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bookViews>
    <workbookView xWindow="-105" yWindow="-105" windowWidth="23250" windowHeight="12570" firstSheet="1" activeTab="1"/>
  </bookViews>
  <sheets>
    <sheet name="nhap" sheetId="1" state="hidden" r:id="rId1"/>
    <sheet name="DS THUC TAP" sheetId="2" r:id="rId2"/>
    <sheet name="THỐNG KÊ" sheetId="3" r:id="rId3"/>
  </sheets>
  <externalReferences>
    <externalReference r:id="rId4"/>
    <externalReference r:id="rId5"/>
    <externalReference r:id="rId6"/>
  </externalReferences>
  <definedNames>
    <definedName name="_xlnm._FilterDatabase" localSheetId="1" hidden="1">'DS THUC TAP'!$A$5:$XFB$47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3" i="3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C27" i="3" l="1"/>
  <c r="J122" i="1"/>
  <c r="I122" i="1"/>
  <c r="B122" i="1"/>
  <c r="J121" i="1"/>
  <c r="I121" i="1"/>
  <c r="B121" i="1"/>
  <c r="J120" i="1"/>
  <c r="I120" i="1"/>
  <c r="B120" i="1"/>
  <c r="J119" i="1"/>
  <c r="I119" i="1"/>
  <c r="B119" i="1"/>
  <c r="J118" i="1"/>
  <c r="I118" i="1"/>
  <c r="B118" i="1"/>
  <c r="J117" i="1"/>
  <c r="I117" i="1"/>
  <c r="B117" i="1"/>
  <c r="J116" i="1"/>
  <c r="I116" i="1"/>
  <c r="F116" i="1"/>
  <c r="B116" i="1"/>
  <c r="J115" i="1"/>
  <c r="I115" i="1"/>
  <c r="B115" i="1"/>
  <c r="J114" i="1"/>
  <c r="I114" i="1"/>
  <c r="B114" i="1"/>
  <c r="J113" i="1"/>
  <c r="I113" i="1"/>
  <c r="B113" i="1"/>
  <c r="J112" i="1"/>
  <c r="I112" i="1"/>
  <c r="J111" i="1"/>
  <c r="I111" i="1"/>
  <c r="B111" i="1"/>
  <c r="B112" i="1" s="1"/>
  <c r="J110" i="1"/>
  <c r="I110" i="1"/>
  <c r="J109" i="1"/>
  <c r="I109" i="1"/>
  <c r="B109" i="1"/>
  <c r="B110" i="1" s="1"/>
  <c r="J108" i="1"/>
  <c r="I108" i="1"/>
  <c r="B108" i="1"/>
  <c r="J107" i="1"/>
  <c r="I107" i="1"/>
  <c r="F107" i="1"/>
  <c r="B107" i="1"/>
  <c r="J106" i="1"/>
  <c r="I106" i="1"/>
  <c r="B106" i="1"/>
  <c r="J105" i="1"/>
  <c r="I105" i="1"/>
  <c r="B105" i="1"/>
  <c r="J104" i="1"/>
  <c r="I104" i="1"/>
  <c r="B104" i="1"/>
  <c r="J103" i="1"/>
  <c r="I103" i="1"/>
  <c r="F103" i="1"/>
  <c r="B103" i="1"/>
  <c r="J102" i="1"/>
  <c r="I102" i="1"/>
  <c r="F102" i="1"/>
  <c r="B102" i="1"/>
  <c r="J101" i="1"/>
  <c r="I101" i="1"/>
  <c r="F101" i="1"/>
  <c r="B101" i="1"/>
  <c r="J100" i="1"/>
  <c r="I100" i="1"/>
  <c r="B100" i="1"/>
  <c r="J99" i="1"/>
  <c r="I99" i="1"/>
  <c r="F99" i="1"/>
  <c r="B99" i="1"/>
  <c r="J98" i="1"/>
  <c r="I98" i="1"/>
  <c r="F98" i="1"/>
  <c r="B98" i="1"/>
  <c r="J97" i="1"/>
  <c r="I97" i="1"/>
  <c r="B97" i="1"/>
  <c r="J96" i="1"/>
  <c r="I96" i="1"/>
  <c r="F96" i="1"/>
  <c r="B96" i="1"/>
  <c r="J95" i="1"/>
  <c r="I95" i="1"/>
  <c r="F95" i="1"/>
  <c r="B95" i="1"/>
  <c r="J94" i="1"/>
  <c r="I94" i="1"/>
  <c r="F94" i="1"/>
  <c r="B94" i="1"/>
  <c r="J93" i="1"/>
  <c r="I93" i="1"/>
  <c r="F93" i="1"/>
  <c r="B93" i="1"/>
  <c r="J92" i="1"/>
  <c r="I92" i="1"/>
  <c r="B92" i="1"/>
  <c r="J91" i="1"/>
  <c r="I91" i="1"/>
  <c r="F91" i="1"/>
  <c r="B91" i="1"/>
  <c r="J90" i="1"/>
  <c r="I90" i="1"/>
  <c r="F90" i="1"/>
  <c r="B90" i="1"/>
  <c r="J89" i="1"/>
  <c r="I89" i="1"/>
  <c r="B89" i="1"/>
  <c r="J88" i="1"/>
  <c r="I88" i="1"/>
  <c r="F88" i="1"/>
  <c r="B88" i="1"/>
  <c r="J87" i="1"/>
  <c r="I87" i="1"/>
  <c r="F87" i="1"/>
  <c r="B87" i="1"/>
  <c r="J86" i="1"/>
  <c r="I86" i="1"/>
  <c r="F86" i="1"/>
  <c r="B86" i="1"/>
  <c r="J85" i="1"/>
  <c r="I85" i="1"/>
  <c r="F85" i="1"/>
  <c r="B85" i="1"/>
  <c r="J84" i="1"/>
  <c r="I84" i="1"/>
  <c r="F84" i="1"/>
  <c r="B84" i="1"/>
  <c r="J83" i="1"/>
  <c r="I83" i="1"/>
  <c r="F83" i="1"/>
  <c r="B83" i="1"/>
  <c r="J82" i="1"/>
  <c r="I82" i="1"/>
  <c r="F82" i="1"/>
  <c r="B82" i="1"/>
  <c r="J81" i="1"/>
  <c r="I81" i="1"/>
  <c r="B81" i="1"/>
  <c r="J80" i="1"/>
  <c r="I80" i="1"/>
  <c r="F80" i="1"/>
  <c r="B80" i="1"/>
  <c r="J79" i="1"/>
  <c r="I79" i="1"/>
  <c r="F79" i="1"/>
  <c r="B79" i="1"/>
  <c r="J78" i="1"/>
  <c r="I78" i="1"/>
  <c r="F78" i="1"/>
  <c r="B78" i="1"/>
  <c r="J77" i="1"/>
  <c r="I77" i="1"/>
  <c r="B77" i="1"/>
  <c r="J76" i="1"/>
  <c r="I76" i="1"/>
  <c r="B76" i="1"/>
  <c r="J75" i="1"/>
  <c r="I75" i="1"/>
  <c r="F75" i="1"/>
  <c r="B75" i="1"/>
  <c r="A75" i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J74" i="1"/>
  <c r="I74" i="1"/>
  <c r="B74" i="1"/>
  <c r="A74" i="1"/>
  <c r="J73" i="1"/>
  <c r="I73" i="1"/>
  <c r="F73" i="1"/>
  <c r="B73" i="1"/>
  <c r="A73" i="1"/>
  <c r="J72" i="1"/>
  <c r="I72" i="1"/>
  <c r="F72" i="1"/>
  <c r="B72" i="1"/>
  <c r="J71" i="1"/>
  <c r="I71" i="1"/>
  <c r="F71" i="1"/>
  <c r="B71" i="1"/>
  <c r="A71" i="1"/>
  <c r="J70" i="1"/>
  <c r="B70" i="1"/>
  <c r="J69" i="1"/>
  <c r="B69" i="1"/>
  <c r="J68" i="1"/>
  <c r="B68" i="1"/>
  <c r="J67" i="1"/>
  <c r="B67" i="1"/>
  <c r="J66" i="1"/>
  <c r="B66" i="1"/>
  <c r="J65" i="1"/>
  <c r="B65" i="1"/>
  <c r="J64" i="1"/>
  <c r="B64" i="1"/>
  <c r="J63" i="1"/>
  <c r="I63" i="1"/>
  <c r="B63" i="1"/>
  <c r="A63" i="1"/>
  <c r="J62" i="1"/>
  <c r="I62" i="1"/>
  <c r="B62" i="1"/>
  <c r="A62" i="1"/>
  <c r="J61" i="1"/>
  <c r="I61" i="1"/>
  <c r="B61" i="1"/>
  <c r="A61" i="1"/>
  <c r="A5" i="1"/>
  <c r="A6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I60" i="1"/>
  <c r="B60" i="1"/>
  <c r="I59" i="1"/>
  <c r="B59" i="1"/>
  <c r="I58" i="1"/>
  <c r="B58" i="1"/>
  <c r="I57" i="1"/>
  <c r="B57" i="1"/>
  <c r="I56" i="1"/>
  <c r="B56" i="1"/>
  <c r="I55" i="1"/>
  <c r="B55" i="1"/>
  <c r="I54" i="1"/>
  <c r="B54" i="1"/>
  <c r="I53" i="1"/>
  <c r="B53" i="1"/>
  <c r="I52" i="1"/>
  <c r="B52" i="1"/>
  <c r="I51" i="1"/>
  <c r="B51" i="1"/>
  <c r="I50" i="1"/>
  <c r="B50" i="1"/>
  <c r="I49" i="1"/>
  <c r="B49" i="1"/>
  <c r="I48" i="1"/>
  <c r="B48" i="1"/>
  <c r="I47" i="1"/>
  <c r="B47" i="1"/>
  <c r="I46" i="1"/>
  <c r="B46" i="1"/>
  <c r="I45" i="1"/>
  <c r="B45" i="1"/>
  <c r="I44" i="1"/>
  <c r="B44" i="1"/>
  <c r="I43" i="1"/>
  <c r="B43" i="1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J34" i="1"/>
  <c r="I34" i="1"/>
  <c r="B34" i="1"/>
  <c r="I33" i="1"/>
  <c r="B33" i="1"/>
  <c r="I32" i="1"/>
  <c r="B32" i="1"/>
  <c r="I31" i="1"/>
  <c r="B31" i="1"/>
  <c r="J30" i="1"/>
  <c r="I30" i="1"/>
  <c r="B30" i="1"/>
  <c r="J29" i="1"/>
  <c r="I29" i="1"/>
  <c r="F29" i="1"/>
  <c r="B29" i="1"/>
  <c r="J28" i="1"/>
  <c r="I28" i="1"/>
  <c r="F28" i="1"/>
  <c r="B28" i="1"/>
  <c r="J27" i="1"/>
  <c r="I27" i="1"/>
  <c r="F27" i="1"/>
  <c r="B27" i="1"/>
  <c r="J26" i="1"/>
  <c r="I26" i="1"/>
  <c r="B26" i="1"/>
  <c r="J25" i="1"/>
  <c r="I25" i="1"/>
  <c r="B25" i="1"/>
  <c r="J24" i="1"/>
  <c r="I24" i="1"/>
  <c r="F24" i="1"/>
  <c r="B24" i="1"/>
  <c r="J23" i="1"/>
  <c r="I23" i="1"/>
  <c r="F23" i="1"/>
  <c r="B23" i="1"/>
  <c r="J22" i="1"/>
  <c r="I22" i="1"/>
  <c r="F22" i="1"/>
  <c r="B22" i="1"/>
  <c r="J21" i="1"/>
  <c r="I21" i="1"/>
  <c r="B21" i="1"/>
  <c r="J20" i="1"/>
  <c r="I20" i="1"/>
  <c r="F20" i="1"/>
  <c r="B20" i="1"/>
  <c r="J19" i="1"/>
  <c r="I19" i="1"/>
  <c r="B19" i="1"/>
  <c r="J18" i="1"/>
  <c r="I18" i="1"/>
  <c r="F18" i="1"/>
  <c r="B18" i="1"/>
  <c r="J17" i="1"/>
  <c r="I17" i="1"/>
  <c r="B17" i="1"/>
  <c r="J16" i="1"/>
  <c r="I16" i="1"/>
  <c r="F16" i="1"/>
  <c r="B16" i="1"/>
  <c r="J15" i="1"/>
  <c r="I15" i="1"/>
  <c r="B15" i="1"/>
  <c r="J14" i="1"/>
  <c r="I14" i="1"/>
  <c r="F14" i="1"/>
  <c r="B14" i="1"/>
  <c r="J13" i="1"/>
  <c r="I13" i="1"/>
  <c r="F13" i="1"/>
  <c r="B13" i="1"/>
  <c r="J12" i="1"/>
  <c r="I12" i="1"/>
  <c r="F12" i="1"/>
  <c r="B12" i="1"/>
  <c r="J11" i="1"/>
  <c r="I11" i="1"/>
  <c r="B11" i="1"/>
  <c r="J10" i="1"/>
  <c r="I10" i="1"/>
  <c r="F10" i="1"/>
  <c r="B10" i="1"/>
  <c r="J9" i="1"/>
  <c r="I9" i="1"/>
  <c r="B9" i="1"/>
  <c r="J8" i="1"/>
  <c r="B8" i="1"/>
  <c r="J7" i="1"/>
  <c r="B7" i="1"/>
  <c r="J6" i="1"/>
  <c r="B6" i="1"/>
  <c r="J5" i="1"/>
  <c r="I5" i="1"/>
  <c r="B5" i="1"/>
  <c r="J4" i="1"/>
  <c r="I4" i="1"/>
  <c r="B4" i="1"/>
  <c r="A4" i="1"/>
  <c r="J3" i="1"/>
  <c r="I3" i="1"/>
  <c r="B3" i="1"/>
  <c r="A3" i="1"/>
</calcChain>
</file>

<file path=xl/sharedStrings.xml><?xml version="1.0" encoding="utf-8"?>
<sst xmlns="http://schemas.openxmlformats.org/spreadsheetml/2006/main" count="1124" uniqueCount="471">
  <si>
    <t>Phạm Quang Minh</t>
  </si>
  <si>
    <t>Mẫn</t>
  </si>
  <si>
    <t>K24QTH6</t>
  </si>
  <si>
    <t>Trần Chí Quang Huy</t>
  </si>
  <si>
    <t>Lê Văn</t>
  </si>
  <si>
    <t>Duy</t>
  </si>
  <si>
    <t>Trần Lê Phương</t>
  </si>
  <si>
    <t>Ngọc</t>
  </si>
  <si>
    <t>K24QNT2</t>
  </si>
  <si>
    <t>Mai Xuân Bình</t>
  </si>
  <si>
    <t>Ngô Đức</t>
  </si>
  <si>
    <t>Hoàng</t>
  </si>
  <si>
    <t>K25QTM1</t>
  </si>
  <si>
    <t>Mai Thị Hồng Nhung</t>
  </si>
  <si>
    <t>Trần Thị Thảo</t>
  </si>
  <si>
    <t>Ly</t>
  </si>
  <si>
    <t>K25QTH8</t>
  </si>
  <si>
    <t>Đỗ Văn Tính</t>
  </si>
  <si>
    <t>Phan Thanh</t>
  </si>
  <si>
    <t>Hảo</t>
  </si>
  <si>
    <t>K25QTM2</t>
  </si>
  <si>
    <t>Trần Thanh Hải</t>
  </si>
  <si>
    <t>Đỗ Hoàng</t>
  </si>
  <si>
    <t>Châu</t>
  </si>
  <si>
    <t>K26QTN12</t>
  </si>
  <si>
    <t>Huỳnh Tịnh Cát</t>
  </si>
  <si>
    <t>Trần Ngọc</t>
  </si>
  <si>
    <t>Thi</t>
  </si>
  <si>
    <t>Trần Thị Phương</t>
  </si>
  <si>
    <t>Lý</t>
  </si>
  <si>
    <t>K26QTD1</t>
  </si>
  <si>
    <t>Sái Thị Lệ Thủy</t>
  </si>
  <si>
    <t>Huỳnh Thị Thùy</t>
  </si>
  <si>
    <t>Dương</t>
  </si>
  <si>
    <t>K26QTH6</t>
  </si>
  <si>
    <t>Đặng Thanh Dũng</t>
  </si>
  <si>
    <t>Hào</t>
  </si>
  <si>
    <t>K26QTM3</t>
  </si>
  <si>
    <t>Trần Bùi Minh</t>
  </si>
  <si>
    <t>Quân</t>
  </si>
  <si>
    <t>K26QTM6</t>
  </si>
  <si>
    <t>Nguyễn vũ Hạ Liên</t>
  </si>
  <si>
    <t>Nguyễn Phạm Phú</t>
  </si>
  <si>
    <t>Sỹ</t>
  </si>
  <si>
    <t>K26QTH5</t>
  </si>
  <si>
    <t>Trương Hoàng Hoa Duyên</t>
  </si>
  <si>
    <t>Trần Hoàng Quỳnh</t>
  </si>
  <si>
    <t>Giao</t>
  </si>
  <si>
    <t>K26QTH1</t>
  </si>
  <si>
    <t>Phạm Thị Quỳnh Lệ</t>
  </si>
  <si>
    <t>Dương Thị Kiều</t>
  </si>
  <si>
    <t>Diễm</t>
  </si>
  <si>
    <t>K26QTM7</t>
  </si>
  <si>
    <t>Phạm Thị Uyên Thi</t>
  </si>
  <si>
    <t>Trịnh Thị Hồng</t>
  </si>
  <si>
    <t>Minh</t>
  </si>
  <si>
    <t>K26QNT12</t>
  </si>
  <si>
    <t>Nguyễn Thị Tuyên Ngôn</t>
  </si>
  <si>
    <t>Nguyễn Đức</t>
  </si>
  <si>
    <t>Trí</t>
  </si>
  <si>
    <t>K26QTM2</t>
  </si>
  <si>
    <t>Nguyễn Thị Huyền</t>
  </si>
  <si>
    <t>Trâm</t>
  </si>
  <si>
    <t>K26QTH3</t>
  </si>
  <si>
    <t>Lương Định Vững</t>
  </si>
  <si>
    <t>Nguyễn Quý Tri</t>
  </si>
  <si>
    <t>Tân</t>
  </si>
  <si>
    <t>Đỗ Minh</t>
  </si>
  <si>
    <t>K26QTH8</t>
  </si>
  <si>
    <t>Ngô Thị Lạc</t>
  </si>
  <si>
    <t>Quỳnh</t>
  </si>
  <si>
    <t>Nguyễn Thị Kiều</t>
  </si>
  <si>
    <t>Oanh</t>
  </si>
  <si>
    <t>K26QTH11</t>
  </si>
  <si>
    <t>Lê Thị Hoài Trinh</t>
  </si>
  <si>
    <t>Trần Văn Anh</t>
  </si>
  <si>
    <t>Khoa</t>
  </si>
  <si>
    <t>K26QTH4</t>
  </si>
  <si>
    <t>Đặng Đại</t>
  </si>
  <si>
    <t>Huy</t>
  </si>
  <si>
    <t>Võ Thạch</t>
  </si>
  <si>
    <t>Thảo</t>
  </si>
  <si>
    <t>K26QTM5</t>
  </si>
  <si>
    <t>Nguyễn Thị Thu</t>
  </si>
  <si>
    <t>Hiền</t>
  </si>
  <si>
    <t>Đặng Hữu Phi</t>
  </si>
  <si>
    <t>Long</t>
  </si>
  <si>
    <t>Võ Thị Như</t>
  </si>
  <si>
    <t>K27QTH12</t>
  </si>
  <si>
    <t>Nguyễn Thị Thanh</t>
  </si>
  <si>
    <t>Ngân</t>
  </si>
  <si>
    <t>K27QTH11</t>
  </si>
  <si>
    <t>Lê Phúc Minh Chuyên</t>
  </si>
  <si>
    <t>Trương Thị</t>
  </si>
  <si>
    <t>Vinh</t>
  </si>
  <si>
    <t>K27QTH1</t>
  </si>
  <si>
    <t>Hồ Tấn Tuyến</t>
  </si>
  <si>
    <t>Trần Tiến</t>
  </si>
  <si>
    <t>Quang</t>
  </si>
  <si>
    <t>K27QTH10</t>
  </si>
  <si>
    <t>Trương Huỳnh Phước</t>
  </si>
  <si>
    <t>Đạt</t>
  </si>
  <si>
    <t>K27QTH</t>
  </si>
  <si>
    <t>Nguyễn Mai</t>
  </si>
  <si>
    <t>Đức</t>
  </si>
  <si>
    <t>K27QTM1</t>
  </si>
  <si>
    <t>Lê Hoàng Thiên Tân</t>
  </si>
  <si>
    <t>Nguyễn Phúc</t>
  </si>
  <si>
    <t>K27QTH4</t>
  </si>
  <si>
    <t>Nguyễn Thị Vân</t>
  </si>
  <si>
    <t>Sang</t>
  </si>
  <si>
    <t>K27QTH8</t>
  </si>
  <si>
    <t>Nguyễn Thị Thu Hằng</t>
  </si>
  <si>
    <t>Hà Đinh Minh</t>
  </si>
  <si>
    <t>Thành</t>
  </si>
  <si>
    <t>K27QTH5</t>
  </si>
  <si>
    <t>Lê Thị Kiều</t>
  </si>
  <si>
    <t>Phạm Thị Tú</t>
  </si>
  <si>
    <t>Trinh</t>
  </si>
  <si>
    <t>Lương Thị</t>
  </si>
  <si>
    <t>Nhàn</t>
  </si>
  <si>
    <t>K27QTM18</t>
  </si>
  <si>
    <t>Nguyễn Minh Nhật</t>
  </si>
  <si>
    <t>Đinh Thị Thu</t>
  </si>
  <si>
    <t>K27QTM16</t>
  </si>
  <si>
    <t>Nguyễn Thị Phương</t>
  </si>
  <si>
    <t>Linh</t>
  </si>
  <si>
    <t>Lê Khánh</t>
  </si>
  <si>
    <t>Nhi</t>
  </si>
  <si>
    <t>K27QTM4</t>
  </si>
  <si>
    <t>Võ Thị Tường</t>
  </si>
  <si>
    <t>Vi</t>
  </si>
  <si>
    <t>Võ Thị Hiền</t>
  </si>
  <si>
    <t>Vy</t>
  </si>
  <si>
    <t>Nguyễn Ngọc</t>
  </si>
  <si>
    <t>Hiển</t>
  </si>
  <si>
    <t>Nguyễn Thị Ngân</t>
  </si>
  <si>
    <t>Hà</t>
  </si>
  <si>
    <t>K27QTH6</t>
  </si>
  <si>
    <t>My</t>
  </si>
  <si>
    <t>Huỳnh Thị Kim</t>
  </si>
  <si>
    <t>Huỳnh Tấn</t>
  </si>
  <si>
    <t>Nguyễn Thị</t>
  </si>
  <si>
    <t>K27QTM5</t>
  </si>
  <si>
    <t>Phan Văn</t>
  </si>
  <si>
    <t>Thắng</t>
  </si>
  <si>
    <t>Nguyễn Hiếu</t>
  </si>
  <si>
    <t>Hậu</t>
  </si>
  <si>
    <t>Trịnh Minh</t>
  </si>
  <si>
    <t>Nguyệt</t>
  </si>
  <si>
    <t>Võ Thị Thu</t>
  </si>
  <si>
    <t>Hiệp</t>
  </si>
  <si>
    <t>K27QTM17</t>
  </si>
  <si>
    <t>Võ Dương Bảo</t>
  </si>
  <si>
    <t>Nguyễn Thị Bích</t>
  </si>
  <si>
    <t>Nguyễn Ngọc Thùy</t>
  </si>
  <si>
    <t>Giang</t>
  </si>
  <si>
    <t>K27QTD1</t>
  </si>
  <si>
    <t>Nguyễn Thị Tiến</t>
  </si>
  <si>
    <t>Trương Thu</t>
  </si>
  <si>
    <t>K23QNT1</t>
  </si>
  <si>
    <t>Lê Thị Mỹ</t>
  </si>
  <si>
    <t>Nga</t>
  </si>
  <si>
    <t>K24QTH3</t>
  </si>
  <si>
    <t>Đỗ Văn Trung</t>
  </si>
  <si>
    <t>Hiếu</t>
  </si>
  <si>
    <t>K24QTH5</t>
  </si>
  <si>
    <t>Nguyễn Hữu</t>
  </si>
  <si>
    <t>Dũng</t>
  </si>
  <si>
    <t>K25QTH4</t>
  </si>
  <si>
    <t>Đặng Thanh</t>
  </si>
  <si>
    <t>Đan</t>
  </si>
  <si>
    <t>K25QTM5</t>
  </si>
  <si>
    <t>Huỳnh Phong</t>
  </si>
  <si>
    <t>Tấn</t>
  </si>
  <si>
    <t>K25QTH10</t>
  </si>
  <si>
    <t>Hồ Diệu Khánh</t>
  </si>
  <si>
    <t>Nguyễn Công</t>
  </si>
  <si>
    <t>Khải</t>
  </si>
  <si>
    <t>Võ Công</t>
  </si>
  <si>
    <t>K25QTD2</t>
  </si>
  <si>
    <t>Nguyễn Hoàng</t>
  </si>
  <si>
    <t>Phước</t>
  </si>
  <si>
    <t>K25QTH9</t>
  </si>
  <si>
    <t>Nguyễn Tiến</t>
  </si>
  <si>
    <t>K25QTM7</t>
  </si>
  <si>
    <t>Nguyễn Thị Thảo</t>
  </si>
  <si>
    <t>Phạm Phước Thành</t>
  </si>
  <si>
    <t>K26QTH14</t>
  </si>
  <si>
    <t>Lê Thị Kiều My</t>
  </si>
  <si>
    <t>Tạ Thị Quỳnh</t>
  </si>
  <si>
    <t>Như</t>
  </si>
  <si>
    <t>Phan Huy</t>
  </si>
  <si>
    <t>K26QTH13</t>
  </si>
  <si>
    <t>Chương</t>
  </si>
  <si>
    <t>Nguyễn Minh</t>
  </si>
  <si>
    <t>Phạm Huỳnh Thúy</t>
  </si>
  <si>
    <t>Hoa</t>
  </si>
  <si>
    <t>Phạm Nhật</t>
  </si>
  <si>
    <t>Rin</t>
  </si>
  <si>
    <t>Nguyễn Thị Minh</t>
  </si>
  <si>
    <t>Nguyễn Lương</t>
  </si>
  <si>
    <t>Hưng</t>
  </si>
  <si>
    <t>Đặng Bá Hồng</t>
  </si>
  <si>
    <t>Phong</t>
  </si>
  <si>
    <t>K26QTM1</t>
  </si>
  <si>
    <t>Trần Khánh</t>
  </si>
  <si>
    <t>Lê Thị Quỳnh</t>
  </si>
  <si>
    <t>Dương Nam</t>
  </si>
  <si>
    <t>Khánh</t>
  </si>
  <si>
    <t>Phan Thị Ánh</t>
  </si>
  <si>
    <t>Lương</t>
  </si>
  <si>
    <t>Nguyễn Châu Uyển</t>
  </si>
  <si>
    <t>Huỳnh Phan Vũ</t>
  </si>
  <si>
    <t>Phượng</t>
  </si>
  <si>
    <t>Phạm Quang</t>
  </si>
  <si>
    <t>Vũ</t>
  </si>
  <si>
    <t>Anh</t>
  </si>
  <si>
    <t>Võ Chí</t>
  </si>
  <si>
    <t>Thanh</t>
  </si>
  <si>
    <t>Lý Thị Thủy</t>
  </si>
  <si>
    <t>Tiên</t>
  </si>
  <si>
    <t>Đặng Lê Bảo</t>
  </si>
  <si>
    <t>Khuyên</t>
  </si>
  <si>
    <t>K26QTM8</t>
  </si>
  <si>
    <t>Trần Mạnh</t>
  </si>
  <si>
    <t>K26QKB1</t>
  </si>
  <si>
    <t>Võ Thị Kiều</t>
  </si>
  <si>
    <t>Võ Gia</t>
  </si>
  <si>
    <t>Trần Quốc</t>
  </si>
  <si>
    <t>Nam</t>
  </si>
  <si>
    <t>Bùi Thị Thùy</t>
  </si>
  <si>
    <t>Nguyễn Lê Quốc</t>
  </si>
  <si>
    <t>Bình</t>
  </si>
  <si>
    <t>Phùng Hữu Khánh</t>
  </si>
  <si>
    <t>Thông</t>
  </si>
  <si>
    <t>Trần Hồ Nam</t>
  </si>
  <si>
    <t>Sơn</t>
  </si>
  <si>
    <t>K26QTH2</t>
  </si>
  <si>
    <t>Nguyễn Trọng Phúc</t>
  </si>
  <si>
    <t>Khương</t>
  </si>
  <si>
    <t>Mai Phan Thảo</t>
  </si>
  <si>
    <t>K26QTM4</t>
  </si>
  <si>
    <t>Nguyễn Thị Minh Hà</t>
  </si>
  <si>
    <t>Nguyễn Trần Đăng</t>
  </si>
  <si>
    <t>Huỳnh Quang</t>
  </si>
  <si>
    <t>Đại</t>
  </si>
  <si>
    <t>Đồng Vĩnh</t>
  </si>
  <si>
    <t>Mai Trịnh Ngọc</t>
  </si>
  <si>
    <t>Nguyễn Văn</t>
  </si>
  <si>
    <t>Võ Nhân</t>
  </si>
  <si>
    <t>Tài</t>
  </si>
  <si>
    <t>K27QTM2</t>
  </si>
  <si>
    <t>K27QTH3</t>
  </si>
  <si>
    <t>Ngô Thị Ngân</t>
  </si>
  <si>
    <t>Phan Thị Phi</t>
  </si>
  <si>
    <t>Yến</t>
  </si>
  <si>
    <t>Võ Đặng Hoàng</t>
  </si>
  <si>
    <t>K26QTH12</t>
  </si>
  <si>
    <t>Huỳnh Thanh</t>
  </si>
  <si>
    <t>Phương</t>
  </si>
  <si>
    <t>Nguyễn Tuấn</t>
  </si>
  <si>
    <t>K27QTM9</t>
  </si>
  <si>
    <t>Phạm Đức Tuấn</t>
  </si>
  <si>
    <t>Cao Nguyễn Quang</t>
  </si>
  <si>
    <t>Trần Công</t>
  </si>
  <si>
    <t>K27QTH2</t>
  </si>
  <si>
    <t>Vũ Chánh</t>
  </si>
  <si>
    <t>Trung</t>
  </si>
  <si>
    <t>BỘ GIÁO DỤC VÀ ĐÀO TẠO</t>
  </si>
  <si>
    <t>DANH SÁCH GIẢNG VIÊN HƯỚNG DẪN THỰC TẬP TỐT NGHIỆP</t>
  </si>
  <si>
    <t>Kèm theo quyết định số: ……………./QĐ-ĐHDT-HDTN                 ngày …… tháng ……. Năm ……….</t>
  </si>
  <si>
    <t>STT</t>
  </si>
  <si>
    <t>MÃ SỐ SV</t>
  </si>
  <si>
    <t>KHỐI LỚP</t>
  </si>
  <si>
    <t>ĐƠN VỊ THỰC TẬP</t>
  </si>
  <si>
    <t>TÊN ĐỀ TÀI</t>
  </si>
  <si>
    <t>HỌ</t>
  </si>
  <si>
    <t>TÊN</t>
  </si>
  <si>
    <t>GIẢNG VIÊN HƯỚNG DẪN</t>
  </si>
  <si>
    <t>CHUYÊN NGÀNH: …................... - KHÓA:…............</t>
  </si>
  <si>
    <t>Đoàn Minh</t>
  </si>
  <si>
    <t>Tuấn</t>
  </si>
  <si>
    <t>Nguyễn Huy Tuân</t>
  </si>
  <si>
    <t>Nguyễn Ngọc Quý</t>
  </si>
  <si>
    <t>Võ Thị Thanh Thương</t>
  </si>
  <si>
    <t>Tô Thị Bảo Thoa</t>
  </si>
  <si>
    <t>Lê Thị Thu Khương</t>
  </si>
  <si>
    <t>Hà Thị Duy Linh</t>
  </si>
  <si>
    <t>Đặng Thiện Tâm</t>
  </si>
  <si>
    <t>Phạm Lê Quốc Vinh</t>
  </si>
  <si>
    <t>0906.546.911</t>
  </si>
  <si>
    <t>0935.951.537</t>
  </si>
  <si>
    <t>0935.686.090</t>
  </si>
  <si>
    <t>0935.822.386</t>
  </si>
  <si>
    <t xml:space="preserve"> '0915.282.289</t>
  </si>
  <si>
    <t>0912.963.947</t>
  </si>
  <si>
    <t>0983.09.88.09</t>
  </si>
  <si>
    <t>0978.934.400</t>
  </si>
  <si>
    <t>0379.25.15.19</t>
  </si>
  <si>
    <t>0905744027</t>
  </si>
  <si>
    <t>ĐẠI HỌC DUY TÂN</t>
  </si>
  <si>
    <t>K28QTM7</t>
  </si>
  <si>
    <t>K28QTM6</t>
  </si>
  <si>
    <t>K28QTM4</t>
  </si>
  <si>
    <t>K28QTM3</t>
  </si>
  <si>
    <t>K28QTM2</t>
  </si>
  <si>
    <t>K28QTM12</t>
  </si>
  <si>
    <t>K28QTM11</t>
  </si>
  <si>
    <t>K28QTM1</t>
  </si>
  <si>
    <t>K28QEC1</t>
  </si>
  <si>
    <t>K28QDM9</t>
  </si>
  <si>
    <t>K28QDM8</t>
  </si>
  <si>
    <t>K28QDM7</t>
  </si>
  <si>
    <t>K28QDM6</t>
  </si>
  <si>
    <t>K28QDM3</t>
  </si>
  <si>
    <t>K28QDM2</t>
  </si>
  <si>
    <t>K27QTM8</t>
  </si>
  <si>
    <t>K27QTM7</t>
  </si>
  <si>
    <t>K27QTM6</t>
  </si>
  <si>
    <t>K27QTM3</t>
  </si>
  <si>
    <t>K27QTM15</t>
  </si>
  <si>
    <t>K27QTM14</t>
  </si>
  <si>
    <t>K27QTM13</t>
  </si>
  <si>
    <t>K27QTM12</t>
  </si>
  <si>
    <t>K27QTM11</t>
  </si>
  <si>
    <t>K27QTM10</t>
  </si>
  <si>
    <t>26212242618</t>
  </si>
  <si>
    <t>K26QTM</t>
  </si>
  <si>
    <t>Trần Minh</t>
  </si>
  <si>
    <t>Hồ Hoàng</t>
  </si>
  <si>
    <t>Khang</t>
  </si>
  <si>
    <t>Trần Thị Kim</t>
  </si>
  <si>
    <t>Nguyễn Phi</t>
  </si>
  <si>
    <t>Nhung</t>
  </si>
  <si>
    <t>Lê Thị Minh</t>
  </si>
  <si>
    <t>Phúc</t>
  </si>
  <si>
    <t>Nguyễn Thị Hồng</t>
  </si>
  <si>
    <t>Thắm</t>
  </si>
  <si>
    <t>Nguyễn Thị Diệu</t>
  </si>
  <si>
    <t>Hương</t>
  </si>
  <si>
    <t>Võ Thị Thúy</t>
  </si>
  <si>
    <t>Trần Xuân</t>
  </si>
  <si>
    <t>Lành</t>
  </si>
  <si>
    <t>Trần Hoài</t>
  </si>
  <si>
    <t>Trúc</t>
  </si>
  <si>
    <t>Trần Thị Minh</t>
  </si>
  <si>
    <t>Thư</t>
  </si>
  <si>
    <t>Huỳnh Thị Mỹ</t>
  </si>
  <si>
    <t>Lệ</t>
  </si>
  <si>
    <t>Phùng Nguyễn Thanh</t>
  </si>
  <si>
    <t>Lê</t>
  </si>
  <si>
    <t>Trần Thị Ngọc</t>
  </si>
  <si>
    <t>Nguyễn Thị Ngọc</t>
  </si>
  <si>
    <t>Thùy</t>
  </si>
  <si>
    <t>Trần Thị Diễm</t>
  </si>
  <si>
    <t>Đinh Thị Như</t>
  </si>
  <si>
    <t>Mang Thị Kiều</t>
  </si>
  <si>
    <t>Đoàn Huyền</t>
  </si>
  <si>
    <t>Sương</t>
  </si>
  <si>
    <t>Nguyễn Xuân</t>
  </si>
  <si>
    <t>Pháp</t>
  </si>
  <si>
    <t>Lê Nhật Thành</t>
  </si>
  <si>
    <t>Lê Thị Ánh</t>
  </si>
  <si>
    <t>Tuyết</t>
  </si>
  <si>
    <t>Huỳnh Đức</t>
  </si>
  <si>
    <t>Đinh Hà</t>
  </si>
  <si>
    <t>Trần Tuấn</t>
  </si>
  <si>
    <t>Phạm Lê Mỹ</t>
  </si>
  <si>
    <t>Bùi Lê Phương</t>
  </si>
  <si>
    <t>Bùi Thảo</t>
  </si>
  <si>
    <t>Vân</t>
  </si>
  <si>
    <t>Nguyễn Thị Hà</t>
  </si>
  <si>
    <t>Phạm Quốc</t>
  </si>
  <si>
    <t>Hồ Thành</t>
  </si>
  <si>
    <t>Tây</t>
  </si>
  <si>
    <t>Trần Nhật Minh</t>
  </si>
  <si>
    <t>Nguyễn Quỳnh</t>
  </si>
  <si>
    <t>Lê Thanh</t>
  </si>
  <si>
    <t>Kiệt</t>
  </si>
  <si>
    <t>Hà Thị Linh</t>
  </si>
  <si>
    <t>Dương Ngọc</t>
  </si>
  <si>
    <t>Lắm</t>
  </si>
  <si>
    <t>Nguyễn Thái Minh</t>
  </si>
  <si>
    <t>Nguyễn Đình Thái</t>
  </si>
  <si>
    <t>Nguyễn Tấn</t>
  </si>
  <si>
    <t>Nên</t>
  </si>
  <si>
    <t>Phùng Viết</t>
  </si>
  <si>
    <t>Nguyễn Ngọc Châu</t>
  </si>
  <si>
    <t>Ân</t>
  </si>
  <si>
    <t>Đào Nhật</t>
  </si>
  <si>
    <t>Mùi</t>
  </si>
  <si>
    <t>Nguyễn Thị Như</t>
  </si>
  <si>
    <t>Võ Duy</t>
  </si>
  <si>
    <t>Cư</t>
  </si>
  <si>
    <t>Trần Nhật Anh</t>
  </si>
  <si>
    <t>Nguyễn Quang</t>
  </si>
  <si>
    <t>Lê Nguyễn Hoài</t>
  </si>
  <si>
    <t>Phạm Thị Tuyết</t>
  </si>
  <si>
    <t>Thu</t>
  </si>
  <si>
    <t>Nguyễn Thùy</t>
  </si>
  <si>
    <t>Dung</t>
  </si>
  <si>
    <t>Trịnh Huyền Giáng</t>
  </si>
  <si>
    <t>Bùi Quý</t>
  </si>
  <si>
    <t>Lê Đào Hồng</t>
  </si>
  <si>
    <t>Đinh Tiến</t>
  </si>
  <si>
    <t>Lê Vũ Hằng</t>
  </si>
  <si>
    <t>Nguyễn Thị Uyên</t>
  </si>
  <si>
    <t>Lê Thị Kim</t>
  </si>
  <si>
    <t>Chu Gia</t>
  </si>
  <si>
    <t>Hải</t>
  </si>
  <si>
    <t>Lê Phương Hồng</t>
  </si>
  <si>
    <t>Diệu</t>
  </si>
  <si>
    <t>Phan Nguyễn Ngọc</t>
  </si>
  <si>
    <t>Đậu Thế</t>
  </si>
  <si>
    <t>Phi</t>
  </si>
  <si>
    <t>Ngô Lê Trúc</t>
  </si>
  <si>
    <t>Ngô Quốc</t>
  </si>
  <si>
    <t>Phan Thị Thúy</t>
  </si>
  <si>
    <t>Triều</t>
  </si>
  <si>
    <t>Ngô Quang</t>
  </si>
  <si>
    <t>Trường</t>
  </si>
  <si>
    <t>Lương Thị Kim</t>
  </si>
  <si>
    <t>Lý Đắc</t>
  </si>
  <si>
    <t>Nguyễn Đình</t>
  </si>
  <si>
    <t>Trần Nguyễn Anh</t>
  </si>
  <si>
    <t>Phạm Thu</t>
  </si>
  <si>
    <t>Thủy</t>
  </si>
  <si>
    <t>Nguyễn Lê Diệu</t>
  </si>
  <si>
    <t>Bùi Thị Thu</t>
  </si>
  <si>
    <t>Lê Anh</t>
  </si>
  <si>
    <t>Trần Văn</t>
  </si>
  <si>
    <t>Lên</t>
  </si>
  <si>
    <t>Hồ Võ Lệ</t>
  </si>
  <si>
    <t>Vương</t>
  </si>
  <si>
    <t>Phan Thị Thu</t>
  </si>
  <si>
    <t>Rmah</t>
  </si>
  <si>
    <t>Lợi</t>
  </si>
  <si>
    <t>Phạm Thị Mỹ</t>
  </si>
  <si>
    <t>Duyên</t>
  </si>
  <si>
    <t>Đặng Trần Phương</t>
  </si>
  <si>
    <t>Uyên</t>
  </si>
  <si>
    <t>Trần Đức</t>
  </si>
  <si>
    <t>Ngô Thị</t>
  </si>
  <si>
    <t>Trần Lê Minh</t>
  </si>
  <si>
    <t>Tâm</t>
  </si>
  <si>
    <t>Thiện</t>
  </si>
  <si>
    <t>Hồ Phi</t>
  </si>
  <si>
    <t>Tùng</t>
  </si>
  <si>
    <t>Trịnh Thị Thảo</t>
  </si>
  <si>
    <t>Nguyên</t>
  </si>
  <si>
    <t>Thịnh</t>
  </si>
  <si>
    <t>Nguyễn Đôn</t>
  </si>
  <si>
    <t>Đinh Thanh</t>
  </si>
  <si>
    <t>Ngô Nhật</t>
  </si>
  <si>
    <t>Nguyễn Dương Hoài</t>
  </si>
  <si>
    <t>Thương</t>
  </si>
  <si>
    <t>Nguyễn Trần Hạ</t>
  </si>
  <si>
    <t>Đỗ Trung Anh</t>
  </si>
  <si>
    <t>Nguyễn Lê Ngọc</t>
  </si>
  <si>
    <t>Hân</t>
  </si>
  <si>
    <t>Lê Ngọc</t>
  </si>
  <si>
    <t>Tú</t>
  </si>
  <si>
    <t>Tăng Duy</t>
  </si>
  <si>
    <t>Tín</t>
  </si>
  <si>
    <t>Nguyễn Dũng</t>
  </si>
  <si>
    <t>Tiến</t>
  </si>
  <si>
    <t>Nhân</t>
  </si>
  <si>
    <t>Nguyễn Thu</t>
  </si>
  <si>
    <t>Nguyền Thị Quỳnh</t>
  </si>
  <si>
    <t>Số điện thoại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</si>
</sst>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</font>
    <font>
      <sz val="10"/>
      <name val="Arial"/>
      <family val="2"/>
    </font>
    <font>
      <sz val="11"/>
      <name val="Times New Roman"/>
      <family val="1"/>
    </font>
    <font>
      <sz val="13"/>
      <color rgb="FFFF0000"/>
      <name val="Times New Roman"/>
      <family val="1"/>
    </font>
    <font>
      <sz val="11"/>
      <name val="Times New Roman"/>
      <family val="2"/>
    </font>
    <font>
      <sz val="13"/>
      <name val="Times New Roman"/>
      <family val="1"/>
    </font>
    <font>
      <sz val="13"/>
      <color rgb="FF7030A0"/>
      <name val="Times New Roman"/>
      <family val="1"/>
    </font>
    <font>
      <sz val="11"/>
      <color rgb="FF00B050"/>
      <name val="Times New Roman"/>
      <family val="1"/>
    </font>
    <font>
      <sz val="11"/>
      <color theme="5"/>
      <name val="Times New Roman"/>
      <family val="1"/>
    </font>
    <font>
      <sz val="13"/>
      <color theme="5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2"/>
    </font>
    <font>
      <sz val="11"/>
      <color rgb="FF7030A0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2"/>
      <color rgb="FF00B050"/>
      <name val="Times New Roman"/>
      <family val="1"/>
    </font>
    <font>
      <b/>
      <sz val="11"/>
      <color rgb="FF00B050"/>
      <name val="Times New Roman"/>
      <family val="1"/>
    </font>
    <font>
      <sz val="12"/>
      <color rgb="FF0070C0"/>
      <name val="Times New Roman"/>
      <family val="1"/>
    </font>
    <font>
      <b/>
      <sz val="11"/>
      <color rgb="FF0070C0"/>
      <name val="Times New Roman"/>
      <family val="1"/>
    </font>
    <font>
      <sz val="12"/>
      <color rgb="FFFF0000"/>
      <name val="Times New Roman"/>
      <family val="1"/>
    </font>
    <font>
      <sz val="9"/>
      <color rgb="FF000000"/>
      <name val="Times New Roman"/>
      <family val="2"/>
    </font>
    <font>
      <sz val="11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24" fillId="0" borderId="0"/>
  </cellStyleXfs>
  <cellXfs count="8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2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1" xfId="1" applyFont="1" applyBorder="1" applyAlignment="1">
      <alignment horizontal="left" vertical="center" wrapText="1"/>
    </xf>
    <xf numFmtId="14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0" fontId="2" fillId="3" borderId="0" xfId="0" applyFont="1" applyFill="1"/>
    <xf numFmtId="0" fontId="4" fillId="3" borderId="0" xfId="0" applyFont="1" applyFill="1"/>
    <xf numFmtId="0" fontId="8" fillId="0" borderId="2" xfId="0" applyFont="1" applyBorder="1" applyAlignment="1">
      <alignment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3" borderId="0" xfId="0" applyFont="1" applyFill="1"/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/>
    </xf>
    <xf numFmtId="0" fontId="10" fillId="0" borderId="0" xfId="0" applyFont="1"/>
    <xf numFmtId="0" fontId="10" fillId="0" borderId="1" xfId="2" applyFont="1" applyBorder="1" applyAlignment="1">
      <alignment horizontal="left" vertical="center" wrapText="1"/>
    </xf>
    <xf numFmtId="14" fontId="10" fillId="0" borderId="1" xfId="2" applyNumberFormat="1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/>
    </xf>
    <xf numFmtId="0" fontId="10" fillId="2" borderId="1" xfId="1" applyFont="1" applyFill="1" applyBorder="1" applyAlignment="1">
      <alignment horizontal="left"/>
    </xf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>
      <alignment horizontal="left" vertical="center" wrapText="1"/>
    </xf>
    <xf numFmtId="14" fontId="12" fillId="0" borderId="1" xfId="1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/>
    </xf>
    <xf numFmtId="0" fontId="12" fillId="0" borderId="0" xfId="0" applyFont="1"/>
    <xf numFmtId="0" fontId="12" fillId="3" borderId="0" xfId="0" applyFont="1" applyFill="1"/>
    <xf numFmtId="0" fontId="5" fillId="0" borderId="0" xfId="0" applyFont="1"/>
    <xf numFmtId="0" fontId="2" fillId="0" borderId="0" xfId="0" applyFont="1" applyAlignment="1">
      <alignment vertical="center"/>
    </xf>
    <xf numFmtId="0" fontId="15" fillId="0" borderId="0" xfId="0" applyFont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3" fillId="0" borderId="0" xfId="0" applyFont="1" applyBorder="1"/>
    <xf numFmtId="0" fontId="13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20" fillId="0" borderId="0" xfId="0" applyFont="1"/>
    <xf numFmtId="9" fontId="15" fillId="0" borderId="0" xfId="3" applyFont="1" applyFill="1" applyBorder="1" applyAlignment="1" applyProtection="1">
      <alignment horizontal="left" vertical="center" readingOrder="1"/>
    </xf>
    <xf numFmtId="0" fontId="22" fillId="0" borderId="0" xfId="0" applyFont="1"/>
    <xf numFmtId="9" fontId="22" fillId="0" borderId="0" xfId="3" applyFont="1" applyFill="1" applyBorder="1" applyAlignment="1" applyProtection="1">
      <alignment horizontal="left" vertical="center" readingOrder="1"/>
    </xf>
    <xf numFmtId="0" fontId="16" fillId="0" borderId="0" xfId="0" applyFont="1" applyAlignment="1">
      <alignment horizontal="left" wrapTex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3" fillId="0" borderId="1" xfId="0" applyFont="1" applyBorder="1" applyAlignment="1">
      <alignment horizontal="center" vertical="center" wrapText="1" shrinkToFit="1" readingOrder="1"/>
    </xf>
    <xf numFmtId="49" fontId="23" fillId="0" borderId="1" xfId="0" applyNumberFormat="1" applyFont="1" applyBorder="1" applyAlignment="1">
      <alignment vertical="center" wrapText="1" shrinkToFit="1" readingOrder="1"/>
    </xf>
    <xf numFmtId="49" fontId="23" fillId="0" borderId="1" xfId="0" applyNumberFormat="1" applyFont="1" applyBorder="1" applyAlignment="1">
      <alignment horizontal="center" vertical="center" wrapText="1" shrinkToFit="1" readingOrder="1"/>
    </xf>
    <xf numFmtId="0" fontId="0" fillId="0" borderId="1" xfId="0" applyBorder="1" applyAlignment="1">
      <alignment horizontal="center"/>
    </xf>
    <xf numFmtId="49" fontId="23" fillId="0" borderId="1" xfId="0" applyNumberFormat="1" applyFont="1" applyBorder="1" applyAlignment="1">
      <alignment horizontal="left" vertical="center" wrapText="1" shrinkToFit="1" readingOrder="1"/>
    </xf>
    <xf numFmtId="0" fontId="23" fillId="3" borderId="1" xfId="0" applyFont="1" applyFill="1" applyBorder="1" applyAlignment="1">
      <alignment horizontal="center" vertical="center" wrapText="1" shrinkToFit="1" readingOrder="1"/>
    </xf>
    <xf numFmtId="49" fontId="23" fillId="3" borderId="1" xfId="0" applyNumberFormat="1" applyFont="1" applyFill="1" applyBorder="1" applyAlignment="1">
      <alignment vertical="center" wrapText="1" shrinkToFit="1" readingOrder="1"/>
    </xf>
    <xf numFmtId="49" fontId="23" fillId="3" borderId="1" xfId="0" applyNumberFormat="1" applyFont="1" applyFill="1" applyBorder="1" applyAlignment="1">
      <alignment horizontal="center" vertical="center" wrapText="1" shrinkToFit="1" readingOrder="1"/>
    </xf>
    <xf numFmtId="0" fontId="0" fillId="3" borderId="1" xfId="0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5">
    <cellStyle name="Normal" xfId="0" builtinId="0"/>
    <cellStyle name="Normal 2" xfId="1"/>
    <cellStyle name="Normal 2 2 2" xfId="2"/>
    <cellStyle name="Normal 4" xfId="4"/>
    <cellStyle name="Percent" xfId="3" builtinId="5"/>
  </cellStyles>
  <dxfs count="14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7bde6337c1c6fcc/THUC_ONE_DR/3.DANH%20SACH%20SINH%20VIEN/DS%20LOP%20QTKD%202023-2024/k26/k26-25-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__THUC_QTKD/3.DANH%20SACH%20SINH%20VIEN/DS%20LOP%20QTKD%202023-2024/k26/k26-25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NG&#7884;C/k26/k26-25-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22"/>
  <sheetViews>
    <sheetView workbookViewId="0">
      <selection activeCell="J10" sqref="J10"/>
    </sheetView>
  </sheetViews>
  <sheetFormatPr defaultRowHeight="15.75" x14ac:dyDescent="0.25"/>
  <cols>
    <col min="3" max="3" width="13.125" customWidth="1"/>
    <col min="4" max="4" width="18.75" customWidth="1"/>
    <col min="6" max="6" width="9.125" bestFit="1" customWidth="1"/>
    <col min="8" max="8" width="20.625" bestFit="1" customWidth="1"/>
    <col min="10" max="10" width="17.25" customWidth="1"/>
  </cols>
  <sheetData>
    <row r="3" spans="1:14" s="7" customFormat="1" ht="15" customHeight="1" x14ac:dyDescent="0.25">
      <c r="A3" s="1">
        <f t="shared" ref="A3:A63" si="0">A2+1</f>
        <v>1</v>
      </c>
      <c r="B3" s="1">
        <f t="shared" ref="B3:B66" si="1">IF(G3&lt;&gt;G2,1,B2+1)</f>
        <v>1</v>
      </c>
      <c r="C3" s="2">
        <v>2221724209</v>
      </c>
      <c r="D3" s="2" t="s">
        <v>0</v>
      </c>
      <c r="E3" s="2" t="s">
        <v>1</v>
      </c>
      <c r="F3" s="3">
        <v>35879</v>
      </c>
      <c r="G3" s="4" t="s">
        <v>2</v>
      </c>
      <c r="H3" s="5" t="s">
        <v>3</v>
      </c>
      <c r="I3" s="1" t="str">
        <f t="shared" ref="I3:I5" si="2">LEFT(G3,3)</f>
        <v>K24</v>
      </c>
      <c r="J3" s="6" t="str">
        <f t="shared" ref="J3:J5" si="3">IF(LEN(G3)&lt;9,LEFT(G3,6),LEFT(G3,9))</f>
        <v>K24QTH</v>
      </c>
    </row>
    <row r="4" spans="1:14" s="7" customFormat="1" ht="15" customHeight="1" x14ac:dyDescent="0.25">
      <c r="A4" s="1">
        <f t="shared" si="0"/>
        <v>2</v>
      </c>
      <c r="B4" s="1">
        <f t="shared" si="1"/>
        <v>2</v>
      </c>
      <c r="C4" s="8">
        <v>2321214250</v>
      </c>
      <c r="D4" s="8" t="s">
        <v>4</v>
      </c>
      <c r="E4" s="8" t="s">
        <v>5</v>
      </c>
      <c r="F4" s="9">
        <v>36206</v>
      </c>
      <c r="G4" s="1" t="s">
        <v>2</v>
      </c>
      <c r="H4" s="5" t="s">
        <v>3</v>
      </c>
      <c r="I4" s="1" t="str">
        <f t="shared" si="2"/>
        <v>K24</v>
      </c>
      <c r="J4" s="10" t="str">
        <f t="shared" si="3"/>
        <v>K24QTH</v>
      </c>
      <c r="K4" s="10"/>
    </row>
    <row r="5" spans="1:14" s="7" customFormat="1" ht="15" customHeight="1" x14ac:dyDescent="0.25">
      <c r="A5" s="1">
        <f t="shared" si="0"/>
        <v>3</v>
      </c>
      <c r="B5" s="1">
        <f t="shared" si="1"/>
        <v>1</v>
      </c>
      <c r="C5" s="8">
        <v>24202708035</v>
      </c>
      <c r="D5" s="8" t="s">
        <v>6</v>
      </c>
      <c r="E5" s="8" t="s">
        <v>7</v>
      </c>
      <c r="F5" s="9">
        <v>36601</v>
      </c>
      <c r="G5" s="1" t="s">
        <v>8</v>
      </c>
      <c r="H5" s="5" t="s">
        <v>9</v>
      </c>
      <c r="I5" s="1" t="str">
        <f t="shared" si="2"/>
        <v>K24</v>
      </c>
      <c r="J5" s="10" t="str">
        <f t="shared" si="3"/>
        <v>K24QNT</v>
      </c>
      <c r="K5" s="10"/>
    </row>
    <row r="6" spans="1:14" s="12" customFormat="1" ht="14.45" customHeight="1" x14ac:dyDescent="0.25">
      <c r="A6" s="1">
        <f t="shared" si="0"/>
        <v>4</v>
      </c>
      <c r="B6" s="1">
        <f t="shared" si="1"/>
        <v>1</v>
      </c>
      <c r="C6" s="8">
        <v>25212209578</v>
      </c>
      <c r="D6" s="8" t="s">
        <v>10</v>
      </c>
      <c r="E6" s="8" t="s">
        <v>11</v>
      </c>
      <c r="F6" s="9">
        <v>36984</v>
      </c>
      <c r="G6" s="5" t="s">
        <v>12</v>
      </c>
      <c r="H6" s="11" t="s">
        <v>13</v>
      </c>
      <c r="I6" s="11"/>
      <c r="J6" s="5" t="b">
        <f t="shared" ref="J6:J8" si="4">E6=I6</f>
        <v>0</v>
      </c>
      <c r="K6" s="1"/>
      <c r="L6" s="10"/>
      <c r="M6" s="10"/>
    </row>
    <row r="7" spans="1:14" s="12" customFormat="1" ht="14.45" customHeight="1" x14ac:dyDescent="0.25">
      <c r="A7" s="1">
        <f t="shared" si="0"/>
        <v>5</v>
      </c>
      <c r="B7" s="1">
        <f t="shared" si="1"/>
        <v>1</v>
      </c>
      <c r="C7" s="8">
        <v>25202109064</v>
      </c>
      <c r="D7" s="8" t="s">
        <v>14</v>
      </c>
      <c r="E7" s="8" t="s">
        <v>15</v>
      </c>
      <c r="F7" s="9">
        <v>37156</v>
      </c>
      <c r="G7" s="5" t="s">
        <v>16</v>
      </c>
      <c r="H7" s="11" t="s">
        <v>17</v>
      </c>
      <c r="I7" s="11"/>
      <c r="J7" s="5" t="b">
        <f t="shared" si="4"/>
        <v>0</v>
      </c>
      <c r="K7" s="1"/>
      <c r="L7" s="10"/>
      <c r="M7" s="10"/>
    </row>
    <row r="8" spans="1:14" s="12" customFormat="1" ht="14.45" customHeight="1" x14ac:dyDescent="0.25">
      <c r="A8" s="1">
        <f t="shared" si="0"/>
        <v>6</v>
      </c>
      <c r="B8" s="1">
        <f t="shared" si="1"/>
        <v>1</v>
      </c>
      <c r="C8" s="8">
        <v>24212205369</v>
      </c>
      <c r="D8" s="8" t="s">
        <v>18</v>
      </c>
      <c r="E8" s="8" t="s">
        <v>19</v>
      </c>
      <c r="F8" s="9">
        <v>36627</v>
      </c>
      <c r="G8" s="5" t="s">
        <v>20</v>
      </c>
      <c r="H8" s="11" t="s">
        <v>21</v>
      </c>
      <c r="I8" s="11"/>
      <c r="J8" s="5" t="b">
        <f t="shared" si="4"/>
        <v>0</v>
      </c>
      <c r="K8" s="1"/>
      <c r="L8" s="10"/>
      <c r="M8" s="10"/>
    </row>
    <row r="9" spans="1:14" s="7" customFormat="1" ht="14.45" customHeight="1" x14ac:dyDescent="0.25">
      <c r="A9" s="1">
        <f t="shared" si="0"/>
        <v>7</v>
      </c>
      <c r="B9" s="1">
        <f t="shared" si="1"/>
        <v>1</v>
      </c>
      <c r="C9" s="8">
        <v>26202142308</v>
      </c>
      <c r="D9" s="8" t="s">
        <v>22</v>
      </c>
      <c r="E9" s="8" t="s">
        <v>23</v>
      </c>
      <c r="F9" s="9">
        <v>37501</v>
      </c>
      <c r="G9" s="5" t="s">
        <v>24</v>
      </c>
      <c r="H9" s="5" t="s">
        <v>25</v>
      </c>
      <c r="I9" s="1" t="str">
        <f t="shared" ref="I9:I63" si="5">LEFT(G9,3)</f>
        <v>K26</v>
      </c>
      <c r="J9" s="10" t="str">
        <f t="shared" ref="J9:J30" si="6">IF(LEN(G9)&lt;9,LEFT(G9,6),LEFT(G9,9))</f>
        <v>K26QTN</v>
      </c>
      <c r="K9" s="13"/>
      <c r="L9" s="12"/>
      <c r="M9" s="12"/>
      <c r="N9" s="12"/>
    </row>
    <row r="10" spans="1:14" s="7" customFormat="1" ht="14.45" customHeight="1" x14ac:dyDescent="0.25">
      <c r="A10" s="1">
        <f t="shared" si="0"/>
        <v>8</v>
      </c>
      <c r="B10" s="1">
        <f t="shared" si="1"/>
        <v>2</v>
      </c>
      <c r="C10" s="8">
        <v>26212942048</v>
      </c>
      <c r="D10" s="8" t="s">
        <v>26</v>
      </c>
      <c r="E10" s="8" t="s">
        <v>27</v>
      </c>
      <c r="F10" s="9">
        <f>VLOOKUP(C10,[1]Sheet!$D$4:$L$1445,9,0)</f>
        <v>37486</v>
      </c>
      <c r="G10" s="5" t="s">
        <v>24</v>
      </c>
      <c r="H10" s="5" t="s">
        <v>25</v>
      </c>
      <c r="I10" s="1" t="str">
        <f t="shared" si="5"/>
        <v>K26</v>
      </c>
      <c r="J10" s="10" t="str">
        <f t="shared" si="6"/>
        <v>K26QTN</v>
      </c>
      <c r="K10" s="13"/>
      <c r="L10" s="12"/>
      <c r="M10" s="12"/>
      <c r="N10" s="12"/>
    </row>
    <row r="11" spans="1:14" s="7" customFormat="1" ht="14.45" customHeight="1" x14ac:dyDescent="0.25">
      <c r="A11" s="1">
        <f t="shared" si="0"/>
        <v>9</v>
      </c>
      <c r="B11" s="1">
        <f t="shared" si="1"/>
        <v>1</v>
      </c>
      <c r="C11" s="8">
        <v>26207131641</v>
      </c>
      <c r="D11" s="8" t="s">
        <v>28</v>
      </c>
      <c r="E11" s="8" t="s">
        <v>29</v>
      </c>
      <c r="F11" s="9">
        <v>37432</v>
      </c>
      <c r="G11" s="5" t="s">
        <v>30</v>
      </c>
      <c r="H11" s="5" t="s">
        <v>31</v>
      </c>
      <c r="I11" s="1" t="str">
        <f t="shared" si="5"/>
        <v>K26</v>
      </c>
      <c r="J11" s="10" t="str">
        <f t="shared" si="6"/>
        <v>K26QTD</v>
      </c>
      <c r="K11" s="13"/>
      <c r="L11" s="12"/>
      <c r="M11" s="12"/>
      <c r="N11" s="12"/>
    </row>
    <row r="12" spans="1:14" s="7" customFormat="1" ht="14.45" customHeight="1" x14ac:dyDescent="0.25">
      <c r="A12" s="1">
        <f t="shared" si="0"/>
        <v>10</v>
      </c>
      <c r="B12" s="1">
        <f t="shared" si="1"/>
        <v>1</v>
      </c>
      <c r="C12" s="8">
        <v>26202141645</v>
      </c>
      <c r="D12" s="8" t="s">
        <v>32</v>
      </c>
      <c r="E12" s="8" t="s">
        <v>33</v>
      </c>
      <c r="F12" s="9">
        <f>VLOOKUP(C12,[1]Sheet!$D$4:$L$1445,9,0)</f>
        <v>37514</v>
      </c>
      <c r="G12" s="5" t="s">
        <v>34</v>
      </c>
      <c r="H12" s="5" t="s">
        <v>35</v>
      </c>
      <c r="I12" s="1" t="str">
        <f t="shared" si="5"/>
        <v>K26</v>
      </c>
      <c r="J12" s="10" t="str">
        <f t="shared" si="6"/>
        <v>K26QTH</v>
      </c>
      <c r="K12" s="13"/>
      <c r="L12" s="12"/>
      <c r="M12" s="12"/>
      <c r="N12" s="12"/>
    </row>
    <row r="13" spans="1:14" s="7" customFormat="1" ht="14.45" customHeight="1" x14ac:dyDescent="0.25">
      <c r="A13" s="1">
        <f t="shared" si="0"/>
        <v>11</v>
      </c>
      <c r="B13" s="1">
        <f t="shared" si="1"/>
        <v>1</v>
      </c>
      <c r="C13" s="8">
        <v>25211208311</v>
      </c>
      <c r="D13" s="8" t="s">
        <v>26</v>
      </c>
      <c r="E13" s="8" t="s">
        <v>36</v>
      </c>
      <c r="F13" s="9">
        <f>VLOOKUP(C13,[1]Sheet!$D$4:$L$1445,9,0)</f>
        <v>37122</v>
      </c>
      <c r="G13" s="5" t="s">
        <v>37</v>
      </c>
      <c r="H13" s="5" t="s">
        <v>13</v>
      </c>
      <c r="I13" s="1" t="str">
        <f t="shared" si="5"/>
        <v>K26</v>
      </c>
      <c r="J13" s="10" t="str">
        <f t="shared" si="6"/>
        <v>K26QTM</v>
      </c>
      <c r="K13" s="13"/>
      <c r="L13" s="12"/>
      <c r="M13" s="12"/>
      <c r="N13" s="12"/>
    </row>
    <row r="14" spans="1:14" s="7" customFormat="1" ht="14.45" customHeight="1" x14ac:dyDescent="0.25">
      <c r="A14" s="1">
        <f t="shared" si="0"/>
        <v>12</v>
      </c>
      <c r="B14" s="1">
        <f t="shared" si="1"/>
        <v>1</v>
      </c>
      <c r="C14" s="8">
        <v>26212241688</v>
      </c>
      <c r="D14" s="8" t="s">
        <v>38</v>
      </c>
      <c r="E14" s="8" t="s">
        <v>39</v>
      </c>
      <c r="F14" s="9">
        <f>VLOOKUP(C14,[1]Sheet!$D$4:$L$1445,9,0)</f>
        <v>37543</v>
      </c>
      <c r="G14" s="5" t="s">
        <v>40</v>
      </c>
      <c r="H14" s="5" t="s">
        <v>41</v>
      </c>
      <c r="I14" s="1" t="str">
        <f t="shared" si="5"/>
        <v>K26</v>
      </c>
      <c r="J14" s="10" t="str">
        <f t="shared" si="6"/>
        <v>K26QTM</v>
      </c>
      <c r="K14" s="13"/>
      <c r="L14" s="12"/>
      <c r="M14" s="12"/>
      <c r="N14" s="12"/>
    </row>
    <row r="15" spans="1:14" s="7" customFormat="1" ht="14.45" customHeight="1" x14ac:dyDescent="0.25">
      <c r="A15" s="1">
        <f t="shared" si="0"/>
        <v>13</v>
      </c>
      <c r="B15" s="1">
        <f t="shared" si="1"/>
        <v>1</v>
      </c>
      <c r="C15" s="8">
        <v>26212134038</v>
      </c>
      <c r="D15" s="8" t="s">
        <v>42</v>
      </c>
      <c r="E15" s="8" t="s">
        <v>43</v>
      </c>
      <c r="F15" s="9">
        <v>37414</v>
      </c>
      <c r="G15" s="5" t="s">
        <v>44</v>
      </c>
      <c r="H15" s="5" t="s">
        <v>45</v>
      </c>
      <c r="I15" s="1" t="str">
        <f t="shared" si="5"/>
        <v>K26</v>
      </c>
      <c r="J15" s="10" t="str">
        <f t="shared" si="6"/>
        <v>K26QTH</v>
      </c>
      <c r="K15" s="13"/>
      <c r="L15" s="12"/>
      <c r="M15" s="12"/>
      <c r="N15" s="12"/>
    </row>
    <row r="16" spans="1:14" s="7" customFormat="1" ht="14.45" customHeight="1" x14ac:dyDescent="0.25">
      <c r="A16" s="1">
        <f t="shared" si="0"/>
        <v>14</v>
      </c>
      <c r="B16" s="1">
        <f t="shared" si="1"/>
        <v>1</v>
      </c>
      <c r="C16" s="8">
        <v>26202137506</v>
      </c>
      <c r="D16" s="8" t="s">
        <v>46</v>
      </c>
      <c r="E16" s="8" t="s">
        <v>47</v>
      </c>
      <c r="F16" s="9">
        <f>VLOOKUP(C16,[1]Sheet!$D$4:$L$1445,9,0)</f>
        <v>37274</v>
      </c>
      <c r="G16" s="5" t="s">
        <v>48</v>
      </c>
      <c r="H16" s="5" t="s">
        <v>49</v>
      </c>
      <c r="I16" s="1" t="str">
        <f t="shared" si="5"/>
        <v>K26</v>
      </c>
      <c r="J16" s="10" t="str">
        <f t="shared" si="6"/>
        <v>K26QTH</v>
      </c>
      <c r="K16" s="13"/>
      <c r="L16" s="12"/>
      <c r="M16" s="12"/>
      <c r="N16" s="12"/>
    </row>
    <row r="17" spans="1:18" s="7" customFormat="1" ht="14.45" customHeight="1" x14ac:dyDescent="0.25">
      <c r="A17" s="1">
        <f t="shared" si="0"/>
        <v>15</v>
      </c>
      <c r="B17" s="1">
        <f t="shared" si="1"/>
        <v>1</v>
      </c>
      <c r="C17" s="8">
        <v>25203304671</v>
      </c>
      <c r="D17" s="8" t="s">
        <v>50</v>
      </c>
      <c r="E17" s="8" t="s">
        <v>51</v>
      </c>
      <c r="F17" s="9">
        <v>37097</v>
      </c>
      <c r="G17" s="5" t="s">
        <v>52</v>
      </c>
      <c r="H17" s="5" t="s">
        <v>53</v>
      </c>
      <c r="I17" s="1" t="str">
        <f t="shared" si="5"/>
        <v>K26</v>
      </c>
      <c r="J17" s="10" t="str">
        <f t="shared" si="6"/>
        <v>K26QTM</v>
      </c>
      <c r="K17" s="13"/>
      <c r="L17" s="12"/>
      <c r="M17" s="12"/>
      <c r="N17" s="12"/>
    </row>
    <row r="18" spans="1:18" s="7" customFormat="1" ht="14.45" customHeight="1" x14ac:dyDescent="0.25">
      <c r="A18" s="1">
        <f t="shared" si="0"/>
        <v>16</v>
      </c>
      <c r="B18" s="1">
        <f t="shared" si="1"/>
        <v>1</v>
      </c>
      <c r="C18" s="8">
        <v>26207130955</v>
      </c>
      <c r="D18" s="8" t="s">
        <v>54</v>
      </c>
      <c r="E18" s="8" t="s">
        <v>55</v>
      </c>
      <c r="F18" s="9">
        <f>VLOOKUP(C18,[1]Sheet!$D$4:$L$1445,9,0)</f>
        <v>37427</v>
      </c>
      <c r="G18" s="5" t="s">
        <v>56</v>
      </c>
      <c r="H18" s="5" t="s">
        <v>57</v>
      </c>
      <c r="I18" s="1" t="str">
        <f t="shared" si="5"/>
        <v>K26</v>
      </c>
      <c r="J18" s="10" t="str">
        <f t="shared" si="6"/>
        <v>K26QNT</v>
      </c>
      <c r="K18" s="13"/>
      <c r="L18" s="12"/>
      <c r="M18" s="12"/>
      <c r="N18" s="12"/>
    </row>
    <row r="19" spans="1:18" s="7" customFormat="1" ht="14.45" customHeight="1" x14ac:dyDescent="0.25">
      <c r="A19" s="1">
        <f t="shared" si="0"/>
        <v>17</v>
      </c>
      <c r="B19" s="1">
        <f t="shared" si="1"/>
        <v>1</v>
      </c>
      <c r="C19" s="8">
        <v>25212202254</v>
      </c>
      <c r="D19" s="8" t="s">
        <v>58</v>
      </c>
      <c r="E19" s="8" t="s">
        <v>59</v>
      </c>
      <c r="F19" s="9">
        <v>37088</v>
      </c>
      <c r="G19" s="5" t="s">
        <v>60</v>
      </c>
      <c r="H19" s="5" t="s">
        <v>21</v>
      </c>
      <c r="I19" s="1" t="str">
        <f t="shared" si="5"/>
        <v>K26</v>
      </c>
      <c r="J19" s="10" t="str">
        <f t="shared" si="6"/>
        <v>K26QTM</v>
      </c>
      <c r="K19" s="13"/>
      <c r="L19" s="12"/>
      <c r="M19" s="12"/>
      <c r="N19" s="12"/>
    </row>
    <row r="20" spans="1:18" s="7" customFormat="1" ht="14.45" customHeight="1" x14ac:dyDescent="0.25">
      <c r="A20" s="1">
        <f t="shared" si="0"/>
        <v>18</v>
      </c>
      <c r="B20" s="1">
        <f t="shared" si="1"/>
        <v>1</v>
      </c>
      <c r="C20" s="8">
        <v>26202134488</v>
      </c>
      <c r="D20" s="8" t="s">
        <v>61</v>
      </c>
      <c r="E20" s="8" t="s">
        <v>62</v>
      </c>
      <c r="F20" s="9">
        <f>VLOOKUP(C20,[1]Sheet!$D$4:$L$1445,9,0)</f>
        <v>37591</v>
      </c>
      <c r="G20" s="5" t="s">
        <v>63</v>
      </c>
      <c r="H20" s="5" t="s">
        <v>64</v>
      </c>
      <c r="I20" s="1" t="str">
        <f t="shared" si="5"/>
        <v>K26</v>
      </c>
      <c r="J20" s="10" t="str">
        <f t="shared" si="6"/>
        <v>K26QTH</v>
      </c>
      <c r="K20" s="13"/>
      <c r="L20" s="12"/>
      <c r="M20" s="12"/>
      <c r="N20" s="12"/>
    </row>
    <row r="21" spans="1:18" s="7" customFormat="1" ht="14.45" customHeight="1" x14ac:dyDescent="0.25">
      <c r="A21" s="1">
        <f t="shared" si="0"/>
        <v>19</v>
      </c>
      <c r="B21" s="1">
        <f t="shared" si="1"/>
        <v>1</v>
      </c>
      <c r="C21" s="8">
        <v>26212132865</v>
      </c>
      <c r="D21" s="8" t="s">
        <v>65</v>
      </c>
      <c r="E21" s="8" t="s">
        <v>66</v>
      </c>
      <c r="F21" s="9">
        <v>37364</v>
      </c>
      <c r="G21" s="5" t="s">
        <v>48</v>
      </c>
      <c r="H21" s="5" t="s">
        <v>49</v>
      </c>
      <c r="I21" s="1" t="str">
        <f t="shared" si="5"/>
        <v>K26</v>
      </c>
      <c r="J21" s="10" t="str">
        <f t="shared" si="6"/>
        <v>K26QTH</v>
      </c>
      <c r="K21" s="13"/>
      <c r="L21" s="12"/>
      <c r="M21" s="12"/>
      <c r="N21" s="12"/>
    </row>
    <row r="22" spans="1:18" s="7" customFormat="1" ht="14.45" customHeight="1" x14ac:dyDescent="0.25">
      <c r="A22" s="1">
        <f t="shared" si="0"/>
        <v>20</v>
      </c>
      <c r="B22" s="1">
        <f t="shared" si="1"/>
        <v>1</v>
      </c>
      <c r="C22" s="8">
        <v>26212224972</v>
      </c>
      <c r="D22" s="8" t="s">
        <v>67</v>
      </c>
      <c r="E22" s="8" t="s">
        <v>59</v>
      </c>
      <c r="F22" s="9">
        <f>VLOOKUP(C22,[1]Sheet!$D$4:$L$1445,9,0)</f>
        <v>37598</v>
      </c>
      <c r="G22" s="5" t="s">
        <v>68</v>
      </c>
      <c r="H22" s="5" t="s">
        <v>53</v>
      </c>
      <c r="I22" s="1" t="str">
        <f t="shared" si="5"/>
        <v>K26</v>
      </c>
      <c r="J22" s="10" t="str">
        <f t="shared" si="6"/>
        <v>K26QTH</v>
      </c>
      <c r="K22" s="13"/>
      <c r="L22" s="12"/>
      <c r="M22" s="12"/>
      <c r="N22" s="12"/>
    </row>
    <row r="23" spans="1:18" s="7" customFormat="1" ht="14.45" customHeight="1" x14ac:dyDescent="0.25">
      <c r="A23" s="1">
        <f t="shared" si="0"/>
        <v>21</v>
      </c>
      <c r="B23" s="1">
        <f t="shared" si="1"/>
        <v>1</v>
      </c>
      <c r="C23" s="8">
        <v>26207128309</v>
      </c>
      <c r="D23" s="8" t="s">
        <v>69</v>
      </c>
      <c r="E23" s="8" t="s">
        <v>70</v>
      </c>
      <c r="F23" s="9">
        <f>VLOOKUP(C23,[1]Sheet!$D$4:$L$1445,9,0)</f>
        <v>37455</v>
      </c>
      <c r="G23" s="5" t="s">
        <v>24</v>
      </c>
      <c r="H23" s="5" t="s">
        <v>25</v>
      </c>
      <c r="I23" s="1" t="str">
        <f t="shared" si="5"/>
        <v>K26</v>
      </c>
      <c r="J23" s="10" t="str">
        <f t="shared" si="6"/>
        <v>K26QTN</v>
      </c>
      <c r="K23" s="13"/>
      <c r="L23" s="12"/>
      <c r="M23" s="12"/>
      <c r="N23" s="12"/>
    </row>
    <row r="24" spans="1:18" s="7" customFormat="1" ht="14.45" customHeight="1" x14ac:dyDescent="0.25">
      <c r="A24" s="1">
        <f t="shared" si="0"/>
        <v>22</v>
      </c>
      <c r="B24" s="1">
        <f t="shared" si="1"/>
        <v>1</v>
      </c>
      <c r="C24" s="8">
        <v>26202136214</v>
      </c>
      <c r="D24" s="8" t="s">
        <v>71</v>
      </c>
      <c r="E24" s="8" t="s">
        <v>72</v>
      </c>
      <c r="F24" s="9">
        <f>VLOOKUP(C24,[1]Sheet!$D$4:$L$1445,9,0)</f>
        <v>37604</v>
      </c>
      <c r="G24" s="5" t="s">
        <v>73</v>
      </c>
      <c r="H24" s="5" t="s">
        <v>74</v>
      </c>
      <c r="I24" s="1" t="str">
        <f t="shared" si="5"/>
        <v>K26</v>
      </c>
      <c r="J24" s="10" t="str">
        <f t="shared" si="6"/>
        <v>K26QTH</v>
      </c>
      <c r="K24" s="13"/>
      <c r="L24" s="12"/>
      <c r="M24" s="12"/>
      <c r="N24" s="12"/>
    </row>
    <row r="25" spans="1:18" s="7" customFormat="1" ht="14.45" customHeight="1" x14ac:dyDescent="0.25">
      <c r="A25" s="1">
        <f t="shared" si="0"/>
        <v>23</v>
      </c>
      <c r="B25" s="1">
        <f t="shared" si="1"/>
        <v>1</v>
      </c>
      <c r="C25" s="8">
        <v>26212127969</v>
      </c>
      <c r="D25" s="8" t="s">
        <v>75</v>
      </c>
      <c r="E25" s="8" t="s">
        <v>76</v>
      </c>
      <c r="F25" s="9">
        <v>37532</v>
      </c>
      <c r="G25" s="5" t="s">
        <v>77</v>
      </c>
      <c r="H25" s="5" t="s">
        <v>74</v>
      </c>
      <c r="I25" s="1" t="str">
        <f t="shared" si="5"/>
        <v>K26</v>
      </c>
      <c r="J25" s="10" t="str">
        <f t="shared" si="6"/>
        <v>K26QTH</v>
      </c>
      <c r="K25" s="13"/>
      <c r="L25" s="12"/>
      <c r="M25" s="12"/>
      <c r="N25" s="12"/>
    </row>
    <row r="26" spans="1:18" s="7" customFormat="1" ht="14.45" customHeight="1" x14ac:dyDescent="0.25">
      <c r="A26" s="1">
        <f t="shared" si="0"/>
        <v>24</v>
      </c>
      <c r="B26" s="1">
        <f t="shared" si="1"/>
        <v>1</v>
      </c>
      <c r="C26" s="8">
        <v>26216124527</v>
      </c>
      <c r="D26" s="8" t="s">
        <v>78</v>
      </c>
      <c r="E26" s="8" t="s">
        <v>79</v>
      </c>
      <c r="F26" s="9">
        <v>37269</v>
      </c>
      <c r="G26" s="5" t="s">
        <v>63</v>
      </c>
      <c r="H26" s="5" t="s">
        <v>64</v>
      </c>
      <c r="I26" s="1" t="str">
        <f t="shared" si="5"/>
        <v>K26</v>
      </c>
      <c r="J26" s="10" t="str">
        <f t="shared" si="6"/>
        <v>K26QTH</v>
      </c>
      <c r="K26" s="13"/>
      <c r="L26" s="12"/>
      <c r="M26" s="12"/>
      <c r="N26" s="12"/>
    </row>
    <row r="27" spans="1:18" s="7" customFormat="1" ht="14.45" customHeight="1" x14ac:dyDescent="0.25">
      <c r="A27" s="1">
        <f t="shared" si="0"/>
        <v>25</v>
      </c>
      <c r="B27" s="1">
        <f t="shared" si="1"/>
        <v>1</v>
      </c>
      <c r="C27" s="8">
        <v>26202234975</v>
      </c>
      <c r="D27" s="8" t="s">
        <v>80</v>
      </c>
      <c r="E27" s="8" t="s">
        <v>81</v>
      </c>
      <c r="F27" s="9">
        <f>VLOOKUP(C27,[1]Sheet!$D$4:$L$1445,9,0)</f>
        <v>37270</v>
      </c>
      <c r="G27" s="5" t="s">
        <v>82</v>
      </c>
      <c r="H27" s="5" t="s">
        <v>17</v>
      </c>
      <c r="I27" s="1" t="str">
        <f t="shared" si="5"/>
        <v>K26</v>
      </c>
      <c r="J27" s="10" t="str">
        <f t="shared" si="6"/>
        <v>K26QTM</v>
      </c>
      <c r="K27" s="13"/>
      <c r="L27" s="12"/>
      <c r="M27" s="12"/>
      <c r="N27" s="12"/>
    </row>
    <row r="28" spans="1:18" s="7" customFormat="1" ht="14.45" customHeight="1" x14ac:dyDescent="0.25">
      <c r="A28" s="1">
        <f t="shared" si="0"/>
        <v>26</v>
      </c>
      <c r="B28" s="1">
        <f t="shared" si="1"/>
        <v>1</v>
      </c>
      <c r="C28" s="8">
        <v>26202100356</v>
      </c>
      <c r="D28" s="8" t="s">
        <v>83</v>
      </c>
      <c r="E28" s="8" t="s">
        <v>84</v>
      </c>
      <c r="F28" s="9">
        <f>VLOOKUP(C28,[1]Sheet!$D$4:$L$1445,9,0)</f>
        <v>37525</v>
      </c>
      <c r="G28" s="5" t="s">
        <v>56</v>
      </c>
      <c r="H28" s="5" t="s">
        <v>57</v>
      </c>
      <c r="I28" s="1" t="str">
        <f t="shared" si="5"/>
        <v>K26</v>
      </c>
      <c r="J28" s="10" t="str">
        <f t="shared" si="6"/>
        <v>K26QNT</v>
      </c>
      <c r="K28" s="13"/>
      <c r="L28" s="12"/>
      <c r="M28" s="12"/>
      <c r="N28" s="12"/>
    </row>
    <row r="29" spans="1:18" s="7" customFormat="1" ht="14.45" customHeight="1" x14ac:dyDescent="0.25">
      <c r="A29" s="1">
        <f t="shared" si="0"/>
        <v>27</v>
      </c>
      <c r="B29" s="1">
        <f t="shared" si="1"/>
        <v>1</v>
      </c>
      <c r="C29" s="8">
        <v>26215100379</v>
      </c>
      <c r="D29" s="8" t="s">
        <v>85</v>
      </c>
      <c r="E29" s="8" t="s">
        <v>86</v>
      </c>
      <c r="F29" s="9">
        <f>VLOOKUP(C29,[1]Sheet!$D$4:$L$1445,9,0)</f>
        <v>37460</v>
      </c>
      <c r="G29" s="5" t="s">
        <v>82</v>
      </c>
      <c r="H29" s="5" t="s">
        <v>17</v>
      </c>
      <c r="I29" s="1" t="str">
        <f t="shared" si="5"/>
        <v>K26</v>
      </c>
      <c r="J29" s="10" t="str">
        <f t="shared" si="6"/>
        <v>K26QTM</v>
      </c>
      <c r="K29" s="13"/>
      <c r="L29" s="12"/>
      <c r="M29" s="12"/>
      <c r="N29" s="12"/>
    </row>
    <row r="30" spans="1:18" s="12" customFormat="1" ht="14.45" customHeight="1" x14ac:dyDescent="0.25">
      <c r="A30" s="1">
        <f t="shared" si="0"/>
        <v>28</v>
      </c>
      <c r="B30" s="1">
        <f t="shared" si="1"/>
        <v>1</v>
      </c>
      <c r="C30" s="8">
        <v>27202102113</v>
      </c>
      <c r="D30" s="8" t="s">
        <v>87</v>
      </c>
      <c r="E30" s="8" t="s">
        <v>70</v>
      </c>
      <c r="F30" s="9">
        <v>37760</v>
      </c>
      <c r="G30" s="5" t="s">
        <v>88</v>
      </c>
      <c r="H30" s="14" t="s">
        <v>21</v>
      </c>
      <c r="I30" s="1" t="str">
        <f t="shared" si="5"/>
        <v>K27</v>
      </c>
      <c r="J30" s="10" t="str">
        <f t="shared" si="6"/>
        <v>K27QTH</v>
      </c>
      <c r="K30" s="13"/>
      <c r="N30" s="15"/>
      <c r="O30" s="16"/>
      <c r="P30" s="7"/>
      <c r="Q30" s="7"/>
      <c r="R30" s="7"/>
    </row>
    <row r="31" spans="1:18" s="12" customFormat="1" ht="14.45" customHeight="1" x14ac:dyDescent="0.25">
      <c r="A31" s="1">
        <f t="shared" si="0"/>
        <v>29</v>
      </c>
      <c r="B31" s="1">
        <f t="shared" si="1"/>
        <v>1</v>
      </c>
      <c r="C31" s="8">
        <v>27202102422</v>
      </c>
      <c r="D31" s="8" t="s">
        <v>89</v>
      </c>
      <c r="E31" s="8" t="s">
        <v>90</v>
      </c>
      <c r="F31" s="9">
        <v>37700</v>
      </c>
      <c r="G31" s="5" t="s">
        <v>91</v>
      </c>
      <c r="H31" s="14" t="s">
        <v>92</v>
      </c>
      <c r="I31" s="1" t="str">
        <f t="shared" si="5"/>
        <v>K27</v>
      </c>
      <c r="J31" s="10"/>
      <c r="K31" s="13"/>
      <c r="N31" s="15"/>
      <c r="O31" s="16"/>
      <c r="P31" s="7"/>
      <c r="Q31" s="7"/>
      <c r="R31" s="7"/>
    </row>
    <row r="32" spans="1:18" s="12" customFormat="1" ht="14.45" customHeight="1" x14ac:dyDescent="0.25">
      <c r="A32" s="1">
        <f t="shared" si="0"/>
        <v>30</v>
      </c>
      <c r="B32" s="1">
        <f t="shared" si="1"/>
        <v>1</v>
      </c>
      <c r="C32" s="8">
        <v>27202924263</v>
      </c>
      <c r="D32" s="8" t="s">
        <v>93</v>
      </c>
      <c r="E32" s="8" t="s">
        <v>94</v>
      </c>
      <c r="F32" s="9">
        <v>37984</v>
      </c>
      <c r="G32" s="5" t="s">
        <v>95</v>
      </c>
      <c r="H32" s="14" t="s">
        <v>96</v>
      </c>
      <c r="I32" s="1" t="str">
        <f t="shared" si="5"/>
        <v>K27</v>
      </c>
      <c r="J32" s="10"/>
      <c r="K32" s="13"/>
      <c r="N32" s="15"/>
      <c r="O32" s="16"/>
      <c r="P32" s="7"/>
      <c r="Q32" s="7"/>
      <c r="R32" s="7"/>
    </row>
    <row r="33" spans="1:18" s="12" customFormat="1" ht="14.45" customHeight="1" x14ac:dyDescent="0.25">
      <c r="A33" s="1">
        <f t="shared" si="0"/>
        <v>31</v>
      </c>
      <c r="B33" s="1">
        <f t="shared" si="1"/>
        <v>1</v>
      </c>
      <c r="C33" s="8">
        <v>26212142004</v>
      </c>
      <c r="D33" s="8" t="s">
        <v>97</v>
      </c>
      <c r="E33" s="8" t="s">
        <v>98</v>
      </c>
      <c r="F33" s="9">
        <v>37271</v>
      </c>
      <c r="G33" s="5" t="s">
        <v>99</v>
      </c>
      <c r="H33" s="14" t="s">
        <v>92</v>
      </c>
      <c r="I33" s="1" t="str">
        <f t="shared" si="5"/>
        <v>K27</v>
      </c>
      <c r="J33" s="10"/>
      <c r="K33" s="13"/>
      <c r="N33" s="15"/>
      <c r="O33" s="16"/>
      <c r="P33" s="7"/>
      <c r="Q33" s="7"/>
      <c r="R33" s="7"/>
    </row>
    <row r="34" spans="1:18" s="12" customFormat="1" ht="15" customHeight="1" x14ac:dyDescent="0.25">
      <c r="A34" s="1">
        <f t="shared" si="0"/>
        <v>32</v>
      </c>
      <c r="B34" s="1">
        <f t="shared" si="1"/>
        <v>1</v>
      </c>
      <c r="C34" s="8">
        <v>25212101367</v>
      </c>
      <c r="D34" s="8" t="s">
        <v>100</v>
      </c>
      <c r="E34" s="8" t="s">
        <v>101</v>
      </c>
      <c r="F34" s="9">
        <v>36850</v>
      </c>
      <c r="G34" s="1" t="s">
        <v>102</v>
      </c>
      <c r="H34" s="5" t="s">
        <v>17</v>
      </c>
      <c r="I34" s="1" t="str">
        <f t="shared" si="5"/>
        <v>K27</v>
      </c>
      <c r="J34" s="10" t="str">
        <f t="shared" ref="J34" si="7">IF(LEN(G34)&lt;9,LEFT(G34,6),LEFT(G34,9))</f>
        <v>K27QTH</v>
      </c>
      <c r="K34" s="10"/>
    </row>
    <row r="35" spans="1:18" s="23" customFormat="1" ht="14.45" customHeight="1" x14ac:dyDescent="0.25">
      <c r="A35" s="1">
        <f t="shared" si="0"/>
        <v>33</v>
      </c>
      <c r="B35" s="1">
        <f t="shared" si="1"/>
        <v>1</v>
      </c>
      <c r="C35" s="17">
        <v>25212210482</v>
      </c>
      <c r="D35" s="17" t="s">
        <v>103</v>
      </c>
      <c r="E35" s="17" t="s">
        <v>104</v>
      </c>
      <c r="F35" s="18">
        <v>36136</v>
      </c>
      <c r="G35" s="17" t="s">
        <v>105</v>
      </c>
      <c r="H35" s="19" t="s">
        <v>106</v>
      </c>
      <c r="I35" s="20" t="str">
        <f t="shared" si="5"/>
        <v>K27</v>
      </c>
      <c r="J35" s="21"/>
      <c r="K35" s="22"/>
      <c r="N35" s="24"/>
      <c r="O35" s="24"/>
      <c r="P35" s="7"/>
      <c r="Q35" s="7"/>
      <c r="R35" s="7"/>
    </row>
    <row r="36" spans="1:18" s="12" customFormat="1" ht="14.45" customHeight="1" x14ac:dyDescent="0.25">
      <c r="A36" s="1">
        <f t="shared" si="0"/>
        <v>34</v>
      </c>
      <c r="B36" s="1">
        <f t="shared" si="1"/>
        <v>1</v>
      </c>
      <c r="C36" s="8">
        <v>27217100068</v>
      </c>
      <c r="D36" s="8" t="s">
        <v>107</v>
      </c>
      <c r="E36" s="8" t="s">
        <v>94</v>
      </c>
      <c r="F36" s="9">
        <v>37922</v>
      </c>
      <c r="G36" s="5" t="s">
        <v>108</v>
      </c>
      <c r="H36" s="14" t="s">
        <v>21</v>
      </c>
      <c r="I36" s="1" t="str">
        <f t="shared" si="5"/>
        <v>K27</v>
      </c>
      <c r="J36" s="10"/>
      <c r="K36" s="13"/>
      <c r="N36" s="15"/>
      <c r="O36" s="16"/>
      <c r="P36" s="7"/>
      <c r="Q36" s="7"/>
      <c r="R36" s="7"/>
    </row>
    <row r="37" spans="1:18" s="12" customFormat="1" ht="14.45" customHeight="1" x14ac:dyDescent="0.25">
      <c r="A37" s="1">
        <f t="shared" si="0"/>
        <v>35</v>
      </c>
      <c r="B37" s="1">
        <f t="shared" si="1"/>
        <v>1</v>
      </c>
      <c r="C37" s="8">
        <v>27202228935</v>
      </c>
      <c r="D37" s="8" t="s">
        <v>109</v>
      </c>
      <c r="E37" s="8" t="s">
        <v>110</v>
      </c>
      <c r="F37" s="9">
        <v>35898</v>
      </c>
      <c r="G37" s="5" t="s">
        <v>111</v>
      </c>
      <c r="H37" s="14" t="s">
        <v>112</v>
      </c>
      <c r="I37" s="1" t="str">
        <f t="shared" si="5"/>
        <v>K27</v>
      </c>
      <c r="J37" s="10"/>
      <c r="K37" s="13"/>
      <c r="N37" s="15"/>
      <c r="O37" s="16"/>
      <c r="P37" s="7"/>
      <c r="Q37" s="7"/>
      <c r="R37" s="7"/>
    </row>
    <row r="38" spans="1:18" s="23" customFormat="1" ht="14.45" customHeight="1" x14ac:dyDescent="0.25">
      <c r="A38" s="1">
        <f t="shared" si="0"/>
        <v>36</v>
      </c>
      <c r="B38" s="1">
        <f t="shared" si="1"/>
        <v>1</v>
      </c>
      <c r="C38" s="25">
        <v>24212113034</v>
      </c>
      <c r="D38" s="25" t="s">
        <v>113</v>
      </c>
      <c r="E38" s="25" t="s">
        <v>114</v>
      </c>
      <c r="F38" s="26">
        <v>36836</v>
      </c>
      <c r="G38" s="26" t="s">
        <v>115</v>
      </c>
      <c r="H38" s="19" t="s">
        <v>13</v>
      </c>
      <c r="I38" s="20" t="str">
        <f t="shared" si="5"/>
        <v>K27</v>
      </c>
      <c r="J38" s="21"/>
      <c r="K38" s="22"/>
      <c r="N38" s="24"/>
      <c r="O38" s="24"/>
      <c r="P38" s="7"/>
      <c r="Q38" s="7"/>
      <c r="R38" s="7"/>
    </row>
    <row r="39" spans="1:18" s="12" customFormat="1" ht="14.45" customHeight="1" x14ac:dyDescent="0.25">
      <c r="A39" s="1">
        <f t="shared" si="0"/>
        <v>37</v>
      </c>
      <c r="B39" s="1">
        <f t="shared" si="1"/>
        <v>1</v>
      </c>
      <c r="C39" s="8">
        <v>27202146151</v>
      </c>
      <c r="D39" s="8" t="s">
        <v>116</v>
      </c>
      <c r="E39" s="8" t="s">
        <v>51</v>
      </c>
      <c r="F39" s="9">
        <v>37790</v>
      </c>
      <c r="G39" s="5" t="s">
        <v>91</v>
      </c>
      <c r="H39" s="14" t="s">
        <v>92</v>
      </c>
      <c r="I39" s="1" t="str">
        <f t="shared" si="5"/>
        <v>K27</v>
      </c>
      <c r="J39" s="10"/>
      <c r="K39" s="13"/>
      <c r="N39" s="15"/>
      <c r="O39" s="16"/>
      <c r="P39" s="7"/>
      <c r="Q39" s="7"/>
      <c r="R39" s="7"/>
    </row>
    <row r="40" spans="1:18" s="12" customFormat="1" ht="14.45" customHeight="1" x14ac:dyDescent="0.25">
      <c r="A40" s="1">
        <f t="shared" si="0"/>
        <v>38</v>
      </c>
      <c r="B40" s="1">
        <f t="shared" si="1"/>
        <v>1</v>
      </c>
      <c r="C40" s="8">
        <v>27202151392</v>
      </c>
      <c r="D40" s="8" t="s">
        <v>117</v>
      </c>
      <c r="E40" s="8" t="s">
        <v>118</v>
      </c>
      <c r="F40" s="9">
        <v>37854</v>
      </c>
      <c r="G40" s="5" t="s">
        <v>88</v>
      </c>
      <c r="H40" s="14" t="s">
        <v>21</v>
      </c>
      <c r="I40" s="1" t="str">
        <f t="shared" si="5"/>
        <v>K27</v>
      </c>
      <c r="J40" s="10"/>
      <c r="K40" s="13"/>
      <c r="N40" s="15"/>
      <c r="O40" s="16"/>
      <c r="P40" s="7"/>
      <c r="Q40" s="7"/>
      <c r="R40" s="7"/>
    </row>
    <row r="41" spans="1:18" s="12" customFormat="1" ht="14.45" customHeight="1" x14ac:dyDescent="0.25">
      <c r="A41" s="1">
        <f t="shared" si="0"/>
        <v>39</v>
      </c>
      <c r="B41" s="1">
        <f t="shared" si="1"/>
        <v>1</v>
      </c>
      <c r="C41" s="8">
        <v>27202202677</v>
      </c>
      <c r="D41" s="8" t="s">
        <v>119</v>
      </c>
      <c r="E41" s="8" t="s">
        <v>120</v>
      </c>
      <c r="F41" s="9">
        <v>37701</v>
      </c>
      <c r="G41" s="5" t="s">
        <v>121</v>
      </c>
      <c r="H41" s="14" t="s">
        <v>122</v>
      </c>
      <c r="I41" s="1" t="str">
        <f t="shared" si="5"/>
        <v>K27</v>
      </c>
      <c r="J41" s="10"/>
      <c r="K41" s="13"/>
      <c r="N41" s="15"/>
      <c r="O41" s="16"/>
      <c r="P41" s="7"/>
      <c r="Q41" s="7"/>
      <c r="R41" s="7"/>
    </row>
    <row r="42" spans="1:18" s="12" customFormat="1" ht="14.45" customHeight="1" x14ac:dyDescent="0.25">
      <c r="A42" s="1">
        <f t="shared" si="0"/>
        <v>40</v>
      </c>
      <c r="B42" s="1">
        <f t="shared" si="1"/>
        <v>1</v>
      </c>
      <c r="C42" s="8">
        <v>27202201784</v>
      </c>
      <c r="D42" s="8" t="s">
        <v>123</v>
      </c>
      <c r="E42" s="8" t="s">
        <v>81</v>
      </c>
      <c r="F42" s="9">
        <v>37002</v>
      </c>
      <c r="G42" s="5" t="s">
        <v>124</v>
      </c>
      <c r="H42" s="14" t="s">
        <v>106</v>
      </c>
      <c r="I42" s="1" t="str">
        <f t="shared" si="5"/>
        <v>K27</v>
      </c>
      <c r="J42" s="10"/>
      <c r="K42" s="13"/>
      <c r="N42" s="15"/>
      <c r="O42" s="16"/>
      <c r="P42" s="7"/>
      <c r="Q42" s="7"/>
      <c r="R42" s="7"/>
    </row>
    <row r="43" spans="1:18" s="12" customFormat="1" ht="14.45" customHeight="1" x14ac:dyDescent="0.25">
      <c r="A43" s="1">
        <f t="shared" si="0"/>
        <v>41</v>
      </c>
      <c r="B43" s="1">
        <f t="shared" si="1"/>
        <v>1</v>
      </c>
      <c r="C43" s="8">
        <v>27202220280</v>
      </c>
      <c r="D43" s="8" t="s">
        <v>125</v>
      </c>
      <c r="E43" s="8" t="s">
        <v>126</v>
      </c>
      <c r="F43" s="9">
        <v>37810</v>
      </c>
      <c r="G43" s="5" t="s">
        <v>105</v>
      </c>
      <c r="H43" s="14" t="s">
        <v>106</v>
      </c>
      <c r="I43" s="1" t="str">
        <f t="shared" si="5"/>
        <v>K27</v>
      </c>
      <c r="J43" s="10"/>
      <c r="K43" s="13"/>
      <c r="N43" s="15"/>
      <c r="O43" s="16"/>
      <c r="P43" s="7"/>
      <c r="Q43" s="7"/>
      <c r="R43" s="7"/>
    </row>
    <row r="44" spans="1:18" s="12" customFormat="1" ht="14.45" customHeight="1" x14ac:dyDescent="0.25">
      <c r="A44" s="1">
        <f t="shared" si="0"/>
        <v>42</v>
      </c>
      <c r="B44" s="1">
        <f t="shared" si="1"/>
        <v>1</v>
      </c>
      <c r="C44" s="8">
        <v>27202129220</v>
      </c>
      <c r="D44" s="8" t="s">
        <v>127</v>
      </c>
      <c r="E44" s="8" t="s">
        <v>126</v>
      </c>
      <c r="F44" s="9">
        <v>37861</v>
      </c>
      <c r="G44" s="5" t="s">
        <v>88</v>
      </c>
      <c r="H44" s="14" t="s">
        <v>21</v>
      </c>
      <c r="I44" s="1" t="str">
        <f t="shared" si="5"/>
        <v>K27</v>
      </c>
      <c r="J44" s="10"/>
      <c r="K44" s="13"/>
      <c r="N44" s="15"/>
      <c r="O44" s="16"/>
      <c r="P44" s="7"/>
      <c r="Q44" s="7"/>
      <c r="R44" s="7"/>
    </row>
    <row r="45" spans="1:18" s="12" customFormat="1" ht="14.45" customHeight="1" x14ac:dyDescent="0.25">
      <c r="A45" s="1">
        <f t="shared" si="0"/>
        <v>43</v>
      </c>
      <c r="B45" s="1">
        <f t="shared" si="1"/>
        <v>1</v>
      </c>
      <c r="C45" s="8">
        <v>27202236896</v>
      </c>
      <c r="D45" s="8" t="s">
        <v>28</v>
      </c>
      <c r="E45" s="8" t="s">
        <v>128</v>
      </c>
      <c r="F45" s="9">
        <v>37981</v>
      </c>
      <c r="G45" s="5" t="s">
        <v>129</v>
      </c>
      <c r="H45" s="14" t="s">
        <v>122</v>
      </c>
      <c r="I45" s="1" t="str">
        <f t="shared" si="5"/>
        <v>K27</v>
      </c>
      <c r="J45" s="10"/>
      <c r="K45" s="13"/>
      <c r="N45" s="15"/>
      <c r="O45" s="16"/>
      <c r="P45" s="7"/>
      <c r="Q45" s="7"/>
      <c r="R45" s="7"/>
    </row>
    <row r="46" spans="1:18" s="12" customFormat="1" ht="14.45" customHeight="1" x14ac:dyDescent="0.25">
      <c r="A46" s="1">
        <f t="shared" si="0"/>
        <v>44</v>
      </c>
      <c r="B46" s="1">
        <f t="shared" si="1"/>
        <v>2</v>
      </c>
      <c r="C46" s="8">
        <v>27202821782</v>
      </c>
      <c r="D46" s="8" t="s">
        <v>130</v>
      </c>
      <c r="E46" s="8" t="s">
        <v>131</v>
      </c>
      <c r="F46" s="9">
        <v>37506</v>
      </c>
      <c r="G46" s="5" t="s">
        <v>129</v>
      </c>
      <c r="H46" s="14" t="s">
        <v>122</v>
      </c>
      <c r="I46" s="1" t="str">
        <f t="shared" si="5"/>
        <v>K27</v>
      </c>
      <c r="J46" s="10"/>
      <c r="K46" s="13"/>
      <c r="N46" s="15"/>
      <c r="O46" s="16"/>
      <c r="P46" s="7"/>
      <c r="Q46" s="7"/>
      <c r="R46" s="7"/>
    </row>
    <row r="47" spans="1:18" s="12" customFormat="1" ht="14.45" customHeight="1" x14ac:dyDescent="0.25">
      <c r="A47" s="1">
        <f t="shared" si="0"/>
        <v>45</v>
      </c>
      <c r="B47" s="1">
        <f t="shared" si="1"/>
        <v>3</v>
      </c>
      <c r="C47" s="8">
        <v>27202129519</v>
      </c>
      <c r="D47" s="8" t="s">
        <v>132</v>
      </c>
      <c r="E47" s="8" t="s">
        <v>133</v>
      </c>
      <c r="F47" s="9">
        <v>37808</v>
      </c>
      <c r="G47" s="5" t="s">
        <v>129</v>
      </c>
      <c r="H47" s="14" t="s">
        <v>122</v>
      </c>
      <c r="I47" s="1" t="str">
        <f t="shared" si="5"/>
        <v>K27</v>
      </c>
      <c r="J47" s="10"/>
      <c r="K47" s="13"/>
      <c r="N47" s="15"/>
      <c r="O47" s="16"/>
      <c r="P47" s="7"/>
      <c r="Q47" s="7"/>
      <c r="R47" s="7"/>
    </row>
    <row r="48" spans="1:18" s="12" customFormat="1" ht="14.45" customHeight="1" x14ac:dyDescent="0.25">
      <c r="A48" s="1">
        <f t="shared" si="0"/>
        <v>46</v>
      </c>
      <c r="B48" s="1">
        <f t="shared" si="1"/>
        <v>1</v>
      </c>
      <c r="C48" s="8">
        <v>27212145317</v>
      </c>
      <c r="D48" s="8" t="s">
        <v>134</v>
      </c>
      <c r="E48" s="8" t="s">
        <v>135</v>
      </c>
      <c r="F48" s="9">
        <v>37633</v>
      </c>
      <c r="G48" s="5" t="s">
        <v>95</v>
      </c>
      <c r="H48" s="14" t="s">
        <v>96</v>
      </c>
      <c r="I48" s="1" t="str">
        <f t="shared" si="5"/>
        <v>K27</v>
      </c>
      <c r="J48" s="10"/>
      <c r="K48" s="13"/>
      <c r="N48" s="15"/>
      <c r="O48" s="16"/>
      <c r="P48" s="7"/>
      <c r="Q48" s="7"/>
      <c r="R48" s="7"/>
    </row>
    <row r="49" spans="1:18" s="12" customFormat="1" ht="14.45" customHeight="1" x14ac:dyDescent="0.25">
      <c r="A49" s="1">
        <f t="shared" si="0"/>
        <v>47</v>
      </c>
      <c r="B49" s="1">
        <f t="shared" si="1"/>
        <v>1</v>
      </c>
      <c r="C49" s="8">
        <v>26207027146</v>
      </c>
      <c r="D49" s="8" t="s">
        <v>136</v>
      </c>
      <c r="E49" s="8" t="s">
        <v>137</v>
      </c>
      <c r="F49" s="9">
        <v>37511</v>
      </c>
      <c r="G49" s="5" t="s">
        <v>138</v>
      </c>
      <c r="H49" s="14" t="s">
        <v>112</v>
      </c>
      <c r="I49" s="1" t="str">
        <f t="shared" si="5"/>
        <v>K27</v>
      </c>
      <c r="J49" s="10"/>
      <c r="K49" s="22"/>
      <c r="N49" s="15"/>
      <c r="O49" s="16"/>
      <c r="P49" s="7"/>
      <c r="Q49" s="7"/>
      <c r="R49" s="7"/>
    </row>
    <row r="50" spans="1:18" s="12" customFormat="1" ht="14.45" customHeight="1" x14ac:dyDescent="0.25">
      <c r="A50" s="1">
        <f t="shared" si="0"/>
        <v>48</v>
      </c>
      <c r="B50" s="1">
        <f t="shared" si="1"/>
        <v>1</v>
      </c>
      <c r="C50" s="8">
        <v>27202147324</v>
      </c>
      <c r="D50" s="8" t="s">
        <v>71</v>
      </c>
      <c r="E50" s="8" t="s">
        <v>139</v>
      </c>
      <c r="F50" s="9">
        <v>37907</v>
      </c>
      <c r="G50" s="5" t="s">
        <v>115</v>
      </c>
      <c r="H50" s="14" t="s">
        <v>13</v>
      </c>
      <c r="I50" s="1" t="str">
        <f t="shared" si="5"/>
        <v>K27</v>
      </c>
      <c r="J50" s="10"/>
      <c r="K50" s="13"/>
      <c r="N50" s="15"/>
      <c r="O50" s="16"/>
      <c r="P50" s="7"/>
      <c r="Q50" s="7"/>
      <c r="R50" s="7"/>
    </row>
    <row r="51" spans="1:18" s="12" customFormat="1" ht="14.45" customHeight="1" x14ac:dyDescent="0.25">
      <c r="A51" s="1">
        <f t="shared" si="0"/>
        <v>49</v>
      </c>
      <c r="B51" s="1">
        <f t="shared" si="1"/>
        <v>2</v>
      </c>
      <c r="C51" s="8">
        <v>27202140738</v>
      </c>
      <c r="D51" s="8" t="s">
        <v>140</v>
      </c>
      <c r="E51" s="8" t="s">
        <v>90</v>
      </c>
      <c r="F51" s="9">
        <v>37980</v>
      </c>
      <c r="G51" s="5" t="s">
        <v>115</v>
      </c>
      <c r="H51" s="14" t="s">
        <v>13</v>
      </c>
      <c r="I51" s="1" t="str">
        <f t="shared" si="5"/>
        <v>K27</v>
      </c>
      <c r="J51" s="10"/>
      <c r="K51" s="13"/>
      <c r="N51" s="15"/>
      <c r="O51" s="16"/>
      <c r="P51" s="7"/>
      <c r="Q51" s="7"/>
      <c r="R51" s="7"/>
    </row>
    <row r="52" spans="1:18" s="12" customFormat="1" ht="14.45" customHeight="1" x14ac:dyDescent="0.25">
      <c r="A52" s="1">
        <f t="shared" si="0"/>
        <v>50</v>
      </c>
      <c r="B52" s="1">
        <f t="shared" si="1"/>
        <v>1</v>
      </c>
      <c r="C52" s="8">
        <v>27212146659</v>
      </c>
      <c r="D52" s="8" t="s">
        <v>141</v>
      </c>
      <c r="E52" s="8" t="s">
        <v>101</v>
      </c>
      <c r="F52" s="9">
        <v>37850</v>
      </c>
      <c r="G52" s="5" t="s">
        <v>88</v>
      </c>
      <c r="H52" s="14" t="s">
        <v>21</v>
      </c>
      <c r="I52" s="1" t="str">
        <f t="shared" si="5"/>
        <v>K27</v>
      </c>
      <c r="J52" s="10"/>
      <c r="K52" s="13"/>
      <c r="N52" s="15"/>
      <c r="O52" s="16"/>
      <c r="P52" s="7"/>
      <c r="Q52" s="7"/>
      <c r="R52" s="7"/>
    </row>
    <row r="53" spans="1:18" s="12" customFormat="1" ht="14.45" customHeight="1" x14ac:dyDescent="0.25">
      <c r="A53" s="1">
        <f t="shared" si="0"/>
        <v>51</v>
      </c>
      <c r="B53" s="1">
        <f t="shared" si="1"/>
        <v>1</v>
      </c>
      <c r="C53" s="8">
        <v>27202247178</v>
      </c>
      <c r="D53" s="8" t="s">
        <v>142</v>
      </c>
      <c r="E53" s="8" t="s">
        <v>84</v>
      </c>
      <c r="F53" s="9">
        <v>37623</v>
      </c>
      <c r="G53" s="5" t="s">
        <v>143</v>
      </c>
      <c r="H53" s="14" t="s">
        <v>74</v>
      </c>
      <c r="I53" s="1" t="str">
        <f t="shared" si="5"/>
        <v>K27</v>
      </c>
      <c r="J53" s="10"/>
      <c r="K53" s="13"/>
      <c r="N53" s="15"/>
      <c r="O53" s="16"/>
      <c r="P53" s="7"/>
      <c r="Q53" s="7"/>
      <c r="R53" s="7"/>
    </row>
    <row r="54" spans="1:18" s="12" customFormat="1" ht="14.45" customHeight="1" x14ac:dyDescent="0.25">
      <c r="A54" s="1">
        <f t="shared" si="0"/>
        <v>52</v>
      </c>
      <c r="B54" s="1">
        <f t="shared" si="1"/>
        <v>1</v>
      </c>
      <c r="C54" s="8">
        <v>26212137992</v>
      </c>
      <c r="D54" s="8" t="s">
        <v>144</v>
      </c>
      <c r="E54" s="8" t="s">
        <v>145</v>
      </c>
      <c r="F54" s="9">
        <v>37403</v>
      </c>
      <c r="G54" s="5" t="s">
        <v>108</v>
      </c>
      <c r="H54" s="14" t="s">
        <v>21</v>
      </c>
      <c r="I54" s="1" t="str">
        <f t="shared" si="5"/>
        <v>K27</v>
      </c>
      <c r="J54" s="10"/>
      <c r="K54" s="13"/>
      <c r="N54" s="15"/>
      <c r="O54" s="16"/>
      <c r="P54" s="7"/>
      <c r="Q54" s="7"/>
      <c r="R54" s="7"/>
    </row>
    <row r="55" spans="1:18" s="12" customFormat="1" ht="14.45" customHeight="1" x14ac:dyDescent="0.25">
      <c r="A55" s="1">
        <f t="shared" si="0"/>
        <v>53</v>
      </c>
      <c r="B55" s="1">
        <f t="shared" si="1"/>
        <v>1</v>
      </c>
      <c r="C55" s="8">
        <v>27213126561</v>
      </c>
      <c r="D55" s="8" t="s">
        <v>146</v>
      </c>
      <c r="E55" s="8" t="s">
        <v>147</v>
      </c>
      <c r="F55" s="9">
        <v>37931</v>
      </c>
      <c r="G55" s="5" t="s">
        <v>115</v>
      </c>
      <c r="H55" s="14" t="s">
        <v>13</v>
      </c>
      <c r="I55" s="1" t="str">
        <f t="shared" si="5"/>
        <v>K27</v>
      </c>
      <c r="J55" s="10"/>
      <c r="K55" s="13"/>
      <c r="N55" s="15"/>
      <c r="O55" s="16"/>
      <c r="P55" s="7"/>
      <c r="Q55" s="7"/>
      <c r="R55" s="7"/>
    </row>
    <row r="56" spans="1:18" s="12" customFormat="1" ht="14.45" customHeight="1" x14ac:dyDescent="0.25">
      <c r="A56" s="1">
        <f t="shared" si="0"/>
        <v>54</v>
      </c>
      <c r="B56" s="1">
        <f t="shared" si="1"/>
        <v>2</v>
      </c>
      <c r="C56" s="8">
        <v>27202122194</v>
      </c>
      <c r="D56" s="8" t="s">
        <v>148</v>
      </c>
      <c r="E56" s="8" t="s">
        <v>149</v>
      </c>
      <c r="F56" s="9">
        <v>37710</v>
      </c>
      <c r="G56" s="5" t="s">
        <v>115</v>
      </c>
      <c r="H56" s="14" t="s">
        <v>13</v>
      </c>
      <c r="I56" s="1" t="str">
        <f t="shared" si="5"/>
        <v>K27</v>
      </c>
      <c r="J56" s="10"/>
      <c r="K56" s="13"/>
      <c r="N56" s="15"/>
      <c r="O56" s="16"/>
      <c r="P56" s="7"/>
      <c r="Q56" s="7"/>
      <c r="R56" s="7"/>
    </row>
    <row r="57" spans="1:18" s="12" customFormat="1" ht="14.45" customHeight="1" x14ac:dyDescent="0.25">
      <c r="A57" s="1">
        <f t="shared" si="0"/>
        <v>55</v>
      </c>
      <c r="B57" s="1">
        <f t="shared" si="1"/>
        <v>1</v>
      </c>
      <c r="C57" s="8">
        <v>27202202702</v>
      </c>
      <c r="D57" s="8" t="s">
        <v>150</v>
      </c>
      <c r="E57" s="8" t="s">
        <v>151</v>
      </c>
      <c r="F57" s="9">
        <v>37629</v>
      </c>
      <c r="G57" s="5" t="s">
        <v>152</v>
      </c>
      <c r="H57" s="14" t="s">
        <v>9</v>
      </c>
      <c r="I57" s="1" t="str">
        <f t="shared" si="5"/>
        <v>K27</v>
      </c>
      <c r="J57" s="10"/>
      <c r="K57" s="13"/>
      <c r="N57" s="15"/>
      <c r="O57" s="16"/>
      <c r="P57" s="7"/>
      <c r="Q57" s="7"/>
      <c r="R57" s="7"/>
    </row>
    <row r="58" spans="1:18" s="12" customFormat="1" ht="14.45" customHeight="1" x14ac:dyDescent="0.25">
      <c r="A58" s="1">
        <f t="shared" si="0"/>
        <v>56</v>
      </c>
      <c r="B58" s="1">
        <f t="shared" si="1"/>
        <v>1</v>
      </c>
      <c r="C58" s="8">
        <v>27204741750</v>
      </c>
      <c r="D58" s="8" t="s">
        <v>153</v>
      </c>
      <c r="E58" s="8" t="s">
        <v>7</v>
      </c>
      <c r="F58" s="9">
        <v>37678</v>
      </c>
      <c r="G58" s="5" t="s">
        <v>108</v>
      </c>
      <c r="H58" s="14" t="s">
        <v>21</v>
      </c>
      <c r="I58" s="1" t="str">
        <f t="shared" si="5"/>
        <v>K27</v>
      </c>
      <c r="J58" s="10"/>
      <c r="K58" s="13"/>
      <c r="N58" s="15"/>
      <c r="O58" s="16"/>
      <c r="P58" s="7"/>
      <c r="Q58" s="7"/>
      <c r="R58" s="7"/>
    </row>
    <row r="59" spans="1:18" s="12" customFormat="1" ht="14.45" customHeight="1" x14ac:dyDescent="0.25">
      <c r="A59" s="1">
        <f t="shared" si="0"/>
        <v>57</v>
      </c>
      <c r="B59" s="1">
        <f t="shared" si="1"/>
        <v>1</v>
      </c>
      <c r="C59" s="8">
        <v>27202130077</v>
      </c>
      <c r="D59" s="8" t="s">
        <v>154</v>
      </c>
      <c r="E59" s="8" t="s">
        <v>62</v>
      </c>
      <c r="F59" s="9">
        <v>37964</v>
      </c>
      <c r="G59" s="5" t="s">
        <v>111</v>
      </c>
      <c r="H59" s="14" t="s">
        <v>112</v>
      </c>
      <c r="I59" s="1" t="str">
        <f t="shared" si="5"/>
        <v>K27</v>
      </c>
      <c r="J59" s="10"/>
      <c r="K59" s="13"/>
      <c r="N59" s="15"/>
      <c r="O59" s="16"/>
      <c r="P59" s="7"/>
      <c r="Q59" s="7"/>
      <c r="R59" s="7"/>
    </row>
    <row r="60" spans="1:18" s="12" customFormat="1" ht="14.45" customHeight="1" x14ac:dyDescent="0.25">
      <c r="A60" s="1">
        <f t="shared" si="0"/>
        <v>58</v>
      </c>
      <c r="B60" s="1">
        <f t="shared" si="1"/>
        <v>1</v>
      </c>
      <c r="C60" s="8">
        <v>27202838507</v>
      </c>
      <c r="D60" s="8" t="s">
        <v>155</v>
      </c>
      <c r="E60" s="8" t="s">
        <v>156</v>
      </c>
      <c r="F60" s="9">
        <v>37955</v>
      </c>
      <c r="G60" s="5" t="s">
        <v>157</v>
      </c>
      <c r="H60" s="14" t="s">
        <v>158</v>
      </c>
      <c r="I60" s="1" t="str">
        <f t="shared" si="5"/>
        <v>K27</v>
      </c>
      <c r="J60" s="10"/>
      <c r="K60" s="13"/>
      <c r="N60" s="15"/>
      <c r="O60" s="16"/>
      <c r="P60" s="7"/>
      <c r="Q60" s="7"/>
      <c r="R60" s="7"/>
    </row>
    <row r="61" spans="1:18" s="31" customFormat="1" ht="15" customHeight="1" x14ac:dyDescent="0.25">
      <c r="A61" s="27">
        <f t="shared" si="0"/>
        <v>59</v>
      </c>
      <c r="B61" s="27">
        <f t="shared" si="1"/>
        <v>1</v>
      </c>
      <c r="C61" s="28">
        <v>2320712291</v>
      </c>
      <c r="D61" s="28" t="s">
        <v>159</v>
      </c>
      <c r="E61" s="28" t="s">
        <v>81</v>
      </c>
      <c r="F61" s="29">
        <v>36319</v>
      </c>
      <c r="G61" s="27" t="s">
        <v>160</v>
      </c>
      <c r="H61" s="30" t="s">
        <v>122</v>
      </c>
      <c r="I61" s="27" t="str">
        <f t="shared" si="5"/>
        <v>K23</v>
      </c>
      <c r="J61" s="6" t="str">
        <f t="shared" ref="J61:J63" si="8">IF(LEN(G61)&lt;9,LEFT(G61,6),LEFT(G61,9))</f>
        <v>K23QNT</v>
      </c>
    </row>
    <row r="62" spans="1:18" s="31" customFormat="1" ht="15" customHeight="1" x14ac:dyDescent="0.25">
      <c r="A62" s="27">
        <f t="shared" si="0"/>
        <v>60</v>
      </c>
      <c r="B62" s="27">
        <f t="shared" si="1"/>
        <v>1</v>
      </c>
      <c r="C62" s="28">
        <v>24207106071</v>
      </c>
      <c r="D62" s="28" t="s">
        <v>161</v>
      </c>
      <c r="E62" s="28" t="s">
        <v>162</v>
      </c>
      <c r="F62" s="29">
        <v>36795</v>
      </c>
      <c r="G62" s="27" t="s">
        <v>163</v>
      </c>
      <c r="H62" s="30" t="s">
        <v>31</v>
      </c>
      <c r="I62" s="27" t="str">
        <f t="shared" si="5"/>
        <v>K24</v>
      </c>
      <c r="J62" s="6" t="str">
        <f t="shared" si="8"/>
        <v>K24QTH</v>
      </c>
      <c r="K62" s="6"/>
    </row>
    <row r="63" spans="1:18" s="31" customFormat="1" ht="15" customHeight="1" x14ac:dyDescent="0.25">
      <c r="A63" s="27">
        <f t="shared" si="0"/>
        <v>61</v>
      </c>
      <c r="B63" s="27">
        <f t="shared" si="1"/>
        <v>1</v>
      </c>
      <c r="C63" s="32">
        <v>24211204423</v>
      </c>
      <c r="D63" s="32" t="s">
        <v>164</v>
      </c>
      <c r="E63" s="32" t="s">
        <v>165</v>
      </c>
      <c r="F63" s="33">
        <v>36774</v>
      </c>
      <c r="G63" s="34" t="s">
        <v>166</v>
      </c>
      <c r="H63" s="30" t="s">
        <v>35</v>
      </c>
      <c r="I63" s="27" t="str">
        <f t="shared" si="5"/>
        <v>K24</v>
      </c>
      <c r="J63" s="6" t="str">
        <f t="shared" si="8"/>
        <v>K24QTH</v>
      </c>
      <c r="K63" s="6"/>
    </row>
    <row r="64" spans="1:18" s="31" customFormat="1" ht="14.45" customHeight="1" x14ac:dyDescent="0.25">
      <c r="A64" s="27"/>
      <c r="B64" s="27">
        <f t="shared" si="1"/>
        <v>1</v>
      </c>
      <c r="C64" s="28">
        <v>24211205669</v>
      </c>
      <c r="D64" s="28" t="s">
        <v>167</v>
      </c>
      <c r="E64" s="28" t="s">
        <v>168</v>
      </c>
      <c r="F64" s="29">
        <v>36795</v>
      </c>
      <c r="G64" s="30" t="s">
        <v>169</v>
      </c>
      <c r="H64" s="35" t="s">
        <v>106</v>
      </c>
      <c r="I64" s="35"/>
      <c r="J64" s="30" t="b">
        <f t="shared" ref="J64:J70" si="9">E64=I64</f>
        <v>0</v>
      </c>
      <c r="K64" s="27"/>
      <c r="L64" s="6"/>
      <c r="M64" s="6"/>
    </row>
    <row r="65" spans="1:15" s="31" customFormat="1" ht="14.45" customHeight="1" x14ac:dyDescent="0.25">
      <c r="A65" s="27"/>
      <c r="B65" s="27">
        <f t="shared" si="1"/>
        <v>1</v>
      </c>
      <c r="C65" s="28">
        <v>25204300875</v>
      </c>
      <c r="D65" s="28" t="s">
        <v>170</v>
      </c>
      <c r="E65" s="28" t="s">
        <v>171</v>
      </c>
      <c r="F65" s="29">
        <v>37098</v>
      </c>
      <c r="G65" s="30" t="s">
        <v>172</v>
      </c>
      <c r="H65" s="35" t="s">
        <v>21</v>
      </c>
      <c r="I65" s="35"/>
      <c r="J65" s="30" t="b">
        <f t="shared" si="9"/>
        <v>0</v>
      </c>
      <c r="K65" s="27"/>
      <c r="L65" s="6"/>
      <c r="M65" s="6"/>
    </row>
    <row r="66" spans="1:15" s="31" customFormat="1" ht="14.45" customHeight="1" x14ac:dyDescent="0.25">
      <c r="A66" s="27"/>
      <c r="B66" s="27">
        <f t="shared" si="1"/>
        <v>1</v>
      </c>
      <c r="C66" s="28">
        <v>24212115133</v>
      </c>
      <c r="D66" s="28" t="s">
        <v>173</v>
      </c>
      <c r="E66" s="28" t="s">
        <v>174</v>
      </c>
      <c r="F66" s="29">
        <v>36411</v>
      </c>
      <c r="G66" s="30" t="s">
        <v>175</v>
      </c>
      <c r="H66" s="35" t="s">
        <v>176</v>
      </c>
      <c r="I66" s="35"/>
      <c r="J66" s="30" t="b">
        <f t="shared" si="9"/>
        <v>0</v>
      </c>
      <c r="K66" s="27"/>
      <c r="L66" s="6"/>
      <c r="M66" s="6"/>
    </row>
    <row r="67" spans="1:15" s="31" customFormat="1" ht="14.45" customHeight="1" x14ac:dyDescent="0.25">
      <c r="A67" s="27"/>
      <c r="B67" s="27">
        <f t="shared" ref="B67:B71" si="10">IF(G67&lt;&gt;G66,1,B66+1)</f>
        <v>1</v>
      </c>
      <c r="C67" s="28">
        <v>25212112195</v>
      </c>
      <c r="D67" s="28" t="s">
        <v>177</v>
      </c>
      <c r="E67" s="28" t="s">
        <v>178</v>
      </c>
      <c r="F67" s="29">
        <v>37219</v>
      </c>
      <c r="G67" s="30" t="s">
        <v>20</v>
      </c>
      <c r="H67" s="35" t="s">
        <v>21</v>
      </c>
      <c r="I67" s="35"/>
      <c r="J67" s="30" t="b">
        <f t="shared" si="9"/>
        <v>0</v>
      </c>
      <c r="K67" s="27"/>
      <c r="L67" s="6"/>
      <c r="M67" s="6"/>
    </row>
    <row r="68" spans="1:15" s="31" customFormat="1" ht="14.45" customHeight="1" x14ac:dyDescent="0.25">
      <c r="A68" s="27"/>
      <c r="B68" s="27">
        <f t="shared" si="10"/>
        <v>1</v>
      </c>
      <c r="C68" s="28">
        <v>25217105951</v>
      </c>
      <c r="D68" s="28" t="s">
        <v>179</v>
      </c>
      <c r="E68" s="28" t="s">
        <v>11</v>
      </c>
      <c r="F68" s="29">
        <v>36958</v>
      </c>
      <c r="G68" s="30" t="s">
        <v>180</v>
      </c>
      <c r="H68" s="35" t="s">
        <v>35</v>
      </c>
      <c r="I68" s="35"/>
      <c r="J68" s="30" t="b">
        <f t="shared" si="9"/>
        <v>0</v>
      </c>
      <c r="K68" s="27"/>
      <c r="L68" s="6"/>
      <c r="M68" s="6"/>
    </row>
    <row r="69" spans="1:15" s="31" customFormat="1" ht="14.45" customHeight="1" x14ac:dyDescent="0.25">
      <c r="A69" s="27"/>
      <c r="B69" s="27">
        <f t="shared" si="10"/>
        <v>1</v>
      </c>
      <c r="C69" s="28">
        <v>25212109069</v>
      </c>
      <c r="D69" s="28" t="s">
        <v>181</v>
      </c>
      <c r="E69" s="28" t="s">
        <v>182</v>
      </c>
      <c r="F69" s="29">
        <v>37102</v>
      </c>
      <c r="G69" s="30" t="s">
        <v>183</v>
      </c>
      <c r="H69" s="35" t="s">
        <v>41</v>
      </c>
      <c r="I69" s="35"/>
      <c r="J69" s="30" t="b">
        <f t="shared" si="9"/>
        <v>0</v>
      </c>
      <c r="K69" s="27"/>
      <c r="L69" s="6"/>
      <c r="M69" s="6"/>
    </row>
    <row r="70" spans="1:15" s="31" customFormat="1" ht="14.45" customHeight="1" x14ac:dyDescent="0.25">
      <c r="A70" s="27"/>
      <c r="B70" s="27">
        <f t="shared" si="10"/>
        <v>1</v>
      </c>
      <c r="C70" s="28">
        <v>24217202115</v>
      </c>
      <c r="D70" s="28" t="s">
        <v>184</v>
      </c>
      <c r="E70" s="28" t="s">
        <v>101</v>
      </c>
      <c r="F70" s="29">
        <v>36739</v>
      </c>
      <c r="G70" s="30" t="s">
        <v>185</v>
      </c>
      <c r="H70" s="35" t="s">
        <v>186</v>
      </c>
      <c r="I70" s="35"/>
      <c r="J70" s="30" t="b">
        <f t="shared" si="9"/>
        <v>0</v>
      </c>
      <c r="K70" s="27"/>
      <c r="L70" s="6"/>
      <c r="M70" s="6"/>
    </row>
    <row r="71" spans="1:15" s="31" customFormat="1" ht="14.45" customHeight="1" x14ac:dyDescent="0.25">
      <c r="A71" s="27">
        <f t="shared" ref="A71" si="11">A70+1</f>
        <v>1</v>
      </c>
      <c r="B71" s="27">
        <f t="shared" si="10"/>
        <v>1</v>
      </c>
      <c r="C71" s="28">
        <v>26212133970</v>
      </c>
      <c r="D71" s="28" t="s">
        <v>187</v>
      </c>
      <c r="E71" s="28" t="s">
        <v>86</v>
      </c>
      <c r="F71" s="29">
        <f>VLOOKUP(C71,[2]Sheet!$D$4:$L$1445,9,0)</f>
        <v>37355</v>
      </c>
      <c r="G71" s="30" t="s">
        <v>188</v>
      </c>
      <c r="H71" s="30" t="s">
        <v>189</v>
      </c>
      <c r="I71" s="27" t="str">
        <f t="shared" ref="I71:I122" si="12">LEFT(G71,3)</f>
        <v>K26</v>
      </c>
      <c r="J71" s="6" t="str">
        <f t="shared" ref="J71:J122" si="13">IF(LEN(G71)&lt;9,LEFT(G71,6),LEFT(G71,9))</f>
        <v>K26QTH</v>
      </c>
      <c r="K71" s="6"/>
    </row>
    <row r="72" spans="1:15" s="40" customFormat="1" ht="14.45" customHeight="1" x14ac:dyDescent="0.25">
      <c r="A72" s="36">
        <v>1</v>
      </c>
      <c r="B72" s="36" t="e">
        <f t="shared" ref="B72" si="14">IF(G72&lt;&gt;#REF!,1,#REF!+1)</f>
        <v>#REF!</v>
      </c>
      <c r="C72" s="37">
        <v>26202137859</v>
      </c>
      <c r="D72" s="37" t="s">
        <v>190</v>
      </c>
      <c r="E72" s="37" t="s">
        <v>191</v>
      </c>
      <c r="F72" s="38">
        <f>VLOOKUP(C72,[3]Sheet!$D$4:$L$1445,9,0)</f>
        <v>37511</v>
      </c>
      <c r="G72" s="39" t="s">
        <v>56</v>
      </c>
      <c r="H72" s="39" t="s">
        <v>57</v>
      </c>
      <c r="I72" s="36" t="str">
        <f t="shared" si="12"/>
        <v>K26</v>
      </c>
      <c r="J72" s="13" t="str">
        <f t="shared" si="13"/>
        <v>K26QNT</v>
      </c>
      <c r="K72" s="13"/>
      <c r="N72" s="41"/>
      <c r="O72" s="41"/>
    </row>
    <row r="73" spans="1:15" s="40" customFormat="1" ht="14.45" customHeight="1" x14ac:dyDescent="0.25">
      <c r="A73" s="36">
        <f t="shared" ref="A73:A122" si="15">A72+1</f>
        <v>2</v>
      </c>
      <c r="B73" s="36">
        <f t="shared" ref="B73:B122" si="16">IF(G73&lt;&gt;G72,1,B72+1)</f>
        <v>1</v>
      </c>
      <c r="C73" s="37">
        <v>26212122084</v>
      </c>
      <c r="D73" s="37" t="s">
        <v>192</v>
      </c>
      <c r="E73" s="37" t="s">
        <v>11</v>
      </c>
      <c r="F73" s="38">
        <f>VLOOKUP(C73,[3]Sheet!$D$4:$L$1445,9,0)</f>
        <v>37564</v>
      </c>
      <c r="G73" s="39" t="s">
        <v>193</v>
      </c>
      <c r="H73" s="39" t="s">
        <v>9</v>
      </c>
      <c r="I73" s="36" t="str">
        <f t="shared" si="12"/>
        <v>K26</v>
      </c>
      <c r="J73" s="13" t="str">
        <f t="shared" si="13"/>
        <v>K26QTH</v>
      </c>
      <c r="K73" s="13"/>
      <c r="N73" s="41"/>
      <c r="O73" s="41"/>
    </row>
    <row r="74" spans="1:15" s="40" customFormat="1" ht="14.45" customHeight="1" x14ac:dyDescent="0.25">
      <c r="A74" s="36">
        <f t="shared" si="15"/>
        <v>3</v>
      </c>
      <c r="B74" s="36">
        <f t="shared" si="16"/>
        <v>1</v>
      </c>
      <c r="C74" s="37">
        <v>26212228992</v>
      </c>
      <c r="D74" s="37" t="s">
        <v>4</v>
      </c>
      <c r="E74" s="37" t="s">
        <v>194</v>
      </c>
      <c r="F74" s="38">
        <v>37236</v>
      </c>
      <c r="G74" s="39" t="s">
        <v>60</v>
      </c>
      <c r="H74" s="39" t="s">
        <v>21</v>
      </c>
      <c r="I74" s="36" t="str">
        <f t="shared" si="12"/>
        <v>K26</v>
      </c>
      <c r="J74" s="13" t="str">
        <f t="shared" si="13"/>
        <v>K26QTM</v>
      </c>
      <c r="K74" s="13"/>
      <c r="N74" s="41"/>
      <c r="O74" s="41"/>
    </row>
    <row r="75" spans="1:15" s="40" customFormat="1" ht="14.45" customHeight="1" x14ac:dyDescent="0.25">
      <c r="A75" s="36">
        <f t="shared" si="15"/>
        <v>4</v>
      </c>
      <c r="B75" s="36">
        <f t="shared" si="16"/>
        <v>1</v>
      </c>
      <c r="C75" s="37">
        <v>26212235625</v>
      </c>
      <c r="D75" s="37" t="s">
        <v>195</v>
      </c>
      <c r="E75" s="37" t="s">
        <v>11</v>
      </c>
      <c r="F75" s="38">
        <f>VLOOKUP(C75,[3]Sheet!$D$4:$L$1445,9,0)</f>
        <v>37466</v>
      </c>
      <c r="G75" s="39" t="s">
        <v>52</v>
      </c>
      <c r="H75" s="39" t="s">
        <v>53</v>
      </c>
      <c r="I75" s="36" t="str">
        <f t="shared" si="12"/>
        <v>K26</v>
      </c>
      <c r="J75" s="13" t="str">
        <f t="shared" si="13"/>
        <v>K26QTM</v>
      </c>
      <c r="K75" s="13"/>
      <c r="N75" s="41"/>
      <c r="O75" s="41"/>
    </row>
    <row r="76" spans="1:15" s="40" customFormat="1" ht="14.45" customHeight="1" x14ac:dyDescent="0.25">
      <c r="A76" s="36">
        <f t="shared" si="15"/>
        <v>5</v>
      </c>
      <c r="B76" s="36">
        <f t="shared" si="16"/>
        <v>1</v>
      </c>
      <c r="C76" s="37">
        <v>26207232537</v>
      </c>
      <c r="D76" s="37" t="s">
        <v>196</v>
      </c>
      <c r="E76" s="37" t="s">
        <v>197</v>
      </c>
      <c r="F76" s="38">
        <v>37505</v>
      </c>
      <c r="G76" s="39" t="s">
        <v>60</v>
      </c>
      <c r="H76" s="39" t="s">
        <v>21</v>
      </c>
      <c r="I76" s="36" t="str">
        <f t="shared" si="12"/>
        <v>K26</v>
      </c>
      <c r="J76" s="13" t="str">
        <f t="shared" si="13"/>
        <v>K26QTM</v>
      </c>
      <c r="K76" s="13"/>
      <c r="N76" s="41"/>
      <c r="O76" s="41"/>
    </row>
    <row r="77" spans="1:15" s="40" customFormat="1" ht="14.45" customHeight="1" x14ac:dyDescent="0.25">
      <c r="A77" s="36">
        <f t="shared" si="15"/>
        <v>6</v>
      </c>
      <c r="B77" s="36">
        <f t="shared" si="16"/>
        <v>1</v>
      </c>
      <c r="C77" s="37">
        <v>25212104198</v>
      </c>
      <c r="D77" s="37" t="s">
        <v>198</v>
      </c>
      <c r="E77" s="37" t="s">
        <v>199</v>
      </c>
      <c r="F77" s="38">
        <v>36909</v>
      </c>
      <c r="G77" s="39" t="s">
        <v>34</v>
      </c>
      <c r="H77" s="39" t="s">
        <v>35</v>
      </c>
      <c r="I77" s="36" t="str">
        <f t="shared" si="12"/>
        <v>K26</v>
      </c>
      <c r="J77" s="13" t="str">
        <f t="shared" si="13"/>
        <v>K26QTH</v>
      </c>
      <c r="K77" s="13"/>
      <c r="N77" s="41"/>
      <c r="O77" s="41"/>
    </row>
    <row r="78" spans="1:15" s="40" customFormat="1" ht="14.45" customHeight="1" x14ac:dyDescent="0.25">
      <c r="A78" s="36">
        <f t="shared" si="15"/>
        <v>7</v>
      </c>
      <c r="B78" s="36">
        <f t="shared" si="16"/>
        <v>1</v>
      </c>
      <c r="C78" s="37">
        <v>26207133487</v>
      </c>
      <c r="D78" s="37" t="s">
        <v>200</v>
      </c>
      <c r="E78" s="37" t="s">
        <v>128</v>
      </c>
      <c r="F78" s="38">
        <f>VLOOKUP(C78,[3]Sheet!$D$4:$L$1445,9,0)</f>
        <v>37615</v>
      </c>
      <c r="G78" s="39" t="s">
        <v>188</v>
      </c>
      <c r="H78" s="39" t="s">
        <v>189</v>
      </c>
      <c r="I78" s="36" t="str">
        <f t="shared" si="12"/>
        <v>K26</v>
      </c>
      <c r="J78" s="13" t="str">
        <f t="shared" si="13"/>
        <v>K26QTH</v>
      </c>
      <c r="K78" s="13"/>
      <c r="N78" s="41"/>
      <c r="O78" s="41"/>
    </row>
    <row r="79" spans="1:15" s="40" customFormat="1" ht="14.45" customHeight="1" x14ac:dyDescent="0.25">
      <c r="A79" s="36">
        <f t="shared" si="15"/>
        <v>8</v>
      </c>
      <c r="B79" s="36">
        <f t="shared" si="16"/>
        <v>1</v>
      </c>
      <c r="C79" s="37">
        <v>26212234816</v>
      </c>
      <c r="D79" s="37" t="s">
        <v>201</v>
      </c>
      <c r="E79" s="37" t="s">
        <v>202</v>
      </c>
      <c r="F79" s="38">
        <f>VLOOKUP(C79,[3]Sheet!$D$4:$L$1445,9,0)</f>
        <v>37173</v>
      </c>
      <c r="G79" s="39" t="s">
        <v>82</v>
      </c>
      <c r="H79" s="39" t="s">
        <v>17</v>
      </c>
      <c r="I79" s="36" t="str">
        <f t="shared" si="12"/>
        <v>K26</v>
      </c>
      <c r="J79" s="13" t="str">
        <f t="shared" si="13"/>
        <v>K26QTM</v>
      </c>
      <c r="K79" s="13"/>
      <c r="N79" s="41"/>
      <c r="O79" s="41"/>
    </row>
    <row r="80" spans="1:15" s="40" customFormat="1" ht="14.45" customHeight="1" x14ac:dyDescent="0.25">
      <c r="A80" s="36">
        <f t="shared" si="15"/>
        <v>9</v>
      </c>
      <c r="B80" s="36">
        <f t="shared" si="16"/>
        <v>1</v>
      </c>
      <c r="C80" s="37">
        <v>26212126232</v>
      </c>
      <c r="D80" s="37" t="s">
        <v>203</v>
      </c>
      <c r="E80" s="37" t="s">
        <v>204</v>
      </c>
      <c r="F80" s="38">
        <f>VLOOKUP(C80,[3]Sheet!$D$4:$L$1445,9,0)</f>
        <v>37532</v>
      </c>
      <c r="G80" s="39" t="s">
        <v>205</v>
      </c>
      <c r="H80" s="39" t="s">
        <v>176</v>
      </c>
      <c r="I80" s="36" t="str">
        <f t="shared" si="12"/>
        <v>K26</v>
      </c>
      <c r="J80" s="13" t="str">
        <f t="shared" si="13"/>
        <v>K26QTM</v>
      </c>
      <c r="K80" s="13"/>
      <c r="N80" s="41"/>
      <c r="O80" s="41"/>
    </row>
    <row r="81" spans="1:15" s="40" customFormat="1" ht="14.45" customHeight="1" x14ac:dyDescent="0.25">
      <c r="A81" s="36">
        <f t="shared" si="15"/>
        <v>10</v>
      </c>
      <c r="B81" s="36">
        <f t="shared" si="16"/>
        <v>1</v>
      </c>
      <c r="C81" s="37">
        <v>26202733619</v>
      </c>
      <c r="D81" s="37" t="s">
        <v>206</v>
      </c>
      <c r="E81" s="37" t="s">
        <v>128</v>
      </c>
      <c r="F81" s="38">
        <v>37257</v>
      </c>
      <c r="G81" s="39" t="s">
        <v>82</v>
      </c>
      <c r="H81" s="39" t="s">
        <v>17</v>
      </c>
      <c r="I81" s="36" t="str">
        <f t="shared" si="12"/>
        <v>K26</v>
      </c>
      <c r="J81" s="13" t="str">
        <f t="shared" si="13"/>
        <v>K26QTM</v>
      </c>
      <c r="K81" s="13"/>
      <c r="N81" s="41"/>
      <c r="O81" s="41"/>
    </row>
    <row r="82" spans="1:15" s="40" customFormat="1" ht="14.45" customHeight="1" x14ac:dyDescent="0.25">
      <c r="A82" s="36">
        <f t="shared" si="15"/>
        <v>11</v>
      </c>
      <c r="B82" s="36">
        <f t="shared" si="16"/>
        <v>1</v>
      </c>
      <c r="C82" s="37">
        <v>26202142517</v>
      </c>
      <c r="D82" s="37" t="s">
        <v>207</v>
      </c>
      <c r="E82" s="37" t="s">
        <v>47</v>
      </c>
      <c r="F82" s="38">
        <f>VLOOKUP(C82,[3]Sheet!$D$4:$L$1445,9,0)</f>
        <v>37283</v>
      </c>
      <c r="G82" s="39" t="s">
        <v>77</v>
      </c>
      <c r="H82" s="39" t="s">
        <v>74</v>
      </c>
      <c r="I82" s="36" t="str">
        <f t="shared" si="12"/>
        <v>K26</v>
      </c>
      <c r="J82" s="13" t="str">
        <f t="shared" si="13"/>
        <v>K26QTH</v>
      </c>
      <c r="K82" s="13"/>
      <c r="N82" s="41"/>
      <c r="O82" s="41"/>
    </row>
    <row r="83" spans="1:15" s="40" customFormat="1" ht="14.45" customHeight="1" x14ac:dyDescent="0.25">
      <c r="A83" s="36">
        <f t="shared" si="15"/>
        <v>12</v>
      </c>
      <c r="B83" s="36">
        <f t="shared" si="16"/>
        <v>2</v>
      </c>
      <c r="C83" s="37">
        <v>26212133363</v>
      </c>
      <c r="D83" s="37" t="s">
        <v>208</v>
      </c>
      <c r="E83" s="37" t="s">
        <v>209</v>
      </c>
      <c r="F83" s="38">
        <f>VLOOKUP(C83,[3]Sheet!$D$4:$L$1445,9,0)</f>
        <v>37313</v>
      </c>
      <c r="G83" s="39" t="s">
        <v>77</v>
      </c>
      <c r="H83" s="39" t="s">
        <v>74</v>
      </c>
      <c r="I83" s="36" t="str">
        <f t="shared" si="12"/>
        <v>K26</v>
      </c>
      <c r="J83" s="13" t="str">
        <f t="shared" si="13"/>
        <v>K26QTH</v>
      </c>
      <c r="K83" s="13"/>
      <c r="N83" s="41"/>
      <c r="O83" s="41"/>
    </row>
    <row r="84" spans="1:15" s="40" customFormat="1" ht="14.45" customHeight="1" x14ac:dyDescent="0.25">
      <c r="A84" s="36">
        <f t="shared" si="15"/>
        <v>13</v>
      </c>
      <c r="B84" s="36">
        <f t="shared" si="16"/>
        <v>1</v>
      </c>
      <c r="C84" s="37">
        <v>26202125359</v>
      </c>
      <c r="D84" s="37" t="s">
        <v>210</v>
      </c>
      <c r="E84" s="37" t="s">
        <v>211</v>
      </c>
      <c r="F84" s="38">
        <f>VLOOKUP(C84,[3]Sheet!$D$4:$L$1445,9,0)</f>
        <v>37495</v>
      </c>
      <c r="G84" s="39" t="s">
        <v>68</v>
      </c>
      <c r="H84" s="39" t="s">
        <v>53</v>
      </c>
      <c r="I84" s="36" t="str">
        <f t="shared" si="12"/>
        <v>K26</v>
      </c>
      <c r="J84" s="13" t="str">
        <f t="shared" si="13"/>
        <v>K26QTH</v>
      </c>
      <c r="K84" s="13"/>
      <c r="N84" s="41"/>
      <c r="O84" s="41"/>
    </row>
    <row r="85" spans="1:15" s="40" customFormat="1" ht="14.45" customHeight="1" x14ac:dyDescent="0.25">
      <c r="A85" s="36">
        <f t="shared" si="15"/>
        <v>14</v>
      </c>
      <c r="B85" s="36">
        <f t="shared" si="16"/>
        <v>1</v>
      </c>
      <c r="C85" s="37">
        <v>26202137826</v>
      </c>
      <c r="D85" s="37" t="s">
        <v>212</v>
      </c>
      <c r="E85" s="37" t="s">
        <v>128</v>
      </c>
      <c r="F85" s="38">
        <f>VLOOKUP(C85,[3]Sheet!$D$4:$L$1445,9,0)</f>
        <v>37369</v>
      </c>
      <c r="G85" s="39" t="s">
        <v>34</v>
      </c>
      <c r="H85" s="39" t="s">
        <v>35</v>
      </c>
      <c r="I85" s="36" t="str">
        <f t="shared" si="12"/>
        <v>K26</v>
      </c>
      <c r="J85" s="13" t="str">
        <f t="shared" si="13"/>
        <v>K26QTH</v>
      </c>
      <c r="K85" s="13"/>
      <c r="N85" s="41"/>
      <c r="O85" s="41"/>
    </row>
    <row r="86" spans="1:15" s="40" customFormat="1" ht="14.45" customHeight="1" x14ac:dyDescent="0.25">
      <c r="A86" s="36">
        <f t="shared" si="15"/>
        <v>15</v>
      </c>
      <c r="B86" s="36">
        <f t="shared" si="16"/>
        <v>1</v>
      </c>
      <c r="C86" s="37">
        <v>26202133019</v>
      </c>
      <c r="D86" s="37" t="s">
        <v>213</v>
      </c>
      <c r="E86" s="37" t="s">
        <v>214</v>
      </c>
      <c r="F86" s="38">
        <f>VLOOKUP(C86,[3]Sheet!$D$4:$L$1445,9,0)</f>
        <v>37461</v>
      </c>
      <c r="G86" s="39" t="s">
        <v>48</v>
      </c>
      <c r="H86" s="39" t="s">
        <v>49</v>
      </c>
      <c r="I86" s="36" t="str">
        <f t="shared" si="12"/>
        <v>K26</v>
      </c>
      <c r="J86" s="13" t="str">
        <f t="shared" si="13"/>
        <v>K26QTH</v>
      </c>
      <c r="K86" s="13"/>
      <c r="N86" s="41"/>
      <c r="O86" s="41"/>
    </row>
    <row r="87" spans="1:15" s="40" customFormat="1" ht="14.45" customHeight="1" x14ac:dyDescent="0.25">
      <c r="A87" s="36">
        <f t="shared" si="15"/>
        <v>16</v>
      </c>
      <c r="B87" s="36">
        <f t="shared" si="16"/>
        <v>1</v>
      </c>
      <c r="C87" s="37">
        <v>26212200401</v>
      </c>
      <c r="D87" s="37" t="s">
        <v>215</v>
      </c>
      <c r="E87" s="37" t="s">
        <v>216</v>
      </c>
      <c r="F87" s="38">
        <f>VLOOKUP(C87,[3]Sheet!$D$4:$L$1445,9,0)</f>
        <v>37500</v>
      </c>
      <c r="G87" s="39" t="s">
        <v>40</v>
      </c>
      <c r="H87" s="39" t="s">
        <v>41</v>
      </c>
      <c r="I87" s="36" t="str">
        <f t="shared" si="12"/>
        <v>K26</v>
      </c>
      <c r="J87" s="13" t="str">
        <f t="shared" si="13"/>
        <v>K26QTM</v>
      </c>
      <c r="K87" s="13"/>
      <c r="N87" s="41"/>
      <c r="O87" s="41"/>
    </row>
    <row r="88" spans="1:15" s="40" customFormat="1" ht="14.45" customHeight="1" x14ac:dyDescent="0.25">
      <c r="A88" s="36">
        <f t="shared" si="15"/>
        <v>17</v>
      </c>
      <c r="B88" s="36">
        <f t="shared" si="16"/>
        <v>1</v>
      </c>
      <c r="C88" s="37">
        <v>26202241945</v>
      </c>
      <c r="D88" s="37" t="s">
        <v>71</v>
      </c>
      <c r="E88" s="37" t="s">
        <v>217</v>
      </c>
      <c r="F88" s="38">
        <f>VLOOKUP(C88,[3]Sheet!$D$4:$L$1445,9,0)</f>
        <v>37548</v>
      </c>
      <c r="G88" s="39" t="s">
        <v>82</v>
      </c>
      <c r="H88" s="39" t="s">
        <v>17</v>
      </c>
      <c r="I88" s="36" t="str">
        <f t="shared" si="12"/>
        <v>K26</v>
      </c>
      <c r="J88" s="13" t="str">
        <f t="shared" si="13"/>
        <v>K26QTM</v>
      </c>
      <c r="K88" s="13"/>
      <c r="N88" s="41"/>
      <c r="O88" s="41"/>
    </row>
    <row r="89" spans="1:15" s="40" customFormat="1" ht="14.45" customHeight="1" x14ac:dyDescent="0.25">
      <c r="A89" s="36">
        <f t="shared" si="15"/>
        <v>18</v>
      </c>
      <c r="B89" s="36">
        <f t="shared" si="16"/>
        <v>1</v>
      </c>
      <c r="C89" s="37">
        <v>26207129890</v>
      </c>
      <c r="D89" s="37" t="s">
        <v>218</v>
      </c>
      <c r="E89" s="37" t="s">
        <v>219</v>
      </c>
      <c r="F89" s="38">
        <v>37426</v>
      </c>
      <c r="G89" s="39" t="s">
        <v>30</v>
      </c>
      <c r="H89" s="39" t="s">
        <v>31</v>
      </c>
      <c r="I89" s="36" t="str">
        <f t="shared" si="12"/>
        <v>K26</v>
      </c>
      <c r="J89" s="13" t="str">
        <f t="shared" si="13"/>
        <v>K26QTD</v>
      </c>
      <c r="K89" s="13"/>
      <c r="N89" s="41"/>
      <c r="O89" s="41"/>
    </row>
    <row r="90" spans="1:15" s="40" customFormat="1" ht="14.45" customHeight="1" x14ac:dyDescent="0.25">
      <c r="A90" s="36">
        <f t="shared" si="15"/>
        <v>19</v>
      </c>
      <c r="B90" s="36">
        <f t="shared" si="16"/>
        <v>1</v>
      </c>
      <c r="C90" s="37">
        <v>26202934654</v>
      </c>
      <c r="D90" s="37" t="s">
        <v>220</v>
      </c>
      <c r="E90" s="37" t="s">
        <v>221</v>
      </c>
      <c r="F90" s="38">
        <f>VLOOKUP(C90,[3]Sheet!$D$4:$L$1445,9,0)</f>
        <v>37570</v>
      </c>
      <c r="G90" s="39" t="s">
        <v>24</v>
      </c>
      <c r="H90" s="39" t="s">
        <v>25</v>
      </c>
      <c r="I90" s="36" t="str">
        <f t="shared" si="12"/>
        <v>K26</v>
      </c>
      <c r="J90" s="13" t="str">
        <f t="shared" si="13"/>
        <v>K26QTN</v>
      </c>
      <c r="K90" s="13"/>
      <c r="N90" s="41"/>
      <c r="O90" s="41"/>
    </row>
    <row r="91" spans="1:15" s="40" customFormat="1" ht="14.45" customHeight="1" x14ac:dyDescent="0.25">
      <c r="A91" s="36">
        <f t="shared" si="15"/>
        <v>20</v>
      </c>
      <c r="B91" s="36">
        <f t="shared" si="16"/>
        <v>1</v>
      </c>
      <c r="C91" s="37">
        <v>26203032300</v>
      </c>
      <c r="D91" s="37" t="s">
        <v>222</v>
      </c>
      <c r="E91" s="37" t="s">
        <v>223</v>
      </c>
      <c r="F91" s="38">
        <f>VLOOKUP(C91,[3]Sheet!$D$4:$L$1445,9,0)</f>
        <v>37449</v>
      </c>
      <c r="G91" s="39" t="s">
        <v>224</v>
      </c>
      <c r="H91" s="39" t="s">
        <v>112</v>
      </c>
      <c r="I91" s="36" t="str">
        <f t="shared" si="12"/>
        <v>K26</v>
      </c>
      <c r="J91" s="13" t="str">
        <f t="shared" si="13"/>
        <v>K26QTM</v>
      </c>
      <c r="K91" s="13"/>
      <c r="N91" s="41"/>
      <c r="O91" s="41"/>
    </row>
    <row r="92" spans="1:15" s="40" customFormat="1" ht="14.45" customHeight="1" x14ac:dyDescent="0.25">
      <c r="A92" s="36">
        <f t="shared" si="15"/>
        <v>21</v>
      </c>
      <c r="B92" s="36">
        <f t="shared" si="16"/>
        <v>1</v>
      </c>
      <c r="C92" s="37">
        <v>26217134147</v>
      </c>
      <c r="D92" s="37" t="s">
        <v>225</v>
      </c>
      <c r="E92" s="37" t="s">
        <v>39</v>
      </c>
      <c r="F92" s="38">
        <v>37585</v>
      </c>
      <c r="G92" s="39" t="s">
        <v>226</v>
      </c>
      <c r="H92" s="39" t="s">
        <v>122</v>
      </c>
      <c r="I92" s="36" t="str">
        <f t="shared" si="12"/>
        <v>K26</v>
      </c>
      <c r="J92" s="13" t="str">
        <f t="shared" si="13"/>
        <v>K26QKB</v>
      </c>
      <c r="K92" s="13"/>
      <c r="N92" s="41"/>
      <c r="O92" s="41"/>
    </row>
    <row r="93" spans="1:15" s="40" customFormat="1" ht="14.45" customHeight="1" x14ac:dyDescent="0.25">
      <c r="A93" s="36">
        <f t="shared" si="15"/>
        <v>22</v>
      </c>
      <c r="B93" s="36">
        <f t="shared" si="16"/>
        <v>1</v>
      </c>
      <c r="C93" s="37">
        <v>26202122412</v>
      </c>
      <c r="D93" s="37" t="s">
        <v>227</v>
      </c>
      <c r="E93" s="37" t="s">
        <v>51</v>
      </c>
      <c r="F93" s="38">
        <f>VLOOKUP(C93,[3]Sheet!$D$4:$L$1445,9,0)</f>
        <v>37529</v>
      </c>
      <c r="G93" s="39" t="s">
        <v>188</v>
      </c>
      <c r="H93" s="39" t="s">
        <v>189</v>
      </c>
      <c r="I93" s="36" t="str">
        <f t="shared" si="12"/>
        <v>K26</v>
      </c>
      <c r="J93" s="13" t="str">
        <f t="shared" si="13"/>
        <v>K26QTH</v>
      </c>
      <c r="K93" s="13"/>
      <c r="N93" s="41"/>
      <c r="O93" s="41"/>
    </row>
    <row r="94" spans="1:15" s="40" customFormat="1" ht="14.45" customHeight="1" x14ac:dyDescent="0.25">
      <c r="A94" s="36">
        <f t="shared" si="15"/>
        <v>23</v>
      </c>
      <c r="B94" s="36">
        <f t="shared" si="16"/>
        <v>1</v>
      </c>
      <c r="C94" s="37">
        <v>26202134315</v>
      </c>
      <c r="D94" s="37" t="s">
        <v>228</v>
      </c>
      <c r="E94" s="37" t="s">
        <v>15</v>
      </c>
      <c r="F94" s="38">
        <f>VLOOKUP(C94,[3]Sheet!$D$4:$L$1445,9,0)</f>
        <v>37553</v>
      </c>
      <c r="G94" s="39" t="s">
        <v>48</v>
      </c>
      <c r="H94" s="39" t="s">
        <v>49</v>
      </c>
      <c r="I94" s="36" t="str">
        <f t="shared" si="12"/>
        <v>K26</v>
      </c>
      <c r="J94" s="13" t="str">
        <f t="shared" si="13"/>
        <v>K26QTH</v>
      </c>
      <c r="K94" s="13"/>
      <c r="N94" s="41"/>
      <c r="O94" s="41"/>
    </row>
    <row r="95" spans="1:15" s="40" customFormat="1" ht="14.45" customHeight="1" x14ac:dyDescent="0.25">
      <c r="A95" s="36">
        <f t="shared" si="15"/>
        <v>24</v>
      </c>
      <c r="B95" s="36">
        <f t="shared" si="16"/>
        <v>1</v>
      </c>
      <c r="C95" s="37">
        <v>26212133493</v>
      </c>
      <c r="D95" s="37" t="s">
        <v>229</v>
      </c>
      <c r="E95" s="37" t="s">
        <v>230</v>
      </c>
      <c r="F95" s="38">
        <f>VLOOKUP(C95,[3]Sheet!$D$4:$L$1445,9,0)</f>
        <v>37611</v>
      </c>
      <c r="G95" s="39" t="s">
        <v>63</v>
      </c>
      <c r="H95" s="39" t="s">
        <v>64</v>
      </c>
      <c r="I95" s="36" t="str">
        <f t="shared" si="12"/>
        <v>K26</v>
      </c>
      <c r="J95" s="13" t="str">
        <f t="shared" si="13"/>
        <v>K26QTH</v>
      </c>
      <c r="K95" s="13"/>
      <c r="N95" s="41"/>
      <c r="O95" s="41"/>
    </row>
    <row r="96" spans="1:15" s="40" customFormat="1" ht="14.45" customHeight="1" x14ac:dyDescent="0.25">
      <c r="A96" s="36">
        <f t="shared" si="15"/>
        <v>25</v>
      </c>
      <c r="B96" s="36">
        <f t="shared" si="16"/>
        <v>1</v>
      </c>
      <c r="C96" s="37">
        <v>26212236391</v>
      </c>
      <c r="D96" s="37" t="s">
        <v>58</v>
      </c>
      <c r="E96" s="37" t="s">
        <v>217</v>
      </c>
      <c r="F96" s="38">
        <f>VLOOKUP(C96,[3]Sheet!$D$4:$L$1445,9,0)</f>
        <v>36944</v>
      </c>
      <c r="G96" s="39" t="s">
        <v>82</v>
      </c>
      <c r="H96" s="39" t="s">
        <v>17</v>
      </c>
      <c r="I96" s="36" t="str">
        <f t="shared" si="12"/>
        <v>K26</v>
      </c>
      <c r="J96" s="13" t="str">
        <f t="shared" si="13"/>
        <v>K26QTM</v>
      </c>
      <c r="K96" s="13"/>
      <c r="N96" s="41"/>
      <c r="O96" s="41"/>
    </row>
    <row r="97" spans="1:15" s="40" customFormat="1" ht="14.45" customHeight="1" x14ac:dyDescent="0.25">
      <c r="A97" s="36">
        <f t="shared" si="15"/>
        <v>26</v>
      </c>
      <c r="B97" s="36">
        <f t="shared" si="16"/>
        <v>1</v>
      </c>
      <c r="C97" s="37">
        <v>26215130990</v>
      </c>
      <c r="D97" s="37" t="s">
        <v>231</v>
      </c>
      <c r="E97" s="37" t="s">
        <v>126</v>
      </c>
      <c r="F97" s="38">
        <v>36944</v>
      </c>
      <c r="G97" s="39" t="s">
        <v>34</v>
      </c>
      <c r="H97" s="39" t="s">
        <v>35</v>
      </c>
      <c r="I97" s="36" t="str">
        <f t="shared" si="12"/>
        <v>K26</v>
      </c>
      <c r="J97" s="13" t="str">
        <f t="shared" si="13"/>
        <v>K26QTH</v>
      </c>
      <c r="K97" s="13"/>
      <c r="N97" s="41"/>
      <c r="O97" s="41"/>
    </row>
    <row r="98" spans="1:15" s="40" customFormat="1" ht="14.45" customHeight="1" x14ac:dyDescent="0.25">
      <c r="A98" s="36">
        <f t="shared" si="15"/>
        <v>27</v>
      </c>
      <c r="B98" s="36">
        <f t="shared" si="16"/>
        <v>1</v>
      </c>
      <c r="C98" s="37">
        <v>26212241783</v>
      </c>
      <c r="D98" s="37" t="s">
        <v>232</v>
      </c>
      <c r="E98" s="37" t="s">
        <v>233</v>
      </c>
      <c r="F98" s="38">
        <f>VLOOKUP(C98,[3]Sheet!$D$4:$L$1445,9,0)</f>
        <v>37256</v>
      </c>
      <c r="G98" s="39" t="s">
        <v>205</v>
      </c>
      <c r="H98" s="39" t="s">
        <v>176</v>
      </c>
      <c r="I98" s="36" t="str">
        <f t="shared" si="12"/>
        <v>K26</v>
      </c>
      <c r="J98" s="13" t="str">
        <f t="shared" si="13"/>
        <v>K26QTM</v>
      </c>
      <c r="K98" s="13"/>
      <c r="N98" s="41"/>
      <c r="O98" s="41"/>
    </row>
    <row r="99" spans="1:15" s="40" customFormat="1" ht="14.45" customHeight="1" x14ac:dyDescent="0.25">
      <c r="A99" s="36">
        <f t="shared" si="15"/>
        <v>28</v>
      </c>
      <c r="B99" s="36">
        <f t="shared" si="16"/>
        <v>1</v>
      </c>
      <c r="C99" s="37">
        <v>26202125153</v>
      </c>
      <c r="D99" s="37" t="s">
        <v>234</v>
      </c>
      <c r="E99" s="37" t="s">
        <v>235</v>
      </c>
      <c r="F99" s="38">
        <f>VLOOKUP(C99,[3]Sheet!$D$4:$L$1445,9,0)</f>
        <v>37526</v>
      </c>
      <c r="G99" s="39" t="s">
        <v>188</v>
      </c>
      <c r="H99" s="39" t="s">
        <v>189</v>
      </c>
      <c r="I99" s="36" t="str">
        <f t="shared" si="12"/>
        <v>K26</v>
      </c>
      <c r="J99" s="13" t="str">
        <f t="shared" si="13"/>
        <v>K26QTH</v>
      </c>
      <c r="K99" s="13"/>
      <c r="N99" s="41"/>
      <c r="O99" s="41"/>
    </row>
    <row r="100" spans="1:15" s="40" customFormat="1" ht="14.45" customHeight="1" x14ac:dyDescent="0.25">
      <c r="A100" s="36">
        <f t="shared" si="15"/>
        <v>29</v>
      </c>
      <c r="B100" s="36">
        <f t="shared" si="16"/>
        <v>1</v>
      </c>
      <c r="C100" s="37">
        <v>26212135744</v>
      </c>
      <c r="D100" s="37" t="s">
        <v>58</v>
      </c>
      <c r="E100" s="37" t="s">
        <v>101</v>
      </c>
      <c r="F100" s="38">
        <v>37268</v>
      </c>
      <c r="G100" s="39" t="s">
        <v>193</v>
      </c>
      <c r="H100" s="39" t="s">
        <v>9</v>
      </c>
      <c r="I100" s="36" t="str">
        <f t="shared" si="12"/>
        <v>K26</v>
      </c>
      <c r="J100" s="13" t="str">
        <f t="shared" si="13"/>
        <v>K26QTH</v>
      </c>
      <c r="K100" s="13"/>
      <c r="N100" s="41"/>
      <c r="O100" s="41"/>
    </row>
    <row r="101" spans="1:15" s="40" customFormat="1" ht="14.45" customHeight="1" x14ac:dyDescent="0.25">
      <c r="A101" s="36">
        <f t="shared" si="15"/>
        <v>30</v>
      </c>
      <c r="B101" s="36">
        <f t="shared" si="16"/>
        <v>1</v>
      </c>
      <c r="C101" s="37">
        <v>26212431653</v>
      </c>
      <c r="D101" s="37" t="s">
        <v>236</v>
      </c>
      <c r="E101" s="37" t="s">
        <v>237</v>
      </c>
      <c r="F101" s="38">
        <f>VLOOKUP(C101,[3]Sheet!$D$4:$L$1445,9,0)</f>
        <v>37395</v>
      </c>
      <c r="G101" s="39" t="s">
        <v>188</v>
      </c>
      <c r="H101" s="39" t="s">
        <v>189</v>
      </c>
      <c r="I101" s="36" t="str">
        <f t="shared" si="12"/>
        <v>K26</v>
      </c>
      <c r="J101" s="13" t="str">
        <f t="shared" si="13"/>
        <v>K26QTH</v>
      </c>
      <c r="K101" s="13"/>
      <c r="N101" s="41"/>
      <c r="O101" s="41"/>
    </row>
    <row r="102" spans="1:15" s="40" customFormat="1" ht="14.45" customHeight="1" x14ac:dyDescent="0.25">
      <c r="A102" s="36">
        <f t="shared" si="15"/>
        <v>31</v>
      </c>
      <c r="B102" s="36">
        <f t="shared" si="16"/>
        <v>1</v>
      </c>
      <c r="C102" s="37">
        <v>26212121916</v>
      </c>
      <c r="D102" s="37" t="s">
        <v>195</v>
      </c>
      <c r="E102" s="37" t="s">
        <v>39</v>
      </c>
      <c r="F102" s="38">
        <f>VLOOKUP(C102,[3]Sheet!$D$4:$L$1445,9,0)</f>
        <v>37417</v>
      </c>
      <c r="G102" s="39" t="s">
        <v>238</v>
      </c>
      <c r="H102" s="39" t="s">
        <v>189</v>
      </c>
      <c r="I102" s="36" t="str">
        <f t="shared" si="12"/>
        <v>K26</v>
      </c>
      <c r="J102" s="13" t="str">
        <f t="shared" si="13"/>
        <v>K26QTH</v>
      </c>
      <c r="K102" s="13"/>
      <c r="N102" s="41"/>
      <c r="O102" s="41"/>
    </row>
    <row r="103" spans="1:15" s="40" customFormat="1" ht="14.45" customHeight="1" x14ac:dyDescent="0.25">
      <c r="A103" s="36">
        <f t="shared" si="15"/>
        <v>32</v>
      </c>
      <c r="B103" s="36">
        <f t="shared" si="16"/>
        <v>1</v>
      </c>
      <c r="C103" s="37">
        <v>26212235167</v>
      </c>
      <c r="D103" s="37" t="s">
        <v>239</v>
      </c>
      <c r="E103" s="37" t="s">
        <v>240</v>
      </c>
      <c r="F103" s="38">
        <f>VLOOKUP(C103,[3]Sheet!$D$4:$L$1445,9,0)</f>
        <v>37316</v>
      </c>
      <c r="G103" s="39" t="s">
        <v>52</v>
      </c>
      <c r="H103" s="39" t="s">
        <v>53</v>
      </c>
      <c r="I103" s="36" t="str">
        <f t="shared" si="12"/>
        <v>K26</v>
      </c>
      <c r="J103" s="13" t="str">
        <f t="shared" si="13"/>
        <v>K26QTM</v>
      </c>
      <c r="K103" s="13"/>
      <c r="N103" s="41"/>
      <c r="O103" s="41"/>
    </row>
    <row r="104" spans="1:15" s="40" customFormat="1" ht="14.45" customHeight="1" x14ac:dyDescent="0.25">
      <c r="A104" s="36">
        <f t="shared" si="15"/>
        <v>33</v>
      </c>
      <c r="B104" s="36">
        <f t="shared" si="16"/>
        <v>1</v>
      </c>
      <c r="C104" s="37">
        <v>26204300251</v>
      </c>
      <c r="D104" s="37" t="s">
        <v>241</v>
      </c>
      <c r="E104" s="37" t="s">
        <v>137</v>
      </c>
      <c r="F104" s="38">
        <v>37303</v>
      </c>
      <c r="G104" s="39" t="s">
        <v>242</v>
      </c>
      <c r="H104" s="39" t="s">
        <v>243</v>
      </c>
      <c r="I104" s="36" t="str">
        <f t="shared" si="12"/>
        <v>K26</v>
      </c>
      <c r="J104" s="13" t="str">
        <f t="shared" si="13"/>
        <v>K26QTM</v>
      </c>
      <c r="K104" s="13"/>
      <c r="N104" s="41"/>
      <c r="O104" s="41"/>
    </row>
    <row r="105" spans="1:15" s="40" customFormat="1" ht="14.45" customHeight="1" x14ac:dyDescent="0.25">
      <c r="A105" s="36">
        <f t="shared" si="15"/>
        <v>34</v>
      </c>
      <c r="B105" s="36">
        <f t="shared" si="16"/>
        <v>1</v>
      </c>
      <c r="C105" s="37">
        <v>26212200805</v>
      </c>
      <c r="D105" s="37" t="s">
        <v>244</v>
      </c>
      <c r="E105" s="37" t="s">
        <v>76</v>
      </c>
      <c r="F105" s="38">
        <v>37565</v>
      </c>
      <c r="G105" s="39" t="s">
        <v>205</v>
      </c>
      <c r="H105" s="39" t="s">
        <v>176</v>
      </c>
      <c r="I105" s="36" t="str">
        <f t="shared" si="12"/>
        <v>K26</v>
      </c>
      <c r="J105" s="13" t="str">
        <f t="shared" si="13"/>
        <v>K26QTM</v>
      </c>
      <c r="K105" s="13"/>
      <c r="N105" s="41"/>
      <c r="O105" s="41"/>
    </row>
    <row r="106" spans="1:15" s="40" customFormat="1" ht="14.45" customHeight="1" x14ac:dyDescent="0.25">
      <c r="A106" s="36">
        <f t="shared" si="15"/>
        <v>35</v>
      </c>
      <c r="B106" s="36">
        <f t="shared" si="16"/>
        <v>1</v>
      </c>
      <c r="C106" s="37">
        <v>26212120487</v>
      </c>
      <c r="D106" s="37" t="s">
        <v>245</v>
      </c>
      <c r="E106" s="37" t="s">
        <v>246</v>
      </c>
      <c r="F106" s="38">
        <v>37568</v>
      </c>
      <c r="G106" s="39" t="s">
        <v>48</v>
      </c>
      <c r="H106" s="39" t="s">
        <v>49</v>
      </c>
      <c r="I106" s="36" t="str">
        <f t="shared" si="12"/>
        <v>K26</v>
      </c>
      <c r="J106" s="13" t="str">
        <f t="shared" si="13"/>
        <v>K26QTH</v>
      </c>
      <c r="K106" s="13"/>
      <c r="N106" s="41"/>
      <c r="O106" s="41"/>
    </row>
    <row r="107" spans="1:15" s="40" customFormat="1" ht="14.45" customHeight="1" x14ac:dyDescent="0.25">
      <c r="A107" s="36">
        <f t="shared" si="15"/>
        <v>36</v>
      </c>
      <c r="B107" s="36">
        <f t="shared" si="16"/>
        <v>1</v>
      </c>
      <c r="C107" s="37">
        <v>26217142736</v>
      </c>
      <c r="D107" s="37" t="s">
        <v>247</v>
      </c>
      <c r="E107" s="37" t="s">
        <v>237</v>
      </c>
      <c r="F107" s="38">
        <f>VLOOKUP(C107,[3]Sheet!$D$4:$L$1445,9,0)</f>
        <v>37569</v>
      </c>
      <c r="G107" s="39" t="s">
        <v>68</v>
      </c>
      <c r="H107" s="39" t="s">
        <v>53</v>
      </c>
      <c r="I107" s="36" t="str">
        <f t="shared" si="12"/>
        <v>K26</v>
      </c>
      <c r="J107" s="13" t="str">
        <f t="shared" si="13"/>
        <v>K26QTH</v>
      </c>
      <c r="K107" s="13"/>
      <c r="N107" s="41"/>
      <c r="O107" s="41"/>
    </row>
    <row r="108" spans="1:15" s="40" customFormat="1" ht="14.45" customHeight="1" x14ac:dyDescent="0.25">
      <c r="A108" s="36">
        <f t="shared" si="15"/>
        <v>37</v>
      </c>
      <c r="B108" s="36">
        <f t="shared" si="16"/>
        <v>1</v>
      </c>
      <c r="C108" s="37">
        <v>27212202923</v>
      </c>
      <c r="D108" s="37" t="s">
        <v>248</v>
      </c>
      <c r="E108" s="37" t="s">
        <v>62</v>
      </c>
      <c r="F108" s="38">
        <v>37631</v>
      </c>
      <c r="G108" s="39" t="s">
        <v>121</v>
      </c>
      <c r="H108" s="39" t="s">
        <v>122</v>
      </c>
      <c r="I108" s="36" t="str">
        <f t="shared" si="12"/>
        <v>K27</v>
      </c>
      <c r="J108" s="13" t="str">
        <f t="shared" si="13"/>
        <v>K27QTM</v>
      </c>
      <c r="K108" s="13"/>
      <c r="N108" s="41"/>
      <c r="O108" s="41"/>
    </row>
    <row r="109" spans="1:15" s="40" customFormat="1" ht="14.45" customHeight="1" x14ac:dyDescent="0.25">
      <c r="A109" s="36">
        <f t="shared" si="15"/>
        <v>38</v>
      </c>
      <c r="B109" s="36">
        <f t="shared" si="16"/>
        <v>1</v>
      </c>
      <c r="C109" s="37">
        <v>27212539107</v>
      </c>
      <c r="D109" s="37" t="s">
        <v>249</v>
      </c>
      <c r="E109" s="37" t="s">
        <v>174</v>
      </c>
      <c r="F109" s="38">
        <v>37960</v>
      </c>
      <c r="G109" s="39" t="s">
        <v>108</v>
      </c>
      <c r="H109" s="39" t="s">
        <v>21</v>
      </c>
      <c r="I109" s="36" t="str">
        <f t="shared" si="12"/>
        <v>K27</v>
      </c>
      <c r="J109" s="13" t="str">
        <f t="shared" si="13"/>
        <v>K27QTH</v>
      </c>
      <c r="K109" s="13"/>
      <c r="N109" s="41"/>
      <c r="O109" s="41"/>
    </row>
    <row r="110" spans="1:15" s="40" customFormat="1" ht="14.45" customHeight="1" x14ac:dyDescent="0.25">
      <c r="A110" s="36">
        <f t="shared" si="15"/>
        <v>39</v>
      </c>
      <c r="B110" s="36">
        <f t="shared" si="16"/>
        <v>2</v>
      </c>
      <c r="C110" s="37">
        <v>27218229385</v>
      </c>
      <c r="D110" s="37" t="s">
        <v>201</v>
      </c>
      <c r="E110" s="37" t="s">
        <v>237</v>
      </c>
      <c r="F110" s="38">
        <v>37839</v>
      </c>
      <c r="G110" s="39" t="s">
        <v>108</v>
      </c>
      <c r="H110" s="39" t="s">
        <v>21</v>
      </c>
      <c r="I110" s="36" t="str">
        <f t="shared" si="12"/>
        <v>K27</v>
      </c>
      <c r="J110" s="13" t="str">
        <f t="shared" si="13"/>
        <v>K27QTH</v>
      </c>
      <c r="K110" s="13"/>
      <c r="N110" s="41"/>
      <c r="O110" s="41"/>
    </row>
    <row r="111" spans="1:15" s="40" customFormat="1" ht="14.45" customHeight="1" x14ac:dyDescent="0.25">
      <c r="A111" s="36">
        <f t="shared" si="15"/>
        <v>40</v>
      </c>
      <c r="B111" s="36">
        <f t="shared" si="16"/>
        <v>1</v>
      </c>
      <c r="C111" s="37">
        <v>26211331480</v>
      </c>
      <c r="D111" s="37" t="s">
        <v>250</v>
      </c>
      <c r="E111" s="37" t="s">
        <v>251</v>
      </c>
      <c r="F111" s="38">
        <v>37528</v>
      </c>
      <c r="G111" s="39" t="s">
        <v>252</v>
      </c>
      <c r="H111" s="39" t="s">
        <v>45</v>
      </c>
      <c r="I111" s="36" t="str">
        <f t="shared" si="12"/>
        <v>K27</v>
      </c>
      <c r="J111" s="13" t="str">
        <f t="shared" si="13"/>
        <v>K27QTM</v>
      </c>
      <c r="K111" s="13"/>
      <c r="N111" s="41"/>
      <c r="O111" s="41"/>
    </row>
    <row r="112" spans="1:15" s="40" customFormat="1" ht="14.45" customHeight="1" x14ac:dyDescent="0.25">
      <c r="A112" s="36">
        <f t="shared" si="15"/>
        <v>41</v>
      </c>
      <c r="B112" s="36">
        <f t="shared" si="16"/>
        <v>2</v>
      </c>
      <c r="C112" s="37">
        <v>27212220566</v>
      </c>
      <c r="D112" s="37" t="s">
        <v>181</v>
      </c>
      <c r="E112" s="37" t="s">
        <v>217</v>
      </c>
      <c r="F112" s="38">
        <v>35649</v>
      </c>
      <c r="G112" s="39" t="s">
        <v>252</v>
      </c>
      <c r="H112" s="39" t="s">
        <v>45</v>
      </c>
      <c r="I112" s="36" t="str">
        <f t="shared" si="12"/>
        <v>K27</v>
      </c>
      <c r="J112" s="13" t="str">
        <f t="shared" si="13"/>
        <v>K27QTM</v>
      </c>
      <c r="K112" s="13"/>
      <c r="N112" s="41"/>
      <c r="O112" s="41"/>
    </row>
    <row r="113" spans="1:15" s="40" customFormat="1" ht="14.45" customHeight="1" x14ac:dyDescent="0.25">
      <c r="A113" s="36">
        <f t="shared" si="15"/>
        <v>42</v>
      </c>
      <c r="B113" s="36">
        <f t="shared" si="16"/>
        <v>1</v>
      </c>
      <c r="C113" s="37">
        <v>27202138853</v>
      </c>
      <c r="D113" s="37" t="s">
        <v>142</v>
      </c>
      <c r="E113" s="37" t="s">
        <v>149</v>
      </c>
      <c r="F113" s="38">
        <v>37417</v>
      </c>
      <c r="G113" s="39" t="s">
        <v>253</v>
      </c>
      <c r="H113" s="39" t="s">
        <v>92</v>
      </c>
      <c r="I113" s="36" t="str">
        <f t="shared" si="12"/>
        <v>K27</v>
      </c>
      <c r="J113" s="13" t="str">
        <f t="shared" si="13"/>
        <v>K27QTH</v>
      </c>
      <c r="K113" s="13"/>
      <c r="N113" s="41"/>
      <c r="O113" s="41"/>
    </row>
    <row r="114" spans="1:15" s="40" customFormat="1" ht="14.45" customHeight="1" x14ac:dyDescent="0.25">
      <c r="A114" s="36">
        <f t="shared" si="15"/>
        <v>43</v>
      </c>
      <c r="B114" s="36">
        <f t="shared" si="16"/>
        <v>1</v>
      </c>
      <c r="C114" s="37">
        <v>27202234037</v>
      </c>
      <c r="D114" s="37" t="s">
        <v>254</v>
      </c>
      <c r="E114" s="37" t="s">
        <v>137</v>
      </c>
      <c r="F114" s="38">
        <v>37685</v>
      </c>
      <c r="G114" s="39" t="s">
        <v>252</v>
      </c>
      <c r="H114" s="39" t="s">
        <v>45</v>
      </c>
      <c r="I114" s="36" t="str">
        <f t="shared" si="12"/>
        <v>K27</v>
      </c>
      <c r="J114" s="13" t="str">
        <f t="shared" si="13"/>
        <v>K27QTM</v>
      </c>
      <c r="K114" s="13"/>
      <c r="N114" s="41"/>
      <c r="O114" s="41"/>
    </row>
    <row r="115" spans="1:15" s="40" customFormat="1" ht="14.45" customHeight="1" x14ac:dyDescent="0.25">
      <c r="A115" s="36">
        <f t="shared" si="15"/>
        <v>44</v>
      </c>
      <c r="B115" s="36">
        <f t="shared" si="16"/>
        <v>1</v>
      </c>
      <c r="C115" s="37">
        <v>27202139210</v>
      </c>
      <c r="D115" s="37" t="s">
        <v>255</v>
      </c>
      <c r="E115" s="37" t="s">
        <v>256</v>
      </c>
      <c r="F115" s="38">
        <v>37684</v>
      </c>
      <c r="G115" s="39" t="s">
        <v>138</v>
      </c>
      <c r="H115" s="39" t="s">
        <v>112</v>
      </c>
      <c r="I115" s="36" t="str">
        <f t="shared" si="12"/>
        <v>K27</v>
      </c>
      <c r="J115" s="13" t="str">
        <f t="shared" si="13"/>
        <v>K27QTH</v>
      </c>
      <c r="K115" s="13"/>
      <c r="N115" s="41"/>
      <c r="O115" s="41"/>
    </row>
    <row r="116" spans="1:15" s="40" customFormat="1" ht="14.45" customHeight="1" x14ac:dyDescent="0.25">
      <c r="A116" s="36">
        <f t="shared" si="15"/>
        <v>45</v>
      </c>
      <c r="B116" s="36">
        <f t="shared" si="16"/>
        <v>1</v>
      </c>
      <c r="C116" s="37">
        <v>26212142365</v>
      </c>
      <c r="D116" s="37" t="s">
        <v>257</v>
      </c>
      <c r="E116" s="37" t="s">
        <v>104</v>
      </c>
      <c r="F116" s="38">
        <f>VLOOKUP(C116,[3]Sheet!$D$4:$L$1445,9,0)</f>
        <v>36962</v>
      </c>
      <c r="G116" s="39" t="s">
        <v>258</v>
      </c>
      <c r="H116" s="39" t="s">
        <v>25</v>
      </c>
      <c r="I116" s="36" t="str">
        <f t="shared" si="12"/>
        <v>K26</v>
      </c>
      <c r="J116" s="13" t="str">
        <f t="shared" si="13"/>
        <v>K26QTH</v>
      </c>
      <c r="K116" s="13"/>
      <c r="N116" s="41"/>
      <c r="O116" s="41"/>
    </row>
    <row r="117" spans="1:15" s="40" customFormat="1" ht="14.45" customHeight="1" x14ac:dyDescent="0.25">
      <c r="A117" s="36">
        <f t="shared" si="15"/>
        <v>46</v>
      </c>
      <c r="B117" s="36">
        <f t="shared" si="16"/>
        <v>1</v>
      </c>
      <c r="C117" s="37">
        <v>26212230435</v>
      </c>
      <c r="D117" s="37" t="s">
        <v>259</v>
      </c>
      <c r="E117" s="37" t="s">
        <v>260</v>
      </c>
      <c r="F117" s="38">
        <v>37314</v>
      </c>
      <c r="G117" s="39" t="s">
        <v>37</v>
      </c>
      <c r="H117" s="39" t="s">
        <v>13</v>
      </c>
      <c r="I117" s="36" t="str">
        <f t="shared" si="12"/>
        <v>K26</v>
      </c>
      <c r="J117" s="13" t="str">
        <f t="shared" si="13"/>
        <v>K26QTM</v>
      </c>
      <c r="K117" s="13"/>
      <c r="N117" s="41"/>
      <c r="O117" s="41"/>
    </row>
    <row r="118" spans="1:15" s="40" customFormat="1" ht="14.45" customHeight="1" x14ac:dyDescent="0.25">
      <c r="A118" s="36">
        <f t="shared" si="15"/>
        <v>47</v>
      </c>
      <c r="B118" s="36">
        <f t="shared" si="16"/>
        <v>1</v>
      </c>
      <c r="C118" s="37">
        <v>26212233206</v>
      </c>
      <c r="D118" s="37" t="s">
        <v>261</v>
      </c>
      <c r="E118" s="37" t="s">
        <v>39</v>
      </c>
      <c r="F118" s="38">
        <v>35966</v>
      </c>
      <c r="G118" s="39" t="s">
        <v>262</v>
      </c>
      <c r="H118" s="39" t="s">
        <v>186</v>
      </c>
      <c r="I118" s="36" t="str">
        <f t="shared" si="12"/>
        <v>K27</v>
      </c>
      <c r="J118" s="13" t="str">
        <f t="shared" si="13"/>
        <v>K27QTM</v>
      </c>
      <c r="K118" s="13"/>
      <c r="N118" s="41"/>
      <c r="O118" s="41"/>
    </row>
    <row r="119" spans="1:15" s="40" customFormat="1" ht="14.45" customHeight="1" x14ac:dyDescent="0.25">
      <c r="A119" s="36">
        <f t="shared" si="15"/>
        <v>48</v>
      </c>
      <c r="B119" s="36">
        <f t="shared" si="16"/>
        <v>1</v>
      </c>
      <c r="C119" s="37">
        <v>27213831253</v>
      </c>
      <c r="D119" s="37" t="s">
        <v>263</v>
      </c>
      <c r="E119" s="37" t="s">
        <v>217</v>
      </c>
      <c r="F119" s="38">
        <v>37889</v>
      </c>
      <c r="G119" s="39" t="s">
        <v>95</v>
      </c>
      <c r="H119" s="39" t="s">
        <v>96</v>
      </c>
      <c r="I119" s="36" t="str">
        <f t="shared" si="12"/>
        <v>K27</v>
      </c>
      <c r="J119" s="13" t="str">
        <f t="shared" si="13"/>
        <v>K27QTH</v>
      </c>
      <c r="K119" s="13"/>
      <c r="N119" s="41"/>
      <c r="O119" s="41"/>
    </row>
    <row r="120" spans="1:15" s="40" customFormat="1" ht="14.45" customHeight="1" x14ac:dyDescent="0.25">
      <c r="A120" s="36">
        <f t="shared" si="15"/>
        <v>49</v>
      </c>
      <c r="B120" s="36">
        <f t="shared" si="16"/>
        <v>1</v>
      </c>
      <c r="C120" s="37">
        <v>27212101705</v>
      </c>
      <c r="D120" s="37" t="s">
        <v>264</v>
      </c>
      <c r="E120" s="37" t="s">
        <v>216</v>
      </c>
      <c r="F120" s="38">
        <v>37641</v>
      </c>
      <c r="G120" s="39" t="s">
        <v>88</v>
      </c>
      <c r="H120" s="39" t="s">
        <v>21</v>
      </c>
      <c r="I120" s="36" t="str">
        <f t="shared" si="12"/>
        <v>K27</v>
      </c>
      <c r="J120" s="13" t="str">
        <f t="shared" si="13"/>
        <v>K27QTH</v>
      </c>
      <c r="K120" s="13"/>
      <c r="N120" s="41"/>
      <c r="O120" s="41"/>
    </row>
    <row r="121" spans="1:15" s="40" customFormat="1" ht="14.45" customHeight="1" x14ac:dyDescent="0.25">
      <c r="A121" s="36">
        <f t="shared" si="15"/>
        <v>50</v>
      </c>
      <c r="B121" s="36">
        <f t="shared" si="16"/>
        <v>1</v>
      </c>
      <c r="C121" s="37">
        <v>27211202123</v>
      </c>
      <c r="D121" s="37" t="s">
        <v>265</v>
      </c>
      <c r="E121" s="37" t="s">
        <v>114</v>
      </c>
      <c r="F121" s="38">
        <v>37771</v>
      </c>
      <c r="G121" s="39" t="s">
        <v>266</v>
      </c>
      <c r="H121" s="39" t="s">
        <v>189</v>
      </c>
      <c r="I121" s="36" t="str">
        <f t="shared" si="12"/>
        <v>K27</v>
      </c>
      <c r="J121" s="13" t="str">
        <f t="shared" si="13"/>
        <v>K27QTH</v>
      </c>
      <c r="K121" s="13"/>
      <c r="N121" s="41"/>
      <c r="O121" s="41"/>
    </row>
    <row r="122" spans="1:15" s="40" customFormat="1" ht="14.45" customHeight="1" x14ac:dyDescent="0.25">
      <c r="A122" s="36">
        <f t="shared" si="15"/>
        <v>51</v>
      </c>
      <c r="B122" s="36">
        <f t="shared" si="16"/>
        <v>1</v>
      </c>
      <c r="C122" s="37">
        <v>27212121357</v>
      </c>
      <c r="D122" s="37" t="s">
        <v>267</v>
      </c>
      <c r="E122" s="37" t="s">
        <v>268</v>
      </c>
      <c r="F122" s="38">
        <v>35319</v>
      </c>
      <c r="G122" s="39" t="s">
        <v>88</v>
      </c>
      <c r="H122" s="39" t="s">
        <v>21</v>
      </c>
      <c r="I122" s="36" t="str">
        <f t="shared" si="12"/>
        <v>K27</v>
      </c>
      <c r="J122" s="13" t="str">
        <f t="shared" si="13"/>
        <v>K27QTH</v>
      </c>
      <c r="K122" s="13"/>
      <c r="N122" s="41"/>
      <c r="O122" s="41"/>
    </row>
  </sheetData>
  <conditionalFormatting sqref="B3">
    <cfRule type="cellIs" dxfId="1431" priority="1145" stopIfTrue="1" operator="equal">
      <formula>1</formula>
    </cfRule>
  </conditionalFormatting>
  <conditionalFormatting sqref="C3">
    <cfRule type="duplicateValues" dxfId="1430" priority="1144" stopIfTrue="1"/>
  </conditionalFormatting>
  <conditionalFormatting sqref="C3">
    <cfRule type="duplicateValues" dxfId="1429" priority="1143" stopIfTrue="1"/>
  </conditionalFormatting>
  <conditionalFormatting sqref="C3">
    <cfRule type="duplicateValues" dxfId="1428" priority="1146" stopIfTrue="1"/>
  </conditionalFormatting>
  <conditionalFormatting sqref="C3">
    <cfRule type="duplicateValues" dxfId="1427" priority="1147" stopIfTrue="1"/>
  </conditionalFormatting>
  <conditionalFormatting sqref="C3">
    <cfRule type="duplicateValues" dxfId="1426" priority="1148" stopIfTrue="1"/>
  </conditionalFormatting>
  <conditionalFormatting sqref="C3">
    <cfRule type="duplicateValues" dxfId="1425" priority="1149" stopIfTrue="1"/>
  </conditionalFormatting>
  <conditionalFormatting sqref="C3">
    <cfRule type="duplicateValues" dxfId="1424" priority="1150" stopIfTrue="1"/>
  </conditionalFormatting>
  <conditionalFormatting sqref="C3">
    <cfRule type="duplicateValues" dxfId="1423" priority="1151" stopIfTrue="1"/>
  </conditionalFormatting>
  <conditionalFormatting sqref="B4">
    <cfRule type="cellIs" dxfId="1422" priority="1139" stopIfTrue="1" operator="equal">
      <formula>1</formula>
    </cfRule>
  </conditionalFormatting>
  <conditionalFormatting sqref="C4">
    <cfRule type="duplicateValues" dxfId="1421" priority="1138" stopIfTrue="1"/>
  </conditionalFormatting>
  <conditionalFormatting sqref="C4">
    <cfRule type="duplicateValues" dxfId="1420" priority="1137" stopIfTrue="1"/>
  </conditionalFormatting>
  <conditionalFormatting sqref="C4">
    <cfRule type="duplicateValues" dxfId="1419" priority="1136" stopIfTrue="1"/>
  </conditionalFormatting>
  <conditionalFormatting sqref="C4">
    <cfRule type="duplicateValues" dxfId="1418" priority="1135" stopIfTrue="1"/>
  </conditionalFormatting>
  <conditionalFormatting sqref="C4">
    <cfRule type="duplicateValues" dxfId="1417" priority="1140" stopIfTrue="1"/>
  </conditionalFormatting>
  <conditionalFormatting sqref="C4">
    <cfRule type="duplicateValues" dxfId="1416" priority="1141" stopIfTrue="1"/>
  </conditionalFormatting>
  <conditionalFormatting sqref="C4">
    <cfRule type="duplicateValues" dxfId="1415" priority="1142" stopIfTrue="1"/>
  </conditionalFormatting>
  <conditionalFormatting sqref="B5">
    <cfRule type="cellIs" dxfId="1414" priority="1131" stopIfTrue="1" operator="equal">
      <formula>1</formula>
    </cfRule>
  </conditionalFormatting>
  <conditionalFormatting sqref="C5">
    <cfRule type="duplicateValues" dxfId="1413" priority="1130" stopIfTrue="1"/>
  </conditionalFormatting>
  <conditionalFormatting sqref="C5">
    <cfRule type="duplicateValues" dxfId="1412" priority="1129" stopIfTrue="1"/>
  </conditionalFormatting>
  <conditionalFormatting sqref="C5">
    <cfRule type="duplicateValues" dxfId="1411" priority="1128" stopIfTrue="1"/>
  </conditionalFormatting>
  <conditionalFormatting sqref="C5">
    <cfRule type="duplicateValues" dxfId="1410" priority="1127" stopIfTrue="1"/>
  </conditionalFormatting>
  <conditionalFormatting sqref="C5">
    <cfRule type="duplicateValues" dxfId="1409" priority="1132" stopIfTrue="1"/>
  </conditionalFormatting>
  <conditionalFormatting sqref="C5">
    <cfRule type="duplicateValues" dxfId="1408" priority="1133" stopIfTrue="1"/>
  </conditionalFormatting>
  <conditionalFormatting sqref="C5">
    <cfRule type="duplicateValues" dxfId="1407" priority="1134" stopIfTrue="1"/>
  </conditionalFormatting>
  <conditionalFormatting sqref="B6">
    <cfRule type="cellIs" dxfId="1406" priority="1117" stopIfTrue="1" operator="equal">
      <formula>1</formula>
    </cfRule>
  </conditionalFormatting>
  <conditionalFormatting sqref="C6">
    <cfRule type="duplicateValues" dxfId="1405" priority="1118" stopIfTrue="1"/>
  </conditionalFormatting>
  <conditionalFormatting sqref="C6">
    <cfRule type="duplicateValues" dxfId="1404" priority="1119" stopIfTrue="1"/>
    <cfRule type="duplicateValues" dxfId="1403" priority="1120" stopIfTrue="1"/>
  </conditionalFormatting>
  <conditionalFormatting sqref="C6">
    <cfRule type="duplicateValues" dxfId="1402" priority="1121" stopIfTrue="1"/>
  </conditionalFormatting>
  <conditionalFormatting sqref="C6">
    <cfRule type="duplicateValues" dxfId="1401" priority="1122" stopIfTrue="1"/>
  </conditionalFormatting>
  <conditionalFormatting sqref="C6">
    <cfRule type="duplicateValues" dxfId="1400" priority="1123" stopIfTrue="1"/>
  </conditionalFormatting>
  <conditionalFormatting sqref="C6">
    <cfRule type="duplicateValues" dxfId="1399" priority="1124" stopIfTrue="1"/>
  </conditionalFormatting>
  <conditionalFormatting sqref="C6">
    <cfRule type="duplicateValues" dxfId="1398" priority="1125" stopIfTrue="1"/>
  </conditionalFormatting>
  <conditionalFormatting sqref="C6">
    <cfRule type="duplicateValues" dxfId="1397" priority="1126" stopIfTrue="1"/>
  </conditionalFormatting>
  <conditionalFormatting sqref="C6">
    <cfRule type="duplicateValues" dxfId="1396" priority="1115" stopIfTrue="1"/>
    <cfRule type="duplicateValues" dxfId="1395" priority="1116" stopIfTrue="1"/>
  </conditionalFormatting>
  <conditionalFormatting sqref="B7">
    <cfRule type="cellIs" dxfId="1394" priority="1105" stopIfTrue="1" operator="equal">
      <formula>1</formula>
    </cfRule>
  </conditionalFormatting>
  <conditionalFormatting sqref="C7">
    <cfRule type="duplicateValues" dxfId="1393" priority="1106" stopIfTrue="1"/>
  </conditionalFormatting>
  <conditionalFormatting sqref="C7">
    <cfRule type="duplicateValues" dxfId="1392" priority="1107" stopIfTrue="1"/>
    <cfRule type="duplicateValues" dxfId="1391" priority="1108" stopIfTrue="1"/>
  </conditionalFormatting>
  <conditionalFormatting sqref="C7">
    <cfRule type="duplicateValues" dxfId="1390" priority="1109" stopIfTrue="1"/>
  </conditionalFormatting>
  <conditionalFormatting sqref="C7">
    <cfRule type="duplicateValues" dxfId="1389" priority="1110" stopIfTrue="1"/>
  </conditionalFormatting>
  <conditionalFormatting sqref="C7">
    <cfRule type="duplicateValues" dxfId="1388" priority="1111" stopIfTrue="1"/>
  </conditionalFormatting>
  <conditionalFormatting sqref="C7">
    <cfRule type="duplicateValues" dxfId="1387" priority="1112" stopIfTrue="1"/>
  </conditionalFormatting>
  <conditionalFormatting sqref="C7">
    <cfRule type="duplicateValues" dxfId="1386" priority="1113" stopIfTrue="1"/>
  </conditionalFormatting>
  <conditionalFormatting sqref="C7">
    <cfRule type="duplicateValues" dxfId="1385" priority="1114" stopIfTrue="1"/>
  </conditionalFormatting>
  <conditionalFormatting sqref="C7">
    <cfRule type="duplicateValues" dxfId="1384" priority="1103" stopIfTrue="1"/>
    <cfRule type="duplicateValues" dxfId="1383" priority="1104" stopIfTrue="1"/>
  </conditionalFormatting>
  <conditionalFormatting sqref="B8">
    <cfRule type="cellIs" dxfId="1382" priority="1093" stopIfTrue="1" operator="equal">
      <formula>1</formula>
    </cfRule>
  </conditionalFormatting>
  <conditionalFormatting sqref="C8">
    <cfRule type="duplicateValues" dxfId="1381" priority="1094" stopIfTrue="1"/>
  </conditionalFormatting>
  <conditionalFormatting sqref="C8">
    <cfRule type="duplicateValues" dxfId="1380" priority="1095" stopIfTrue="1"/>
    <cfRule type="duplicateValues" dxfId="1379" priority="1096" stopIfTrue="1"/>
  </conditionalFormatting>
  <conditionalFormatting sqref="C8">
    <cfRule type="duplicateValues" dxfId="1378" priority="1097" stopIfTrue="1"/>
  </conditionalFormatting>
  <conditionalFormatting sqref="C8">
    <cfRule type="duplicateValues" dxfId="1377" priority="1098" stopIfTrue="1"/>
  </conditionalFormatting>
  <conditionalFormatting sqref="C8">
    <cfRule type="duplicateValues" dxfId="1376" priority="1099" stopIfTrue="1"/>
  </conditionalFormatting>
  <conditionalFormatting sqref="C8">
    <cfRule type="duplicateValues" dxfId="1375" priority="1100" stopIfTrue="1"/>
  </conditionalFormatting>
  <conditionalFormatting sqref="C8">
    <cfRule type="duplicateValues" dxfId="1374" priority="1101" stopIfTrue="1"/>
  </conditionalFormatting>
  <conditionalFormatting sqref="C8">
    <cfRule type="duplicateValues" dxfId="1373" priority="1102" stopIfTrue="1"/>
  </conditionalFormatting>
  <conditionalFormatting sqref="C8">
    <cfRule type="duplicateValues" dxfId="1372" priority="1091" stopIfTrue="1"/>
    <cfRule type="duplicateValues" dxfId="1371" priority="1092" stopIfTrue="1"/>
  </conditionalFormatting>
  <conditionalFormatting sqref="B9">
    <cfRule type="cellIs" dxfId="1370" priority="1084" stopIfTrue="1" operator="equal">
      <formula>1</formula>
    </cfRule>
  </conditionalFormatting>
  <conditionalFormatting sqref="C9">
    <cfRule type="duplicateValues" dxfId="1369" priority="1085" stopIfTrue="1"/>
    <cfRule type="duplicateValues" dxfId="1368" priority="1086" stopIfTrue="1"/>
    <cfRule type="duplicateValues" dxfId="1367" priority="1087" stopIfTrue="1"/>
  </conditionalFormatting>
  <conditionalFormatting sqref="C9">
    <cfRule type="duplicateValues" dxfId="1366" priority="1088" stopIfTrue="1"/>
  </conditionalFormatting>
  <conditionalFormatting sqref="C9">
    <cfRule type="duplicateValues" dxfId="1365" priority="1089" stopIfTrue="1"/>
    <cfRule type="duplicateValues" dxfId="1364" priority="1090" stopIfTrue="1"/>
  </conditionalFormatting>
  <conditionalFormatting sqref="C9">
    <cfRule type="duplicateValues" dxfId="1363" priority="1083" stopIfTrue="1"/>
  </conditionalFormatting>
  <conditionalFormatting sqref="B10">
    <cfRule type="cellIs" dxfId="1362" priority="1076" stopIfTrue="1" operator="equal">
      <formula>1</formula>
    </cfRule>
  </conditionalFormatting>
  <conditionalFormatting sqref="C10">
    <cfRule type="duplicateValues" dxfId="1361" priority="1077" stopIfTrue="1"/>
    <cfRule type="duplicateValues" dxfId="1360" priority="1078" stopIfTrue="1"/>
    <cfRule type="duplicateValues" dxfId="1359" priority="1079" stopIfTrue="1"/>
  </conditionalFormatting>
  <conditionalFormatting sqref="C10">
    <cfRule type="duplicateValues" dxfId="1358" priority="1080" stopIfTrue="1"/>
  </conditionalFormatting>
  <conditionalFormatting sqref="C10">
    <cfRule type="duplicateValues" dxfId="1357" priority="1081" stopIfTrue="1"/>
    <cfRule type="duplicateValues" dxfId="1356" priority="1082" stopIfTrue="1"/>
  </conditionalFormatting>
  <conditionalFormatting sqref="C10">
    <cfRule type="duplicateValues" dxfId="1355" priority="1075" stopIfTrue="1"/>
  </conditionalFormatting>
  <conditionalFormatting sqref="B11">
    <cfRule type="cellIs" dxfId="1354" priority="1066" stopIfTrue="1" operator="equal">
      <formula>1</formula>
    </cfRule>
  </conditionalFormatting>
  <conditionalFormatting sqref="C11">
    <cfRule type="duplicateValues" dxfId="1353" priority="1067" stopIfTrue="1"/>
    <cfRule type="duplicateValues" dxfId="1352" priority="1068" stopIfTrue="1"/>
    <cfRule type="duplicateValues" dxfId="1351" priority="1069" stopIfTrue="1"/>
  </conditionalFormatting>
  <conditionalFormatting sqref="C11">
    <cfRule type="duplicateValues" dxfId="1350" priority="1070" stopIfTrue="1"/>
  </conditionalFormatting>
  <conditionalFormatting sqref="C11">
    <cfRule type="duplicateValues" dxfId="1349" priority="1065" stopIfTrue="1"/>
  </conditionalFormatting>
  <conditionalFormatting sqref="C11">
    <cfRule type="duplicateValues" dxfId="1348" priority="1071" stopIfTrue="1"/>
  </conditionalFormatting>
  <conditionalFormatting sqref="C11">
    <cfRule type="duplicateValues" dxfId="1347" priority="1072" stopIfTrue="1"/>
    <cfRule type="duplicateValues" dxfId="1346" priority="1073" stopIfTrue="1"/>
  </conditionalFormatting>
  <conditionalFormatting sqref="C11">
    <cfRule type="duplicateValues" dxfId="1345" priority="1074" stopIfTrue="1"/>
  </conditionalFormatting>
  <conditionalFormatting sqref="B12">
    <cfRule type="cellIs" dxfId="1344" priority="1058" stopIfTrue="1" operator="equal">
      <formula>1</formula>
    </cfRule>
  </conditionalFormatting>
  <conditionalFormatting sqref="C12">
    <cfRule type="duplicateValues" dxfId="1343" priority="1059" stopIfTrue="1"/>
    <cfRule type="duplicateValues" dxfId="1342" priority="1060" stopIfTrue="1"/>
    <cfRule type="duplicateValues" dxfId="1341" priority="1061" stopIfTrue="1"/>
  </conditionalFormatting>
  <conditionalFormatting sqref="C12">
    <cfRule type="duplicateValues" dxfId="1340" priority="1062" stopIfTrue="1"/>
  </conditionalFormatting>
  <conditionalFormatting sqref="C12">
    <cfRule type="duplicateValues" dxfId="1339" priority="1063" stopIfTrue="1"/>
    <cfRule type="duplicateValues" dxfId="1338" priority="1064" stopIfTrue="1"/>
  </conditionalFormatting>
  <conditionalFormatting sqref="C12">
    <cfRule type="duplicateValues" dxfId="1337" priority="1057" stopIfTrue="1"/>
  </conditionalFormatting>
  <conditionalFormatting sqref="B13">
    <cfRule type="cellIs" dxfId="1336" priority="1050" stopIfTrue="1" operator="equal">
      <formula>1</formula>
    </cfRule>
  </conditionalFormatting>
  <conditionalFormatting sqref="C13">
    <cfRule type="duplicateValues" dxfId="1335" priority="1051" stopIfTrue="1"/>
    <cfRule type="duplicateValues" dxfId="1334" priority="1052" stopIfTrue="1"/>
    <cfRule type="duplicateValues" dxfId="1333" priority="1053" stopIfTrue="1"/>
  </conditionalFormatting>
  <conditionalFormatting sqref="C13">
    <cfRule type="duplicateValues" dxfId="1332" priority="1054" stopIfTrue="1"/>
  </conditionalFormatting>
  <conditionalFormatting sqref="C13">
    <cfRule type="duplicateValues" dxfId="1331" priority="1055" stopIfTrue="1"/>
    <cfRule type="duplicateValues" dxfId="1330" priority="1056" stopIfTrue="1"/>
  </conditionalFormatting>
  <conditionalFormatting sqref="C13">
    <cfRule type="duplicateValues" dxfId="1329" priority="1049" stopIfTrue="1"/>
  </conditionalFormatting>
  <conditionalFormatting sqref="B14">
    <cfRule type="cellIs" dxfId="1328" priority="1042" stopIfTrue="1" operator="equal">
      <formula>1</formula>
    </cfRule>
  </conditionalFormatting>
  <conditionalFormatting sqref="C14">
    <cfRule type="duplicateValues" dxfId="1327" priority="1043" stopIfTrue="1"/>
    <cfRule type="duplicateValues" dxfId="1326" priority="1044" stopIfTrue="1"/>
    <cfRule type="duplicateValues" dxfId="1325" priority="1045" stopIfTrue="1"/>
  </conditionalFormatting>
  <conditionalFormatting sqref="C14">
    <cfRule type="duplicateValues" dxfId="1324" priority="1046" stopIfTrue="1"/>
  </conditionalFormatting>
  <conditionalFormatting sqref="C14">
    <cfRule type="duplicateValues" dxfId="1323" priority="1047" stopIfTrue="1"/>
    <cfRule type="duplicateValues" dxfId="1322" priority="1048" stopIfTrue="1"/>
  </conditionalFormatting>
  <conditionalFormatting sqref="C14">
    <cfRule type="duplicateValues" dxfId="1321" priority="1041" stopIfTrue="1"/>
  </conditionalFormatting>
  <conditionalFormatting sqref="B15">
    <cfRule type="cellIs" dxfId="1320" priority="1034" stopIfTrue="1" operator="equal">
      <formula>1</formula>
    </cfRule>
  </conditionalFormatting>
  <conditionalFormatting sqref="C15">
    <cfRule type="duplicateValues" dxfId="1319" priority="1035" stopIfTrue="1"/>
    <cfRule type="duplicateValues" dxfId="1318" priority="1036" stopIfTrue="1"/>
    <cfRule type="duplicateValues" dxfId="1317" priority="1037" stopIfTrue="1"/>
  </conditionalFormatting>
  <conditionalFormatting sqref="C15">
    <cfRule type="duplicateValues" dxfId="1316" priority="1038" stopIfTrue="1"/>
  </conditionalFormatting>
  <conditionalFormatting sqref="C15">
    <cfRule type="duplicateValues" dxfId="1315" priority="1039" stopIfTrue="1"/>
    <cfRule type="duplicateValues" dxfId="1314" priority="1040" stopIfTrue="1"/>
  </conditionalFormatting>
  <conditionalFormatting sqref="C15">
    <cfRule type="duplicateValues" dxfId="1313" priority="1033" stopIfTrue="1"/>
  </conditionalFormatting>
  <conditionalFormatting sqref="B16">
    <cfRule type="cellIs" dxfId="1312" priority="1024" stopIfTrue="1" operator="equal">
      <formula>1</formula>
    </cfRule>
  </conditionalFormatting>
  <conditionalFormatting sqref="C16">
    <cfRule type="duplicateValues" dxfId="1311" priority="1025" stopIfTrue="1"/>
    <cfRule type="duplicateValues" dxfId="1310" priority="1026" stopIfTrue="1"/>
    <cfRule type="duplicateValues" dxfId="1309" priority="1027" stopIfTrue="1"/>
  </conditionalFormatting>
  <conditionalFormatting sqref="C16">
    <cfRule type="duplicateValues" dxfId="1308" priority="1028" stopIfTrue="1"/>
  </conditionalFormatting>
  <conditionalFormatting sqref="C16">
    <cfRule type="duplicateValues" dxfId="1307" priority="1023" stopIfTrue="1"/>
  </conditionalFormatting>
  <conditionalFormatting sqref="C16">
    <cfRule type="duplicateValues" dxfId="1306" priority="1029" stopIfTrue="1"/>
  </conditionalFormatting>
  <conditionalFormatting sqref="C16">
    <cfRule type="duplicateValues" dxfId="1305" priority="1030" stopIfTrue="1"/>
    <cfRule type="duplicateValues" dxfId="1304" priority="1031" stopIfTrue="1"/>
  </conditionalFormatting>
  <conditionalFormatting sqref="C16">
    <cfRule type="duplicateValues" dxfId="1303" priority="1032" stopIfTrue="1"/>
  </conditionalFormatting>
  <conditionalFormatting sqref="B17">
    <cfRule type="cellIs" dxfId="1302" priority="1016" stopIfTrue="1" operator="equal">
      <formula>1</formula>
    </cfRule>
  </conditionalFormatting>
  <conditionalFormatting sqref="C17">
    <cfRule type="duplicateValues" dxfId="1301" priority="1017" stopIfTrue="1"/>
    <cfRule type="duplicateValues" dxfId="1300" priority="1018" stopIfTrue="1"/>
    <cfRule type="duplicateValues" dxfId="1299" priority="1019" stopIfTrue="1"/>
  </conditionalFormatting>
  <conditionalFormatting sqref="C17">
    <cfRule type="duplicateValues" dxfId="1298" priority="1020" stopIfTrue="1"/>
  </conditionalFormatting>
  <conditionalFormatting sqref="C17">
    <cfRule type="duplicateValues" dxfId="1297" priority="1021" stopIfTrue="1"/>
    <cfRule type="duplicateValues" dxfId="1296" priority="1022" stopIfTrue="1"/>
  </conditionalFormatting>
  <conditionalFormatting sqref="C17">
    <cfRule type="duplicateValues" dxfId="1295" priority="1015" stopIfTrue="1"/>
  </conditionalFormatting>
  <conditionalFormatting sqref="B18">
    <cfRule type="cellIs" dxfId="1294" priority="1006" stopIfTrue="1" operator="equal">
      <formula>1</formula>
    </cfRule>
  </conditionalFormatting>
  <conditionalFormatting sqref="C18">
    <cfRule type="duplicateValues" dxfId="1293" priority="1007" stopIfTrue="1"/>
    <cfRule type="duplicateValues" dxfId="1292" priority="1008" stopIfTrue="1"/>
    <cfRule type="duplicateValues" dxfId="1291" priority="1009" stopIfTrue="1"/>
  </conditionalFormatting>
  <conditionalFormatting sqref="C18">
    <cfRule type="duplicateValues" dxfId="1290" priority="1010" stopIfTrue="1"/>
  </conditionalFormatting>
  <conditionalFormatting sqref="C18">
    <cfRule type="duplicateValues" dxfId="1289" priority="1005" stopIfTrue="1"/>
  </conditionalFormatting>
  <conditionalFormatting sqref="C18">
    <cfRule type="duplicateValues" dxfId="1288" priority="1011" stopIfTrue="1"/>
  </conditionalFormatting>
  <conditionalFormatting sqref="C18">
    <cfRule type="duplicateValues" dxfId="1287" priority="1012" stopIfTrue="1"/>
    <cfRule type="duplicateValues" dxfId="1286" priority="1013" stopIfTrue="1"/>
  </conditionalFormatting>
  <conditionalFormatting sqref="C18">
    <cfRule type="duplicateValues" dxfId="1285" priority="1014" stopIfTrue="1"/>
  </conditionalFormatting>
  <conditionalFormatting sqref="B19">
    <cfRule type="cellIs" dxfId="1284" priority="998" stopIfTrue="1" operator="equal">
      <formula>1</formula>
    </cfRule>
  </conditionalFormatting>
  <conditionalFormatting sqref="C19">
    <cfRule type="duplicateValues" dxfId="1283" priority="999" stopIfTrue="1"/>
    <cfRule type="duplicateValues" dxfId="1282" priority="1000" stopIfTrue="1"/>
    <cfRule type="duplicateValues" dxfId="1281" priority="1001" stopIfTrue="1"/>
  </conditionalFormatting>
  <conditionalFormatting sqref="C19">
    <cfRule type="duplicateValues" dxfId="1280" priority="1002" stopIfTrue="1"/>
  </conditionalFormatting>
  <conditionalFormatting sqref="C19">
    <cfRule type="duplicateValues" dxfId="1279" priority="1003" stopIfTrue="1"/>
    <cfRule type="duplicateValues" dxfId="1278" priority="1004" stopIfTrue="1"/>
  </conditionalFormatting>
  <conditionalFormatting sqref="C19">
    <cfRule type="duplicateValues" dxfId="1277" priority="997" stopIfTrue="1"/>
  </conditionalFormatting>
  <conditionalFormatting sqref="B20">
    <cfRule type="cellIs" dxfId="1276" priority="990" stopIfTrue="1" operator="equal">
      <formula>1</formula>
    </cfRule>
  </conditionalFormatting>
  <conditionalFormatting sqref="C20">
    <cfRule type="duplicateValues" dxfId="1275" priority="991" stopIfTrue="1"/>
    <cfRule type="duplicateValues" dxfId="1274" priority="992" stopIfTrue="1"/>
    <cfRule type="duplicateValues" dxfId="1273" priority="993" stopIfTrue="1"/>
  </conditionalFormatting>
  <conditionalFormatting sqref="C20">
    <cfRule type="duplicateValues" dxfId="1272" priority="994" stopIfTrue="1"/>
  </conditionalFormatting>
  <conditionalFormatting sqref="C20">
    <cfRule type="duplicateValues" dxfId="1271" priority="995" stopIfTrue="1"/>
    <cfRule type="duplicateValues" dxfId="1270" priority="996" stopIfTrue="1"/>
  </conditionalFormatting>
  <conditionalFormatting sqref="C20">
    <cfRule type="duplicateValues" dxfId="1269" priority="989" stopIfTrue="1"/>
  </conditionalFormatting>
  <conditionalFormatting sqref="B21">
    <cfRule type="cellIs" dxfId="1268" priority="980" stopIfTrue="1" operator="equal">
      <formula>1</formula>
    </cfRule>
  </conditionalFormatting>
  <conditionalFormatting sqref="C21">
    <cfRule type="duplicateValues" dxfId="1267" priority="981" stopIfTrue="1"/>
    <cfRule type="duplicateValues" dxfId="1266" priority="982" stopIfTrue="1"/>
    <cfRule type="duplicateValues" dxfId="1265" priority="983" stopIfTrue="1"/>
  </conditionalFormatting>
  <conditionalFormatting sqref="C21">
    <cfRule type="duplicateValues" dxfId="1264" priority="984" stopIfTrue="1"/>
  </conditionalFormatting>
  <conditionalFormatting sqref="C21">
    <cfRule type="duplicateValues" dxfId="1263" priority="979" stopIfTrue="1"/>
  </conditionalFormatting>
  <conditionalFormatting sqref="C21">
    <cfRule type="duplicateValues" dxfId="1262" priority="985" stopIfTrue="1"/>
  </conditionalFormatting>
  <conditionalFormatting sqref="C21">
    <cfRule type="duplicateValues" dxfId="1261" priority="986" stopIfTrue="1"/>
    <cfRule type="duplicateValues" dxfId="1260" priority="987" stopIfTrue="1"/>
  </conditionalFormatting>
  <conditionalFormatting sqref="C21">
    <cfRule type="duplicateValues" dxfId="1259" priority="988" stopIfTrue="1"/>
  </conditionalFormatting>
  <conditionalFormatting sqref="B22">
    <cfRule type="cellIs" dxfId="1258" priority="972" stopIfTrue="1" operator="equal">
      <formula>1</formula>
    </cfRule>
  </conditionalFormatting>
  <conditionalFormatting sqref="C22">
    <cfRule type="duplicateValues" dxfId="1257" priority="973" stopIfTrue="1"/>
    <cfRule type="duplicateValues" dxfId="1256" priority="974" stopIfTrue="1"/>
    <cfRule type="duplicateValues" dxfId="1255" priority="975" stopIfTrue="1"/>
  </conditionalFormatting>
  <conditionalFormatting sqref="C22">
    <cfRule type="duplicateValues" dxfId="1254" priority="976" stopIfTrue="1"/>
  </conditionalFormatting>
  <conditionalFormatting sqref="C22">
    <cfRule type="duplicateValues" dxfId="1253" priority="977" stopIfTrue="1"/>
    <cfRule type="duplicateValues" dxfId="1252" priority="978" stopIfTrue="1"/>
  </conditionalFormatting>
  <conditionalFormatting sqref="C22">
    <cfRule type="duplicateValues" dxfId="1251" priority="971" stopIfTrue="1"/>
  </conditionalFormatting>
  <conditionalFormatting sqref="B23">
    <cfRule type="cellIs" dxfId="1250" priority="964" stopIfTrue="1" operator="equal">
      <formula>1</formula>
    </cfRule>
  </conditionalFormatting>
  <conditionalFormatting sqref="C23">
    <cfRule type="duplicateValues" dxfId="1249" priority="965" stopIfTrue="1"/>
    <cfRule type="duplicateValues" dxfId="1248" priority="966" stopIfTrue="1"/>
    <cfRule type="duplicateValues" dxfId="1247" priority="967" stopIfTrue="1"/>
  </conditionalFormatting>
  <conditionalFormatting sqref="C23">
    <cfRule type="duplicateValues" dxfId="1246" priority="968" stopIfTrue="1"/>
  </conditionalFormatting>
  <conditionalFormatting sqref="C23">
    <cfRule type="duplicateValues" dxfId="1245" priority="969" stopIfTrue="1"/>
    <cfRule type="duplicateValues" dxfId="1244" priority="970" stopIfTrue="1"/>
  </conditionalFormatting>
  <conditionalFormatting sqref="C23">
    <cfRule type="duplicateValues" dxfId="1243" priority="963" stopIfTrue="1"/>
  </conditionalFormatting>
  <conditionalFormatting sqref="B24">
    <cfRule type="cellIs" dxfId="1242" priority="956" stopIfTrue="1" operator="equal">
      <formula>1</formula>
    </cfRule>
  </conditionalFormatting>
  <conditionalFormatting sqref="C24">
    <cfRule type="duplicateValues" dxfId="1241" priority="957" stopIfTrue="1"/>
    <cfRule type="duplicateValues" dxfId="1240" priority="958" stopIfTrue="1"/>
    <cfRule type="duplicateValues" dxfId="1239" priority="959" stopIfTrue="1"/>
  </conditionalFormatting>
  <conditionalFormatting sqref="C24">
    <cfRule type="duplicateValues" dxfId="1238" priority="960" stopIfTrue="1"/>
  </conditionalFormatting>
  <conditionalFormatting sqref="C24">
    <cfRule type="duplicateValues" dxfId="1237" priority="961" stopIfTrue="1"/>
    <cfRule type="duplicateValues" dxfId="1236" priority="962" stopIfTrue="1"/>
  </conditionalFormatting>
  <conditionalFormatting sqref="C24">
    <cfRule type="duplicateValues" dxfId="1235" priority="955" stopIfTrue="1"/>
  </conditionalFormatting>
  <conditionalFormatting sqref="B25">
    <cfRule type="cellIs" dxfId="1234" priority="948" stopIfTrue="1" operator="equal">
      <formula>1</formula>
    </cfRule>
  </conditionalFormatting>
  <conditionalFormatting sqref="C25">
    <cfRule type="duplicateValues" dxfId="1233" priority="949" stopIfTrue="1"/>
    <cfRule type="duplicateValues" dxfId="1232" priority="950" stopIfTrue="1"/>
    <cfRule type="duplicateValues" dxfId="1231" priority="951" stopIfTrue="1"/>
  </conditionalFormatting>
  <conditionalFormatting sqref="C25">
    <cfRule type="duplicateValues" dxfId="1230" priority="952" stopIfTrue="1"/>
  </conditionalFormatting>
  <conditionalFormatting sqref="C25">
    <cfRule type="duplicateValues" dxfId="1229" priority="953" stopIfTrue="1"/>
    <cfRule type="duplicateValues" dxfId="1228" priority="954" stopIfTrue="1"/>
  </conditionalFormatting>
  <conditionalFormatting sqref="C25">
    <cfRule type="duplicateValues" dxfId="1227" priority="947" stopIfTrue="1"/>
  </conditionalFormatting>
  <conditionalFormatting sqref="B26">
    <cfRule type="cellIs" dxfId="1226" priority="940" stopIfTrue="1" operator="equal">
      <formula>1</formula>
    </cfRule>
  </conditionalFormatting>
  <conditionalFormatting sqref="C26">
    <cfRule type="duplicateValues" dxfId="1225" priority="941" stopIfTrue="1"/>
    <cfRule type="duplicateValues" dxfId="1224" priority="942" stopIfTrue="1"/>
    <cfRule type="duplicateValues" dxfId="1223" priority="943" stopIfTrue="1"/>
  </conditionalFormatting>
  <conditionalFormatting sqref="C26">
    <cfRule type="duplicateValues" dxfId="1222" priority="944" stopIfTrue="1"/>
  </conditionalFormatting>
  <conditionalFormatting sqref="C26">
    <cfRule type="duplicateValues" dxfId="1221" priority="945" stopIfTrue="1"/>
    <cfRule type="duplicateValues" dxfId="1220" priority="946" stopIfTrue="1"/>
  </conditionalFormatting>
  <conditionalFormatting sqref="C26">
    <cfRule type="duplicateValues" dxfId="1219" priority="939" stopIfTrue="1"/>
  </conditionalFormatting>
  <conditionalFormatting sqref="B27">
    <cfRule type="cellIs" dxfId="1218" priority="932" stopIfTrue="1" operator="equal">
      <formula>1</formula>
    </cfRule>
  </conditionalFormatting>
  <conditionalFormatting sqref="C27">
    <cfRule type="duplicateValues" dxfId="1217" priority="933" stopIfTrue="1"/>
    <cfRule type="duplicateValues" dxfId="1216" priority="934" stopIfTrue="1"/>
    <cfRule type="duplicateValues" dxfId="1215" priority="935" stopIfTrue="1"/>
  </conditionalFormatting>
  <conditionalFormatting sqref="C27">
    <cfRule type="duplicateValues" dxfId="1214" priority="936" stopIfTrue="1"/>
  </conditionalFormatting>
  <conditionalFormatting sqref="C27">
    <cfRule type="duplicateValues" dxfId="1213" priority="937" stopIfTrue="1"/>
    <cfRule type="duplicateValues" dxfId="1212" priority="938" stopIfTrue="1"/>
  </conditionalFormatting>
  <conditionalFormatting sqref="C27">
    <cfRule type="duplicateValues" dxfId="1211" priority="931" stopIfTrue="1"/>
  </conditionalFormatting>
  <conditionalFormatting sqref="B28">
    <cfRule type="cellIs" dxfId="1210" priority="922" stopIfTrue="1" operator="equal">
      <formula>1</formula>
    </cfRule>
  </conditionalFormatting>
  <conditionalFormatting sqref="C28">
    <cfRule type="duplicateValues" dxfId="1209" priority="923" stopIfTrue="1"/>
    <cfRule type="duplicateValues" dxfId="1208" priority="924" stopIfTrue="1"/>
    <cfRule type="duplicateValues" dxfId="1207" priority="925" stopIfTrue="1"/>
  </conditionalFormatting>
  <conditionalFormatting sqref="C28">
    <cfRule type="duplicateValues" dxfId="1206" priority="926" stopIfTrue="1"/>
  </conditionalFormatting>
  <conditionalFormatting sqref="C28">
    <cfRule type="duplicateValues" dxfId="1205" priority="921" stopIfTrue="1"/>
  </conditionalFormatting>
  <conditionalFormatting sqref="C28">
    <cfRule type="duplicateValues" dxfId="1204" priority="927" stopIfTrue="1"/>
  </conditionalFormatting>
  <conditionalFormatting sqref="C28">
    <cfRule type="duplicateValues" dxfId="1203" priority="928" stopIfTrue="1"/>
    <cfRule type="duplicateValues" dxfId="1202" priority="929" stopIfTrue="1"/>
  </conditionalFormatting>
  <conditionalFormatting sqref="C28">
    <cfRule type="duplicateValues" dxfId="1201" priority="930" stopIfTrue="1"/>
  </conditionalFormatting>
  <conditionalFormatting sqref="B29">
    <cfRule type="cellIs" dxfId="1200" priority="914" stopIfTrue="1" operator="equal">
      <formula>1</formula>
    </cfRule>
  </conditionalFormatting>
  <conditionalFormatting sqref="C29">
    <cfRule type="duplicateValues" dxfId="1199" priority="915" stopIfTrue="1"/>
    <cfRule type="duplicateValues" dxfId="1198" priority="916" stopIfTrue="1"/>
    <cfRule type="duplicateValues" dxfId="1197" priority="917" stopIfTrue="1"/>
  </conditionalFormatting>
  <conditionalFormatting sqref="C29">
    <cfRule type="duplicateValues" dxfId="1196" priority="918" stopIfTrue="1"/>
  </conditionalFormatting>
  <conditionalFormatting sqref="C29">
    <cfRule type="duplicateValues" dxfId="1195" priority="919" stopIfTrue="1"/>
    <cfRule type="duplicateValues" dxfId="1194" priority="920" stopIfTrue="1"/>
  </conditionalFormatting>
  <conditionalFormatting sqref="C29">
    <cfRule type="duplicateValues" dxfId="1193" priority="913" stopIfTrue="1"/>
  </conditionalFormatting>
  <conditionalFormatting sqref="B30">
    <cfRule type="cellIs" dxfId="1192" priority="904" stopIfTrue="1" operator="equal">
      <formula>1</formula>
    </cfRule>
  </conditionalFormatting>
  <conditionalFormatting sqref="C30">
    <cfRule type="duplicateValues" dxfId="1191" priority="905" stopIfTrue="1"/>
  </conditionalFormatting>
  <conditionalFormatting sqref="C30">
    <cfRule type="duplicateValues" dxfId="1190" priority="906" stopIfTrue="1"/>
    <cfRule type="duplicateValues" dxfId="1189" priority="907" stopIfTrue="1"/>
  </conditionalFormatting>
  <conditionalFormatting sqref="C30">
    <cfRule type="duplicateValues" dxfId="1188" priority="908" stopIfTrue="1"/>
  </conditionalFormatting>
  <conditionalFormatting sqref="C30">
    <cfRule type="duplicateValues" dxfId="1187" priority="903" stopIfTrue="1"/>
  </conditionalFormatting>
  <conditionalFormatting sqref="C30">
    <cfRule type="duplicateValues" dxfId="1186" priority="909" stopIfTrue="1"/>
    <cfRule type="duplicateValues" dxfId="1185" priority="910" stopIfTrue="1"/>
    <cfRule type="duplicateValues" dxfId="1184" priority="911" stopIfTrue="1"/>
  </conditionalFormatting>
  <conditionalFormatting sqref="C30">
    <cfRule type="duplicateValues" dxfId="1183" priority="912" stopIfTrue="1"/>
  </conditionalFormatting>
  <conditionalFormatting sqref="B31">
    <cfRule type="cellIs" dxfId="1182" priority="894" stopIfTrue="1" operator="equal">
      <formula>1</formula>
    </cfRule>
  </conditionalFormatting>
  <conditionalFormatting sqref="C31">
    <cfRule type="duplicateValues" dxfId="1181" priority="895" stopIfTrue="1"/>
  </conditionalFormatting>
  <conditionalFormatting sqref="C31">
    <cfRule type="duplicateValues" dxfId="1180" priority="896" stopIfTrue="1"/>
    <cfRule type="duplicateValues" dxfId="1179" priority="897" stopIfTrue="1"/>
  </conditionalFormatting>
  <conditionalFormatting sqref="C31">
    <cfRule type="duplicateValues" dxfId="1178" priority="898" stopIfTrue="1"/>
  </conditionalFormatting>
  <conditionalFormatting sqref="C31">
    <cfRule type="duplicateValues" dxfId="1177" priority="893" stopIfTrue="1"/>
  </conditionalFormatting>
  <conditionalFormatting sqref="C31">
    <cfRule type="duplicateValues" dxfId="1176" priority="899" stopIfTrue="1"/>
    <cfRule type="duplicateValues" dxfId="1175" priority="900" stopIfTrue="1"/>
    <cfRule type="duplicateValues" dxfId="1174" priority="901" stopIfTrue="1"/>
  </conditionalFormatting>
  <conditionalFormatting sqref="C31">
    <cfRule type="duplicateValues" dxfId="1173" priority="902" stopIfTrue="1"/>
  </conditionalFormatting>
  <conditionalFormatting sqref="B32">
    <cfRule type="cellIs" dxfId="1172" priority="884" stopIfTrue="1" operator="equal">
      <formula>1</formula>
    </cfRule>
  </conditionalFormatting>
  <conditionalFormatting sqref="C32">
    <cfRule type="duplicateValues" dxfId="1171" priority="885" stopIfTrue="1"/>
  </conditionalFormatting>
  <conditionalFormatting sqref="C32">
    <cfRule type="duplicateValues" dxfId="1170" priority="886" stopIfTrue="1"/>
    <cfRule type="duplicateValues" dxfId="1169" priority="887" stopIfTrue="1"/>
  </conditionalFormatting>
  <conditionalFormatting sqref="C32">
    <cfRule type="duplicateValues" dxfId="1168" priority="888" stopIfTrue="1"/>
  </conditionalFormatting>
  <conditionalFormatting sqref="C32">
    <cfRule type="duplicateValues" dxfId="1167" priority="883" stopIfTrue="1"/>
  </conditionalFormatting>
  <conditionalFormatting sqref="C32">
    <cfRule type="duplicateValues" dxfId="1166" priority="889" stopIfTrue="1"/>
    <cfRule type="duplicateValues" dxfId="1165" priority="890" stopIfTrue="1"/>
    <cfRule type="duplicateValues" dxfId="1164" priority="891" stopIfTrue="1"/>
  </conditionalFormatting>
  <conditionalFormatting sqref="C32">
    <cfRule type="duplicateValues" dxfId="1163" priority="892" stopIfTrue="1"/>
  </conditionalFormatting>
  <conditionalFormatting sqref="B33">
    <cfRule type="cellIs" dxfId="1162" priority="874" stopIfTrue="1" operator="equal">
      <formula>1</formula>
    </cfRule>
  </conditionalFormatting>
  <conditionalFormatting sqref="C33">
    <cfRule type="duplicateValues" dxfId="1161" priority="875" stopIfTrue="1"/>
  </conditionalFormatting>
  <conditionalFormatting sqref="C33">
    <cfRule type="duplicateValues" dxfId="1160" priority="876" stopIfTrue="1"/>
    <cfRule type="duplicateValues" dxfId="1159" priority="877" stopIfTrue="1"/>
  </conditionalFormatting>
  <conditionalFormatting sqref="C33">
    <cfRule type="duplicateValues" dxfId="1158" priority="878" stopIfTrue="1"/>
  </conditionalFormatting>
  <conditionalFormatting sqref="C33">
    <cfRule type="duplicateValues" dxfId="1157" priority="873" stopIfTrue="1"/>
  </conditionalFormatting>
  <conditionalFormatting sqref="C33">
    <cfRule type="duplicateValues" dxfId="1156" priority="879" stopIfTrue="1"/>
    <cfRule type="duplicateValues" dxfId="1155" priority="880" stopIfTrue="1"/>
    <cfRule type="duplicateValues" dxfId="1154" priority="881" stopIfTrue="1"/>
  </conditionalFormatting>
  <conditionalFormatting sqref="C33">
    <cfRule type="duplicateValues" dxfId="1153" priority="882" stopIfTrue="1"/>
  </conditionalFormatting>
  <conditionalFormatting sqref="B34">
    <cfRule type="cellIs" dxfId="1152" priority="867" stopIfTrue="1" operator="equal">
      <formula>1</formula>
    </cfRule>
  </conditionalFormatting>
  <conditionalFormatting sqref="C34">
    <cfRule type="duplicateValues" dxfId="1151" priority="866" stopIfTrue="1"/>
  </conditionalFormatting>
  <conditionalFormatting sqref="C34">
    <cfRule type="duplicateValues" dxfId="1150" priority="865" stopIfTrue="1"/>
  </conditionalFormatting>
  <conditionalFormatting sqref="C34">
    <cfRule type="duplicateValues" dxfId="1149" priority="864" stopIfTrue="1"/>
  </conditionalFormatting>
  <conditionalFormatting sqref="C34">
    <cfRule type="duplicateValues" dxfId="1148" priority="863" stopIfTrue="1"/>
  </conditionalFormatting>
  <conditionalFormatting sqref="C34">
    <cfRule type="duplicateValues" dxfId="1147" priority="868" stopIfTrue="1"/>
  </conditionalFormatting>
  <conditionalFormatting sqref="C34">
    <cfRule type="duplicateValues" dxfId="1146" priority="869" stopIfTrue="1"/>
    <cfRule type="duplicateValues" dxfId="1145" priority="870" stopIfTrue="1"/>
  </conditionalFormatting>
  <conditionalFormatting sqref="C34">
    <cfRule type="duplicateValues" dxfId="1144" priority="871" stopIfTrue="1"/>
  </conditionalFormatting>
  <conditionalFormatting sqref="C34">
    <cfRule type="duplicateValues" dxfId="1143" priority="872" stopIfTrue="1"/>
  </conditionalFormatting>
  <conditionalFormatting sqref="B35">
    <cfRule type="cellIs" dxfId="1142" priority="858" stopIfTrue="1" operator="equal">
      <formula>1</formula>
    </cfRule>
  </conditionalFormatting>
  <conditionalFormatting sqref="C35">
    <cfRule type="duplicateValues" dxfId="1141" priority="857" stopIfTrue="1"/>
  </conditionalFormatting>
  <conditionalFormatting sqref="C35">
    <cfRule type="duplicateValues" dxfId="1140" priority="859" stopIfTrue="1"/>
    <cfRule type="duplicateValues" dxfId="1139" priority="860" stopIfTrue="1"/>
    <cfRule type="duplicateValues" dxfId="1138" priority="861" stopIfTrue="1"/>
  </conditionalFormatting>
  <conditionalFormatting sqref="C35">
    <cfRule type="duplicateValues" dxfId="1137" priority="862" stopIfTrue="1"/>
  </conditionalFormatting>
  <conditionalFormatting sqref="B36">
    <cfRule type="cellIs" dxfId="1136" priority="848" stopIfTrue="1" operator="equal">
      <formula>1</formula>
    </cfRule>
  </conditionalFormatting>
  <conditionalFormatting sqref="C36">
    <cfRule type="duplicateValues" dxfId="1135" priority="849" stopIfTrue="1"/>
  </conditionalFormatting>
  <conditionalFormatting sqref="C36">
    <cfRule type="duplicateValues" dxfId="1134" priority="850" stopIfTrue="1"/>
    <cfRule type="duplicateValues" dxfId="1133" priority="851" stopIfTrue="1"/>
  </conditionalFormatting>
  <conditionalFormatting sqref="C36">
    <cfRule type="duplicateValues" dxfId="1132" priority="852" stopIfTrue="1"/>
  </conditionalFormatting>
  <conditionalFormatting sqref="C36">
    <cfRule type="duplicateValues" dxfId="1131" priority="847" stopIfTrue="1"/>
  </conditionalFormatting>
  <conditionalFormatting sqref="C36">
    <cfRule type="duplicateValues" dxfId="1130" priority="853" stopIfTrue="1"/>
    <cfRule type="duplicateValues" dxfId="1129" priority="854" stopIfTrue="1"/>
    <cfRule type="duplicateValues" dxfId="1128" priority="855" stopIfTrue="1"/>
  </conditionalFormatting>
  <conditionalFormatting sqref="C36">
    <cfRule type="duplicateValues" dxfId="1127" priority="856" stopIfTrue="1"/>
  </conditionalFormatting>
  <conditionalFormatting sqref="B37">
    <cfRule type="cellIs" dxfId="1126" priority="838" stopIfTrue="1" operator="equal">
      <formula>1</formula>
    </cfRule>
  </conditionalFormatting>
  <conditionalFormatting sqref="C37">
    <cfRule type="duplicateValues" dxfId="1125" priority="839" stopIfTrue="1"/>
  </conditionalFormatting>
  <conditionalFormatting sqref="C37">
    <cfRule type="duplicateValues" dxfId="1124" priority="840" stopIfTrue="1"/>
    <cfRule type="duplicateValues" dxfId="1123" priority="841" stopIfTrue="1"/>
  </conditionalFormatting>
  <conditionalFormatting sqref="C37">
    <cfRule type="duplicateValues" dxfId="1122" priority="842" stopIfTrue="1"/>
  </conditionalFormatting>
  <conditionalFormatting sqref="C37">
    <cfRule type="duplicateValues" dxfId="1121" priority="837" stopIfTrue="1"/>
  </conditionalFormatting>
  <conditionalFormatting sqref="C37">
    <cfRule type="duplicateValues" dxfId="1120" priority="843" stopIfTrue="1"/>
    <cfRule type="duplicateValues" dxfId="1119" priority="844" stopIfTrue="1"/>
    <cfRule type="duplicateValues" dxfId="1118" priority="845" stopIfTrue="1"/>
  </conditionalFormatting>
  <conditionalFormatting sqref="C37">
    <cfRule type="duplicateValues" dxfId="1117" priority="846" stopIfTrue="1"/>
  </conditionalFormatting>
  <conditionalFormatting sqref="B38">
    <cfRule type="cellIs" dxfId="1116" priority="827" stopIfTrue="1" operator="equal">
      <formula>1</formula>
    </cfRule>
  </conditionalFormatting>
  <conditionalFormatting sqref="C38">
    <cfRule type="duplicateValues" dxfId="1115" priority="828" stopIfTrue="1"/>
  </conditionalFormatting>
  <conditionalFormatting sqref="C38">
    <cfRule type="duplicateValues" dxfId="1114" priority="829" stopIfTrue="1"/>
    <cfRule type="duplicateValues" dxfId="1113" priority="830" stopIfTrue="1"/>
  </conditionalFormatting>
  <conditionalFormatting sqref="C38">
    <cfRule type="duplicateValues" dxfId="1112" priority="831" stopIfTrue="1"/>
  </conditionalFormatting>
  <conditionalFormatting sqref="C38">
    <cfRule type="duplicateValues" dxfId="1111" priority="832" stopIfTrue="1"/>
  </conditionalFormatting>
  <conditionalFormatting sqref="C38">
    <cfRule type="duplicateValues" dxfId="1110" priority="826" stopIfTrue="1"/>
  </conditionalFormatting>
  <conditionalFormatting sqref="C38">
    <cfRule type="duplicateValues" dxfId="1109" priority="833" stopIfTrue="1"/>
    <cfRule type="duplicateValues" dxfId="1108" priority="834" stopIfTrue="1"/>
    <cfRule type="duplicateValues" dxfId="1107" priority="835" stopIfTrue="1"/>
  </conditionalFormatting>
  <conditionalFormatting sqref="C38">
    <cfRule type="duplicateValues" dxfId="1106" priority="836" stopIfTrue="1"/>
  </conditionalFormatting>
  <conditionalFormatting sqref="B39">
    <cfRule type="cellIs" dxfId="1105" priority="817" stopIfTrue="1" operator="equal">
      <formula>1</formula>
    </cfRule>
  </conditionalFormatting>
  <conditionalFormatting sqref="C39">
    <cfRule type="duplicateValues" dxfId="1104" priority="818" stopIfTrue="1"/>
  </conditionalFormatting>
  <conditionalFormatting sqref="C39">
    <cfRule type="duplicateValues" dxfId="1103" priority="819" stopIfTrue="1"/>
    <cfRule type="duplicateValues" dxfId="1102" priority="820" stopIfTrue="1"/>
  </conditionalFormatting>
  <conditionalFormatting sqref="C39">
    <cfRule type="duplicateValues" dxfId="1101" priority="821" stopIfTrue="1"/>
  </conditionalFormatting>
  <conditionalFormatting sqref="C39">
    <cfRule type="duplicateValues" dxfId="1100" priority="816" stopIfTrue="1"/>
  </conditionalFormatting>
  <conditionalFormatting sqref="C39">
    <cfRule type="duplicateValues" dxfId="1099" priority="822" stopIfTrue="1"/>
    <cfRule type="duplicateValues" dxfId="1098" priority="823" stopIfTrue="1"/>
    <cfRule type="duplicateValues" dxfId="1097" priority="824" stopIfTrue="1"/>
  </conditionalFormatting>
  <conditionalFormatting sqref="C39">
    <cfRule type="duplicateValues" dxfId="1096" priority="825" stopIfTrue="1"/>
  </conditionalFormatting>
  <conditionalFormatting sqref="B40">
    <cfRule type="cellIs" dxfId="1095" priority="807" stopIfTrue="1" operator="equal">
      <formula>1</formula>
    </cfRule>
  </conditionalFormatting>
  <conditionalFormatting sqref="C40">
    <cfRule type="duplicateValues" dxfId="1094" priority="808" stopIfTrue="1"/>
  </conditionalFormatting>
  <conditionalFormatting sqref="C40">
    <cfRule type="duplicateValues" dxfId="1093" priority="809" stopIfTrue="1"/>
    <cfRule type="duplicateValues" dxfId="1092" priority="810" stopIfTrue="1"/>
  </conditionalFormatting>
  <conditionalFormatting sqref="C40">
    <cfRule type="duplicateValues" dxfId="1091" priority="811" stopIfTrue="1"/>
  </conditionalFormatting>
  <conditionalFormatting sqref="C40">
    <cfRule type="duplicateValues" dxfId="1090" priority="806" stopIfTrue="1"/>
  </conditionalFormatting>
  <conditionalFormatting sqref="C40">
    <cfRule type="duplicateValues" dxfId="1089" priority="812" stopIfTrue="1"/>
    <cfRule type="duplicateValues" dxfId="1088" priority="813" stopIfTrue="1"/>
    <cfRule type="duplicateValues" dxfId="1087" priority="814" stopIfTrue="1"/>
  </conditionalFormatting>
  <conditionalFormatting sqref="C40">
    <cfRule type="duplicateValues" dxfId="1086" priority="815" stopIfTrue="1"/>
  </conditionalFormatting>
  <conditionalFormatting sqref="B41">
    <cfRule type="cellIs" dxfId="1085" priority="797" stopIfTrue="1" operator="equal">
      <formula>1</formula>
    </cfRule>
  </conditionalFormatting>
  <conditionalFormatting sqref="C41">
    <cfRule type="duplicateValues" dxfId="1084" priority="798" stopIfTrue="1"/>
  </conditionalFormatting>
  <conditionalFormatting sqref="C41">
    <cfRule type="duplicateValues" dxfId="1083" priority="799" stopIfTrue="1"/>
    <cfRule type="duplicateValues" dxfId="1082" priority="800" stopIfTrue="1"/>
  </conditionalFormatting>
  <conditionalFormatting sqref="C41">
    <cfRule type="duplicateValues" dxfId="1081" priority="801" stopIfTrue="1"/>
  </conditionalFormatting>
  <conditionalFormatting sqref="C41">
    <cfRule type="duplicateValues" dxfId="1080" priority="796" stopIfTrue="1"/>
  </conditionalFormatting>
  <conditionalFormatting sqref="C41">
    <cfRule type="duplicateValues" dxfId="1079" priority="802" stopIfTrue="1"/>
    <cfRule type="duplicateValues" dxfId="1078" priority="803" stopIfTrue="1"/>
    <cfRule type="duplicateValues" dxfId="1077" priority="804" stopIfTrue="1"/>
  </conditionalFormatting>
  <conditionalFormatting sqref="C41">
    <cfRule type="duplicateValues" dxfId="1076" priority="805" stopIfTrue="1"/>
  </conditionalFormatting>
  <conditionalFormatting sqref="B42">
    <cfRule type="cellIs" dxfId="1075" priority="787" stopIfTrue="1" operator="equal">
      <formula>1</formula>
    </cfRule>
  </conditionalFormatting>
  <conditionalFormatting sqref="C42">
    <cfRule type="duplicateValues" dxfId="1074" priority="788" stopIfTrue="1"/>
  </conditionalFormatting>
  <conditionalFormatting sqref="C42">
    <cfRule type="duplicateValues" dxfId="1073" priority="789" stopIfTrue="1"/>
    <cfRule type="duplicateValues" dxfId="1072" priority="790" stopIfTrue="1"/>
  </conditionalFormatting>
  <conditionalFormatting sqref="C42">
    <cfRule type="duplicateValues" dxfId="1071" priority="791" stopIfTrue="1"/>
  </conditionalFormatting>
  <conditionalFormatting sqref="C42">
    <cfRule type="duplicateValues" dxfId="1070" priority="786" stopIfTrue="1"/>
  </conditionalFormatting>
  <conditionalFormatting sqref="C42">
    <cfRule type="duplicateValues" dxfId="1069" priority="792" stopIfTrue="1"/>
    <cfRule type="duplicateValues" dxfId="1068" priority="793" stopIfTrue="1"/>
    <cfRule type="duplicateValues" dxfId="1067" priority="794" stopIfTrue="1"/>
  </conditionalFormatting>
  <conditionalFormatting sqref="C42">
    <cfRule type="duplicateValues" dxfId="1066" priority="795" stopIfTrue="1"/>
  </conditionalFormatting>
  <conditionalFormatting sqref="B43">
    <cfRule type="cellIs" dxfId="1065" priority="777" stopIfTrue="1" operator="equal">
      <formula>1</formula>
    </cfRule>
  </conditionalFormatting>
  <conditionalFormatting sqref="C43">
    <cfRule type="duplicateValues" dxfId="1064" priority="778" stopIfTrue="1"/>
  </conditionalFormatting>
  <conditionalFormatting sqref="C43">
    <cfRule type="duplicateValues" dxfId="1063" priority="779" stopIfTrue="1"/>
    <cfRule type="duplicateValues" dxfId="1062" priority="780" stopIfTrue="1"/>
  </conditionalFormatting>
  <conditionalFormatting sqref="C43">
    <cfRule type="duplicateValues" dxfId="1061" priority="781" stopIfTrue="1"/>
  </conditionalFormatting>
  <conditionalFormatting sqref="C43">
    <cfRule type="duplicateValues" dxfId="1060" priority="776" stopIfTrue="1"/>
  </conditionalFormatting>
  <conditionalFormatting sqref="C43">
    <cfRule type="duplicateValues" dxfId="1059" priority="782" stopIfTrue="1"/>
    <cfRule type="duplicateValues" dxfId="1058" priority="783" stopIfTrue="1"/>
    <cfRule type="duplicateValues" dxfId="1057" priority="784" stopIfTrue="1"/>
  </conditionalFormatting>
  <conditionalFormatting sqref="C43">
    <cfRule type="duplicateValues" dxfId="1056" priority="785" stopIfTrue="1"/>
  </conditionalFormatting>
  <conditionalFormatting sqref="B44">
    <cfRule type="cellIs" dxfId="1055" priority="767" stopIfTrue="1" operator="equal">
      <formula>1</formula>
    </cfRule>
  </conditionalFormatting>
  <conditionalFormatting sqref="C44">
    <cfRule type="duplicateValues" dxfId="1054" priority="768" stopIfTrue="1"/>
  </conditionalFormatting>
  <conditionalFormatting sqref="C44">
    <cfRule type="duplicateValues" dxfId="1053" priority="769" stopIfTrue="1"/>
    <cfRule type="duplicateValues" dxfId="1052" priority="770" stopIfTrue="1"/>
  </conditionalFormatting>
  <conditionalFormatting sqref="C44">
    <cfRule type="duplicateValues" dxfId="1051" priority="771" stopIfTrue="1"/>
  </conditionalFormatting>
  <conditionalFormatting sqref="C44">
    <cfRule type="duplicateValues" dxfId="1050" priority="766" stopIfTrue="1"/>
  </conditionalFormatting>
  <conditionalFormatting sqref="C44">
    <cfRule type="duplicateValues" dxfId="1049" priority="772" stopIfTrue="1"/>
    <cfRule type="duplicateValues" dxfId="1048" priority="773" stopIfTrue="1"/>
    <cfRule type="duplicateValues" dxfId="1047" priority="774" stopIfTrue="1"/>
  </conditionalFormatting>
  <conditionalFormatting sqref="C44">
    <cfRule type="duplicateValues" dxfId="1046" priority="775" stopIfTrue="1"/>
  </conditionalFormatting>
  <conditionalFormatting sqref="B45">
    <cfRule type="cellIs" dxfId="1045" priority="757" stopIfTrue="1" operator="equal">
      <formula>1</formula>
    </cfRule>
  </conditionalFormatting>
  <conditionalFormatting sqref="C45">
    <cfRule type="duplicateValues" dxfId="1044" priority="758" stopIfTrue="1"/>
  </conditionalFormatting>
  <conditionalFormatting sqref="C45">
    <cfRule type="duplicateValues" dxfId="1043" priority="759" stopIfTrue="1"/>
    <cfRule type="duplicateValues" dxfId="1042" priority="760" stopIfTrue="1"/>
  </conditionalFormatting>
  <conditionalFormatting sqref="C45">
    <cfRule type="duplicateValues" dxfId="1041" priority="761" stopIfTrue="1"/>
  </conditionalFormatting>
  <conditionalFormatting sqref="C45">
    <cfRule type="duplicateValues" dxfId="1040" priority="756" stopIfTrue="1"/>
  </conditionalFormatting>
  <conditionalFormatting sqref="C45">
    <cfRule type="duplicateValues" dxfId="1039" priority="762" stopIfTrue="1"/>
    <cfRule type="duplicateValues" dxfId="1038" priority="763" stopIfTrue="1"/>
    <cfRule type="duplicateValues" dxfId="1037" priority="764" stopIfTrue="1"/>
  </conditionalFormatting>
  <conditionalFormatting sqref="C45">
    <cfRule type="duplicateValues" dxfId="1036" priority="765" stopIfTrue="1"/>
  </conditionalFormatting>
  <conditionalFormatting sqref="B46">
    <cfRule type="cellIs" dxfId="1035" priority="747" stopIfTrue="1" operator="equal">
      <formula>1</formula>
    </cfRule>
  </conditionalFormatting>
  <conditionalFormatting sqref="C46">
    <cfRule type="duplicateValues" dxfId="1034" priority="748" stopIfTrue="1"/>
  </conditionalFormatting>
  <conditionalFormatting sqref="C46">
    <cfRule type="duplicateValues" dxfId="1033" priority="749" stopIfTrue="1"/>
    <cfRule type="duplicateValues" dxfId="1032" priority="750" stopIfTrue="1"/>
  </conditionalFormatting>
  <conditionalFormatting sqref="C46">
    <cfRule type="duplicateValues" dxfId="1031" priority="751" stopIfTrue="1"/>
  </conditionalFormatting>
  <conditionalFormatting sqref="C46">
    <cfRule type="duplicateValues" dxfId="1030" priority="746" stopIfTrue="1"/>
  </conditionalFormatting>
  <conditionalFormatting sqref="C46">
    <cfRule type="duplicateValues" dxfId="1029" priority="752" stopIfTrue="1"/>
    <cfRule type="duplicateValues" dxfId="1028" priority="753" stopIfTrue="1"/>
    <cfRule type="duplicateValues" dxfId="1027" priority="754" stopIfTrue="1"/>
  </conditionalFormatting>
  <conditionalFormatting sqref="C46">
    <cfRule type="duplicateValues" dxfId="1026" priority="755" stopIfTrue="1"/>
  </conditionalFormatting>
  <conditionalFormatting sqref="B47">
    <cfRule type="cellIs" dxfId="1025" priority="737" stopIfTrue="1" operator="equal">
      <formula>1</formula>
    </cfRule>
  </conditionalFormatting>
  <conditionalFormatting sqref="C47">
    <cfRule type="duplicateValues" dxfId="1024" priority="738" stopIfTrue="1"/>
  </conditionalFormatting>
  <conditionalFormatting sqref="C47">
    <cfRule type="duplicateValues" dxfId="1023" priority="739" stopIfTrue="1"/>
    <cfRule type="duplicateValues" dxfId="1022" priority="740" stopIfTrue="1"/>
  </conditionalFormatting>
  <conditionalFormatting sqref="C47">
    <cfRule type="duplicateValues" dxfId="1021" priority="741" stopIfTrue="1"/>
  </conditionalFormatting>
  <conditionalFormatting sqref="C47">
    <cfRule type="duplicateValues" dxfId="1020" priority="736" stopIfTrue="1"/>
  </conditionalFormatting>
  <conditionalFormatting sqref="C47">
    <cfRule type="duplicateValues" dxfId="1019" priority="742" stopIfTrue="1"/>
    <cfRule type="duplicateValues" dxfId="1018" priority="743" stopIfTrue="1"/>
    <cfRule type="duplicateValues" dxfId="1017" priority="744" stopIfTrue="1"/>
  </conditionalFormatting>
  <conditionalFormatting sqref="C47">
    <cfRule type="duplicateValues" dxfId="1016" priority="745" stopIfTrue="1"/>
  </conditionalFormatting>
  <conditionalFormatting sqref="B48">
    <cfRule type="cellIs" dxfId="1015" priority="727" stopIfTrue="1" operator="equal">
      <formula>1</formula>
    </cfRule>
  </conditionalFormatting>
  <conditionalFormatting sqref="C48">
    <cfRule type="duplicateValues" dxfId="1014" priority="728" stopIfTrue="1"/>
  </conditionalFormatting>
  <conditionalFormatting sqref="C48">
    <cfRule type="duplicateValues" dxfId="1013" priority="729" stopIfTrue="1"/>
    <cfRule type="duplicateValues" dxfId="1012" priority="730" stopIfTrue="1"/>
  </conditionalFormatting>
  <conditionalFormatting sqref="C48">
    <cfRule type="duplicateValues" dxfId="1011" priority="731" stopIfTrue="1"/>
  </conditionalFormatting>
  <conditionalFormatting sqref="C48">
    <cfRule type="duplicateValues" dxfId="1010" priority="726" stopIfTrue="1"/>
  </conditionalFormatting>
  <conditionalFormatting sqref="C48">
    <cfRule type="duplicateValues" dxfId="1009" priority="732" stopIfTrue="1"/>
    <cfRule type="duplicateValues" dxfId="1008" priority="733" stopIfTrue="1"/>
    <cfRule type="duplicateValues" dxfId="1007" priority="734" stopIfTrue="1"/>
  </conditionalFormatting>
  <conditionalFormatting sqref="C48">
    <cfRule type="duplicateValues" dxfId="1006" priority="735" stopIfTrue="1"/>
  </conditionalFormatting>
  <conditionalFormatting sqref="B49">
    <cfRule type="cellIs" dxfId="1005" priority="717" stopIfTrue="1" operator="equal">
      <formula>1</formula>
    </cfRule>
  </conditionalFormatting>
  <conditionalFormatting sqref="C49">
    <cfRule type="duplicateValues" dxfId="1004" priority="718" stopIfTrue="1"/>
  </conditionalFormatting>
  <conditionalFormatting sqref="C49">
    <cfRule type="duplicateValues" dxfId="1003" priority="719" stopIfTrue="1"/>
    <cfRule type="duplicateValues" dxfId="1002" priority="720" stopIfTrue="1"/>
  </conditionalFormatting>
  <conditionalFormatting sqref="C49">
    <cfRule type="duplicateValues" dxfId="1001" priority="721" stopIfTrue="1"/>
  </conditionalFormatting>
  <conditionalFormatting sqref="C49">
    <cfRule type="duplicateValues" dxfId="1000" priority="716" stopIfTrue="1"/>
  </conditionalFormatting>
  <conditionalFormatting sqref="C49">
    <cfRule type="duplicateValues" dxfId="999" priority="722" stopIfTrue="1"/>
    <cfRule type="duplicateValues" dxfId="998" priority="723" stopIfTrue="1"/>
    <cfRule type="duplicateValues" dxfId="997" priority="724" stopIfTrue="1"/>
  </conditionalFormatting>
  <conditionalFormatting sqref="C49">
    <cfRule type="duplicateValues" dxfId="996" priority="725" stopIfTrue="1"/>
  </conditionalFormatting>
  <conditionalFormatting sqref="B50">
    <cfRule type="cellIs" dxfId="995" priority="707" stopIfTrue="1" operator="equal">
      <formula>1</formula>
    </cfRule>
  </conditionalFormatting>
  <conditionalFormatting sqref="C50">
    <cfRule type="duplicateValues" dxfId="994" priority="708" stopIfTrue="1"/>
  </conditionalFormatting>
  <conditionalFormatting sqref="C50">
    <cfRule type="duplicateValues" dxfId="993" priority="709" stopIfTrue="1"/>
    <cfRule type="duplicateValues" dxfId="992" priority="710" stopIfTrue="1"/>
  </conditionalFormatting>
  <conditionalFormatting sqref="C50">
    <cfRule type="duplicateValues" dxfId="991" priority="711" stopIfTrue="1"/>
  </conditionalFormatting>
  <conditionalFormatting sqref="C50">
    <cfRule type="duplicateValues" dxfId="990" priority="706" stopIfTrue="1"/>
  </conditionalFormatting>
  <conditionalFormatting sqref="C50">
    <cfRule type="duplicateValues" dxfId="989" priority="712" stopIfTrue="1"/>
    <cfRule type="duplicateValues" dxfId="988" priority="713" stopIfTrue="1"/>
    <cfRule type="duplicateValues" dxfId="987" priority="714" stopIfTrue="1"/>
  </conditionalFormatting>
  <conditionalFormatting sqref="C50">
    <cfRule type="duplicateValues" dxfId="986" priority="715" stopIfTrue="1"/>
  </conditionalFormatting>
  <conditionalFormatting sqref="B51">
    <cfRule type="cellIs" dxfId="985" priority="697" stopIfTrue="1" operator="equal">
      <formula>1</formula>
    </cfRule>
  </conditionalFormatting>
  <conditionalFormatting sqref="C51">
    <cfRule type="duplicateValues" dxfId="984" priority="698" stopIfTrue="1"/>
  </conditionalFormatting>
  <conditionalFormatting sqref="C51">
    <cfRule type="duplicateValues" dxfId="983" priority="699" stopIfTrue="1"/>
    <cfRule type="duplicateValues" dxfId="982" priority="700" stopIfTrue="1"/>
  </conditionalFormatting>
  <conditionalFormatting sqref="C51">
    <cfRule type="duplicateValues" dxfId="981" priority="701" stopIfTrue="1"/>
  </conditionalFormatting>
  <conditionalFormatting sqref="C51">
    <cfRule type="duplicateValues" dxfId="980" priority="696" stopIfTrue="1"/>
  </conditionalFormatting>
  <conditionalFormatting sqref="C51">
    <cfRule type="duplicateValues" dxfId="979" priority="702" stopIfTrue="1"/>
    <cfRule type="duplicateValues" dxfId="978" priority="703" stopIfTrue="1"/>
    <cfRule type="duplicateValues" dxfId="977" priority="704" stopIfTrue="1"/>
  </conditionalFormatting>
  <conditionalFormatting sqref="C51">
    <cfRule type="duplicateValues" dxfId="976" priority="705" stopIfTrue="1"/>
  </conditionalFormatting>
  <conditionalFormatting sqref="B52">
    <cfRule type="cellIs" dxfId="975" priority="687" stopIfTrue="1" operator="equal">
      <formula>1</formula>
    </cfRule>
  </conditionalFormatting>
  <conditionalFormatting sqref="C52">
    <cfRule type="duplicateValues" dxfId="974" priority="688" stopIfTrue="1"/>
  </conditionalFormatting>
  <conditionalFormatting sqref="C52">
    <cfRule type="duplicateValues" dxfId="973" priority="689" stopIfTrue="1"/>
    <cfRule type="duplicateValues" dxfId="972" priority="690" stopIfTrue="1"/>
  </conditionalFormatting>
  <conditionalFormatting sqref="C52">
    <cfRule type="duplicateValues" dxfId="971" priority="691" stopIfTrue="1"/>
  </conditionalFormatting>
  <conditionalFormatting sqref="C52">
    <cfRule type="duplicateValues" dxfId="970" priority="686" stopIfTrue="1"/>
  </conditionalFormatting>
  <conditionalFormatting sqref="C52">
    <cfRule type="duplicateValues" dxfId="969" priority="692" stopIfTrue="1"/>
    <cfRule type="duplicateValues" dxfId="968" priority="693" stopIfTrue="1"/>
    <cfRule type="duplicateValues" dxfId="967" priority="694" stopIfTrue="1"/>
  </conditionalFormatting>
  <conditionalFormatting sqref="C52">
    <cfRule type="duplicateValues" dxfId="966" priority="695" stopIfTrue="1"/>
  </conditionalFormatting>
  <conditionalFormatting sqref="B53">
    <cfRule type="cellIs" dxfId="965" priority="677" stopIfTrue="1" operator="equal">
      <formula>1</formula>
    </cfRule>
  </conditionalFormatting>
  <conditionalFormatting sqref="C53">
    <cfRule type="duplicateValues" dxfId="964" priority="678" stopIfTrue="1"/>
  </conditionalFormatting>
  <conditionalFormatting sqref="C53">
    <cfRule type="duplicateValues" dxfId="963" priority="679" stopIfTrue="1"/>
    <cfRule type="duplicateValues" dxfId="962" priority="680" stopIfTrue="1"/>
  </conditionalFormatting>
  <conditionalFormatting sqref="C53">
    <cfRule type="duplicateValues" dxfId="961" priority="681" stopIfTrue="1"/>
  </conditionalFormatting>
  <conditionalFormatting sqref="C53">
    <cfRule type="duplicateValues" dxfId="960" priority="676" stopIfTrue="1"/>
  </conditionalFormatting>
  <conditionalFormatting sqref="C53">
    <cfRule type="duplicateValues" dxfId="959" priority="682" stopIfTrue="1"/>
    <cfRule type="duplicateValues" dxfId="958" priority="683" stopIfTrue="1"/>
    <cfRule type="duplicateValues" dxfId="957" priority="684" stopIfTrue="1"/>
  </conditionalFormatting>
  <conditionalFormatting sqref="C53">
    <cfRule type="duplicateValues" dxfId="956" priority="685" stopIfTrue="1"/>
  </conditionalFormatting>
  <conditionalFormatting sqref="B54">
    <cfRule type="cellIs" dxfId="955" priority="667" stopIfTrue="1" operator="equal">
      <formula>1</formula>
    </cfRule>
  </conditionalFormatting>
  <conditionalFormatting sqref="C54">
    <cfRule type="duplicateValues" dxfId="954" priority="668" stopIfTrue="1"/>
  </conditionalFormatting>
  <conditionalFormatting sqref="C54">
    <cfRule type="duplicateValues" dxfId="953" priority="669" stopIfTrue="1"/>
    <cfRule type="duplicateValues" dxfId="952" priority="670" stopIfTrue="1"/>
  </conditionalFormatting>
  <conditionalFormatting sqref="C54">
    <cfRule type="duplicateValues" dxfId="951" priority="671" stopIfTrue="1"/>
  </conditionalFormatting>
  <conditionalFormatting sqref="C54">
    <cfRule type="duplicateValues" dxfId="950" priority="666" stopIfTrue="1"/>
  </conditionalFormatting>
  <conditionalFormatting sqref="C54">
    <cfRule type="duplicateValues" dxfId="949" priority="672" stopIfTrue="1"/>
    <cfRule type="duplicateValues" dxfId="948" priority="673" stopIfTrue="1"/>
    <cfRule type="duplicateValues" dxfId="947" priority="674" stopIfTrue="1"/>
  </conditionalFormatting>
  <conditionalFormatting sqref="C54">
    <cfRule type="duplicateValues" dxfId="946" priority="675" stopIfTrue="1"/>
  </conditionalFormatting>
  <conditionalFormatting sqref="B55">
    <cfRule type="cellIs" dxfId="945" priority="657" stopIfTrue="1" operator="equal">
      <formula>1</formula>
    </cfRule>
  </conditionalFormatting>
  <conditionalFormatting sqref="C55">
    <cfRule type="duplicateValues" dxfId="944" priority="658" stopIfTrue="1"/>
  </conditionalFormatting>
  <conditionalFormatting sqref="C55">
    <cfRule type="duplicateValues" dxfId="943" priority="659" stopIfTrue="1"/>
    <cfRule type="duplicateValues" dxfId="942" priority="660" stopIfTrue="1"/>
  </conditionalFormatting>
  <conditionalFormatting sqref="C55">
    <cfRule type="duplicateValues" dxfId="941" priority="661" stopIfTrue="1"/>
  </conditionalFormatting>
  <conditionalFormatting sqref="C55">
    <cfRule type="duplicateValues" dxfId="940" priority="656" stopIfTrue="1"/>
  </conditionalFormatting>
  <conditionalFormatting sqref="C55">
    <cfRule type="duplicateValues" dxfId="939" priority="662" stopIfTrue="1"/>
    <cfRule type="duplicateValues" dxfId="938" priority="663" stopIfTrue="1"/>
    <cfRule type="duplicateValues" dxfId="937" priority="664" stopIfTrue="1"/>
  </conditionalFormatting>
  <conditionalFormatting sqref="C55">
    <cfRule type="duplicateValues" dxfId="936" priority="665" stopIfTrue="1"/>
  </conditionalFormatting>
  <conditionalFormatting sqref="B56">
    <cfRule type="cellIs" dxfId="935" priority="647" stopIfTrue="1" operator="equal">
      <formula>1</formula>
    </cfRule>
  </conditionalFormatting>
  <conditionalFormatting sqref="C56">
    <cfRule type="duplicateValues" dxfId="934" priority="648" stopIfTrue="1"/>
  </conditionalFormatting>
  <conditionalFormatting sqref="C56">
    <cfRule type="duplicateValues" dxfId="933" priority="649" stopIfTrue="1"/>
    <cfRule type="duplicateValues" dxfId="932" priority="650" stopIfTrue="1"/>
  </conditionalFormatting>
  <conditionalFormatting sqref="C56">
    <cfRule type="duplicateValues" dxfId="931" priority="651" stopIfTrue="1"/>
  </conditionalFormatting>
  <conditionalFormatting sqref="C56">
    <cfRule type="duplicateValues" dxfId="930" priority="646" stopIfTrue="1"/>
  </conditionalFormatting>
  <conditionalFormatting sqref="C56">
    <cfRule type="duplicateValues" dxfId="929" priority="652" stopIfTrue="1"/>
    <cfRule type="duplicateValues" dxfId="928" priority="653" stopIfTrue="1"/>
    <cfRule type="duplicateValues" dxfId="927" priority="654" stopIfTrue="1"/>
  </conditionalFormatting>
  <conditionalFormatting sqref="C56">
    <cfRule type="duplicateValues" dxfId="926" priority="655" stopIfTrue="1"/>
  </conditionalFormatting>
  <conditionalFormatting sqref="B57">
    <cfRule type="cellIs" dxfId="925" priority="637" stopIfTrue="1" operator="equal">
      <formula>1</formula>
    </cfRule>
  </conditionalFormatting>
  <conditionalFormatting sqref="C57">
    <cfRule type="duplicateValues" dxfId="924" priority="638" stopIfTrue="1"/>
  </conditionalFormatting>
  <conditionalFormatting sqref="C57">
    <cfRule type="duplicateValues" dxfId="923" priority="639" stopIfTrue="1"/>
    <cfRule type="duplicateValues" dxfId="922" priority="640" stopIfTrue="1"/>
  </conditionalFormatting>
  <conditionalFormatting sqref="C57">
    <cfRule type="duplicateValues" dxfId="921" priority="641" stopIfTrue="1"/>
  </conditionalFormatting>
  <conditionalFormatting sqref="C57">
    <cfRule type="duplicateValues" dxfId="920" priority="636" stopIfTrue="1"/>
  </conditionalFormatting>
  <conditionalFormatting sqref="C57">
    <cfRule type="duplicateValues" dxfId="919" priority="642" stopIfTrue="1"/>
    <cfRule type="duplicateValues" dxfId="918" priority="643" stopIfTrue="1"/>
    <cfRule type="duplicateValues" dxfId="917" priority="644" stopIfTrue="1"/>
  </conditionalFormatting>
  <conditionalFormatting sqref="C57">
    <cfRule type="duplicateValues" dxfId="916" priority="645" stopIfTrue="1"/>
  </conditionalFormatting>
  <conditionalFormatting sqref="B58">
    <cfRule type="cellIs" dxfId="915" priority="627" stopIfTrue="1" operator="equal">
      <formula>1</formula>
    </cfRule>
  </conditionalFormatting>
  <conditionalFormatting sqref="C58">
    <cfRule type="duplicateValues" dxfId="914" priority="628" stopIfTrue="1"/>
  </conditionalFormatting>
  <conditionalFormatting sqref="C58">
    <cfRule type="duplicateValues" dxfId="913" priority="629" stopIfTrue="1"/>
    <cfRule type="duplicateValues" dxfId="912" priority="630" stopIfTrue="1"/>
  </conditionalFormatting>
  <conditionalFormatting sqref="C58">
    <cfRule type="duplicateValues" dxfId="911" priority="631" stopIfTrue="1"/>
  </conditionalFormatting>
  <conditionalFormatting sqref="C58">
    <cfRule type="duplicateValues" dxfId="910" priority="626" stopIfTrue="1"/>
  </conditionalFormatting>
  <conditionalFormatting sqref="C58">
    <cfRule type="duplicateValues" dxfId="909" priority="632" stopIfTrue="1"/>
    <cfRule type="duplicateValues" dxfId="908" priority="633" stopIfTrue="1"/>
    <cfRule type="duplicateValues" dxfId="907" priority="634" stopIfTrue="1"/>
  </conditionalFormatting>
  <conditionalFormatting sqref="C58">
    <cfRule type="duplicateValues" dxfId="906" priority="635" stopIfTrue="1"/>
  </conditionalFormatting>
  <conditionalFormatting sqref="B59">
    <cfRule type="cellIs" dxfId="905" priority="617" stopIfTrue="1" operator="equal">
      <formula>1</formula>
    </cfRule>
  </conditionalFormatting>
  <conditionalFormatting sqref="C59">
    <cfRule type="duplicateValues" dxfId="904" priority="618" stopIfTrue="1"/>
  </conditionalFormatting>
  <conditionalFormatting sqref="C59">
    <cfRule type="duplicateValues" dxfId="903" priority="619" stopIfTrue="1"/>
    <cfRule type="duplicateValues" dxfId="902" priority="620" stopIfTrue="1"/>
  </conditionalFormatting>
  <conditionalFormatting sqref="C59">
    <cfRule type="duplicateValues" dxfId="901" priority="621" stopIfTrue="1"/>
  </conditionalFormatting>
  <conditionalFormatting sqref="C59">
    <cfRule type="duplicateValues" dxfId="900" priority="616" stopIfTrue="1"/>
  </conditionalFormatting>
  <conditionalFormatting sqref="C59">
    <cfRule type="duplicateValues" dxfId="899" priority="622" stopIfTrue="1"/>
    <cfRule type="duplicateValues" dxfId="898" priority="623" stopIfTrue="1"/>
    <cfRule type="duplicateValues" dxfId="897" priority="624" stopIfTrue="1"/>
  </conditionalFormatting>
  <conditionalFormatting sqref="C59">
    <cfRule type="duplicateValues" dxfId="896" priority="625" stopIfTrue="1"/>
  </conditionalFormatting>
  <conditionalFormatting sqref="B60">
    <cfRule type="cellIs" dxfId="895" priority="607" stopIfTrue="1" operator="equal">
      <formula>1</formula>
    </cfRule>
  </conditionalFormatting>
  <conditionalFormatting sqref="C60">
    <cfRule type="duplicateValues" dxfId="894" priority="608" stopIfTrue="1"/>
  </conditionalFormatting>
  <conditionalFormatting sqref="C60">
    <cfRule type="duplicateValues" dxfId="893" priority="609" stopIfTrue="1"/>
    <cfRule type="duplicateValues" dxfId="892" priority="610" stopIfTrue="1"/>
  </conditionalFormatting>
  <conditionalFormatting sqref="C60">
    <cfRule type="duplicateValues" dxfId="891" priority="611" stopIfTrue="1"/>
  </conditionalFormatting>
  <conditionalFormatting sqref="C60">
    <cfRule type="duplicateValues" dxfId="890" priority="606" stopIfTrue="1"/>
  </conditionalFormatting>
  <conditionalFormatting sqref="C60">
    <cfRule type="duplicateValues" dxfId="889" priority="612" stopIfTrue="1"/>
    <cfRule type="duplicateValues" dxfId="888" priority="613" stopIfTrue="1"/>
    <cfRule type="duplicateValues" dxfId="887" priority="614" stopIfTrue="1"/>
  </conditionalFormatting>
  <conditionalFormatting sqref="C60">
    <cfRule type="duplicateValues" dxfId="886" priority="615" stopIfTrue="1"/>
  </conditionalFormatting>
  <conditionalFormatting sqref="C1:C60 C123:C1048576">
    <cfRule type="duplicateValues" dxfId="885" priority="604"/>
    <cfRule type="duplicateValues" dxfId="884" priority="605"/>
  </conditionalFormatting>
  <conditionalFormatting sqref="B61">
    <cfRule type="cellIs" dxfId="883" priority="596" stopIfTrue="1" operator="equal">
      <formula>1</formula>
    </cfRule>
  </conditionalFormatting>
  <conditionalFormatting sqref="C61">
    <cfRule type="duplicateValues" dxfId="882" priority="595" stopIfTrue="1"/>
  </conditionalFormatting>
  <conditionalFormatting sqref="C61">
    <cfRule type="duplicateValues" dxfId="881" priority="597" stopIfTrue="1"/>
  </conditionalFormatting>
  <conditionalFormatting sqref="C61">
    <cfRule type="duplicateValues" dxfId="880" priority="598" stopIfTrue="1"/>
  </conditionalFormatting>
  <conditionalFormatting sqref="C61">
    <cfRule type="duplicateValues" dxfId="879" priority="594" stopIfTrue="1"/>
  </conditionalFormatting>
  <conditionalFormatting sqref="C61">
    <cfRule type="duplicateValues" dxfId="878" priority="593" stopIfTrue="1"/>
  </conditionalFormatting>
  <conditionalFormatting sqref="C61">
    <cfRule type="duplicateValues" dxfId="877" priority="599" stopIfTrue="1"/>
  </conditionalFormatting>
  <conditionalFormatting sqref="C61">
    <cfRule type="duplicateValues" dxfId="876" priority="600" stopIfTrue="1"/>
  </conditionalFormatting>
  <conditionalFormatting sqref="C61">
    <cfRule type="duplicateValues" dxfId="875" priority="601" stopIfTrue="1"/>
  </conditionalFormatting>
  <conditionalFormatting sqref="C61">
    <cfRule type="duplicateValues" dxfId="874" priority="602" stopIfTrue="1"/>
  </conditionalFormatting>
  <conditionalFormatting sqref="C61">
    <cfRule type="duplicateValues" dxfId="873" priority="603" stopIfTrue="1"/>
  </conditionalFormatting>
  <conditionalFormatting sqref="B62">
    <cfRule type="cellIs" dxfId="872" priority="589" stopIfTrue="1" operator="equal">
      <formula>1</formula>
    </cfRule>
  </conditionalFormatting>
  <conditionalFormatting sqref="C62">
    <cfRule type="duplicateValues" dxfId="871" priority="588" stopIfTrue="1"/>
  </conditionalFormatting>
  <conditionalFormatting sqref="C62">
    <cfRule type="duplicateValues" dxfId="870" priority="587" stopIfTrue="1"/>
  </conditionalFormatting>
  <conditionalFormatting sqref="C62">
    <cfRule type="duplicateValues" dxfId="869" priority="586" stopIfTrue="1"/>
  </conditionalFormatting>
  <conditionalFormatting sqref="C62">
    <cfRule type="duplicateValues" dxfId="868" priority="585" stopIfTrue="1"/>
  </conditionalFormatting>
  <conditionalFormatting sqref="C62">
    <cfRule type="duplicateValues" dxfId="867" priority="590" stopIfTrue="1"/>
  </conditionalFormatting>
  <conditionalFormatting sqref="C62">
    <cfRule type="duplicateValues" dxfId="866" priority="591" stopIfTrue="1"/>
  </conditionalFormatting>
  <conditionalFormatting sqref="C62">
    <cfRule type="duplicateValues" dxfId="865" priority="592" stopIfTrue="1"/>
  </conditionalFormatting>
  <conditionalFormatting sqref="B63">
    <cfRule type="cellIs" dxfId="864" priority="581" stopIfTrue="1" operator="equal">
      <formula>1</formula>
    </cfRule>
  </conditionalFormatting>
  <conditionalFormatting sqref="C63">
    <cfRule type="duplicateValues" dxfId="863" priority="580" stopIfTrue="1"/>
  </conditionalFormatting>
  <conditionalFormatting sqref="C63">
    <cfRule type="duplicateValues" dxfId="862" priority="579" stopIfTrue="1"/>
  </conditionalFormatting>
  <conditionalFormatting sqref="C63">
    <cfRule type="duplicateValues" dxfId="861" priority="577" stopIfTrue="1"/>
    <cfRule type="duplicateValues" dxfId="860" priority="578" stopIfTrue="1"/>
  </conditionalFormatting>
  <conditionalFormatting sqref="C63">
    <cfRule type="duplicateValues" dxfId="859" priority="576" stopIfTrue="1"/>
  </conditionalFormatting>
  <conditionalFormatting sqref="C63">
    <cfRule type="duplicateValues" dxfId="858" priority="575" stopIfTrue="1"/>
  </conditionalFormatting>
  <conditionalFormatting sqref="C63">
    <cfRule type="duplicateValues" dxfId="857" priority="574" stopIfTrue="1"/>
  </conditionalFormatting>
  <conditionalFormatting sqref="C63">
    <cfRule type="duplicateValues" dxfId="856" priority="582" stopIfTrue="1"/>
  </conditionalFormatting>
  <conditionalFormatting sqref="C63">
    <cfRule type="duplicateValues" dxfId="855" priority="583" stopIfTrue="1"/>
  </conditionalFormatting>
  <conditionalFormatting sqref="C63">
    <cfRule type="duplicateValues" dxfId="854" priority="584" stopIfTrue="1"/>
  </conditionalFormatting>
  <conditionalFormatting sqref="B64">
    <cfRule type="cellIs" dxfId="853" priority="564" stopIfTrue="1" operator="equal">
      <formula>1</formula>
    </cfRule>
  </conditionalFormatting>
  <conditionalFormatting sqref="C64">
    <cfRule type="duplicateValues" dxfId="852" priority="565" stopIfTrue="1"/>
  </conditionalFormatting>
  <conditionalFormatting sqref="C64">
    <cfRule type="duplicateValues" dxfId="851" priority="566" stopIfTrue="1"/>
    <cfRule type="duplicateValues" dxfId="850" priority="567" stopIfTrue="1"/>
  </conditionalFormatting>
  <conditionalFormatting sqref="C64">
    <cfRule type="duplicateValues" dxfId="849" priority="568" stopIfTrue="1"/>
  </conditionalFormatting>
  <conditionalFormatting sqref="C64">
    <cfRule type="duplicateValues" dxfId="848" priority="569" stopIfTrue="1"/>
  </conditionalFormatting>
  <conditionalFormatting sqref="C64">
    <cfRule type="duplicateValues" dxfId="847" priority="570" stopIfTrue="1"/>
  </conditionalFormatting>
  <conditionalFormatting sqref="C64">
    <cfRule type="duplicateValues" dxfId="846" priority="571" stopIfTrue="1"/>
  </conditionalFormatting>
  <conditionalFormatting sqref="C64">
    <cfRule type="duplicateValues" dxfId="845" priority="572" stopIfTrue="1"/>
  </conditionalFormatting>
  <conditionalFormatting sqref="C64">
    <cfRule type="duplicateValues" dxfId="844" priority="573" stopIfTrue="1"/>
  </conditionalFormatting>
  <conditionalFormatting sqref="C64">
    <cfRule type="duplicateValues" dxfId="843" priority="562" stopIfTrue="1"/>
    <cfRule type="duplicateValues" dxfId="842" priority="563" stopIfTrue="1"/>
  </conditionalFormatting>
  <conditionalFormatting sqref="B65">
    <cfRule type="cellIs" dxfId="841" priority="552" stopIfTrue="1" operator="equal">
      <formula>1</formula>
    </cfRule>
  </conditionalFormatting>
  <conditionalFormatting sqref="C65">
    <cfRule type="duplicateValues" dxfId="840" priority="553" stopIfTrue="1"/>
  </conditionalFormatting>
  <conditionalFormatting sqref="C65">
    <cfRule type="duplicateValues" dxfId="839" priority="554" stopIfTrue="1"/>
    <cfRule type="duplicateValues" dxfId="838" priority="555" stopIfTrue="1"/>
  </conditionalFormatting>
  <conditionalFormatting sqref="C65">
    <cfRule type="duplicateValues" dxfId="837" priority="556" stopIfTrue="1"/>
  </conditionalFormatting>
  <conditionalFormatting sqref="C65">
    <cfRule type="duplicateValues" dxfId="836" priority="557" stopIfTrue="1"/>
  </conditionalFormatting>
  <conditionalFormatting sqref="C65">
    <cfRule type="duplicateValues" dxfId="835" priority="558" stopIfTrue="1"/>
  </conditionalFormatting>
  <conditionalFormatting sqref="C65">
    <cfRule type="duplicateValues" dxfId="834" priority="559" stopIfTrue="1"/>
  </conditionalFormatting>
  <conditionalFormatting sqref="C65">
    <cfRule type="duplicateValues" dxfId="833" priority="560" stopIfTrue="1"/>
  </conditionalFormatting>
  <conditionalFormatting sqref="C65">
    <cfRule type="duplicateValues" dxfId="832" priority="561" stopIfTrue="1"/>
  </conditionalFormatting>
  <conditionalFormatting sqref="C65">
    <cfRule type="duplicateValues" dxfId="831" priority="550" stopIfTrue="1"/>
    <cfRule type="duplicateValues" dxfId="830" priority="551" stopIfTrue="1"/>
  </conditionalFormatting>
  <conditionalFormatting sqref="B66">
    <cfRule type="cellIs" dxfId="829" priority="541" stopIfTrue="1" operator="equal">
      <formula>1</formula>
    </cfRule>
  </conditionalFormatting>
  <conditionalFormatting sqref="C66">
    <cfRule type="duplicateValues" dxfId="828" priority="542" stopIfTrue="1"/>
  </conditionalFormatting>
  <conditionalFormatting sqref="C66">
    <cfRule type="duplicateValues" dxfId="827" priority="543" stopIfTrue="1"/>
    <cfRule type="duplicateValues" dxfId="826" priority="544" stopIfTrue="1"/>
  </conditionalFormatting>
  <conditionalFormatting sqref="C66">
    <cfRule type="duplicateValues" dxfId="825" priority="545" stopIfTrue="1"/>
  </conditionalFormatting>
  <conditionalFormatting sqref="C66">
    <cfRule type="duplicateValues" dxfId="824" priority="546" stopIfTrue="1"/>
  </conditionalFormatting>
  <conditionalFormatting sqref="C66">
    <cfRule type="duplicateValues" dxfId="823" priority="547" stopIfTrue="1"/>
  </conditionalFormatting>
  <conditionalFormatting sqref="C66">
    <cfRule type="duplicateValues" dxfId="822" priority="548" stopIfTrue="1"/>
  </conditionalFormatting>
  <conditionalFormatting sqref="C66">
    <cfRule type="duplicateValues" dxfId="821" priority="549" stopIfTrue="1"/>
  </conditionalFormatting>
  <conditionalFormatting sqref="C66">
    <cfRule type="duplicateValues" dxfId="820" priority="539" stopIfTrue="1"/>
    <cfRule type="duplicateValues" dxfId="819" priority="540" stopIfTrue="1"/>
  </conditionalFormatting>
  <conditionalFormatting sqref="B67">
    <cfRule type="cellIs" dxfId="818" priority="529" stopIfTrue="1" operator="equal">
      <formula>1</formula>
    </cfRule>
  </conditionalFormatting>
  <conditionalFormatting sqref="C67">
    <cfRule type="duplicateValues" dxfId="817" priority="530" stopIfTrue="1"/>
  </conditionalFormatting>
  <conditionalFormatting sqref="C67">
    <cfRule type="duplicateValues" dxfId="816" priority="531" stopIfTrue="1"/>
    <cfRule type="duplicateValues" dxfId="815" priority="532" stopIfTrue="1"/>
  </conditionalFormatting>
  <conditionalFormatting sqref="C67">
    <cfRule type="duplicateValues" dxfId="814" priority="533" stopIfTrue="1"/>
  </conditionalFormatting>
  <conditionalFormatting sqref="C67">
    <cfRule type="duplicateValues" dxfId="813" priority="534" stopIfTrue="1"/>
  </conditionalFormatting>
  <conditionalFormatting sqref="C67">
    <cfRule type="duplicateValues" dxfId="812" priority="535" stopIfTrue="1"/>
  </conditionalFormatting>
  <conditionalFormatting sqref="C67">
    <cfRule type="duplicateValues" dxfId="811" priority="536" stopIfTrue="1"/>
  </conditionalFormatting>
  <conditionalFormatting sqref="C67">
    <cfRule type="duplicateValues" dxfId="810" priority="537" stopIfTrue="1"/>
  </conditionalFormatting>
  <conditionalFormatting sqref="C67">
    <cfRule type="duplicateValues" dxfId="809" priority="538" stopIfTrue="1"/>
  </conditionalFormatting>
  <conditionalFormatting sqref="C67">
    <cfRule type="duplicateValues" dxfId="808" priority="527" stopIfTrue="1"/>
    <cfRule type="duplicateValues" dxfId="807" priority="528" stopIfTrue="1"/>
  </conditionalFormatting>
  <conditionalFormatting sqref="B68">
    <cfRule type="cellIs" dxfId="806" priority="518" stopIfTrue="1" operator="equal">
      <formula>1</formula>
    </cfRule>
  </conditionalFormatting>
  <conditionalFormatting sqref="C68">
    <cfRule type="duplicateValues" dxfId="805" priority="519" stopIfTrue="1"/>
  </conditionalFormatting>
  <conditionalFormatting sqref="C68">
    <cfRule type="duplicateValues" dxfId="804" priority="520" stopIfTrue="1"/>
    <cfRule type="duplicateValues" dxfId="803" priority="521" stopIfTrue="1"/>
  </conditionalFormatting>
  <conditionalFormatting sqref="C68">
    <cfRule type="duplicateValues" dxfId="802" priority="522" stopIfTrue="1"/>
  </conditionalFormatting>
  <conditionalFormatting sqref="C68">
    <cfRule type="duplicateValues" dxfId="801" priority="523" stopIfTrue="1"/>
  </conditionalFormatting>
  <conditionalFormatting sqref="C68">
    <cfRule type="duplicateValues" dxfId="800" priority="524" stopIfTrue="1"/>
  </conditionalFormatting>
  <conditionalFormatting sqref="C68">
    <cfRule type="duplicateValues" dxfId="799" priority="525" stopIfTrue="1"/>
  </conditionalFormatting>
  <conditionalFormatting sqref="C68">
    <cfRule type="duplicateValues" dxfId="798" priority="526" stopIfTrue="1"/>
  </conditionalFormatting>
  <conditionalFormatting sqref="C68">
    <cfRule type="duplicateValues" dxfId="797" priority="516" stopIfTrue="1"/>
    <cfRule type="duplicateValues" dxfId="796" priority="517" stopIfTrue="1"/>
  </conditionalFormatting>
  <conditionalFormatting sqref="B69">
    <cfRule type="cellIs" dxfId="795" priority="506" stopIfTrue="1" operator="equal">
      <formula>1</formula>
    </cfRule>
  </conditionalFormatting>
  <conditionalFormatting sqref="C69">
    <cfRule type="duplicateValues" dxfId="794" priority="507" stopIfTrue="1"/>
  </conditionalFormatting>
  <conditionalFormatting sqref="C69">
    <cfRule type="duplicateValues" dxfId="793" priority="508" stopIfTrue="1"/>
    <cfRule type="duplicateValues" dxfId="792" priority="509" stopIfTrue="1"/>
  </conditionalFormatting>
  <conditionalFormatting sqref="C69">
    <cfRule type="duplicateValues" dxfId="791" priority="510" stopIfTrue="1"/>
  </conditionalFormatting>
  <conditionalFormatting sqref="C69">
    <cfRule type="duplicateValues" dxfId="790" priority="511" stopIfTrue="1"/>
  </conditionalFormatting>
  <conditionalFormatting sqref="C69">
    <cfRule type="duplicateValues" dxfId="789" priority="512" stopIfTrue="1"/>
  </conditionalFormatting>
  <conditionalFormatting sqref="C69">
    <cfRule type="duplicateValues" dxfId="788" priority="513" stopIfTrue="1"/>
  </conditionalFormatting>
  <conditionalFormatting sqref="C69">
    <cfRule type="duplicateValues" dxfId="787" priority="514" stopIfTrue="1"/>
  </conditionalFormatting>
  <conditionalFormatting sqref="C69">
    <cfRule type="duplicateValues" dxfId="786" priority="515" stopIfTrue="1"/>
  </conditionalFormatting>
  <conditionalFormatting sqref="C69">
    <cfRule type="duplicateValues" dxfId="785" priority="504" stopIfTrue="1"/>
    <cfRule type="duplicateValues" dxfId="784" priority="505" stopIfTrue="1"/>
  </conditionalFormatting>
  <conditionalFormatting sqref="B70">
    <cfRule type="cellIs" dxfId="783" priority="494" stopIfTrue="1" operator="equal">
      <formula>1</formula>
    </cfRule>
  </conditionalFormatting>
  <conditionalFormatting sqref="C70">
    <cfRule type="duplicateValues" dxfId="782" priority="495" stopIfTrue="1"/>
  </conditionalFormatting>
  <conditionalFormatting sqref="C70">
    <cfRule type="duplicateValues" dxfId="781" priority="496" stopIfTrue="1"/>
    <cfRule type="duplicateValues" dxfId="780" priority="497" stopIfTrue="1"/>
  </conditionalFormatting>
  <conditionalFormatting sqref="C70">
    <cfRule type="duplicateValues" dxfId="779" priority="498" stopIfTrue="1"/>
  </conditionalFormatting>
  <conditionalFormatting sqref="C70">
    <cfRule type="duplicateValues" dxfId="778" priority="499" stopIfTrue="1"/>
  </conditionalFormatting>
  <conditionalFormatting sqref="C70">
    <cfRule type="duplicateValues" dxfId="777" priority="500" stopIfTrue="1"/>
  </conditionalFormatting>
  <conditionalFormatting sqref="C70">
    <cfRule type="duplicateValues" dxfId="776" priority="501" stopIfTrue="1"/>
  </conditionalFormatting>
  <conditionalFormatting sqref="C70">
    <cfRule type="duplicateValues" dxfId="775" priority="502" stopIfTrue="1"/>
  </conditionalFormatting>
  <conditionalFormatting sqref="C70">
    <cfRule type="duplicateValues" dxfId="774" priority="503" stopIfTrue="1"/>
  </conditionalFormatting>
  <conditionalFormatting sqref="C70">
    <cfRule type="duplicateValues" dxfId="773" priority="492" stopIfTrue="1"/>
    <cfRule type="duplicateValues" dxfId="772" priority="493" stopIfTrue="1"/>
  </conditionalFormatting>
  <conditionalFormatting sqref="B71">
    <cfRule type="cellIs" dxfId="771" priority="485" stopIfTrue="1" operator="equal">
      <formula>1</formula>
    </cfRule>
  </conditionalFormatting>
  <conditionalFormatting sqref="C71">
    <cfRule type="duplicateValues" dxfId="770" priority="486" stopIfTrue="1"/>
    <cfRule type="duplicateValues" dxfId="769" priority="487" stopIfTrue="1"/>
    <cfRule type="duplicateValues" dxfId="768" priority="488" stopIfTrue="1"/>
  </conditionalFormatting>
  <conditionalFormatting sqref="C71">
    <cfRule type="duplicateValues" dxfId="767" priority="489" stopIfTrue="1"/>
  </conditionalFormatting>
  <conditionalFormatting sqref="C71">
    <cfRule type="duplicateValues" dxfId="766" priority="490" stopIfTrue="1"/>
    <cfRule type="duplicateValues" dxfId="765" priority="491" stopIfTrue="1"/>
  </conditionalFormatting>
  <conditionalFormatting sqref="C71">
    <cfRule type="duplicateValues" dxfId="764" priority="484" stopIfTrue="1"/>
  </conditionalFormatting>
  <conditionalFormatting sqref="B72">
    <cfRule type="cellIs" dxfId="763" priority="474" stopIfTrue="1" operator="equal">
      <formula>1</formula>
    </cfRule>
  </conditionalFormatting>
  <conditionalFormatting sqref="C72">
    <cfRule type="duplicateValues" dxfId="762" priority="475" stopIfTrue="1"/>
  </conditionalFormatting>
  <conditionalFormatting sqref="C72">
    <cfRule type="duplicateValues" dxfId="761" priority="476" stopIfTrue="1"/>
    <cfRule type="duplicateValues" dxfId="760" priority="477" stopIfTrue="1"/>
  </conditionalFormatting>
  <conditionalFormatting sqref="C72">
    <cfRule type="duplicateValues" dxfId="759" priority="478" stopIfTrue="1"/>
  </conditionalFormatting>
  <conditionalFormatting sqref="C72">
    <cfRule type="duplicateValues" dxfId="758" priority="479" stopIfTrue="1"/>
  </conditionalFormatting>
  <conditionalFormatting sqref="C72">
    <cfRule type="duplicateValues" dxfId="757" priority="473" stopIfTrue="1"/>
  </conditionalFormatting>
  <conditionalFormatting sqref="C72">
    <cfRule type="duplicateValues" dxfId="756" priority="480" stopIfTrue="1"/>
    <cfRule type="duplicateValues" dxfId="755" priority="481" stopIfTrue="1"/>
    <cfRule type="duplicateValues" dxfId="754" priority="482" stopIfTrue="1"/>
  </conditionalFormatting>
  <conditionalFormatting sqref="C72">
    <cfRule type="duplicateValues" dxfId="753" priority="483" stopIfTrue="1"/>
  </conditionalFormatting>
  <conditionalFormatting sqref="B73">
    <cfRule type="cellIs" dxfId="752" priority="465" stopIfTrue="1" operator="equal">
      <formula>1</formula>
    </cfRule>
  </conditionalFormatting>
  <conditionalFormatting sqref="C73">
    <cfRule type="duplicateValues" dxfId="751" priority="466" stopIfTrue="1"/>
    <cfRule type="duplicateValues" dxfId="750" priority="467" stopIfTrue="1"/>
    <cfRule type="duplicateValues" dxfId="749" priority="468" stopIfTrue="1"/>
  </conditionalFormatting>
  <conditionalFormatting sqref="C73">
    <cfRule type="duplicateValues" dxfId="748" priority="469" stopIfTrue="1"/>
  </conditionalFormatting>
  <conditionalFormatting sqref="C73">
    <cfRule type="duplicateValues" dxfId="747" priority="470" stopIfTrue="1"/>
    <cfRule type="duplicateValues" dxfId="746" priority="471" stopIfTrue="1"/>
  </conditionalFormatting>
  <conditionalFormatting sqref="C73">
    <cfRule type="duplicateValues" dxfId="745" priority="464" stopIfTrue="1"/>
  </conditionalFormatting>
  <conditionalFormatting sqref="C73">
    <cfRule type="duplicateValues" dxfId="744" priority="472" stopIfTrue="1"/>
  </conditionalFormatting>
  <conditionalFormatting sqref="B74">
    <cfRule type="cellIs" dxfId="743" priority="456" stopIfTrue="1" operator="equal">
      <formula>1</formula>
    </cfRule>
  </conditionalFormatting>
  <conditionalFormatting sqref="C74">
    <cfRule type="duplicateValues" dxfId="742" priority="457" stopIfTrue="1"/>
    <cfRule type="duplicateValues" dxfId="741" priority="458" stopIfTrue="1"/>
    <cfRule type="duplicateValues" dxfId="740" priority="459" stopIfTrue="1"/>
  </conditionalFormatting>
  <conditionalFormatting sqref="C74">
    <cfRule type="duplicateValues" dxfId="739" priority="460" stopIfTrue="1"/>
  </conditionalFormatting>
  <conditionalFormatting sqref="C74">
    <cfRule type="duplicateValues" dxfId="738" priority="461" stopIfTrue="1"/>
    <cfRule type="duplicateValues" dxfId="737" priority="462" stopIfTrue="1"/>
  </conditionalFormatting>
  <conditionalFormatting sqref="C74">
    <cfRule type="duplicateValues" dxfId="736" priority="455" stopIfTrue="1"/>
  </conditionalFormatting>
  <conditionalFormatting sqref="C74">
    <cfRule type="duplicateValues" dxfId="735" priority="463" stopIfTrue="1"/>
  </conditionalFormatting>
  <conditionalFormatting sqref="B75">
    <cfRule type="cellIs" dxfId="734" priority="447" stopIfTrue="1" operator="equal">
      <formula>1</formula>
    </cfRule>
  </conditionalFormatting>
  <conditionalFormatting sqref="C75">
    <cfRule type="duplicateValues" dxfId="733" priority="448" stopIfTrue="1"/>
    <cfRule type="duplicateValues" dxfId="732" priority="449" stopIfTrue="1"/>
    <cfRule type="duplicateValues" dxfId="731" priority="450" stopIfTrue="1"/>
  </conditionalFormatting>
  <conditionalFormatting sqref="C75">
    <cfRule type="duplicateValues" dxfId="730" priority="451" stopIfTrue="1"/>
  </conditionalFormatting>
  <conditionalFormatting sqref="C75">
    <cfRule type="duplicateValues" dxfId="729" priority="452" stopIfTrue="1"/>
    <cfRule type="duplicateValues" dxfId="728" priority="453" stopIfTrue="1"/>
  </conditionalFormatting>
  <conditionalFormatting sqref="C75">
    <cfRule type="duplicateValues" dxfId="727" priority="446" stopIfTrue="1"/>
  </conditionalFormatting>
  <conditionalFormatting sqref="C75">
    <cfRule type="duplicateValues" dxfId="726" priority="454" stopIfTrue="1"/>
  </conditionalFormatting>
  <conditionalFormatting sqref="B76">
    <cfRule type="cellIs" dxfId="725" priority="438" stopIfTrue="1" operator="equal">
      <formula>1</formula>
    </cfRule>
  </conditionalFormatting>
  <conditionalFormatting sqref="C76">
    <cfRule type="duplicateValues" dxfId="724" priority="439" stopIfTrue="1"/>
    <cfRule type="duplicateValues" dxfId="723" priority="440" stopIfTrue="1"/>
    <cfRule type="duplicateValues" dxfId="722" priority="441" stopIfTrue="1"/>
  </conditionalFormatting>
  <conditionalFormatting sqref="C76">
    <cfRule type="duplicateValues" dxfId="721" priority="442" stopIfTrue="1"/>
  </conditionalFormatting>
  <conditionalFormatting sqref="C76">
    <cfRule type="duplicateValues" dxfId="720" priority="443" stopIfTrue="1"/>
    <cfRule type="duplicateValues" dxfId="719" priority="444" stopIfTrue="1"/>
  </conditionalFormatting>
  <conditionalFormatting sqref="C76">
    <cfRule type="duplicateValues" dxfId="718" priority="437" stopIfTrue="1"/>
  </conditionalFormatting>
  <conditionalFormatting sqref="C76">
    <cfRule type="duplicateValues" dxfId="717" priority="445" stopIfTrue="1"/>
  </conditionalFormatting>
  <conditionalFormatting sqref="B77">
    <cfRule type="cellIs" dxfId="716" priority="429" stopIfTrue="1" operator="equal">
      <formula>1</formula>
    </cfRule>
  </conditionalFormatting>
  <conditionalFormatting sqref="C77">
    <cfRule type="duplicateValues" dxfId="715" priority="430" stopIfTrue="1"/>
    <cfRule type="duplicateValues" dxfId="714" priority="431" stopIfTrue="1"/>
    <cfRule type="duplicateValues" dxfId="713" priority="432" stopIfTrue="1"/>
  </conditionalFormatting>
  <conditionalFormatting sqref="C77">
    <cfRule type="duplicateValues" dxfId="712" priority="433" stopIfTrue="1"/>
  </conditionalFormatting>
  <conditionalFormatting sqref="C77">
    <cfRule type="duplicateValues" dxfId="711" priority="434" stopIfTrue="1"/>
    <cfRule type="duplicateValues" dxfId="710" priority="435" stopIfTrue="1"/>
  </conditionalFormatting>
  <conditionalFormatting sqref="C77">
    <cfRule type="duplicateValues" dxfId="709" priority="428" stopIfTrue="1"/>
  </conditionalFormatting>
  <conditionalFormatting sqref="C77">
    <cfRule type="duplicateValues" dxfId="708" priority="436" stopIfTrue="1"/>
  </conditionalFormatting>
  <conditionalFormatting sqref="B78">
    <cfRule type="cellIs" dxfId="707" priority="420" stopIfTrue="1" operator="equal">
      <formula>1</formula>
    </cfRule>
  </conditionalFormatting>
  <conditionalFormatting sqref="C78">
    <cfRule type="duplicateValues" dxfId="706" priority="421" stopIfTrue="1"/>
    <cfRule type="duplicateValues" dxfId="705" priority="422" stopIfTrue="1"/>
    <cfRule type="duplicateValues" dxfId="704" priority="423" stopIfTrue="1"/>
  </conditionalFormatting>
  <conditionalFormatting sqref="C78">
    <cfRule type="duplicateValues" dxfId="703" priority="424" stopIfTrue="1"/>
  </conditionalFormatting>
  <conditionalFormatting sqref="C78">
    <cfRule type="duplicateValues" dxfId="702" priority="425" stopIfTrue="1"/>
    <cfRule type="duplicateValues" dxfId="701" priority="426" stopIfTrue="1"/>
  </conditionalFormatting>
  <conditionalFormatting sqref="C78">
    <cfRule type="duplicateValues" dxfId="700" priority="419" stopIfTrue="1"/>
  </conditionalFormatting>
  <conditionalFormatting sqref="C78">
    <cfRule type="duplicateValues" dxfId="699" priority="427" stopIfTrue="1"/>
  </conditionalFormatting>
  <conditionalFormatting sqref="B79">
    <cfRule type="cellIs" dxfId="698" priority="411" stopIfTrue="1" operator="equal">
      <formula>1</formula>
    </cfRule>
  </conditionalFormatting>
  <conditionalFormatting sqref="C79">
    <cfRule type="duplicateValues" dxfId="697" priority="412" stopIfTrue="1"/>
    <cfRule type="duplicateValues" dxfId="696" priority="413" stopIfTrue="1"/>
    <cfRule type="duplicateValues" dxfId="695" priority="414" stopIfTrue="1"/>
  </conditionalFormatting>
  <conditionalFormatting sqref="C79">
    <cfRule type="duplicateValues" dxfId="694" priority="415" stopIfTrue="1"/>
  </conditionalFormatting>
  <conditionalFormatting sqref="C79">
    <cfRule type="duplicateValues" dxfId="693" priority="416" stopIfTrue="1"/>
    <cfRule type="duplicateValues" dxfId="692" priority="417" stopIfTrue="1"/>
  </conditionalFormatting>
  <conditionalFormatting sqref="C79">
    <cfRule type="duplicateValues" dxfId="691" priority="410" stopIfTrue="1"/>
  </conditionalFormatting>
  <conditionalFormatting sqref="C79">
    <cfRule type="duplicateValues" dxfId="690" priority="418" stopIfTrue="1"/>
  </conditionalFormatting>
  <conditionalFormatting sqref="B80">
    <cfRule type="cellIs" dxfId="689" priority="402" stopIfTrue="1" operator="equal">
      <formula>1</formula>
    </cfRule>
  </conditionalFormatting>
  <conditionalFormatting sqref="C80">
    <cfRule type="duplicateValues" dxfId="688" priority="403" stopIfTrue="1"/>
    <cfRule type="duplicateValues" dxfId="687" priority="404" stopIfTrue="1"/>
    <cfRule type="duplicateValues" dxfId="686" priority="405" stopIfTrue="1"/>
  </conditionalFormatting>
  <conditionalFormatting sqref="C80">
    <cfRule type="duplicateValues" dxfId="685" priority="406" stopIfTrue="1"/>
  </conditionalFormatting>
  <conditionalFormatting sqref="C80">
    <cfRule type="duplicateValues" dxfId="684" priority="407" stopIfTrue="1"/>
    <cfRule type="duplicateValues" dxfId="683" priority="408" stopIfTrue="1"/>
  </conditionalFormatting>
  <conditionalFormatting sqref="C80">
    <cfRule type="duplicateValues" dxfId="682" priority="401" stopIfTrue="1"/>
  </conditionalFormatting>
  <conditionalFormatting sqref="C80">
    <cfRule type="duplicateValues" dxfId="681" priority="409" stopIfTrue="1"/>
  </conditionalFormatting>
  <conditionalFormatting sqref="B81">
    <cfRule type="cellIs" dxfId="680" priority="393" stopIfTrue="1" operator="equal">
      <formula>1</formula>
    </cfRule>
  </conditionalFormatting>
  <conditionalFormatting sqref="C81">
    <cfRule type="duplicateValues" dxfId="679" priority="394" stopIfTrue="1"/>
    <cfRule type="duplicateValues" dxfId="678" priority="395" stopIfTrue="1"/>
    <cfRule type="duplicateValues" dxfId="677" priority="396" stopIfTrue="1"/>
  </conditionalFormatting>
  <conditionalFormatting sqref="C81">
    <cfRule type="duplicateValues" dxfId="676" priority="397" stopIfTrue="1"/>
  </conditionalFormatting>
  <conditionalFormatting sqref="C81">
    <cfRule type="duplicateValues" dxfId="675" priority="398" stopIfTrue="1"/>
    <cfRule type="duplicateValues" dxfId="674" priority="399" stopIfTrue="1"/>
  </conditionalFormatting>
  <conditionalFormatting sqref="C81">
    <cfRule type="duplicateValues" dxfId="673" priority="392" stopIfTrue="1"/>
  </conditionalFormatting>
  <conditionalFormatting sqref="C81">
    <cfRule type="duplicateValues" dxfId="672" priority="400" stopIfTrue="1"/>
  </conditionalFormatting>
  <conditionalFormatting sqref="B82">
    <cfRule type="cellIs" dxfId="671" priority="384" stopIfTrue="1" operator="equal">
      <formula>1</formula>
    </cfRule>
  </conditionalFormatting>
  <conditionalFormatting sqref="C82">
    <cfRule type="duplicateValues" dxfId="670" priority="385" stopIfTrue="1"/>
    <cfRule type="duplicateValues" dxfId="669" priority="386" stopIfTrue="1"/>
    <cfRule type="duplicateValues" dxfId="668" priority="387" stopIfTrue="1"/>
  </conditionalFormatting>
  <conditionalFormatting sqref="C82">
    <cfRule type="duplicateValues" dxfId="667" priority="388" stopIfTrue="1"/>
  </conditionalFormatting>
  <conditionalFormatting sqref="C82">
    <cfRule type="duplicateValues" dxfId="666" priority="389" stopIfTrue="1"/>
    <cfRule type="duplicateValues" dxfId="665" priority="390" stopIfTrue="1"/>
  </conditionalFormatting>
  <conditionalFormatting sqref="C82">
    <cfRule type="duplicateValues" dxfId="664" priority="383" stopIfTrue="1"/>
  </conditionalFormatting>
  <conditionalFormatting sqref="C82">
    <cfRule type="duplicateValues" dxfId="663" priority="391" stopIfTrue="1"/>
  </conditionalFormatting>
  <conditionalFormatting sqref="B83">
    <cfRule type="cellIs" dxfId="662" priority="375" stopIfTrue="1" operator="equal">
      <formula>1</formula>
    </cfRule>
  </conditionalFormatting>
  <conditionalFormatting sqref="C83">
    <cfRule type="duplicateValues" dxfId="661" priority="376" stopIfTrue="1"/>
    <cfRule type="duplicateValues" dxfId="660" priority="377" stopIfTrue="1"/>
    <cfRule type="duplicateValues" dxfId="659" priority="378" stopIfTrue="1"/>
  </conditionalFormatting>
  <conditionalFormatting sqref="C83">
    <cfRule type="duplicateValues" dxfId="658" priority="379" stopIfTrue="1"/>
  </conditionalFormatting>
  <conditionalFormatting sqref="C83">
    <cfRule type="duplicateValues" dxfId="657" priority="380" stopIfTrue="1"/>
    <cfRule type="duplicateValues" dxfId="656" priority="381" stopIfTrue="1"/>
  </conditionalFormatting>
  <conditionalFormatting sqref="C83">
    <cfRule type="duplicateValues" dxfId="655" priority="374" stopIfTrue="1"/>
  </conditionalFormatting>
  <conditionalFormatting sqref="C83">
    <cfRule type="duplicateValues" dxfId="654" priority="382" stopIfTrue="1"/>
  </conditionalFormatting>
  <conditionalFormatting sqref="B84">
    <cfRule type="cellIs" dxfId="653" priority="366" stopIfTrue="1" operator="equal">
      <formula>1</formula>
    </cfRule>
  </conditionalFormatting>
  <conditionalFormatting sqref="C84">
    <cfRule type="duplicateValues" dxfId="652" priority="367" stopIfTrue="1"/>
    <cfRule type="duplicateValues" dxfId="651" priority="368" stopIfTrue="1"/>
    <cfRule type="duplicateValues" dxfId="650" priority="369" stopIfTrue="1"/>
  </conditionalFormatting>
  <conditionalFormatting sqref="C84">
    <cfRule type="duplicateValues" dxfId="649" priority="370" stopIfTrue="1"/>
  </conditionalFormatting>
  <conditionalFormatting sqref="C84">
    <cfRule type="duplicateValues" dxfId="648" priority="371" stopIfTrue="1"/>
    <cfRule type="duplicateValues" dxfId="647" priority="372" stopIfTrue="1"/>
  </conditionalFormatting>
  <conditionalFormatting sqref="C84">
    <cfRule type="duplicateValues" dxfId="646" priority="365" stopIfTrue="1"/>
  </conditionalFormatting>
  <conditionalFormatting sqref="C84">
    <cfRule type="duplicateValues" dxfId="645" priority="373" stopIfTrue="1"/>
  </conditionalFormatting>
  <conditionalFormatting sqref="B85">
    <cfRule type="cellIs" dxfId="644" priority="357" stopIfTrue="1" operator="equal">
      <formula>1</formula>
    </cfRule>
  </conditionalFormatting>
  <conditionalFormatting sqref="C85">
    <cfRule type="duplicateValues" dxfId="643" priority="358" stopIfTrue="1"/>
    <cfRule type="duplicateValues" dxfId="642" priority="359" stopIfTrue="1"/>
    <cfRule type="duplicateValues" dxfId="641" priority="360" stopIfTrue="1"/>
  </conditionalFormatting>
  <conditionalFormatting sqref="C85">
    <cfRule type="duplicateValues" dxfId="640" priority="361" stopIfTrue="1"/>
  </conditionalFormatting>
  <conditionalFormatting sqref="C85">
    <cfRule type="duplicateValues" dxfId="639" priority="362" stopIfTrue="1"/>
    <cfRule type="duplicateValues" dxfId="638" priority="363" stopIfTrue="1"/>
  </conditionalFormatting>
  <conditionalFormatting sqref="C85">
    <cfRule type="duplicateValues" dxfId="637" priority="356" stopIfTrue="1"/>
  </conditionalFormatting>
  <conditionalFormatting sqref="C85">
    <cfRule type="duplicateValues" dxfId="636" priority="364" stopIfTrue="1"/>
  </conditionalFormatting>
  <conditionalFormatting sqref="B86">
    <cfRule type="cellIs" dxfId="635" priority="346" stopIfTrue="1" operator="equal">
      <formula>1</formula>
    </cfRule>
  </conditionalFormatting>
  <conditionalFormatting sqref="C86">
    <cfRule type="duplicateValues" dxfId="634" priority="347" stopIfTrue="1"/>
  </conditionalFormatting>
  <conditionalFormatting sqref="C86">
    <cfRule type="duplicateValues" dxfId="633" priority="348" stopIfTrue="1"/>
    <cfRule type="duplicateValues" dxfId="632" priority="349" stopIfTrue="1"/>
  </conditionalFormatting>
  <conditionalFormatting sqref="C86">
    <cfRule type="duplicateValues" dxfId="631" priority="350" stopIfTrue="1"/>
  </conditionalFormatting>
  <conditionalFormatting sqref="C86">
    <cfRule type="duplicateValues" dxfId="630" priority="351" stopIfTrue="1"/>
  </conditionalFormatting>
  <conditionalFormatting sqref="C86">
    <cfRule type="duplicateValues" dxfId="629" priority="345" stopIfTrue="1"/>
  </conditionalFormatting>
  <conditionalFormatting sqref="C86">
    <cfRule type="duplicateValues" dxfId="628" priority="352" stopIfTrue="1"/>
    <cfRule type="duplicateValues" dxfId="627" priority="353" stopIfTrue="1"/>
    <cfRule type="duplicateValues" dxfId="626" priority="354" stopIfTrue="1"/>
  </conditionalFormatting>
  <conditionalFormatting sqref="C86">
    <cfRule type="duplicateValues" dxfId="625" priority="355" stopIfTrue="1"/>
  </conditionalFormatting>
  <conditionalFormatting sqref="B87">
    <cfRule type="cellIs" dxfId="624" priority="337" stopIfTrue="1" operator="equal">
      <formula>1</formula>
    </cfRule>
  </conditionalFormatting>
  <conditionalFormatting sqref="C87">
    <cfRule type="duplicateValues" dxfId="623" priority="338" stopIfTrue="1"/>
    <cfRule type="duplicateValues" dxfId="622" priority="339" stopIfTrue="1"/>
    <cfRule type="duplicateValues" dxfId="621" priority="340" stopIfTrue="1"/>
  </conditionalFormatting>
  <conditionalFormatting sqref="C87">
    <cfRule type="duplicateValues" dxfId="620" priority="341" stopIfTrue="1"/>
  </conditionalFormatting>
  <conditionalFormatting sqref="C87">
    <cfRule type="duplicateValues" dxfId="619" priority="342" stopIfTrue="1"/>
    <cfRule type="duplicateValues" dxfId="618" priority="343" stopIfTrue="1"/>
  </conditionalFormatting>
  <conditionalFormatting sqref="C87">
    <cfRule type="duplicateValues" dxfId="617" priority="336" stopIfTrue="1"/>
  </conditionalFormatting>
  <conditionalFormatting sqref="C87">
    <cfRule type="duplicateValues" dxfId="616" priority="344" stopIfTrue="1"/>
  </conditionalFormatting>
  <conditionalFormatting sqref="B88">
    <cfRule type="cellIs" dxfId="615" priority="328" stopIfTrue="1" operator="equal">
      <formula>1</formula>
    </cfRule>
  </conditionalFormatting>
  <conditionalFormatting sqref="C88">
    <cfRule type="duplicateValues" dxfId="614" priority="329" stopIfTrue="1"/>
    <cfRule type="duplicateValues" dxfId="613" priority="330" stopIfTrue="1"/>
    <cfRule type="duplicateValues" dxfId="612" priority="331" stopIfTrue="1"/>
  </conditionalFormatting>
  <conditionalFormatting sqref="C88">
    <cfRule type="duplicateValues" dxfId="611" priority="332" stopIfTrue="1"/>
  </conditionalFormatting>
  <conditionalFormatting sqref="C88">
    <cfRule type="duplicateValues" dxfId="610" priority="333" stopIfTrue="1"/>
    <cfRule type="duplicateValues" dxfId="609" priority="334" stopIfTrue="1"/>
  </conditionalFormatting>
  <conditionalFormatting sqref="C88">
    <cfRule type="duplicateValues" dxfId="608" priority="327" stopIfTrue="1"/>
  </conditionalFormatting>
  <conditionalFormatting sqref="C88">
    <cfRule type="duplicateValues" dxfId="607" priority="335" stopIfTrue="1"/>
  </conditionalFormatting>
  <conditionalFormatting sqref="B89">
    <cfRule type="cellIs" dxfId="606" priority="317" stopIfTrue="1" operator="equal">
      <formula>1</formula>
    </cfRule>
  </conditionalFormatting>
  <conditionalFormatting sqref="C89">
    <cfRule type="duplicateValues" dxfId="605" priority="318" stopIfTrue="1"/>
  </conditionalFormatting>
  <conditionalFormatting sqref="C89">
    <cfRule type="duplicateValues" dxfId="604" priority="319" stopIfTrue="1"/>
    <cfRule type="duplicateValues" dxfId="603" priority="320" stopIfTrue="1"/>
  </conditionalFormatting>
  <conditionalFormatting sqref="C89">
    <cfRule type="duplicateValues" dxfId="602" priority="321" stopIfTrue="1"/>
  </conditionalFormatting>
  <conditionalFormatting sqref="C89">
    <cfRule type="duplicateValues" dxfId="601" priority="322" stopIfTrue="1"/>
  </conditionalFormatting>
  <conditionalFormatting sqref="C89">
    <cfRule type="duplicateValues" dxfId="600" priority="316" stopIfTrue="1"/>
  </conditionalFormatting>
  <conditionalFormatting sqref="C89">
    <cfRule type="duplicateValues" dxfId="599" priority="323" stopIfTrue="1"/>
    <cfRule type="duplicateValues" dxfId="598" priority="324" stopIfTrue="1"/>
    <cfRule type="duplicateValues" dxfId="597" priority="325" stopIfTrue="1"/>
  </conditionalFormatting>
  <conditionalFormatting sqref="C89">
    <cfRule type="duplicateValues" dxfId="596" priority="326" stopIfTrue="1"/>
  </conditionalFormatting>
  <conditionalFormatting sqref="B90">
    <cfRule type="cellIs" dxfId="595" priority="308" stopIfTrue="1" operator="equal">
      <formula>1</formula>
    </cfRule>
  </conditionalFormatting>
  <conditionalFormatting sqref="C90">
    <cfRule type="duplicateValues" dxfId="594" priority="309" stopIfTrue="1"/>
    <cfRule type="duplicateValues" dxfId="593" priority="310" stopIfTrue="1"/>
    <cfRule type="duplicateValues" dxfId="592" priority="311" stopIfTrue="1"/>
  </conditionalFormatting>
  <conditionalFormatting sqref="C90">
    <cfRule type="duplicateValues" dxfId="591" priority="312" stopIfTrue="1"/>
  </conditionalFormatting>
  <conditionalFormatting sqref="C90">
    <cfRule type="duplicateValues" dxfId="590" priority="313" stopIfTrue="1"/>
    <cfRule type="duplicateValues" dxfId="589" priority="314" stopIfTrue="1"/>
  </conditionalFormatting>
  <conditionalFormatting sqref="C90">
    <cfRule type="duplicateValues" dxfId="588" priority="307" stopIfTrue="1"/>
  </conditionalFormatting>
  <conditionalFormatting sqref="C90">
    <cfRule type="duplicateValues" dxfId="587" priority="315" stopIfTrue="1"/>
  </conditionalFormatting>
  <conditionalFormatting sqref="B91">
    <cfRule type="cellIs" dxfId="586" priority="299" stopIfTrue="1" operator="equal">
      <formula>1</formula>
    </cfRule>
  </conditionalFormatting>
  <conditionalFormatting sqref="C91">
    <cfRule type="duplicateValues" dxfId="585" priority="300" stopIfTrue="1"/>
    <cfRule type="duplicateValues" dxfId="584" priority="301" stopIfTrue="1"/>
    <cfRule type="duplicateValues" dxfId="583" priority="302" stopIfTrue="1"/>
  </conditionalFormatting>
  <conditionalFormatting sqref="C91">
    <cfRule type="duplicateValues" dxfId="582" priority="303" stopIfTrue="1"/>
  </conditionalFormatting>
  <conditionalFormatting sqref="C91">
    <cfRule type="duplicateValues" dxfId="581" priority="304" stopIfTrue="1"/>
    <cfRule type="duplicateValues" dxfId="580" priority="305" stopIfTrue="1"/>
  </conditionalFormatting>
  <conditionalFormatting sqref="C91">
    <cfRule type="duplicateValues" dxfId="579" priority="298" stopIfTrue="1"/>
  </conditionalFormatting>
  <conditionalFormatting sqref="C91">
    <cfRule type="duplicateValues" dxfId="578" priority="306" stopIfTrue="1"/>
  </conditionalFormatting>
  <conditionalFormatting sqref="B92">
    <cfRule type="cellIs" dxfId="577" priority="288" stopIfTrue="1" operator="equal">
      <formula>1</formula>
    </cfRule>
  </conditionalFormatting>
  <conditionalFormatting sqref="C92">
    <cfRule type="duplicateValues" dxfId="576" priority="289" stopIfTrue="1"/>
  </conditionalFormatting>
  <conditionalFormatting sqref="C92">
    <cfRule type="duplicateValues" dxfId="575" priority="290" stopIfTrue="1"/>
    <cfRule type="duplicateValues" dxfId="574" priority="291" stopIfTrue="1"/>
  </conditionalFormatting>
  <conditionalFormatting sqref="C92">
    <cfRule type="duplicateValues" dxfId="573" priority="292" stopIfTrue="1"/>
  </conditionalFormatting>
  <conditionalFormatting sqref="C92">
    <cfRule type="duplicateValues" dxfId="572" priority="293" stopIfTrue="1"/>
  </conditionalFormatting>
  <conditionalFormatting sqref="C92">
    <cfRule type="duplicateValues" dxfId="571" priority="287" stopIfTrue="1"/>
  </conditionalFormatting>
  <conditionalFormatting sqref="C92">
    <cfRule type="duplicateValues" dxfId="570" priority="294" stopIfTrue="1"/>
    <cfRule type="duplicateValues" dxfId="569" priority="295" stopIfTrue="1"/>
    <cfRule type="duplicateValues" dxfId="568" priority="296" stopIfTrue="1"/>
  </conditionalFormatting>
  <conditionalFormatting sqref="C92">
    <cfRule type="duplicateValues" dxfId="567" priority="297" stopIfTrue="1"/>
  </conditionalFormatting>
  <conditionalFormatting sqref="B93">
    <cfRule type="cellIs" dxfId="566" priority="279" stopIfTrue="1" operator="equal">
      <formula>1</formula>
    </cfRule>
  </conditionalFormatting>
  <conditionalFormatting sqref="C93">
    <cfRule type="duplicateValues" dxfId="565" priority="280" stopIfTrue="1"/>
    <cfRule type="duplicateValues" dxfId="564" priority="281" stopIfTrue="1"/>
    <cfRule type="duplicateValues" dxfId="563" priority="282" stopIfTrue="1"/>
  </conditionalFormatting>
  <conditionalFormatting sqref="C93">
    <cfRule type="duplicateValues" dxfId="562" priority="283" stopIfTrue="1"/>
  </conditionalFormatting>
  <conditionalFormatting sqref="C93">
    <cfRule type="duplicateValues" dxfId="561" priority="284" stopIfTrue="1"/>
    <cfRule type="duplicateValues" dxfId="560" priority="285" stopIfTrue="1"/>
  </conditionalFormatting>
  <conditionalFormatting sqref="C93">
    <cfRule type="duplicateValues" dxfId="559" priority="278" stopIfTrue="1"/>
  </conditionalFormatting>
  <conditionalFormatting sqref="C93">
    <cfRule type="duplicateValues" dxfId="558" priority="286" stopIfTrue="1"/>
  </conditionalFormatting>
  <conditionalFormatting sqref="B94">
    <cfRule type="cellIs" dxfId="557" priority="268" stopIfTrue="1" operator="equal">
      <formula>1</formula>
    </cfRule>
  </conditionalFormatting>
  <conditionalFormatting sqref="C94">
    <cfRule type="duplicateValues" dxfId="556" priority="269" stopIfTrue="1"/>
  </conditionalFormatting>
  <conditionalFormatting sqref="C94">
    <cfRule type="duplicateValues" dxfId="555" priority="270" stopIfTrue="1"/>
    <cfRule type="duplicateValues" dxfId="554" priority="271" stopIfTrue="1"/>
  </conditionalFormatting>
  <conditionalFormatting sqref="C94">
    <cfRule type="duplicateValues" dxfId="553" priority="272" stopIfTrue="1"/>
  </conditionalFormatting>
  <conditionalFormatting sqref="C94">
    <cfRule type="duplicateValues" dxfId="552" priority="273" stopIfTrue="1"/>
  </conditionalFormatting>
  <conditionalFormatting sqref="C94">
    <cfRule type="duplicateValues" dxfId="551" priority="267" stopIfTrue="1"/>
  </conditionalFormatting>
  <conditionalFormatting sqref="C94">
    <cfRule type="duplicateValues" dxfId="550" priority="274" stopIfTrue="1"/>
    <cfRule type="duplicateValues" dxfId="549" priority="275" stopIfTrue="1"/>
    <cfRule type="duplicateValues" dxfId="548" priority="276" stopIfTrue="1"/>
  </conditionalFormatting>
  <conditionalFormatting sqref="C94">
    <cfRule type="duplicateValues" dxfId="547" priority="277" stopIfTrue="1"/>
  </conditionalFormatting>
  <conditionalFormatting sqref="B95">
    <cfRule type="cellIs" dxfId="546" priority="259" stopIfTrue="1" operator="equal">
      <formula>1</formula>
    </cfRule>
  </conditionalFormatting>
  <conditionalFormatting sqref="C95">
    <cfRule type="duplicateValues" dxfId="545" priority="260" stopIfTrue="1"/>
    <cfRule type="duplicateValues" dxfId="544" priority="261" stopIfTrue="1"/>
    <cfRule type="duplicateValues" dxfId="543" priority="262" stopIfTrue="1"/>
  </conditionalFormatting>
  <conditionalFormatting sqref="C95">
    <cfRule type="duplicateValues" dxfId="542" priority="263" stopIfTrue="1"/>
  </conditionalFormatting>
  <conditionalFormatting sqref="C95">
    <cfRule type="duplicateValues" dxfId="541" priority="264" stopIfTrue="1"/>
    <cfRule type="duplicateValues" dxfId="540" priority="265" stopIfTrue="1"/>
  </conditionalFormatting>
  <conditionalFormatting sqref="C95">
    <cfRule type="duplicateValues" dxfId="539" priority="258" stopIfTrue="1"/>
  </conditionalFormatting>
  <conditionalFormatting sqref="C95">
    <cfRule type="duplicateValues" dxfId="538" priority="266" stopIfTrue="1"/>
  </conditionalFormatting>
  <conditionalFormatting sqref="B96">
    <cfRule type="cellIs" dxfId="537" priority="250" stopIfTrue="1" operator="equal">
      <formula>1</formula>
    </cfRule>
  </conditionalFormatting>
  <conditionalFormatting sqref="C96">
    <cfRule type="duplicateValues" dxfId="536" priority="251" stopIfTrue="1"/>
    <cfRule type="duplicateValues" dxfId="535" priority="252" stopIfTrue="1"/>
    <cfRule type="duplicateValues" dxfId="534" priority="253" stopIfTrue="1"/>
  </conditionalFormatting>
  <conditionalFormatting sqref="C96">
    <cfRule type="duplicateValues" dxfId="533" priority="254" stopIfTrue="1"/>
  </conditionalFormatting>
  <conditionalFormatting sqref="C96">
    <cfRule type="duplicateValues" dxfId="532" priority="255" stopIfTrue="1"/>
    <cfRule type="duplicateValues" dxfId="531" priority="256" stopIfTrue="1"/>
  </conditionalFormatting>
  <conditionalFormatting sqref="C96">
    <cfRule type="duplicateValues" dxfId="530" priority="249" stopIfTrue="1"/>
  </conditionalFormatting>
  <conditionalFormatting sqref="C96">
    <cfRule type="duplicateValues" dxfId="529" priority="257" stopIfTrue="1"/>
  </conditionalFormatting>
  <conditionalFormatting sqref="B97">
    <cfRule type="cellIs" dxfId="528" priority="241" stopIfTrue="1" operator="equal">
      <formula>1</formula>
    </cfRule>
  </conditionalFormatting>
  <conditionalFormatting sqref="C97">
    <cfRule type="duplicateValues" dxfId="527" priority="242" stopIfTrue="1"/>
    <cfRule type="duplicateValues" dxfId="526" priority="243" stopIfTrue="1"/>
    <cfRule type="duplicateValues" dxfId="525" priority="244" stopIfTrue="1"/>
  </conditionalFormatting>
  <conditionalFormatting sqref="C97">
    <cfRule type="duplicateValues" dxfId="524" priority="245" stopIfTrue="1"/>
  </conditionalFormatting>
  <conditionalFormatting sqref="C97">
    <cfRule type="duplicateValues" dxfId="523" priority="246" stopIfTrue="1"/>
    <cfRule type="duplicateValues" dxfId="522" priority="247" stopIfTrue="1"/>
  </conditionalFormatting>
  <conditionalFormatting sqref="C97">
    <cfRule type="duplicateValues" dxfId="521" priority="240" stopIfTrue="1"/>
  </conditionalFormatting>
  <conditionalFormatting sqref="C97">
    <cfRule type="duplicateValues" dxfId="520" priority="248" stopIfTrue="1"/>
  </conditionalFormatting>
  <conditionalFormatting sqref="B98">
    <cfRule type="cellIs" dxfId="519" priority="232" stopIfTrue="1" operator="equal">
      <formula>1</formula>
    </cfRule>
  </conditionalFormatting>
  <conditionalFormatting sqref="C98">
    <cfRule type="duplicateValues" dxfId="518" priority="233" stopIfTrue="1"/>
    <cfRule type="duplicateValues" dxfId="517" priority="234" stopIfTrue="1"/>
    <cfRule type="duplicateValues" dxfId="516" priority="235" stopIfTrue="1"/>
  </conditionalFormatting>
  <conditionalFormatting sqref="C98">
    <cfRule type="duplicateValues" dxfId="515" priority="236" stopIfTrue="1"/>
  </conditionalFormatting>
  <conditionalFormatting sqref="C98">
    <cfRule type="duplicateValues" dxfId="514" priority="237" stopIfTrue="1"/>
    <cfRule type="duplicateValues" dxfId="513" priority="238" stopIfTrue="1"/>
  </conditionalFormatting>
  <conditionalFormatting sqref="C98">
    <cfRule type="duplicateValues" dxfId="512" priority="231" stopIfTrue="1"/>
  </conditionalFormatting>
  <conditionalFormatting sqref="C98">
    <cfRule type="duplicateValues" dxfId="511" priority="239" stopIfTrue="1"/>
  </conditionalFormatting>
  <conditionalFormatting sqref="B99">
    <cfRule type="cellIs" dxfId="510" priority="223" stopIfTrue="1" operator="equal">
      <formula>1</formula>
    </cfRule>
  </conditionalFormatting>
  <conditionalFormatting sqref="C99">
    <cfRule type="duplicateValues" dxfId="509" priority="224" stopIfTrue="1"/>
    <cfRule type="duplicateValues" dxfId="508" priority="225" stopIfTrue="1"/>
    <cfRule type="duplicateValues" dxfId="507" priority="226" stopIfTrue="1"/>
  </conditionalFormatting>
  <conditionalFormatting sqref="C99">
    <cfRule type="duplicateValues" dxfId="506" priority="227" stopIfTrue="1"/>
  </conditionalFormatting>
  <conditionalFormatting sqref="C99">
    <cfRule type="duplicateValues" dxfId="505" priority="228" stopIfTrue="1"/>
    <cfRule type="duplicateValues" dxfId="504" priority="229" stopIfTrue="1"/>
  </conditionalFormatting>
  <conditionalFormatting sqref="C99">
    <cfRule type="duplicateValues" dxfId="503" priority="222" stopIfTrue="1"/>
  </conditionalFormatting>
  <conditionalFormatting sqref="C99">
    <cfRule type="duplicateValues" dxfId="502" priority="230" stopIfTrue="1"/>
  </conditionalFormatting>
  <conditionalFormatting sqref="B100">
    <cfRule type="cellIs" dxfId="501" priority="214" stopIfTrue="1" operator="equal">
      <formula>1</formula>
    </cfRule>
  </conditionalFormatting>
  <conditionalFormatting sqref="C100">
    <cfRule type="duplicateValues" dxfId="500" priority="215" stopIfTrue="1"/>
    <cfRule type="duplicateValues" dxfId="499" priority="216" stopIfTrue="1"/>
    <cfRule type="duplicateValues" dxfId="498" priority="217" stopIfTrue="1"/>
  </conditionalFormatting>
  <conditionalFormatting sqref="C100">
    <cfRule type="duplicateValues" dxfId="497" priority="218" stopIfTrue="1"/>
  </conditionalFormatting>
  <conditionalFormatting sqref="C100">
    <cfRule type="duplicateValues" dxfId="496" priority="219" stopIfTrue="1"/>
    <cfRule type="duplicateValues" dxfId="495" priority="220" stopIfTrue="1"/>
  </conditionalFormatting>
  <conditionalFormatting sqref="C100">
    <cfRule type="duplicateValues" dxfId="494" priority="213" stopIfTrue="1"/>
  </conditionalFormatting>
  <conditionalFormatting sqref="C100">
    <cfRule type="duplicateValues" dxfId="493" priority="221" stopIfTrue="1"/>
  </conditionalFormatting>
  <conditionalFormatting sqref="B101">
    <cfRule type="cellIs" dxfId="492" priority="205" stopIfTrue="1" operator="equal">
      <formula>1</formula>
    </cfRule>
  </conditionalFormatting>
  <conditionalFormatting sqref="C101">
    <cfRule type="duplicateValues" dxfId="491" priority="206" stopIfTrue="1"/>
    <cfRule type="duplicateValues" dxfId="490" priority="207" stopIfTrue="1"/>
    <cfRule type="duplicateValues" dxfId="489" priority="208" stopIfTrue="1"/>
  </conditionalFormatting>
  <conditionalFormatting sqref="C101">
    <cfRule type="duplicateValues" dxfId="488" priority="209" stopIfTrue="1"/>
  </conditionalFormatting>
  <conditionalFormatting sqref="C101">
    <cfRule type="duplicateValues" dxfId="487" priority="210" stopIfTrue="1"/>
    <cfRule type="duplicateValues" dxfId="486" priority="211" stopIfTrue="1"/>
  </conditionalFormatting>
  <conditionalFormatting sqref="C101">
    <cfRule type="duplicateValues" dxfId="485" priority="204" stopIfTrue="1"/>
  </conditionalFormatting>
  <conditionalFormatting sqref="C101">
    <cfRule type="duplicateValues" dxfId="484" priority="212" stopIfTrue="1"/>
  </conditionalFormatting>
  <conditionalFormatting sqref="B102">
    <cfRule type="cellIs" dxfId="483" priority="196" stopIfTrue="1" operator="equal">
      <formula>1</formula>
    </cfRule>
  </conditionalFormatting>
  <conditionalFormatting sqref="C102">
    <cfRule type="duplicateValues" dxfId="482" priority="197" stopIfTrue="1"/>
    <cfRule type="duplicateValues" dxfId="481" priority="198" stopIfTrue="1"/>
    <cfRule type="duplicateValues" dxfId="480" priority="199" stopIfTrue="1"/>
  </conditionalFormatting>
  <conditionalFormatting sqref="C102">
    <cfRule type="duplicateValues" dxfId="479" priority="200" stopIfTrue="1"/>
  </conditionalFormatting>
  <conditionalFormatting sqref="C102">
    <cfRule type="duplicateValues" dxfId="478" priority="201" stopIfTrue="1"/>
    <cfRule type="duplicateValues" dxfId="477" priority="202" stopIfTrue="1"/>
  </conditionalFormatting>
  <conditionalFormatting sqref="C102">
    <cfRule type="duplicateValues" dxfId="476" priority="195" stopIfTrue="1"/>
  </conditionalFormatting>
  <conditionalFormatting sqref="C102">
    <cfRule type="duplicateValues" dxfId="475" priority="203" stopIfTrue="1"/>
  </conditionalFormatting>
  <conditionalFormatting sqref="B103">
    <cfRule type="cellIs" dxfId="474" priority="187" stopIfTrue="1" operator="equal">
      <formula>1</formula>
    </cfRule>
  </conditionalFormatting>
  <conditionalFormatting sqref="C103">
    <cfRule type="duplicateValues" dxfId="473" priority="188" stopIfTrue="1"/>
    <cfRule type="duplicateValues" dxfId="472" priority="189" stopIfTrue="1"/>
    <cfRule type="duplicateValues" dxfId="471" priority="190" stopIfTrue="1"/>
  </conditionalFormatting>
  <conditionalFormatting sqref="C103">
    <cfRule type="duplicateValues" dxfId="470" priority="191" stopIfTrue="1"/>
  </conditionalFormatting>
  <conditionalFormatting sqref="C103">
    <cfRule type="duplicateValues" dxfId="469" priority="192" stopIfTrue="1"/>
    <cfRule type="duplicateValues" dxfId="468" priority="193" stopIfTrue="1"/>
  </conditionalFormatting>
  <conditionalFormatting sqref="C103">
    <cfRule type="duplicateValues" dxfId="467" priority="186" stopIfTrue="1"/>
  </conditionalFormatting>
  <conditionalFormatting sqref="C103">
    <cfRule type="duplicateValues" dxfId="466" priority="194" stopIfTrue="1"/>
  </conditionalFormatting>
  <conditionalFormatting sqref="B104">
    <cfRule type="cellIs" dxfId="465" priority="178" stopIfTrue="1" operator="equal">
      <formula>1</formula>
    </cfRule>
  </conditionalFormatting>
  <conditionalFormatting sqref="C104">
    <cfRule type="duplicateValues" dxfId="464" priority="179" stopIfTrue="1"/>
    <cfRule type="duplicateValues" dxfId="463" priority="180" stopIfTrue="1"/>
    <cfRule type="duplicateValues" dxfId="462" priority="181" stopIfTrue="1"/>
  </conditionalFormatting>
  <conditionalFormatting sqref="C104">
    <cfRule type="duplicateValues" dxfId="461" priority="182" stopIfTrue="1"/>
  </conditionalFormatting>
  <conditionalFormatting sqref="C104">
    <cfRule type="duplicateValues" dxfId="460" priority="183" stopIfTrue="1"/>
    <cfRule type="duplicateValues" dxfId="459" priority="184" stopIfTrue="1"/>
  </conditionalFormatting>
  <conditionalFormatting sqref="C104">
    <cfRule type="duplicateValues" dxfId="458" priority="177" stopIfTrue="1"/>
  </conditionalFormatting>
  <conditionalFormatting sqref="C104">
    <cfRule type="duplicateValues" dxfId="457" priority="185" stopIfTrue="1"/>
  </conditionalFormatting>
  <conditionalFormatting sqref="B105">
    <cfRule type="cellIs" dxfId="456" priority="169" stopIfTrue="1" operator="equal">
      <formula>1</formula>
    </cfRule>
  </conditionalFormatting>
  <conditionalFormatting sqref="C105">
    <cfRule type="duplicateValues" dxfId="455" priority="170" stopIfTrue="1"/>
    <cfRule type="duplicateValues" dxfId="454" priority="171" stopIfTrue="1"/>
    <cfRule type="duplicateValues" dxfId="453" priority="172" stopIfTrue="1"/>
  </conditionalFormatting>
  <conditionalFormatting sqref="C105">
    <cfRule type="duplicateValues" dxfId="452" priority="173" stopIfTrue="1"/>
  </conditionalFormatting>
  <conditionalFormatting sqref="C105">
    <cfRule type="duplicateValues" dxfId="451" priority="174" stopIfTrue="1"/>
    <cfRule type="duplicateValues" dxfId="450" priority="175" stopIfTrue="1"/>
  </conditionalFormatting>
  <conditionalFormatting sqref="C105">
    <cfRule type="duplicateValues" dxfId="449" priority="168" stopIfTrue="1"/>
  </conditionalFormatting>
  <conditionalFormatting sqref="C105">
    <cfRule type="duplicateValues" dxfId="448" priority="176" stopIfTrue="1"/>
  </conditionalFormatting>
  <conditionalFormatting sqref="B106">
    <cfRule type="cellIs" dxfId="447" priority="158" stopIfTrue="1" operator="equal">
      <formula>1</formula>
    </cfRule>
  </conditionalFormatting>
  <conditionalFormatting sqref="C106">
    <cfRule type="duplicateValues" dxfId="446" priority="159" stopIfTrue="1"/>
  </conditionalFormatting>
  <conditionalFormatting sqref="C106">
    <cfRule type="duplicateValues" dxfId="445" priority="160" stopIfTrue="1"/>
    <cfRule type="duplicateValues" dxfId="444" priority="161" stopIfTrue="1"/>
  </conditionalFormatting>
  <conditionalFormatting sqref="C106">
    <cfRule type="duplicateValues" dxfId="443" priority="162" stopIfTrue="1"/>
  </conditionalFormatting>
  <conditionalFormatting sqref="C106">
    <cfRule type="duplicateValues" dxfId="442" priority="163" stopIfTrue="1"/>
  </conditionalFormatting>
  <conditionalFormatting sqref="C106">
    <cfRule type="duplicateValues" dxfId="441" priority="157" stopIfTrue="1"/>
  </conditionalFormatting>
  <conditionalFormatting sqref="C106">
    <cfRule type="duplicateValues" dxfId="440" priority="164" stopIfTrue="1"/>
    <cfRule type="duplicateValues" dxfId="439" priority="165" stopIfTrue="1"/>
    <cfRule type="duplicateValues" dxfId="438" priority="166" stopIfTrue="1"/>
  </conditionalFormatting>
  <conditionalFormatting sqref="C106">
    <cfRule type="duplicateValues" dxfId="437" priority="167" stopIfTrue="1"/>
  </conditionalFormatting>
  <conditionalFormatting sqref="B107">
    <cfRule type="cellIs" dxfId="436" priority="149" stopIfTrue="1" operator="equal">
      <formula>1</formula>
    </cfRule>
  </conditionalFormatting>
  <conditionalFormatting sqref="C107">
    <cfRule type="duplicateValues" dxfId="435" priority="150" stopIfTrue="1"/>
    <cfRule type="duplicateValues" dxfId="434" priority="151" stopIfTrue="1"/>
    <cfRule type="duplicateValues" dxfId="433" priority="152" stopIfTrue="1"/>
  </conditionalFormatting>
  <conditionalFormatting sqref="C107">
    <cfRule type="duplicateValues" dxfId="432" priority="153" stopIfTrue="1"/>
  </conditionalFormatting>
  <conditionalFormatting sqref="C107">
    <cfRule type="duplicateValues" dxfId="431" priority="154" stopIfTrue="1"/>
    <cfRule type="duplicateValues" dxfId="430" priority="155" stopIfTrue="1"/>
  </conditionalFormatting>
  <conditionalFormatting sqref="C107">
    <cfRule type="duplicateValues" dxfId="429" priority="148" stopIfTrue="1"/>
  </conditionalFormatting>
  <conditionalFormatting sqref="C107">
    <cfRule type="duplicateValues" dxfId="428" priority="156" stopIfTrue="1"/>
  </conditionalFormatting>
  <conditionalFormatting sqref="B108">
    <cfRule type="cellIs" dxfId="427" priority="139" stopIfTrue="1" operator="equal">
      <formula>1</formula>
    </cfRule>
  </conditionalFormatting>
  <conditionalFormatting sqref="C108">
    <cfRule type="duplicateValues" dxfId="426" priority="140" stopIfTrue="1"/>
  </conditionalFormatting>
  <conditionalFormatting sqref="C108">
    <cfRule type="duplicateValues" dxfId="425" priority="141" stopIfTrue="1"/>
    <cfRule type="duplicateValues" dxfId="424" priority="142" stopIfTrue="1"/>
  </conditionalFormatting>
  <conditionalFormatting sqref="C108">
    <cfRule type="duplicateValues" dxfId="423" priority="143" stopIfTrue="1"/>
  </conditionalFormatting>
  <conditionalFormatting sqref="C108">
    <cfRule type="duplicateValues" dxfId="422" priority="138" stopIfTrue="1"/>
  </conditionalFormatting>
  <conditionalFormatting sqref="C108">
    <cfRule type="duplicateValues" dxfId="421" priority="144" stopIfTrue="1"/>
    <cfRule type="duplicateValues" dxfId="420" priority="145" stopIfTrue="1"/>
    <cfRule type="duplicateValues" dxfId="419" priority="146" stopIfTrue="1"/>
  </conditionalFormatting>
  <conditionalFormatting sqref="C108">
    <cfRule type="duplicateValues" dxfId="418" priority="147" stopIfTrue="1"/>
  </conditionalFormatting>
  <conditionalFormatting sqref="B109">
    <cfRule type="cellIs" dxfId="417" priority="129" stopIfTrue="1" operator="equal">
      <formula>1</formula>
    </cfRule>
  </conditionalFormatting>
  <conditionalFormatting sqref="C109">
    <cfRule type="duplicateValues" dxfId="416" priority="130" stopIfTrue="1"/>
  </conditionalFormatting>
  <conditionalFormatting sqref="C109">
    <cfRule type="duplicateValues" dxfId="415" priority="131" stopIfTrue="1"/>
    <cfRule type="duplicateValues" dxfId="414" priority="132" stopIfTrue="1"/>
  </conditionalFormatting>
  <conditionalFormatting sqref="C109">
    <cfRule type="duplicateValues" dxfId="413" priority="133" stopIfTrue="1"/>
  </conditionalFormatting>
  <conditionalFormatting sqref="C109">
    <cfRule type="duplicateValues" dxfId="412" priority="128" stopIfTrue="1"/>
  </conditionalFormatting>
  <conditionalFormatting sqref="C109">
    <cfRule type="duplicateValues" dxfId="411" priority="134" stopIfTrue="1"/>
    <cfRule type="duplicateValues" dxfId="410" priority="135" stopIfTrue="1"/>
    <cfRule type="duplicateValues" dxfId="409" priority="136" stopIfTrue="1"/>
  </conditionalFormatting>
  <conditionalFormatting sqref="C109">
    <cfRule type="duplicateValues" dxfId="408" priority="137" stopIfTrue="1"/>
  </conditionalFormatting>
  <conditionalFormatting sqref="B110">
    <cfRule type="cellIs" dxfId="407" priority="119" stopIfTrue="1" operator="equal">
      <formula>1</formula>
    </cfRule>
  </conditionalFormatting>
  <conditionalFormatting sqref="C110">
    <cfRule type="duplicateValues" dxfId="406" priority="120" stopIfTrue="1"/>
  </conditionalFormatting>
  <conditionalFormatting sqref="C110">
    <cfRule type="duplicateValues" dxfId="405" priority="121" stopIfTrue="1"/>
    <cfRule type="duplicateValues" dxfId="404" priority="122" stopIfTrue="1"/>
  </conditionalFormatting>
  <conditionalFormatting sqref="C110">
    <cfRule type="duplicateValues" dxfId="403" priority="123" stopIfTrue="1"/>
  </conditionalFormatting>
  <conditionalFormatting sqref="C110">
    <cfRule type="duplicateValues" dxfId="402" priority="118" stopIfTrue="1"/>
  </conditionalFormatting>
  <conditionalFormatting sqref="C110">
    <cfRule type="duplicateValues" dxfId="401" priority="124" stopIfTrue="1"/>
    <cfRule type="duplicateValues" dxfId="400" priority="125" stopIfTrue="1"/>
    <cfRule type="duplicateValues" dxfId="399" priority="126" stopIfTrue="1"/>
  </conditionalFormatting>
  <conditionalFormatting sqref="C110">
    <cfRule type="duplicateValues" dxfId="398" priority="127" stopIfTrue="1"/>
  </conditionalFormatting>
  <conditionalFormatting sqref="B111">
    <cfRule type="cellIs" dxfId="397" priority="109" stopIfTrue="1" operator="equal">
      <formula>1</formula>
    </cfRule>
  </conditionalFormatting>
  <conditionalFormatting sqref="C111">
    <cfRule type="duplicateValues" dxfId="396" priority="110" stopIfTrue="1"/>
  </conditionalFormatting>
  <conditionalFormatting sqref="C111">
    <cfRule type="duplicateValues" dxfId="395" priority="111" stopIfTrue="1"/>
    <cfRule type="duplicateValues" dxfId="394" priority="112" stopIfTrue="1"/>
  </conditionalFormatting>
  <conditionalFormatting sqref="C111">
    <cfRule type="duplicateValues" dxfId="393" priority="113" stopIfTrue="1"/>
  </conditionalFormatting>
  <conditionalFormatting sqref="C111">
    <cfRule type="duplicateValues" dxfId="392" priority="108" stopIfTrue="1"/>
  </conditionalFormatting>
  <conditionalFormatting sqref="C111">
    <cfRule type="duplicateValues" dxfId="391" priority="114" stopIfTrue="1"/>
    <cfRule type="duplicateValues" dxfId="390" priority="115" stopIfTrue="1"/>
    <cfRule type="duplicateValues" dxfId="389" priority="116" stopIfTrue="1"/>
  </conditionalFormatting>
  <conditionalFormatting sqref="C111">
    <cfRule type="duplicateValues" dxfId="388" priority="117" stopIfTrue="1"/>
  </conditionalFormatting>
  <conditionalFormatting sqref="B112">
    <cfRule type="cellIs" dxfId="387" priority="99" stopIfTrue="1" operator="equal">
      <formula>1</formula>
    </cfRule>
  </conditionalFormatting>
  <conditionalFormatting sqref="C112">
    <cfRule type="duplicateValues" dxfId="386" priority="100" stopIfTrue="1"/>
  </conditionalFormatting>
  <conditionalFormatting sqref="C112">
    <cfRule type="duplicateValues" dxfId="385" priority="101" stopIfTrue="1"/>
    <cfRule type="duplicateValues" dxfId="384" priority="102" stopIfTrue="1"/>
  </conditionalFormatting>
  <conditionalFormatting sqref="C112">
    <cfRule type="duplicateValues" dxfId="383" priority="103" stopIfTrue="1"/>
  </conditionalFormatting>
  <conditionalFormatting sqref="C112">
    <cfRule type="duplicateValues" dxfId="382" priority="98" stopIfTrue="1"/>
  </conditionalFormatting>
  <conditionalFormatting sqref="C112">
    <cfRule type="duplicateValues" dxfId="381" priority="104" stopIfTrue="1"/>
    <cfRule type="duplicateValues" dxfId="380" priority="105" stopIfTrue="1"/>
    <cfRule type="duplicateValues" dxfId="379" priority="106" stopIfTrue="1"/>
  </conditionalFormatting>
  <conditionalFormatting sqref="C112">
    <cfRule type="duplicateValues" dxfId="378" priority="107" stopIfTrue="1"/>
  </conditionalFormatting>
  <conditionalFormatting sqref="B113">
    <cfRule type="cellIs" dxfId="377" priority="89" stopIfTrue="1" operator="equal">
      <formula>1</formula>
    </cfRule>
  </conditionalFormatting>
  <conditionalFormatting sqref="C113">
    <cfRule type="duplicateValues" dxfId="376" priority="90" stopIfTrue="1"/>
  </conditionalFormatting>
  <conditionalFormatting sqref="C113">
    <cfRule type="duplicateValues" dxfId="375" priority="91" stopIfTrue="1"/>
    <cfRule type="duplicateValues" dxfId="374" priority="92" stopIfTrue="1"/>
  </conditionalFormatting>
  <conditionalFormatting sqref="C113">
    <cfRule type="duplicateValues" dxfId="373" priority="93" stopIfTrue="1"/>
  </conditionalFormatting>
  <conditionalFormatting sqref="C113">
    <cfRule type="duplicateValues" dxfId="372" priority="88" stopIfTrue="1"/>
  </conditionalFormatting>
  <conditionalFormatting sqref="C113">
    <cfRule type="duplicateValues" dxfId="371" priority="94" stopIfTrue="1"/>
    <cfRule type="duplicateValues" dxfId="370" priority="95" stopIfTrue="1"/>
    <cfRule type="duplicateValues" dxfId="369" priority="96" stopIfTrue="1"/>
  </conditionalFormatting>
  <conditionalFormatting sqref="C113">
    <cfRule type="duplicateValues" dxfId="368" priority="97" stopIfTrue="1"/>
  </conditionalFormatting>
  <conditionalFormatting sqref="B114">
    <cfRule type="cellIs" dxfId="367" priority="79" stopIfTrue="1" operator="equal">
      <formula>1</formula>
    </cfRule>
  </conditionalFormatting>
  <conditionalFormatting sqref="C114">
    <cfRule type="duplicateValues" dxfId="366" priority="80" stopIfTrue="1"/>
  </conditionalFormatting>
  <conditionalFormatting sqref="C114">
    <cfRule type="duplicateValues" dxfId="365" priority="81" stopIfTrue="1"/>
    <cfRule type="duplicateValues" dxfId="364" priority="82" stopIfTrue="1"/>
  </conditionalFormatting>
  <conditionalFormatting sqref="C114">
    <cfRule type="duplicateValues" dxfId="363" priority="83" stopIfTrue="1"/>
  </conditionalFormatting>
  <conditionalFormatting sqref="C114">
    <cfRule type="duplicateValues" dxfId="362" priority="78" stopIfTrue="1"/>
  </conditionalFormatting>
  <conditionalFormatting sqref="C114">
    <cfRule type="duplicateValues" dxfId="361" priority="84" stopIfTrue="1"/>
    <cfRule type="duplicateValues" dxfId="360" priority="85" stopIfTrue="1"/>
    <cfRule type="duplicateValues" dxfId="359" priority="86" stopIfTrue="1"/>
  </conditionalFormatting>
  <conditionalFormatting sqref="C114">
    <cfRule type="duplicateValues" dxfId="358" priority="87" stopIfTrue="1"/>
  </conditionalFormatting>
  <conditionalFormatting sqref="B115">
    <cfRule type="cellIs" dxfId="357" priority="69" stopIfTrue="1" operator="equal">
      <formula>1</formula>
    </cfRule>
  </conditionalFormatting>
  <conditionalFormatting sqref="C115">
    <cfRule type="duplicateValues" dxfId="356" priority="70" stopIfTrue="1"/>
  </conditionalFormatting>
  <conditionalFormatting sqref="C115">
    <cfRule type="duplicateValues" dxfId="355" priority="71" stopIfTrue="1"/>
    <cfRule type="duplicateValues" dxfId="354" priority="72" stopIfTrue="1"/>
  </conditionalFormatting>
  <conditionalFormatting sqref="C115">
    <cfRule type="duplicateValues" dxfId="353" priority="73" stopIfTrue="1"/>
  </conditionalFormatting>
  <conditionalFormatting sqref="C115">
    <cfRule type="duplicateValues" dxfId="352" priority="68" stopIfTrue="1"/>
  </conditionalFormatting>
  <conditionalFormatting sqref="C115">
    <cfRule type="duplicateValues" dxfId="351" priority="74" stopIfTrue="1"/>
    <cfRule type="duplicateValues" dxfId="350" priority="75" stopIfTrue="1"/>
    <cfRule type="duplicateValues" dxfId="349" priority="76" stopIfTrue="1"/>
  </conditionalFormatting>
  <conditionalFormatting sqref="C115">
    <cfRule type="duplicateValues" dxfId="348" priority="77" stopIfTrue="1"/>
  </conditionalFormatting>
  <conditionalFormatting sqref="B116">
    <cfRule type="cellIs" dxfId="347" priority="60" stopIfTrue="1" operator="equal">
      <formula>1</formula>
    </cfRule>
  </conditionalFormatting>
  <conditionalFormatting sqref="C116">
    <cfRule type="duplicateValues" dxfId="346" priority="61" stopIfTrue="1"/>
    <cfRule type="duplicateValues" dxfId="345" priority="62" stopIfTrue="1"/>
    <cfRule type="duplicateValues" dxfId="344" priority="63" stopIfTrue="1"/>
  </conditionalFormatting>
  <conditionalFormatting sqref="C116">
    <cfRule type="duplicateValues" dxfId="343" priority="64" stopIfTrue="1"/>
  </conditionalFormatting>
  <conditionalFormatting sqref="C116">
    <cfRule type="duplicateValues" dxfId="342" priority="65" stopIfTrue="1"/>
    <cfRule type="duplicateValues" dxfId="341" priority="66" stopIfTrue="1"/>
  </conditionalFormatting>
  <conditionalFormatting sqref="C116">
    <cfRule type="duplicateValues" dxfId="340" priority="59" stopIfTrue="1"/>
  </conditionalFormatting>
  <conditionalFormatting sqref="C116">
    <cfRule type="duplicateValues" dxfId="339" priority="67" stopIfTrue="1"/>
  </conditionalFormatting>
  <conditionalFormatting sqref="B117">
    <cfRule type="cellIs" dxfId="338" priority="51" stopIfTrue="1" operator="equal">
      <formula>1</formula>
    </cfRule>
  </conditionalFormatting>
  <conditionalFormatting sqref="C117">
    <cfRule type="duplicateValues" dxfId="337" priority="52" stopIfTrue="1"/>
    <cfRule type="duplicateValues" dxfId="336" priority="53" stopIfTrue="1"/>
    <cfRule type="duplicateValues" dxfId="335" priority="54" stopIfTrue="1"/>
  </conditionalFormatting>
  <conditionalFormatting sqref="C117">
    <cfRule type="duplicateValues" dxfId="334" priority="55" stopIfTrue="1"/>
  </conditionalFormatting>
  <conditionalFormatting sqref="C117">
    <cfRule type="duplicateValues" dxfId="333" priority="56" stopIfTrue="1"/>
    <cfRule type="duplicateValues" dxfId="332" priority="57" stopIfTrue="1"/>
  </conditionalFormatting>
  <conditionalFormatting sqref="C117">
    <cfRule type="duplicateValues" dxfId="331" priority="50" stopIfTrue="1"/>
  </conditionalFormatting>
  <conditionalFormatting sqref="C117">
    <cfRule type="duplicateValues" dxfId="330" priority="58" stopIfTrue="1"/>
  </conditionalFormatting>
  <conditionalFormatting sqref="B118">
    <cfRule type="cellIs" dxfId="329" priority="42" stopIfTrue="1" operator="equal">
      <formula>1</formula>
    </cfRule>
  </conditionalFormatting>
  <conditionalFormatting sqref="C118">
    <cfRule type="duplicateValues" dxfId="328" priority="41" stopIfTrue="1"/>
  </conditionalFormatting>
  <conditionalFormatting sqref="C118">
    <cfRule type="duplicateValues" dxfId="327" priority="43" stopIfTrue="1"/>
  </conditionalFormatting>
  <conditionalFormatting sqref="C118">
    <cfRule type="duplicateValues" dxfId="326" priority="44" stopIfTrue="1"/>
    <cfRule type="duplicateValues" dxfId="325" priority="45" stopIfTrue="1"/>
  </conditionalFormatting>
  <conditionalFormatting sqref="C118">
    <cfRule type="duplicateValues" dxfId="324" priority="46" stopIfTrue="1"/>
    <cfRule type="duplicateValues" dxfId="323" priority="47" stopIfTrue="1"/>
    <cfRule type="duplicateValues" dxfId="322" priority="48" stopIfTrue="1"/>
  </conditionalFormatting>
  <conditionalFormatting sqref="C118">
    <cfRule type="duplicateValues" dxfId="321" priority="49" stopIfTrue="1"/>
  </conditionalFormatting>
  <conditionalFormatting sqref="B119">
    <cfRule type="cellIs" dxfId="320" priority="32" stopIfTrue="1" operator="equal">
      <formula>1</formula>
    </cfRule>
  </conditionalFormatting>
  <conditionalFormatting sqref="C119">
    <cfRule type="duplicateValues" dxfId="319" priority="33" stopIfTrue="1"/>
  </conditionalFormatting>
  <conditionalFormatting sqref="C119">
    <cfRule type="duplicateValues" dxfId="318" priority="34" stopIfTrue="1"/>
    <cfRule type="duplicateValues" dxfId="317" priority="35" stopIfTrue="1"/>
  </conditionalFormatting>
  <conditionalFormatting sqref="C119">
    <cfRule type="duplicateValues" dxfId="316" priority="36" stopIfTrue="1"/>
  </conditionalFormatting>
  <conditionalFormatting sqref="C119">
    <cfRule type="duplicateValues" dxfId="315" priority="31" stopIfTrue="1"/>
  </conditionalFormatting>
  <conditionalFormatting sqref="C119">
    <cfRule type="duplicateValues" dxfId="314" priority="37" stopIfTrue="1"/>
    <cfRule type="duplicateValues" dxfId="313" priority="38" stopIfTrue="1"/>
    <cfRule type="duplicateValues" dxfId="312" priority="39" stopIfTrue="1"/>
  </conditionalFormatting>
  <conditionalFormatting sqref="C119">
    <cfRule type="duplicateValues" dxfId="311" priority="40" stopIfTrue="1"/>
  </conditionalFormatting>
  <conditionalFormatting sqref="B120">
    <cfRule type="cellIs" dxfId="310" priority="22" stopIfTrue="1" operator="equal">
      <formula>1</formula>
    </cfRule>
  </conditionalFormatting>
  <conditionalFormatting sqref="C120">
    <cfRule type="duplicateValues" dxfId="309" priority="23" stopIfTrue="1"/>
  </conditionalFormatting>
  <conditionalFormatting sqref="C120">
    <cfRule type="duplicateValues" dxfId="308" priority="24" stopIfTrue="1"/>
    <cfRule type="duplicateValues" dxfId="307" priority="25" stopIfTrue="1"/>
  </conditionalFormatting>
  <conditionalFormatting sqref="C120">
    <cfRule type="duplicateValues" dxfId="306" priority="26" stopIfTrue="1"/>
  </conditionalFormatting>
  <conditionalFormatting sqref="C120">
    <cfRule type="duplicateValues" dxfId="305" priority="21" stopIfTrue="1"/>
  </conditionalFormatting>
  <conditionalFormatting sqref="C120">
    <cfRule type="duplicateValues" dxfId="304" priority="27" stopIfTrue="1"/>
    <cfRule type="duplicateValues" dxfId="303" priority="28" stopIfTrue="1"/>
    <cfRule type="duplicateValues" dxfId="302" priority="29" stopIfTrue="1"/>
  </conditionalFormatting>
  <conditionalFormatting sqref="C120">
    <cfRule type="duplicateValues" dxfId="301" priority="30" stopIfTrue="1"/>
  </conditionalFormatting>
  <conditionalFormatting sqref="B121">
    <cfRule type="cellIs" dxfId="300" priority="12" stopIfTrue="1" operator="equal">
      <formula>1</formula>
    </cfRule>
  </conditionalFormatting>
  <conditionalFormatting sqref="C121">
    <cfRule type="duplicateValues" dxfId="299" priority="13" stopIfTrue="1"/>
  </conditionalFormatting>
  <conditionalFormatting sqref="C121">
    <cfRule type="duplicateValues" dxfId="298" priority="14" stopIfTrue="1"/>
    <cfRule type="duplicateValues" dxfId="297" priority="15" stopIfTrue="1"/>
  </conditionalFormatting>
  <conditionalFormatting sqref="C121">
    <cfRule type="duplicateValues" dxfId="296" priority="16" stopIfTrue="1"/>
  </conditionalFormatting>
  <conditionalFormatting sqref="C121">
    <cfRule type="duplicateValues" dxfId="295" priority="11" stopIfTrue="1"/>
  </conditionalFormatting>
  <conditionalFormatting sqref="C121">
    <cfRule type="duplicateValues" dxfId="294" priority="17" stopIfTrue="1"/>
    <cfRule type="duplicateValues" dxfId="293" priority="18" stopIfTrue="1"/>
    <cfRule type="duplicateValues" dxfId="292" priority="19" stopIfTrue="1"/>
  </conditionalFormatting>
  <conditionalFormatting sqref="C121">
    <cfRule type="duplicateValues" dxfId="291" priority="20" stopIfTrue="1"/>
  </conditionalFormatting>
  <conditionalFormatting sqref="B122">
    <cfRule type="cellIs" dxfId="290" priority="2" stopIfTrue="1" operator="equal">
      <formula>1</formula>
    </cfRule>
  </conditionalFormatting>
  <conditionalFormatting sqref="C122">
    <cfRule type="duplicateValues" dxfId="289" priority="3" stopIfTrue="1"/>
  </conditionalFormatting>
  <conditionalFormatting sqref="C122">
    <cfRule type="duplicateValues" dxfId="288" priority="4" stopIfTrue="1"/>
    <cfRule type="duplicateValues" dxfId="287" priority="5" stopIfTrue="1"/>
  </conditionalFormatting>
  <conditionalFormatting sqref="C122">
    <cfRule type="duplicateValues" dxfId="286" priority="6" stopIfTrue="1"/>
  </conditionalFormatting>
  <conditionalFormatting sqref="C122">
    <cfRule type="duplicateValues" dxfId="285" priority="1" stopIfTrue="1"/>
  </conditionalFormatting>
  <conditionalFormatting sqref="C122">
    <cfRule type="duplicateValues" dxfId="284" priority="7" stopIfTrue="1"/>
    <cfRule type="duplicateValues" dxfId="283" priority="8" stopIfTrue="1"/>
    <cfRule type="duplicateValues" dxfId="282" priority="9" stopIfTrue="1"/>
  </conditionalFormatting>
  <conditionalFormatting sqref="C122">
    <cfRule type="duplicateValues" dxfId="281" priority="10" stopIfTrue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2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36" sqref="G136"/>
    </sheetView>
  </sheetViews>
  <sheetFormatPr defaultRowHeight="15.75" x14ac:dyDescent="0.25"/>
  <cols>
    <col min="2" max="2" width="14.5" bestFit="1" customWidth="1"/>
    <col min="3" max="3" width="22" customWidth="1"/>
    <col min="4" max="4" width="9.875" customWidth="1"/>
    <col min="5" max="5" width="12.75" customWidth="1"/>
    <col min="6" max="6" width="13.5" customWidth="1"/>
    <col min="7" max="7" width="20.625" bestFit="1" customWidth="1"/>
    <col min="8" max="8" width="29.375" style="68" bestFit="1" customWidth="1"/>
    <col min="9" max="9" width="17.25" style="81" customWidth="1"/>
    <col min="12" max="12" width="24" customWidth="1"/>
    <col min="14" max="14" width="13.25" customWidth="1"/>
  </cols>
  <sheetData>
    <row r="1" spans="1:12 16375:16382" s="42" customFormat="1" ht="18.75" x14ac:dyDescent="0.3">
      <c r="A1" s="46" t="s">
        <v>269</v>
      </c>
      <c r="B1" s="47"/>
      <c r="C1" s="47"/>
      <c r="D1" s="47"/>
      <c r="E1" s="48" t="s">
        <v>270</v>
      </c>
      <c r="F1" s="48"/>
      <c r="G1" s="48"/>
      <c r="H1" s="64"/>
      <c r="I1" s="78"/>
      <c r="J1" s="49"/>
      <c r="XEU1"/>
    </row>
    <row r="2" spans="1:12 16375:16382" s="42" customFormat="1" ht="16.5" x14ac:dyDescent="0.25">
      <c r="A2" s="46" t="s">
        <v>301</v>
      </c>
      <c r="B2" s="47"/>
      <c r="C2" s="47"/>
      <c r="D2" s="47"/>
      <c r="E2" s="50" t="s">
        <v>280</v>
      </c>
      <c r="F2" s="50"/>
      <c r="G2" s="50"/>
      <c r="H2" s="65"/>
      <c r="I2" s="79"/>
      <c r="J2" s="49"/>
      <c r="XEU2"/>
    </row>
    <row r="3" spans="1:12 16375:16382" s="12" customFormat="1" x14ac:dyDescent="0.25">
      <c r="A3" s="51"/>
      <c r="B3" s="52"/>
      <c r="C3" s="52"/>
      <c r="D3" s="52"/>
      <c r="E3" s="44" t="s">
        <v>271</v>
      </c>
      <c r="F3" s="44"/>
      <c r="G3" s="44"/>
      <c r="H3" s="66"/>
      <c r="I3" s="80"/>
      <c r="J3" s="53"/>
      <c r="XEU3"/>
    </row>
    <row r="4" spans="1:12 16375:16382" s="12" customFormat="1" x14ac:dyDescent="0.25">
      <c r="A4" s="43"/>
      <c r="E4" s="44"/>
      <c r="F4" s="44"/>
      <c r="G4" s="44"/>
      <c r="H4" s="66"/>
      <c r="I4" s="80"/>
      <c r="J4" s="31"/>
      <c r="XEU4"/>
    </row>
    <row r="5" spans="1:12 16375:16382" ht="28.5" x14ac:dyDescent="0.25">
      <c r="A5" s="45" t="s">
        <v>272</v>
      </c>
      <c r="B5" s="45" t="s">
        <v>273</v>
      </c>
      <c r="C5" s="45" t="s">
        <v>277</v>
      </c>
      <c r="D5" s="45" t="s">
        <v>278</v>
      </c>
      <c r="E5" s="45" t="s">
        <v>274</v>
      </c>
      <c r="F5" s="45" t="s">
        <v>275</v>
      </c>
      <c r="G5" s="45" t="s">
        <v>276</v>
      </c>
      <c r="H5" s="67" t="s">
        <v>279</v>
      </c>
      <c r="I5" s="45" t="s">
        <v>470</v>
      </c>
    </row>
    <row r="6" spans="1:12 16375:16382" s="55" customFormat="1" x14ac:dyDescent="0.25">
      <c r="A6" s="69">
        <v>1</v>
      </c>
      <c r="B6" s="69">
        <v>28212280326</v>
      </c>
      <c r="C6" s="70" t="s">
        <v>329</v>
      </c>
      <c r="D6" s="70" t="s">
        <v>260</v>
      </c>
      <c r="E6" s="71" t="s">
        <v>302</v>
      </c>
      <c r="F6" s="72"/>
      <c r="G6" s="72"/>
      <c r="H6" s="82" t="s">
        <v>35</v>
      </c>
      <c r="I6" s="72" t="s">
        <v>292</v>
      </c>
      <c r="J6" s="63"/>
      <c r="K6" s="63"/>
      <c r="L6" s="54"/>
      <c r="XFB6"/>
    </row>
    <row r="7" spans="1:12 16375:16382" s="55" customFormat="1" x14ac:dyDescent="0.25">
      <c r="A7" s="69">
        <f t="shared" ref="A7:A70" si="0">A6+1</f>
        <v>2</v>
      </c>
      <c r="B7" s="69">
        <v>28214331267</v>
      </c>
      <c r="C7" s="73" t="s">
        <v>330</v>
      </c>
      <c r="D7" s="73" t="s">
        <v>331</v>
      </c>
      <c r="E7" s="71" t="s">
        <v>303</v>
      </c>
      <c r="F7" s="72"/>
      <c r="G7" s="72"/>
      <c r="H7" s="82" t="s">
        <v>35</v>
      </c>
      <c r="I7" s="72" t="s">
        <v>292</v>
      </c>
      <c r="J7" s="63"/>
      <c r="K7" s="63"/>
      <c r="L7" s="54"/>
      <c r="XFB7"/>
    </row>
    <row r="8" spans="1:12 16375:16382" s="55" customFormat="1" x14ac:dyDescent="0.25">
      <c r="A8" s="69">
        <f t="shared" si="0"/>
        <v>3</v>
      </c>
      <c r="B8" s="69">
        <v>28204604752</v>
      </c>
      <c r="C8" s="70" t="s">
        <v>332</v>
      </c>
      <c r="D8" s="70" t="s">
        <v>214</v>
      </c>
      <c r="E8" s="71" t="s">
        <v>304</v>
      </c>
      <c r="F8" s="72"/>
      <c r="G8" s="72"/>
      <c r="H8" s="82" t="s">
        <v>186</v>
      </c>
      <c r="I8" s="72" t="s">
        <v>293</v>
      </c>
      <c r="J8" s="63"/>
      <c r="K8" s="63"/>
      <c r="L8" s="54"/>
      <c r="XFB8"/>
    </row>
    <row r="9" spans="1:12 16375:16382" s="55" customFormat="1" x14ac:dyDescent="0.25">
      <c r="A9" s="69">
        <f t="shared" si="0"/>
        <v>4</v>
      </c>
      <c r="B9" s="69">
        <v>28204648513</v>
      </c>
      <c r="C9" s="70" t="s">
        <v>333</v>
      </c>
      <c r="D9" s="70" t="s">
        <v>334</v>
      </c>
      <c r="E9" s="71" t="s">
        <v>305</v>
      </c>
      <c r="F9" s="72"/>
      <c r="G9" s="72"/>
      <c r="H9" s="82" t="s">
        <v>35</v>
      </c>
      <c r="I9" s="72" t="s">
        <v>292</v>
      </c>
      <c r="J9" s="63"/>
      <c r="K9" s="63"/>
      <c r="L9" s="54"/>
      <c r="XFB9"/>
    </row>
    <row r="10" spans="1:12 16375:16382" s="55" customFormat="1" x14ac:dyDescent="0.25">
      <c r="A10" s="69">
        <f t="shared" si="0"/>
        <v>5</v>
      </c>
      <c r="B10" s="69">
        <v>28202735841</v>
      </c>
      <c r="C10" s="70" t="s">
        <v>335</v>
      </c>
      <c r="D10" s="70" t="s">
        <v>336</v>
      </c>
      <c r="E10" s="71" t="s">
        <v>305</v>
      </c>
      <c r="F10" s="72"/>
      <c r="G10" s="72"/>
      <c r="H10" s="82" t="s">
        <v>35</v>
      </c>
      <c r="I10" s="72" t="s">
        <v>292</v>
      </c>
      <c r="J10" s="63"/>
      <c r="K10" s="63"/>
      <c r="L10" s="54"/>
      <c r="XFB10"/>
    </row>
    <row r="11" spans="1:12 16375:16382" s="55" customFormat="1" x14ac:dyDescent="0.25">
      <c r="A11" s="69">
        <f t="shared" si="0"/>
        <v>6</v>
      </c>
      <c r="B11" s="69">
        <v>28204646825</v>
      </c>
      <c r="C11" s="70" t="s">
        <v>337</v>
      </c>
      <c r="D11" s="70" t="s">
        <v>338</v>
      </c>
      <c r="E11" s="71" t="s">
        <v>305</v>
      </c>
      <c r="F11" s="72"/>
      <c r="G11" s="72"/>
      <c r="H11" s="82" t="s">
        <v>35</v>
      </c>
      <c r="I11" s="72" t="s">
        <v>292</v>
      </c>
      <c r="J11" s="63"/>
      <c r="K11" s="63"/>
      <c r="L11" s="54"/>
      <c r="XFB11"/>
    </row>
    <row r="12" spans="1:12 16375:16382" s="55" customFormat="1" x14ac:dyDescent="0.25">
      <c r="A12" s="69">
        <f t="shared" si="0"/>
        <v>7</v>
      </c>
      <c r="B12" s="69">
        <v>28206633950</v>
      </c>
      <c r="C12" s="70" t="s">
        <v>339</v>
      </c>
      <c r="D12" s="70" t="s">
        <v>340</v>
      </c>
      <c r="E12" s="71" t="s">
        <v>305</v>
      </c>
      <c r="F12" s="72"/>
      <c r="G12" s="72"/>
      <c r="H12" s="82" t="s">
        <v>35</v>
      </c>
      <c r="I12" s="72" t="s">
        <v>292</v>
      </c>
      <c r="J12" s="63"/>
      <c r="K12" s="63"/>
      <c r="L12" s="54"/>
      <c r="XFB12"/>
    </row>
    <row r="13" spans="1:12 16375:16382" s="55" customFormat="1" x14ac:dyDescent="0.25">
      <c r="A13" s="69">
        <f t="shared" si="0"/>
        <v>8</v>
      </c>
      <c r="B13" s="69">
        <v>28204606060</v>
      </c>
      <c r="C13" s="70" t="s">
        <v>341</v>
      </c>
      <c r="D13" s="70" t="s">
        <v>162</v>
      </c>
      <c r="E13" s="71" t="s">
        <v>306</v>
      </c>
      <c r="F13" s="72"/>
      <c r="G13" s="72"/>
      <c r="H13" s="82" t="s">
        <v>17</v>
      </c>
      <c r="I13" s="72" t="s">
        <v>295</v>
      </c>
      <c r="J13" s="63"/>
      <c r="K13" s="63"/>
      <c r="L13" s="54"/>
      <c r="XFB13"/>
    </row>
    <row r="14" spans="1:12 16375:16382" s="55" customFormat="1" x14ac:dyDescent="0.25">
      <c r="A14" s="69">
        <f t="shared" si="0"/>
        <v>9</v>
      </c>
      <c r="B14" s="69">
        <v>28214605256</v>
      </c>
      <c r="C14" s="70" t="s">
        <v>229</v>
      </c>
      <c r="D14" s="70" t="s">
        <v>59</v>
      </c>
      <c r="E14" s="71" t="s">
        <v>307</v>
      </c>
      <c r="F14" s="72"/>
      <c r="G14" s="72"/>
      <c r="H14" s="82" t="s">
        <v>35</v>
      </c>
      <c r="I14" s="72" t="s">
        <v>292</v>
      </c>
      <c r="J14" s="63"/>
      <c r="K14" s="63"/>
      <c r="L14" s="54"/>
      <c r="XFB14"/>
    </row>
    <row r="15" spans="1:12 16375:16382" s="55" customFormat="1" x14ac:dyDescent="0.25">
      <c r="A15" s="69">
        <f t="shared" si="0"/>
        <v>10</v>
      </c>
      <c r="B15" s="69">
        <v>27212240364</v>
      </c>
      <c r="C15" s="70" t="s">
        <v>342</v>
      </c>
      <c r="D15" s="70" t="s">
        <v>343</v>
      </c>
      <c r="E15" s="71" t="s">
        <v>307</v>
      </c>
      <c r="F15" s="72"/>
      <c r="G15" s="72"/>
      <c r="H15" s="82" t="s">
        <v>35</v>
      </c>
      <c r="I15" s="72" t="s">
        <v>292</v>
      </c>
      <c r="J15" s="63"/>
      <c r="K15" s="63"/>
      <c r="L15" s="54"/>
      <c r="XFB15"/>
    </row>
    <row r="16" spans="1:12 16375:16382" s="55" customFormat="1" x14ac:dyDescent="0.25">
      <c r="A16" s="69">
        <f t="shared" si="0"/>
        <v>11</v>
      </c>
      <c r="B16" s="69">
        <v>28204651599</v>
      </c>
      <c r="C16" s="70" t="s">
        <v>344</v>
      </c>
      <c r="D16" s="70" t="s">
        <v>345</v>
      </c>
      <c r="E16" s="71" t="s">
        <v>307</v>
      </c>
      <c r="F16" s="72"/>
      <c r="G16" s="72"/>
      <c r="H16" s="82" t="s">
        <v>21</v>
      </c>
      <c r="I16" s="72" t="s">
        <v>294</v>
      </c>
      <c r="J16" s="63"/>
      <c r="K16" s="63"/>
      <c r="L16" s="54"/>
      <c r="XFB16"/>
    </row>
    <row r="17" spans="1:12 16382:16382" s="55" customFormat="1" x14ac:dyDescent="0.25">
      <c r="A17" s="69">
        <f t="shared" si="0"/>
        <v>12</v>
      </c>
      <c r="B17" s="69">
        <v>28204604096</v>
      </c>
      <c r="C17" s="70" t="s">
        <v>346</v>
      </c>
      <c r="D17" s="70" t="s">
        <v>347</v>
      </c>
      <c r="E17" s="71" t="s">
        <v>308</v>
      </c>
      <c r="F17" s="72"/>
      <c r="G17" s="72"/>
      <c r="H17" s="82" t="s">
        <v>289</v>
      </c>
      <c r="I17" s="72" t="s">
        <v>299</v>
      </c>
      <c r="J17" s="63"/>
      <c r="K17" s="63"/>
      <c r="L17" s="54"/>
      <c r="XFB17"/>
    </row>
    <row r="18" spans="1:12 16382:16382" s="55" customFormat="1" x14ac:dyDescent="0.25">
      <c r="A18" s="69">
        <f t="shared" si="0"/>
        <v>13</v>
      </c>
      <c r="B18" s="69">
        <v>28204653085</v>
      </c>
      <c r="C18" s="70" t="s">
        <v>348</v>
      </c>
      <c r="D18" s="70" t="s">
        <v>349</v>
      </c>
      <c r="E18" s="71" t="s">
        <v>309</v>
      </c>
      <c r="F18" s="72"/>
      <c r="G18" s="72"/>
      <c r="H18" s="82" t="s">
        <v>288</v>
      </c>
      <c r="I18" s="72" t="s">
        <v>297</v>
      </c>
      <c r="J18" s="63"/>
      <c r="K18" s="63"/>
      <c r="L18" s="54"/>
      <c r="XFB18"/>
    </row>
    <row r="19" spans="1:12 16382:16382" s="55" customFormat="1" x14ac:dyDescent="0.25">
      <c r="A19" s="69">
        <f t="shared" si="0"/>
        <v>14</v>
      </c>
      <c r="B19" s="69">
        <v>28204603367</v>
      </c>
      <c r="C19" s="70" t="s">
        <v>125</v>
      </c>
      <c r="D19" s="70" t="s">
        <v>81</v>
      </c>
      <c r="E19" s="71" t="s">
        <v>309</v>
      </c>
      <c r="F19" s="72"/>
      <c r="G19" s="72"/>
      <c r="H19" s="82" t="s">
        <v>289</v>
      </c>
      <c r="I19" s="72" t="s">
        <v>299</v>
      </c>
      <c r="J19" s="63"/>
      <c r="K19" s="63"/>
      <c r="L19" s="54"/>
      <c r="XFB19"/>
    </row>
    <row r="20" spans="1:12 16382:16382" s="55" customFormat="1" x14ac:dyDescent="0.25">
      <c r="A20" s="69">
        <f t="shared" si="0"/>
        <v>15</v>
      </c>
      <c r="B20" s="69">
        <v>28204627671</v>
      </c>
      <c r="C20" s="70" t="s">
        <v>350</v>
      </c>
      <c r="D20" s="70" t="s">
        <v>81</v>
      </c>
      <c r="E20" s="71" t="s">
        <v>309</v>
      </c>
      <c r="F20" s="72"/>
      <c r="G20" s="72"/>
      <c r="H20" s="82" t="s">
        <v>289</v>
      </c>
      <c r="I20" s="72" t="s">
        <v>299</v>
      </c>
      <c r="J20" s="63"/>
      <c r="K20" s="63"/>
      <c r="L20" s="54"/>
      <c r="XFB20"/>
    </row>
    <row r="21" spans="1:12 16382:16382" s="55" customFormat="1" x14ac:dyDescent="0.25">
      <c r="A21" s="69">
        <f t="shared" si="0"/>
        <v>16</v>
      </c>
      <c r="B21" s="69">
        <v>28204702304</v>
      </c>
      <c r="C21" s="70" t="s">
        <v>337</v>
      </c>
      <c r="D21" s="70" t="s">
        <v>351</v>
      </c>
      <c r="E21" s="71" t="s">
        <v>309</v>
      </c>
      <c r="F21" s="72"/>
      <c r="G21" s="72"/>
      <c r="H21" s="82" t="s">
        <v>64</v>
      </c>
      <c r="I21" s="72" t="s">
        <v>300</v>
      </c>
      <c r="J21" s="63"/>
      <c r="K21" s="63"/>
      <c r="L21" s="54"/>
      <c r="XFB21"/>
    </row>
    <row r="22" spans="1:12 16382:16382" s="55" customFormat="1" x14ac:dyDescent="0.25">
      <c r="A22" s="69">
        <f t="shared" si="0"/>
        <v>17</v>
      </c>
      <c r="B22" s="69">
        <v>28204651948</v>
      </c>
      <c r="C22" s="70" t="s">
        <v>335</v>
      </c>
      <c r="D22" s="70" t="s">
        <v>23</v>
      </c>
      <c r="E22" s="71" t="s">
        <v>309</v>
      </c>
      <c r="F22" s="72"/>
      <c r="G22" s="72"/>
      <c r="H22" s="82" t="s">
        <v>9</v>
      </c>
      <c r="I22" s="72" t="s">
        <v>291</v>
      </c>
      <c r="J22" s="63"/>
      <c r="K22" s="63"/>
      <c r="L22" s="54"/>
      <c r="XFB22"/>
    </row>
    <row r="23" spans="1:12 16382:16382" s="55" customFormat="1" x14ac:dyDescent="0.25">
      <c r="A23" s="69">
        <f t="shared" si="0"/>
        <v>18</v>
      </c>
      <c r="B23" s="69">
        <v>28204653165</v>
      </c>
      <c r="C23" s="70" t="s">
        <v>352</v>
      </c>
      <c r="D23" s="70" t="s">
        <v>126</v>
      </c>
      <c r="E23" s="71" t="s">
        <v>309</v>
      </c>
      <c r="F23" s="72"/>
      <c r="G23" s="72"/>
      <c r="H23" s="82" t="s">
        <v>35</v>
      </c>
      <c r="I23" s="72" t="s">
        <v>292</v>
      </c>
      <c r="J23" s="63"/>
      <c r="K23" s="63"/>
      <c r="L23" s="54"/>
      <c r="XFB23"/>
    </row>
    <row r="24" spans="1:12 16382:16382" s="55" customFormat="1" x14ac:dyDescent="0.25">
      <c r="A24" s="69">
        <f t="shared" si="0"/>
        <v>19</v>
      </c>
      <c r="B24" s="69">
        <v>28204303145</v>
      </c>
      <c r="C24" s="70" t="s">
        <v>200</v>
      </c>
      <c r="D24" s="70" t="s">
        <v>81</v>
      </c>
      <c r="E24" s="71" t="s">
        <v>309</v>
      </c>
      <c r="F24" s="72"/>
      <c r="G24" s="72"/>
      <c r="H24" s="82" t="s">
        <v>17</v>
      </c>
      <c r="I24" s="72" t="s">
        <v>295</v>
      </c>
      <c r="J24" s="63"/>
      <c r="K24" s="63"/>
      <c r="L24" s="54"/>
      <c r="XFB24"/>
    </row>
    <row r="25" spans="1:12 16382:16382" s="55" customFormat="1" x14ac:dyDescent="0.25">
      <c r="A25" s="69">
        <f t="shared" si="0"/>
        <v>20</v>
      </c>
      <c r="B25" s="69">
        <v>28204503314</v>
      </c>
      <c r="C25" s="70" t="s">
        <v>353</v>
      </c>
      <c r="D25" s="70" t="s">
        <v>354</v>
      </c>
      <c r="E25" s="71" t="s">
        <v>310</v>
      </c>
      <c r="F25" s="72"/>
      <c r="G25" s="72"/>
      <c r="H25" s="82" t="s">
        <v>49</v>
      </c>
      <c r="I25" s="72" t="s">
        <v>296</v>
      </c>
      <c r="J25" s="63"/>
      <c r="K25" s="63"/>
      <c r="L25" s="54"/>
      <c r="XFB25"/>
    </row>
    <row r="26" spans="1:12 16382:16382" s="55" customFormat="1" x14ac:dyDescent="0.25">
      <c r="A26" s="69">
        <f t="shared" si="0"/>
        <v>21</v>
      </c>
      <c r="B26" s="69">
        <v>28204104635</v>
      </c>
      <c r="C26" s="70" t="s">
        <v>355</v>
      </c>
      <c r="D26" s="70" t="s">
        <v>70</v>
      </c>
      <c r="E26" s="71" t="s">
        <v>310</v>
      </c>
      <c r="F26" s="72"/>
      <c r="G26" s="72"/>
      <c r="H26" s="82" t="s">
        <v>9</v>
      </c>
      <c r="I26" s="72" t="s">
        <v>291</v>
      </c>
      <c r="J26" s="63"/>
      <c r="K26" s="63"/>
      <c r="L26" s="54"/>
      <c r="XFB26"/>
    </row>
    <row r="27" spans="1:12 16382:16382" s="55" customFormat="1" x14ac:dyDescent="0.25">
      <c r="A27" s="69">
        <f t="shared" si="0"/>
        <v>22</v>
      </c>
      <c r="B27" s="69">
        <v>28204752544</v>
      </c>
      <c r="C27" s="70" t="s">
        <v>356</v>
      </c>
      <c r="D27" s="70" t="s">
        <v>165</v>
      </c>
      <c r="E27" s="71" t="s">
        <v>310</v>
      </c>
      <c r="F27" s="72"/>
      <c r="G27" s="72"/>
      <c r="H27" s="82" t="s">
        <v>106</v>
      </c>
      <c r="I27" s="72" t="s">
        <v>298</v>
      </c>
      <c r="J27" s="63"/>
      <c r="K27" s="63"/>
      <c r="L27" s="54"/>
      <c r="XFB27"/>
    </row>
    <row r="28" spans="1:12 16382:16382" s="55" customFormat="1" x14ac:dyDescent="0.25">
      <c r="A28" s="69">
        <f t="shared" si="0"/>
        <v>23</v>
      </c>
      <c r="B28" s="69">
        <v>28204150428</v>
      </c>
      <c r="C28" s="73" t="s">
        <v>357</v>
      </c>
      <c r="D28" s="73" t="s">
        <v>72</v>
      </c>
      <c r="E28" s="71" t="s">
        <v>310</v>
      </c>
      <c r="F28" s="72"/>
      <c r="G28" s="72"/>
      <c r="H28" s="82" t="s">
        <v>106</v>
      </c>
      <c r="I28" s="72" t="s">
        <v>298</v>
      </c>
      <c r="J28" s="63"/>
      <c r="K28" s="63"/>
      <c r="L28" s="54"/>
      <c r="XFB28"/>
    </row>
    <row r="29" spans="1:12 16382:16382" s="55" customFormat="1" x14ac:dyDescent="0.25">
      <c r="A29" s="69">
        <f t="shared" si="0"/>
        <v>24</v>
      </c>
      <c r="B29" s="69">
        <v>28204102076</v>
      </c>
      <c r="C29" s="73" t="s">
        <v>358</v>
      </c>
      <c r="D29" s="73" t="s">
        <v>359</v>
      </c>
      <c r="E29" s="71" t="s">
        <v>310</v>
      </c>
      <c r="F29" s="72"/>
      <c r="G29" s="72"/>
      <c r="H29" s="82" t="s">
        <v>49</v>
      </c>
      <c r="I29" s="72" t="s">
        <v>296</v>
      </c>
      <c r="J29" s="63"/>
      <c r="K29" s="63"/>
      <c r="L29" s="54"/>
      <c r="XFB29"/>
    </row>
    <row r="30" spans="1:12 16382:16382" s="55" customFormat="1" x14ac:dyDescent="0.25">
      <c r="A30" s="69">
        <f t="shared" si="0"/>
        <v>25</v>
      </c>
      <c r="B30" s="69">
        <v>28214644000</v>
      </c>
      <c r="C30" s="70" t="s">
        <v>360</v>
      </c>
      <c r="D30" s="70" t="s">
        <v>147</v>
      </c>
      <c r="E30" s="71" t="s">
        <v>311</v>
      </c>
      <c r="F30" s="72"/>
      <c r="G30" s="72"/>
      <c r="H30" s="82" t="s">
        <v>64</v>
      </c>
      <c r="I30" s="72" t="s">
        <v>300</v>
      </c>
      <c r="J30" s="63"/>
      <c r="K30" s="63"/>
      <c r="L30" s="54"/>
      <c r="XFB30"/>
    </row>
    <row r="31" spans="1:12 16382:16382" s="55" customFormat="1" x14ac:dyDescent="0.25">
      <c r="A31" s="69">
        <f t="shared" si="0"/>
        <v>26</v>
      </c>
      <c r="B31" s="69">
        <v>28214646843</v>
      </c>
      <c r="C31" s="70" t="s">
        <v>18</v>
      </c>
      <c r="D31" s="70" t="s">
        <v>361</v>
      </c>
      <c r="E31" s="71" t="s">
        <v>312</v>
      </c>
      <c r="F31" s="72"/>
      <c r="G31" s="72"/>
      <c r="H31" s="82" t="s">
        <v>106</v>
      </c>
      <c r="I31" s="72" t="s">
        <v>298</v>
      </c>
      <c r="J31" s="63"/>
      <c r="K31" s="63"/>
      <c r="L31" s="54"/>
      <c r="XFB31"/>
    </row>
    <row r="32" spans="1:12 16382:16382" s="55" customFormat="1" x14ac:dyDescent="0.25">
      <c r="A32" s="69">
        <f t="shared" si="0"/>
        <v>27</v>
      </c>
      <c r="B32" s="69">
        <v>28212405735</v>
      </c>
      <c r="C32" s="73" t="s">
        <v>362</v>
      </c>
      <c r="D32" s="73" t="s">
        <v>86</v>
      </c>
      <c r="E32" s="71" t="s">
        <v>313</v>
      </c>
      <c r="F32" s="72"/>
      <c r="G32" s="72"/>
      <c r="H32" s="82" t="s">
        <v>186</v>
      </c>
      <c r="I32" s="72" t="s">
        <v>293</v>
      </c>
      <c r="J32" s="63"/>
      <c r="K32" s="63"/>
      <c r="L32" s="54"/>
      <c r="XFB32"/>
    </row>
    <row r="33" spans="1:14 16382:16382" s="55" customFormat="1" x14ac:dyDescent="0.25">
      <c r="A33" s="69">
        <f t="shared" si="0"/>
        <v>28</v>
      </c>
      <c r="B33" s="69">
        <v>28204604126</v>
      </c>
      <c r="C33" s="70" t="s">
        <v>363</v>
      </c>
      <c r="D33" s="70" t="s">
        <v>364</v>
      </c>
      <c r="E33" s="71" t="s">
        <v>314</v>
      </c>
      <c r="F33" s="72"/>
      <c r="G33" s="72"/>
      <c r="H33" s="82" t="s">
        <v>64</v>
      </c>
      <c r="I33" s="72" t="s">
        <v>300</v>
      </c>
      <c r="J33" s="63"/>
      <c r="K33" s="63"/>
      <c r="L33" s="54"/>
      <c r="XFB33"/>
    </row>
    <row r="34" spans="1:14 16382:16382" s="55" customFormat="1" x14ac:dyDescent="0.25">
      <c r="A34" s="69">
        <f t="shared" si="0"/>
        <v>29</v>
      </c>
      <c r="B34" s="69">
        <v>28214601181</v>
      </c>
      <c r="C34" s="70" t="s">
        <v>365</v>
      </c>
      <c r="D34" s="70" t="s">
        <v>165</v>
      </c>
      <c r="E34" s="71" t="s">
        <v>314</v>
      </c>
      <c r="F34" s="72"/>
      <c r="G34" s="72"/>
      <c r="H34" s="82" t="s">
        <v>21</v>
      </c>
      <c r="I34" s="72" t="s">
        <v>294</v>
      </c>
      <c r="J34" s="63"/>
      <c r="K34" s="63"/>
      <c r="L34" s="54"/>
      <c r="XFB34"/>
    </row>
    <row r="35" spans="1:14 16382:16382" s="55" customFormat="1" x14ac:dyDescent="0.25">
      <c r="A35" s="69">
        <f t="shared" si="0"/>
        <v>30</v>
      </c>
      <c r="B35" s="69">
        <v>28209402313</v>
      </c>
      <c r="C35" s="70" t="s">
        <v>366</v>
      </c>
      <c r="D35" s="70" t="s">
        <v>131</v>
      </c>
      <c r="E35" s="71" t="s">
        <v>314</v>
      </c>
      <c r="F35" s="72"/>
      <c r="G35" s="72"/>
      <c r="H35" s="82" t="s">
        <v>9</v>
      </c>
      <c r="I35" s="72" t="s">
        <v>291</v>
      </c>
      <c r="J35" s="63"/>
      <c r="K35" s="63"/>
      <c r="L35" s="54"/>
      <c r="XFB35"/>
    </row>
    <row r="36" spans="1:14 16382:16382" s="55" customFormat="1" x14ac:dyDescent="0.25">
      <c r="A36" s="69">
        <f t="shared" si="0"/>
        <v>31</v>
      </c>
      <c r="B36" s="69">
        <v>28211126437</v>
      </c>
      <c r="C36" s="70" t="s">
        <v>367</v>
      </c>
      <c r="D36" s="70" t="s">
        <v>55</v>
      </c>
      <c r="E36" s="71" t="s">
        <v>314</v>
      </c>
      <c r="F36" s="72"/>
      <c r="G36" s="72"/>
      <c r="H36" s="82" t="s">
        <v>17</v>
      </c>
      <c r="I36" s="72" t="s">
        <v>295</v>
      </c>
      <c r="J36" s="63"/>
      <c r="K36" s="63"/>
      <c r="L36" s="54"/>
      <c r="XFB36"/>
    </row>
    <row r="37" spans="1:14 16382:16382" s="55" customFormat="1" x14ac:dyDescent="0.25">
      <c r="A37" s="69">
        <f t="shared" si="0"/>
        <v>32</v>
      </c>
      <c r="B37" s="69">
        <v>28204604660</v>
      </c>
      <c r="C37" s="70" t="s">
        <v>368</v>
      </c>
      <c r="D37" s="70" t="s">
        <v>126</v>
      </c>
      <c r="E37" s="71" t="s">
        <v>314</v>
      </c>
      <c r="F37" s="72"/>
      <c r="G37" s="72"/>
      <c r="H37" s="82" t="s">
        <v>49</v>
      </c>
      <c r="I37" s="72" t="s">
        <v>296</v>
      </c>
      <c r="J37" s="63"/>
      <c r="K37" s="63"/>
      <c r="L37" s="54"/>
      <c r="XFB37"/>
    </row>
    <row r="38" spans="1:14 16382:16382" s="55" customFormat="1" x14ac:dyDescent="0.25">
      <c r="A38" s="69">
        <f t="shared" si="0"/>
        <v>33</v>
      </c>
      <c r="B38" s="69">
        <v>28204601552</v>
      </c>
      <c r="C38" s="70" t="s">
        <v>369</v>
      </c>
      <c r="D38" s="70" t="s">
        <v>217</v>
      </c>
      <c r="E38" s="71" t="s">
        <v>314</v>
      </c>
      <c r="F38" s="72"/>
      <c r="G38" s="72"/>
      <c r="H38" s="82" t="s">
        <v>289</v>
      </c>
      <c r="I38" s="72" t="s">
        <v>299</v>
      </c>
      <c r="J38" s="63"/>
      <c r="K38" s="63"/>
      <c r="L38" s="54"/>
      <c r="XFB38"/>
    </row>
    <row r="39" spans="1:14 16382:16382" s="55" customFormat="1" x14ac:dyDescent="0.25">
      <c r="A39" s="69">
        <f t="shared" si="0"/>
        <v>34</v>
      </c>
      <c r="B39" s="69">
        <v>28204602335</v>
      </c>
      <c r="C39" s="70" t="s">
        <v>370</v>
      </c>
      <c r="D39" s="70" t="s">
        <v>371</v>
      </c>
      <c r="E39" s="71" t="s">
        <v>315</v>
      </c>
      <c r="F39" s="72"/>
      <c r="G39" s="72"/>
      <c r="H39" s="82" t="s">
        <v>288</v>
      </c>
      <c r="I39" s="72" t="s">
        <v>297</v>
      </c>
      <c r="J39" s="63"/>
      <c r="K39" s="63"/>
      <c r="L39" s="54"/>
      <c r="XFB39"/>
    </row>
    <row r="40" spans="1:14 16382:16382" s="55" customFormat="1" x14ac:dyDescent="0.25">
      <c r="A40" s="69">
        <f t="shared" si="0"/>
        <v>35</v>
      </c>
      <c r="B40" s="71">
        <v>28204334207</v>
      </c>
      <c r="C40" s="73" t="s">
        <v>372</v>
      </c>
      <c r="D40" s="73" t="s">
        <v>156</v>
      </c>
      <c r="E40" s="72" t="s">
        <v>316</v>
      </c>
      <c r="F40" s="72"/>
      <c r="G40" s="72"/>
      <c r="H40" s="82" t="s">
        <v>106</v>
      </c>
      <c r="I40" s="72" t="s">
        <v>298</v>
      </c>
      <c r="J40" s="63"/>
      <c r="K40" s="63"/>
      <c r="L40" s="54"/>
      <c r="XFB40"/>
    </row>
    <row r="41" spans="1:14 16382:16382" s="55" customFormat="1" x14ac:dyDescent="0.25">
      <c r="A41" s="69">
        <f t="shared" si="0"/>
        <v>36</v>
      </c>
      <c r="B41" s="69">
        <v>27212243422</v>
      </c>
      <c r="C41" s="70" t="s">
        <v>373</v>
      </c>
      <c r="D41" s="70" t="s">
        <v>5</v>
      </c>
      <c r="E41" s="71" t="s">
        <v>262</v>
      </c>
      <c r="F41" s="72"/>
      <c r="G41" s="72"/>
      <c r="H41" s="82" t="s">
        <v>186</v>
      </c>
      <c r="I41" s="72" t="s">
        <v>293</v>
      </c>
      <c r="J41" s="63"/>
      <c r="K41" s="63"/>
      <c r="L41" s="54"/>
      <c r="XFB41"/>
    </row>
    <row r="42" spans="1:14 16382:16382" s="55" customFormat="1" x14ac:dyDescent="0.25">
      <c r="A42" s="69">
        <f t="shared" si="0"/>
        <v>37</v>
      </c>
      <c r="B42" s="69">
        <v>27217138451</v>
      </c>
      <c r="C42" s="70" t="s">
        <v>374</v>
      </c>
      <c r="D42" s="70" t="s">
        <v>375</v>
      </c>
      <c r="E42" s="71" t="s">
        <v>262</v>
      </c>
      <c r="F42" s="72"/>
      <c r="G42" s="72"/>
      <c r="H42" s="82" t="s">
        <v>186</v>
      </c>
      <c r="I42" s="72" t="s">
        <v>293</v>
      </c>
      <c r="J42" s="63"/>
      <c r="K42" s="63"/>
      <c r="L42" s="54"/>
      <c r="XFB42"/>
    </row>
    <row r="43" spans="1:14 16382:16382" s="55" customFormat="1" x14ac:dyDescent="0.25">
      <c r="A43" s="69">
        <f t="shared" si="0"/>
        <v>38</v>
      </c>
      <c r="B43" s="69">
        <v>27217142742</v>
      </c>
      <c r="C43" s="70" t="s">
        <v>376</v>
      </c>
      <c r="D43" s="70" t="s">
        <v>98</v>
      </c>
      <c r="E43" s="71" t="s">
        <v>262</v>
      </c>
      <c r="F43" s="72"/>
      <c r="G43" s="72"/>
      <c r="H43" s="82" t="s">
        <v>186</v>
      </c>
      <c r="I43" s="72" t="s">
        <v>293</v>
      </c>
      <c r="J43" s="63"/>
      <c r="K43" s="63"/>
      <c r="L43" s="54"/>
      <c r="XFB43"/>
    </row>
    <row r="44" spans="1:14 16382:16382" s="56" customFormat="1" x14ac:dyDescent="0.25">
      <c r="A44" s="69">
        <f t="shared" si="0"/>
        <v>39</v>
      </c>
      <c r="B44" s="69">
        <v>27202200833</v>
      </c>
      <c r="C44" s="70" t="s">
        <v>377</v>
      </c>
      <c r="D44" s="70" t="s">
        <v>156</v>
      </c>
      <c r="E44" s="71" t="s">
        <v>262</v>
      </c>
      <c r="F44" s="72"/>
      <c r="G44" s="72"/>
      <c r="H44" s="82" t="s">
        <v>186</v>
      </c>
      <c r="I44" s="72" t="s">
        <v>293</v>
      </c>
      <c r="J44" s="63"/>
      <c r="K44" s="63"/>
      <c r="M44" s="55"/>
      <c r="XFB44" s="57"/>
    </row>
    <row r="45" spans="1:14 16382:16382" s="58" customFormat="1" x14ac:dyDescent="0.25">
      <c r="A45" s="69">
        <f t="shared" si="0"/>
        <v>40</v>
      </c>
      <c r="B45" s="69">
        <v>27202136354</v>
      </c>
      <c r="C45" s="70" t="s">
        <v>352</v>
      </c>
      <c r="D45" s="70" t="s">
        <v>217</v>
      </c>
      <c r="E45" s="71" t="s">
        <v>262</v>
      </c>
      <c r="F45" s="72"/>
      <c r="G45" s="72"/>
      <c r="H45" s="82" t="s">
        <v>186</v>
      </c>
      <c r="I45" s="72" t="s">
        <v>293</v>
      </c>
      <c r="J45" s="63"/>
      <c r="K45" s="63"/>
      <c r="M45" s="55"/>
      <c r="XFB45" s="59"/>
    </row>
    <row r="46" spans="1:14 16382:16382" s="58" customFormat="1" x14ac:dyDescent="0.25">
      <c r="A46" s="69">
        <f t="shared" si="0"/>
        <v>41</v>
      </c>
      <c r="B46" s="69">
        <v>27212253675</v>
      </c>
      <c r="C46" s="70" t="s">
        <v>378</v>
      </c>
      <c r="D46" s="70" t="s">
        <v>379</v>
      </c>
      <c r="E46" s="71" t="s">
        <v>262</v>
      </c>
      <c r="F46" s="72"/>
      <c r="G46" s="72"/>
      <c r="H46" s="82" t="s">
        <v>186</v>
      </c>
      <c r="I46" s="72" t="s">
        <v>293</v>
      </c>
      <c r="J46" s="63"/>
      <c r="K46" s="63"/>
      <c r="M46" s="55"/>
      <c r="XFB46" s="59"/>
    </row>
    <row r="47" spans="1:14 16382:16382" x14ac:dyDescent="0.25">
      <c r="A47" s="69">
        <f t="shared" si="0"/>
        <v>42</v>
      </c>
      <c r="B47" s="69">
        <v>27207127269</v>
      </c>
      <c r="C47" s="73" t="s">
        <v>380</v>
      </c>
      <c r="D47" s="73" t="s">
        <v>128</v>
      </c>
      <c r="E47" s="71" t="s">
        <v>262</v>
      </c>
      <c r="F47" s="72"/>
      <c r="G47" s="72"/>
      <c r="H47" s="82" t="s">
        <v>186</v>
      </c>
      <c r="I47" s="72" t="s">
        <v>293</v>
      </c>
      <c r="N47" s="55"/>
    </row>
    <row r="48" spans="1:14 16382:16382" x14ac:dyDescent="0.25">
      <c r="A48" s="69">
        <f t="shared" si="0"/>
        <v>43</v>
      </c>
      <c r="B48" s="69">
        <v>27212236556</v>
      </c>
      <c r="C48" s="70" t="s">
        <v>381</v>
      </c>
      <c r="D48" s="70" t="s">
        <v>382</v>
      </c>
      <c r="E48" s="71" t="s">
        <v>262</v>
      </c>
      <c r="F48" s="72"/>
      <c r="G48" s="72"/>
      <c r="H48" s="82" t="s">
        <v>186</v>
      </c>
      <c r="I48" s="72" t="s">
        <v>293</v>
      </c>
    </row>
    <row r="49" spans="1:9" x14ac:dyDescent="0.25">
      <c r="A49" s="69">
        <f t="shared" si="0"/>
        <v>44</v>
      </c>
      <c r="B49" s="69">
        <v>27218753462</v>
      </c>
      <c r="C49" s="70" t="s">
        <v>383</v>
      </c>
      <c r="D49" s="70" t="s">
        <v>260</v>
      </c>
      <c r="E49" s="71" t="s">
        <v>317</v>
      </c>
      <c r="F49" s="72"/>
      <c r="G49" s="72"/>
      <c r="H49" s="82" t="s">
        <v>49</v>
      </c>
      <c r="I49" s="72" t="s">
        <v>296</v>
      </c>
    </row>
    <row r="50" spans="1:9" x14ac:dyDescent="0.25">
      <c r="A50" s="69">
        <f t="shared" si="0"/>
        <v>45</v>
      </c>
      <c r="B50" s="69">
        <v>27212234020</v>
      </c>
      <c r="C50" s="73" t="s">
        <v>384</v>
      </c>
      <c r="D50" s="73" t="s">
        <v>33</v>
      </c>
      <c r="E50" s="71" t="s">
        <v>317</v>
      </c>
      <c r="F50" s="72"/>
      <c r="G50" s="72"/>
      <c r="H50" s="82" t="s">
        <v>49</v>
      </c>
      <c r="I50" s="72" t="s">
        <v>296</v>
      </c>
    </row>
    <row r="51" spans="1:9" x14ac:dyDescent="0.25">
      <c r="A51" s="69">
        <f t="shared" si="0"/>
        <v>46</v>
      </c>
      <c r="B51" s="69">
        <v>27212236796</v>
      </c>
      <c r="C51" s="70" t="s">
        <v>385</v>
      </c>
      <c r="D51" s="70" t="s">
        <v>386</v>
      </c>
      <c r="E51" s="71" t="s">
        <v>317</v>
      </c>
      <c r="F51" s="72"/>
      <c r="G51" s="72"/>
      <c r="H51" s="82" t="s">
        <v>49</v>
      </c>
      <c r="I51" s="72" t="s">
        <v>296</v>
      </c>
    </row>
    <row r="52" spans="1:9" x14ac:dyDescent="0.25">
      <c r="A52" s="69">
        <f t="shared" si="0"/>
        <v>47</v>
      </c>
      <c r="B52" s="69">
        <v>27212235951</v>
      </c>
      <c r="C52" s="70" t="s">
        <v>387</v>
      </c>
      <c r="D52" s="70" t="s">
        <v>230</v>
      </c>
      <c r="E52" s="71" t="s">
        <v>317</v>
      </c>
      <c r="F52" s="72"/>
      <c r="G52" s="72"/>
      <c r="H52" s="82" t="s">
        <v>49</v>
      </c>
      <c r="I52" s="72" t="s">
        <v>296</v>
      </c>
    </row>
    <row r="53" spans="1:9" x14ac:dyDescent="0.25">
      <c r="A53" s="69">
        <f t="shared" si="0"/>
        <v>48</v>
      </c>
      <c r="B53" s="69">
        <v>27202228674</v>
      </c>
      <c r="C53" s="70" t="s">
        <v>388</v>
      </c>
      <c r="D53" s="70" t="s">
        <v>156</v>
      </c>
      <c r="E53" s="71" t="s">
        <v>318</v>
      </c>
      <c r="F53" s="72"/>
      <c r="G53" s="72"/>
      <c r="H53" s="82" t="s">
        <v>49</v>
      </c>
      <c r="I53" s="72" t="s">
        <v>296</v>
      </c>
    </row>
    <row r="54" spans="1:9" x14ac:dyDescent="0.25">
      <c r="A54" s="69">
        <f t="shared" si="0"/>
        <v>49</v>
      </c>
      <c r="B54" s="69">
        <v>27212201274</v>
      </c>
      <c r="C54" s="70" t="s">
        <v>134</v>
      </c>
      <c r="D54" s="70" t="s">
        <v>389</v>
      </c>
      <c r="E54" s="71" t="s">
        <v>318</v>
      </c>
      <c r="F54" s="72"/>
      <c r="G54" s="72"/>
      <c r="H54" s="82" t="s">
        <v>49</v>
      </c>
      <c r="I54" s="72" t="s">
        <v>296</v>
      </c>
    </row>
    <row r="55" spans="1:9" x14ac:dyDescent="0.25">
      <c r="A55" s="69">
        <f t="shared" si="0"/>
        <v>50</v>
      </c>
      <c r="B55" s="69">
        <v>27217136966</v>
      </c>
      <c r="C55" s="70" t="s">
        <v>390</v>
      </c>
      <c r="D55" s="70" t="s">
        <v>217</v>
      </c>
      <c r="E55" s="71" t="s">
        <v>318</v>
      </c>
      <c r="F55" s="72"/>
      <c r="G55" s="72"/>
      <c r="H55" s="82" t="s">
        <v>49</v>
      </c>
      <c r="I55" s="72" t="s">
        <v>296</v>
      </c>
    </row>
    <row r="56" spans="1:9" x14ac:dyDescent="0.25">
      <c r="A56" s="69">
        <f t="shared" si="0"/>
        <v>51</v>
      </c>
      <c r="B56" s="69">
        <v>27212243542</v>
      </c>
      <c r="C56" s="70" t="s">
        <v>249</v>
      </c>
      <c r="D56" s="70" t="s">
        <v>391</v>
      </c>
      <c r="E56" s="71" t="s">
        <v>318</v>
      </c>
      <c r="F56" s="72"/>
      <c r="G56" s="72"/>
      <c r="H56" s="82" t="s">
        <v>186</v>
      </c>
      <c r="I56" s="72" t="s">
        <v>293</v>
      </c>
    </row>
    <row r="57" spans="1:9" x14ac:dyDescent="0.25">
      <c r="A57" s="69">
        <f t="shared" si="0"/>
        <v>52</v>
      </c>
      <c r="B57" s="69">
        <v>27202200822</v>
      </c>
      <c r="C57" s="70" t="s">
        <v>125</v>
      </c>
      <c r="D57" s="70" t="s">
        <v>81</v>
      </c>
      <c r="E57" s="71" t="s">
        <v>318</v>
      </c>
      <c r="F57" s="72"/>
      <c r="G57" s="72"/>
      <c r="H57" s="82" t="s">
        <v>49</v>
      </c>
      <c r="I57" s="72" t="s">
        <v>296</v>
      </c>
    </row>
    <row r="58" spans="1:9" x14ac:dyDescent="0.25">
      <c r="A58" s="69">
        <f t="shared" si="0"/>
        <v>53</v>
      </c>
      <c r="B58" s="69">
        <v>27207130906</v>
      </c>
      <c r="C58" s="70" t="s">
        <v>392</v>
      </c>
      <c r="D58" s="70" t="s">
        <v>70</v>
      </c>
      <c r="E58" s="71" t="s">
        <v>318</v>
      </c>
      <c r="F58" s="72"/>
      <c r="G58" s="72"/>
      <c r="H58" s="82" t="s">
        <v>21</v>
      </c>
      <c r="I58" s="72" t="s">
        <v>294</v>
      </c>
    </row>
    <row r="59" spans="1:9" x14ac:dyDescent="0.25">
      <c r="A59" s="69">
        <f t="shared" si="0"/>
        <v>54</v>
      </c>
      <c r="B59" s="69">
        <v>27212241021</v>
      </c>
      <c r="C59" s="73" t="s">
        <v>393</v>
      </c>
      <c r="D59" s="73" t="s">
        <v>394</v>
      </c>
      <c r="E59" s="71" t="s">
        <v>318</v>
      </c>
      <c r="F59" s="72"/>
      <c r="G59" s="72"/>
      <c r="H59" s="82" t="s">
        <v>21</v>
      </c>
      <c r="I59" s="72" t="s">
        <v>294</v>
      </c>
    </row>
    <row r="60" spans="1:9" x14ac:dyDescent="0.25">
      <c r="A60" s="69">
        <f t="shared" si="0"/>
        <v>55</v>
      </c>
      <c r="B60" s="69">
        <v>27212129272</v>
      </c>
      <c r="C60" s="70" t="s">
        <v>395</v>
      </c>
      <c r="D60" s="70" t="s">
        <v>39</v>
      </c>
      <c r="E60" s="71" t="s">
        <v>318</v>
      </c>
      <c r="F60" s="72"/>
      <c r="G60" s="72"/>
      <c r="H60" s="82" t="s">
        <v>21</v>
      </c>
      <c r="I60" s="72" t="s">
        <v>294</v>
      </c>
    </row>
    <row r="61" spans="1:9" x14ac:dyDescent="0.25">
      <c r="A61" s="69">
        <f t="shared" si="0"/>
        <v>56</v>
      </c>
      <c r="B61" s="69">
        <v>27212201549</v>
      </c>
      <c r="C61" s="70" t="s">
        <v>396</v>
      </c>
      <c r="D61" s="70" t="s">
        <v>126</v>
      </c>
      <c r="E61" s="71" t="s">
        <v>318</v>
      </c>
      <c r="F61" s="72"/>
      <c r="G61" s="72"/>
      <c r="H61" s="82" t="s">
        <v>21</v>
      </c>
      <c r="I61" s="72" t="s">
        <v>294</v>
      </c>
    </row>
    <row r="62" spans="1:9" x14ac:dyDescent="0.25">
      <c r="A62" s="69">
        <f t="shared" si="0"/>
        <v>57</v>
      </c>
      <c r="B62" s="69">
        <v>27202239726</v>
      </c>
      <c r="C62" s="70" t="s">
        <v>397</v>
      </c>
      <c r="D62" s="70" t="s">
        <v>7</v>
      </c>
      <c r="E62" s="71" t="s">
        <v>319</v>
      </c>
      <c r="F62" s="72"/>
      <c r="G62" s="72"/>
      <c r="H62" s="82" t="s">
        <v>21</v>
      </c>
      <c r="I62" s="72" t="s">
        <v>294</v>
      </c>
    </row>
    <row r="63" spans="1:9" x14ac:dyDescent="0.25">
      <c r="A63" s="69">
        <f t="shared" si="0"/>
        <v>58</v>
      </c>
      <c r="B63" s="69">
        <v>27202231336</v>
      </c>
      <c r="C63" s="70" t="s">
        <v>398</v>
      </c>
      <c r="D63" s="70" t="s">
        <v>399</v>
      </c>
      <c r="E63" s="71" t="s">
        <v>319</v>
      </c>
      <c r="F63" s="72"/>
      <c r="G63" s="72"/>
      <c r="H63" s="82" t="s">
        <v>21</v>
      </c>
      <c r="I63" s="72" t="s">
        <v>294</v>
      </c>
    </row>
    <row r="64" spans="1:9" x14ac:dyDescent="0.25">
      <c r="A64" s="69">
        <f t="shared" si="0"/>
        <v>59</v>
      </c>
      <c r="B64" s="69">
        <v>27202201311</v>
      </c>
      <c r="C64" s="70" t="s">
        <v>400</v>
      </c>
      <c r="D64" s="70" t="s">
        <v>401</v>
      </c>
      <c r="E64" s="71" t="s">
        <v>319</v>
      </c>
      <c r="F64" s="72"/>
      <c r="G64" s="72"/>
      <c r="H64" s="82" t="s">
        <v>21</v>
      </c>
      <c r="I64" s="72" t="s">
        <v>294</v>
      </c>
    </row>
    <row r="65" spans="1:9" x14ac:dyDescent="0.25">
      <c r="A65" s="69">
        <f t="shared" si="0"/>
        <v>60</v>
      </c>
      <c r="B65" s="69">
        <v>27202120026</v>
      </c>
      <c r="C65" s="70" t="s">
        <v>402</v>
      </c>
      <c r="D65" s="70" t="s">
        <v>139</v>
      </c>
      <c r="E65" s="71" t="s">
        <v>319</v>
      </c>
      <c r="F65" s="72"/>
      <c r="G65" s="72"/>
      <c r="H65" s="82" t="s">
        <v>21</v>
      </c>
      <c r="I65" s="72" t="s">
        <v>294</v>
      </c>
    </row>
    <row r="66" spans="1:9" x14ac:dyDescent="0.25">
      <c r="A66" s="69">
        <f t="shared" si="0"/>
        <v>61</v>
      </c>
      <c r="B66" s="69">
        <v>27212229732</v>
      </c>
      <c r="C66" s="70" t="s">
        <v>403</v>
      </c>
      <c r="D66" s="70" t="s">
        <v>110</v>
      </c>
      <c r="E66" s="71" t="s">
        <v>143</v>
      </c>
      <c r="F66" s="72"/>
      <c r="G66" s="72"/>
      <c r="H66" s="82" t="s">
        <v>17</v>
      </c>
      <c r="I66" s="72" t="s">
        <v>295</v>
      </c>
    </row>
    <row r="67" spans="1:9" x14ac:dyDescent="0.25">
      <c r="A67" s="69">
        <f t="shared" si="0"/>
        <v>62</v>
      </c>
      <c r="B67" s="69">
        <v>27212233719</v>
      </c>
      <c r="C67" s="73" t="s">
        <v>404</v>
      </c>
      <c r="D67" s="73" t="s">
        <v>336</v>
      </c>
      <c r="E67" s="71" t="s">
        <v>143</v>
      </c>
      <c r="F67" s="72"/>
      <c r="G67" s="72"/>
      <c r="H67" s="82" t="s">
        <v>17</v>
      </c>
      <c r="I67" s="72" t="s">
        <v>295</v>
      </c>
    </row>
    <row r="68" spans="1:9" x14ac:dyDescent="0.25">
      <c r="A68" s="69">
        <f t="shared" si="0"/>
        <v>63</v>
      </c>
      <c r="B68" s="69">
        <v>27212200576</v>
      </c>
      <c r="C68" s="73" t="s">
        <v>405</v>
      </c>
      <c r="D68" s="73" t="s">
        <v>165</v>
      </c>
      <c r="E68" s="71" t="s">
        <v>143</v>
      </c>
      <c r="F68" s="72"/>
      <c r="G68" s="72"/>
      <c r="H68" s="82" t="s">
        <v>17</v>
      </c>
      <c r="I68" s="72" t="s">
        <v>295</v>
      </c>
    </row>
    <row r="69" spans="1:9" x14ac:dyDescent="0.25">
      <c r="A69" s="69">
        <f t="shared" si="0"/>
        <v>64</v>
      </c>
      <c r="B69" s="69">
        <v>27212201381</v>
      </c>
      <c r="C69" s="73" t="s">
        <v>406</v>
      </c>
      <c r="D69" s="73" t="s">
        <v>139</v>
      </c>
      <c r="E69" s="71" t="s">
        <v>143</v>
      </c>
      <c r="F69" s="72"/>
      <c r="G69" s="72"/>
      <c r="H69" s="82" t="s">
        <v>17</v>
      </c>
      <c r="I69" s="72" t="s">
        <v>295</v>
      </c>
    </row>
    <row r="70" spans="1:9" x14ac:dyDescent="0.25">
      <c r="A70" s="69">
        <f t="shared" si="0"/>
        <v>65</v>
      </c>
      <c r="B70" s="69">
        <v>27207200793</v>
      </c>
      <c r="C70" s="73" t="s">
        <v>407</v>
      </c>
      <c r="D70" s="73" t="s">
        <v>15</v>
      </c>
      <c r="E70" s="71" t="s">
        <v>143</v>
      </c>
      <c r="F70" s="72"/>
      <c r="G70" s="72"/>
      <c r="H70" s="82" t="s">
        <v>17</v>
      </c>
      <c r="I70" s="72" t="s">
        <v>295</v>
      </c>
    </row>
    <row r="71" spans="1:9" x14ac:dyDescent="0.25">
      <c r="A71" s="69">
        <f t="shared" ref="A71:A126" si="1">A70+1</f>
        <v>66</v>
      </c>
      <c r="B71" s="69">
        <v>27204754239</v>
      </c>
      <c r="C71" s="70" t="s">
        <v>408</v>
      </c>
      <c r="D71" s="70" t="s">
        <v>90</v>
      </c>
      <c r="E71" s="71" t="s">
        <v>143</v>
      </c>
      <c r="F71" s="72"/>
      <c r="G71" s="72"/>
      <c r="H71" s="82" t="s">
        <v>17</v>
      </c>
      <c r="I71" s="72" t="s">
        <v>295</v>
      </c>
    </row>
    <row r="72" spans="1:9" x14ac:dyDescent="0.25">
      <c r="A72" s="69">
        <f t="shared" si="1"/>
        <v>67</v>
      </c>
      <c r="B72" s="69">
        <v>27212201991</v>
      </c>
      <c r="C72" s="73" t="s">
        <v>409</v>
      </c>
      <c r="D72" s="73" t="s">
        <v>410</v>
      </c>
      <c r="E72" s="71" t="s">
        <v>129</v>
      </c>
      <c r="F72" s="72"/>
      <c r="G72" s="72"/>
      <c r="H72" s="82" t="s">
        <v>17</v>
      </c>
      <c r="I72" s="72" t="s">
        <v>295</v>
      </c>
    </row>
    <row r="73" spans="1:9" x14ac:dyDescent="0.25">
      <c r="A73" s="69">
        <f t="shared" si="1"/>
        <v>68</v>
      </c>
      <c r="B73" s="69">
        <v>27212201111</v>
      </c>
      <c r="C73" s="73" t="s">
        <v>411</v>
      </c>
      <c r="D73" s="73" t="s">
        <v>334</v>
      </c>
      <c r="E73" s="71" t="s">
        <v>129</v>
      </c>
      <c r="F73" s="72"/>
      <c r="G73" s="72"/>
      <c r="H73" s="82" t="s">
        <v>17</v>
      </c>
      <c r="I73" s="72" t="s">
        <v>295</v>
      </c>
    </row>
    <row r="74" spans="1:9" x14ac:dyDescent="0.25">
      <c r="A74" s="69">
        <f t="shared" si="1"/>
        <v>69</v>
      </c>
      <c r="B74" s="69">
        <v>27202229080</v>
      </c>
      <c r="C74" s="73" t="s">
        <v>132</v>
      </c>
      <c r="D74" s="73" t="s">
        <v>412</v>
      </c>
      <c r="E74" s="71" t="s">
        <v>129</v>
      </c>
      <c r="F74" s="72"/>
      <c r="G74" s="72"/>
      <c r="H74" s="82" t="s">
        <v>288</v>
      </c>
      <c r="I74" s="72" t="s">
        <v>297</v>
      </c>
    </row>
    <row r="75" spans="1:9" x14ac:dyDescent="0.25">
      <c r="A75" s="69">
        <f t="shared" si="1"/>
        <v>70</v>
      </c>
      <c r="B75" s="69">
        <v>27217133883</v>
      </c>
      <c r="C75" s="70" t="s">
        <v>413</v>
      </c>
      <c r="D75" s="70" t="s">
        <v>51</v>
      </c>
      <c r="E75" s="71" t="s">
        <v>129</v>
      </c>
      <c r="F75" s="72"/>
      <c r="G75" s="72"/>
      <c r="H75" s="82" t="s">
        <v>288</v>
      </c>
      <c r="I75" s="72" t="s">
        <v>297</v>
      </c>
    </row>
    <row r="76" spans="1:9" x14ac:dyDescent="0.25">
      <c r="A76" s="69">
        <f t="shared" si="1"/>
        <v>71</v>
      </c>
      <c r="B76" s="69">
        <v>27211201466</v>
      </c>
      <c r="C76" s="70" t="s">
        <v>414</v>
      </c>
      <c r="D76" s="70" t="s">
        <v>415</v>
      </c>
      <c r="E76" s="71" t="s">
        <v>320</v>
      </c>
      <c r="F76" s="72"/>
      <c r="G76" s="72"/>
      <c r="H76" s="82" t="s">
        <v>288</v>
      </c>
      <c r="I76" s="72" t="s">
        <v>297</v>
      </c>
    </row>
    <row r="77" spans="1:9" x14ac:dyDescent="0.25">
      <c r="A77" s="69">
        <f t="shared" si="1"/>
        <v>72</v>
      </c>
      <c r="B77" s="69">
        <v>27202280018</v>
      </c>
      <c r="C77" s="70" t="s">
        <v>416</v>
      </c>
      <c r="D77" s="70" t="s">
        <v>15</v>
      </c>
      <c r="E77" s="71" t="s">
        <v>252</v>
      </c>
      <c r="F77" s="72"/>
      <c r="G77" s="72"/>
      <c r="H77" s="82" t="s">
        <v>288</v>
      </c>
      <c r="I77" s="72" t="s">
        <v>297</v>
      </c>
    </row>
    <row r="78" spans="1:9" x14ac:dyDescent="0.25">
      <c r="A78" s="69">
        <f t="shared" si="1"/>
        <v>73</v>
      </c>
      <c r="B78" s="69">
        <v>27212280019</v>
      </c>
      <c r="C78" s="70" t="s">
        <v>417</v>
      </c>
      <c r="D78" s="70" t="s">
        <v>94</v>
      </c>
      <c r="E78" s="71" t="s">
        <v>252</v>
      </c>
      <c r="F78" s="72"/>
      <c r="G78" s="72"/>
      <c r="H78" s="82" t="s">
        <v>288</v>
      </c>
      <c r="I78" s="72" t="s">
        <v>297</v>
      </c>
    </row>
    <row r="79" spans="1:9" x14ac:dyDescent="0.25">
      <c r="A79" s="69">
        <f t="shared" si="1"/>
        <v>74</v>
      </c>
      <c r="B79" s="69">
        <v>27202240555</v>
      </c>
      <c r="C79" s="70" t="s">
        <v>418</v>
      </c>
      <c r="D79" s="70" t="s">
        <v>419</v>
      </c>
      <c r="E79" s="71" t="s">
        <v>252</v>
      </c>
      <c r="F79" s="72"/>
      <c r="G79" s="72"/>
      <c r="H79" s="82" t="s">
        <v>288</v>
      </c>
      <c r="I79" s="72" t="s">
        <v>297</v>
      </c>
    </row>
    <row r="80" spans="1:9" x14ac:dyDescent="0.25">
      <c r="A80" s="69">
        <f t="shared" si="1"/>
        <v>75</v>
      </c>
      <c r="B80" s="69">
        <v>27212245643</v>
      </c>
      <c r="C80" s="73" t="s">
        <v>420</v>
      </c>
      <c r="D80" s="73" t="s">
        <v>421</v>
      </c>
      <c r="E80" s="71" t="s">
        <v>121</v>
      </c>
      <c r="F80" s="72"/>
      <c r="G80" s="72"/>
      <c r="H80" s="82" t="s">
        <v>288</v>
      </c>
      <c r="I80" s="72" t="s">
        <v>297</v>
      </c>
    </row>
    <row r="81" spans="1:9" x14ac:dyDescent="0.25">
      <c r="A81" s="69">
        <f t="shared" si="1"/>
        <v>76</v>
      </c>
      <c r="B81" s="69">
        <v>27202247179</v>
      </c>
      <c r="C81" s="70" t="s">
        <v>83</v>
      </c>
      <c r="D81" s="70" t="s">
        <v>84</v>
      </c>
      <c r="E81" s="71" t="s">
        <v>152</v>
      </c>
      <c r="F81" s="72"/>
      <c r="G81" s="72"/>
      <c r="H81" s="82" t="s">
        <v>288</v>
      </c>
      <c r="I81" s="72" t="s">
        <v>297</v>
      </c>
    </row>
    <row r="82" spans="1:9" x14ac:dyDescent="0.25">
      <c r="A82" s="69">
        <f t="shared" si="1"/>
        <v>77</v>
      </c>
      <c r="B82" s="69">
        <v>27202247215</v>
      </c>
      <c r="C82" s="70" t="s">
        <v>422</v>
      </c>
      <c r="D82" s="70" t="s">
        <v>165</v>
      </c>
      <c r="E82" s="71" t="s">
        <v>152</v>
      </c>
      <c r="F82" s="72"/>
      <c r="G82" s="72"/>
      <c r="H82" s="82" t="s">
        <v>106</v>
      </c>
      <c r="I82" s="72" t="s">
        <v>298</v>
      </c>
    </row>
    <row r="83" spans="1:9" x14ac:dyDescent="0.25">
      <c r="A83" s="69">
        <f t="shared" si="1"/>
        <v>78</v>
      </c>
      <c r="B83" s="69">
        <v>27212246866</v>
      </c>
      <c r="C83" s="73" t="s">
        <v>423</v>
      </c>
      <c r="D83" s="73" t="s">
        <v>421</v>
      </c>
      <c r="E83" s="71" t="s">
        <v>152</v>
      </c>
      <c r="F83" s="72"/>
      <c r="G83" s="72"/>
      <c r="H83" s="82" t="s">
        <v>106</v>
      </c>
      <c r="I83" s="72" t="s">
        <v>298</v>
      </c>
    </row>
    <row r="84" spans="1:9" x14ac:dyDescent="0.25">
      <c r="A84" s="69">
        <f t="shared" si="1"/>
        <v>79</v>
      </c>
      <c r="B84" s="69">
        <v>27202252840</v>
      </c>
      <c r="C84" s="70" t="s">
        <v>116</v>
      </c>
      <c r="D84" s="70" t="s">
        <v>118</v>
      </c>
      <c r="E84" s="71" t="s">
        <v>124</v>
      </c>
      <c r="F84" s="72"/>
      <c r="G84" s="72"/>
      <c r="H84" s="82" t="s">
        <v>106</v>
      </c>
      <c r="I84" s="72" t="s">
        <v>298</v>
      </c>
    </row>
    <row r="85" spans="1:9" x14ac:dyDescent="0.25">
      <c r="A85" s="69">
        <f t="shared" si="1"/>
        <v>80</v>
      </c>
      <c r="B85" s="69">
        <v>27212243679</v>
      </c>
      <c r="C85" s="70" t="s">
        <v>249</v>
      </c>
      <c r="D85" s="70" t="s">
        <v>114</v>
      </c>
      <c r="E85" s="71" t="s">
        <v>124</v>
      </c>
      <c r="F85" s="72"/>
      <c r="G85" s="72"/>
      <c r="H85" s="82" t="s">
        <v>106</v>
      </c>
      <c r="I85" s="72" t="s">
        <v>298</v>
      </c>
    </row>
    <row r="86" spans="1:9" x14ac:dyDescent="0.25">
      <c r="A86" s="69">
        <f t="shared" si="1"/>
        <v>81</v>
      </c>
      <c r="B86" s="69">
        <v>27212245627</v>
      </c>
      <c r="C86" s="70" t="s">
        <v>424</v>
      </c>
      <c r="D86" s="70" t="s">
        <v>114</v>
      </c>
      <c r="E86" s="71" t="s">
        <v>124</v>
      </c>
      <c r="F86" s="72"/>
      <c r="G86" s="72"/>
      <c r="H86" s="82" t="s">
        <v>106</v>
      </c>
      <c r="I86" s="72" t="s">
        <v>298</v>
      </c>
    </row>
    <row r="87" spans="1:9" x14ac:dyDescent="0.25">
      <c r="A87" s="69">
        <f t="shared" si="1"/>
        <v>82</v>
      </c>
      <c r="B87" s="69">
        <v>27212202496</v>
      </c>
      <c r="C87" s="70" t="s">
        <v>425</v>
      </c>
      <c r="D87" s="70" t="s">
        <v>347</v>
      </c>
      <c r="E87" s="71" t="s">
        <v>124</v>
      </c>
      <c r="F87" s="72"/>
      <c r="G87" s="72"/>
      <c r="H87" s="82" t="s">
        <v>106</v>
      </c>
      <c r="I87" s="72" t="s">
        <v>298</v>
      </c>
    </row>
    <row r="88" spans="1:9" x14ac:dyDescent="0.25">
      <c r="A88" s="69">
        <f t="shared" si="1"/>
        <v>83</v>
      </c>
      <c r="B88" s="69">
        <v>27212246140</v>
      </c>
      <c r="C88" s="73" t="s">
        <v>426</v>
      </c>
      <c r="D88" s="73" t="s">
        <v>427</v>
      </c>
      <c r="E88" s="71" t="s">
        <v>124</v>
      </c>
      <c r="F88" s="72"/>
      <c r="G88" s="72"/>
      <c r="H88" s="82" t="s">
        <v>106</v>
      </c>
      <c r="I88" s="72" t="s">
        <v>298</v>
      </c>
    </row>
    <row r="89" spans="1:9" x14ac:dyDescent="0.25">
      <c r="A89" s="69">
        <f t="shared" si="1"/>
        <v>84</v>
      </c>
      <c r="B89" s="69">
        <v>27212253018</v>
      </c>
      <c r="C89" s="70" t="s">
        <v>428</v>
      </c>
      <c r="D89" s="70" t="s">
        <v>219</v>
      </c>
      <c r="E89" s="71" t="s">
        <v>124</v>
      </c>
      <c r="F89" s="72"/>
      <c r="G89" s="72"/>
      <c r="H89" s="82" t="s">
        <v>106</v>
      </c>
      <c r="I89" s="72" t="s">
        <v>298</v>
      </c>
    </row>
    <row r="90" spans="1:9" x14ac:dyDescent="0.25">
      <c r="A90" s="69">
        <f t="shared" si="1"/>
        <v>85</v>
      </c>
      <c r="B90" s="69">
        <v>27202201784</v>
      </c>
      <c r="C90" s="70" t="s">
        <v>123</v>
      </c>
      <c r="D90" s="70" t="s">
        <v>81</v>
      </c>
      <c r="E90" s="71" t="s">
        <v>124</v>
      </c>
      <c r="F90" s="72"/>
      <c r="G90" s="72"/>
      <c r="H90" s="82" t="s">
        <v>21</v>
      </c>
      <c r="I90" s="72" t="s">
        <v>294</v>
      </c>
    </row>
    <row r="91" spans="1:9" x14ac:dyDescent="0.25">
      <c r="A91" s="69">
        <f t="shared" si="1"/>
        <v>86</v>
      </c>
      <c r="B91" s="69">
        <v>26203532240</v>
      </c>
      <c r="C91" s="73" t="s">
        <v>429</v>
      </c>
      <c r="D91" s="73" t="s">
        <v>139</v>
      </c>
      <c r="E91" s="71" t="s">
        <v>321</v>
      </c>
      <c r="F91" s="72"/>
      <c r="G91" s="72"/>
      <c r="H91" s="82" t="s">
        <v>289</v>
      </c>
      <c r="I91" s="72" t="s">
        <v>299</v>
      </c>
    </row>
    <row r="92" spans="1:9" x14ac:dyDescent="0.25">
      <c r="A92" s="69">
        <f t="shared" si="1"/>
        <v>87</v>
      </c>
      <c r="B92" s="69">
        <v>27203744151</v>
      </c>
      <c r="C92" s="70" t="s">
        <v>430</v>
      </c>
      <c r="D92" s="70" t="s">
        <v>347</v>
      </c>
      <c r="E92" s="71" t="s">
        <v>321</v>
      </c>
      <c r="F92" s="72"/>
      <c r="G92" s="72"/>
      <c r="H92" s="82" t="s">
        <v>289</v>
      </c>
      <c r="I92" s="72" t="s">
        <v>299</v>
      </c>
    </row>
    <row r="93" spans="1:9" x14ac:dyDescent="0.25">
      <c r="A93" s="69">
        <f t="shared" si="1"/>
        <v>88</v>
      </c>
      <c r="B93" s="69">
        <v>27202202293</v>
      </c>
      <c r="C93" s="70" t="s">
        <v>142</v>
      </c>
      <c r="D93" s="70" t="s">
        <v>260</v>
      </c>
      <c r="E93" s="71" t="s">
        <v>321</v>
      </c>
      <c r="F93" s="72"/>
      <c r="G93" s="72"/>
      <c r="H93" s="82" t="s">
        <v>289</v>
      </c>
      <c r="I93" s="72" t="s">
        <v>299</v>
      </c>
    </row>
    <row r="94" spans="1:9" x14ac:dyDescent="0.25">
      <c r="A94" s="69">
        <f t="shared" si="1"/>
        <v>89</v>
      </c>
      <c r="B94" s="69">
        <v>27212227129</v>
      </c>
      <c r="C94" s="70" t="s">
        <v>431</v>
      </c>
      <c r="D94" s="70" t="s">
        <v>432</v>
      </c>
      <c r="E94" s="71" t="s">
        <v>322</v>
      </c>
      <c r="F94" s="72"/>
      <c r="G94" s="72"/>
      <c r="H94" s="82" t="s">
        <v>289</v>
      </c>
      <c r="I94" s="72" t="s">
        <v>299</v>
      </c>
    </row>
    <row r="95" spans="1:9" x14ac:dyDescent="0.25">
      <c r="A95" s="69">
        <f t="shared" si="1"/>
        <v>90</v>
      </c>
      <c r="B95" s="69">
        <v>27212245979</v>
      </c>
      <c r="C95" s="70" t="s">
        <v>424</v>
      </c>
      <c r="D95" s="70" t="s">
        <v>79</v>
      </c>
      <c r="E95" s="71" t="s">
        <v>322</v>
      </c>
      <c r="F95" s="72"/>
      <c r="G95" s="72"/>
      <c r="H95" s="82" t="s">
        <v>289</v>
      </c>
      <c r="I95" s="72" t="s">
        <v>299</v>
      </c>
    </row>
    <row r="96" spans="1:9" x14ac:dyDescent="0.25">
      <c r="A96" s="69">
        <f t="shared" si="1"/>
        <v>91</v>
      </c>
      <c r="B96" s="69">
        <v>27202239602</v>
      </c>
      <c r="C96" s="70" t="s">
        <v>337</v>
      </c>
      <c r="D96" s="70" t="s">
        <v>410</v>
      </c>
      <c r="E96" s="71" t="s">
        <v>323</v>
      </c>
      <c r="F96" s="72"/>
      <c r="G96" s="72"/>
      <c r="H96" s="82" t="s">
        <v>289</v>
      </c>
      <c r="I96" s="72" t="s">
        <v>299</v>
      </c>
    </row>
    <row r="97" spans="1:9" x14ac:dyDescent="0.25">
      <c r="A97" s="69">
        <f t="shared" si="1"/>
        <v>92</v>
      </c>
      <c r="B97" s="69">
        <v>27212232345</v>
      </c>
      <c r="C97" s="70" t="s">
        <v>433</v>
      </c>
      <c r="D97" s="70" t="s">
        <v>434</v>
      </c>
      <c r="E97" s="71" t="s">
        <v>323</v>
      </c>
      <c r="F97" s="72"/>
      <c r="G97" s="72"/>
      <c r="H97" s="82" t="s">
        <v>289</v>
      </c>
      <c r="I97" s="72" t="s">
        <v>299</v>
      </c>
    </row>
    <row r="98" spans="1:9" x14ac:dyDescent="0.25">
      <c r="A98" s="69">
        <f t="shared" si="1"/>
        <v>93</v>
      </c>
      <c r="B98" s="69">
        <v>27207232552</v>
      </c>
      <c r="C98" s="70" t="s">
        <v>435</v>
      </c>
      <c r="D98" s="70" t="s">
        <v>84</v>
      </c>
      <c r="E98" s="71" t="s">
        <v>323</v>
      </c>
      <c r="F98" s="72"/>
      <c r="G98" s="72"/>
      <c r="H98" s="82" t="s">
        <v>289</v>
      </c>
      <c r="I98" s="72" t="s">
        <v>299</v>
      </c>
    </row>
    <row r="99" spans="1:9" x14ac:dyDescent="0.25">
      <c r="A99" s="69">
        <f t="shared" si="1"/>
        <v>94</v>
      </c>
      <c r="B99" s="69">
        <v>27212242055</v>
      </c>
      <c r="C99" s="70" t="s">
        <v>436</v>
      </c>
      <c r="D99" s="70" t="s">
        <v>437</v>
      </c>
      <c r="E99" s="71" t="s">
        <v>323</v>
      </c>
      <c r="F99" s="72"/>
      <c r="G99" s="72"/>
      <c r="H99" s="82" t="s">
        <v>9</v>
      </c>
      <c r="I99" s="72" t="s">
        <v>291</v>
      </c>
    </row>
    <row r="100" spans="1:9" x14ac:dyDescent="0.25">
      <c r="A100" s="69">
        <f t="shared" si="1"/>
        <v>95</v>
      </c>
      <c r="B100" s="69">
        <v>27202244884</v>
      </c>
      <c r="C100" s="70" t="s">
        <v>438</v>
      </c>
      <c r="D100" s="70" t="s">
        <v>439</v>
      </c>
      <c r="E100" s="71" t="s">
        <v>324</v>
      </c>
      <c r="F100" s="72"/>
      <c r="G100" s="72"/>
      <c r="H100" s="82" t="s">
        <v>9</v>
      </c>
      <c r="I100" s="72" t="s">
        <v>291</v>
      </c>
    </row>
    <row r="101" spans="1:9" x14ac:dyDescent="0.25">
      <c r="A101" s="69">
        <f t="shared" si="1"/>
        <v>96</v>
      </c>
      <c r="B101" s="69">
        <v>27212243815</v>
      </c>
      <c r="C101" s="70" t="s">
        <v>440</v>
      </c>
      <c r="D101" s="70" t="s">
        <v>441</v>
      </c>
      <c r="E101" s="71" t="s">
        <v>324</v>
      </c>
      <c r="F101" s="72"/>
      <c r="G101" s="72"/>
      <c r="H101" s="82" t="s">
        <v>9</v>
      </c>
      <c r="I101" s="72" t="s">
        <v>291</v>
      </c>
    </row>
    <row r="102" spans="1:9" x14ac:dyDescent="0.25">
      <c r="A102" s="69">
        <f t="shared" si="1"/>
        <v>97</v>
      </c>
      <c r="B102" s="69">
        <v>27212238072</v>
      </c>
      <c r="C102" s="70" t="s">
        <v>442</v>
      </c>
      <c r="D102" s="70" t="s">
        <v>251</v>
      </c>
      <c r="E102" s="71" t="s">
        <v>324</v>
      </c>
      <c r="F102" s="72"/>
      <c r="G102" s="72"/>
      <c r="H102" s="82" t="s">
        <v>9</v>
      </c>
      <c r="I102" s="72" t="s">
        <v>291</v>
      </c>
    </row>
    <row r="103" spans="1:9" x14ac:dyDescent="0.25">
      <c r="A103" s="69">
        <f t="shared" si="1"/>
        <v>98</v>
      </c>
      <c r="B103" s="69">
        <v>27202133649</v>
      </c>
      <c r="C103" s="73" t="s">
        <v>443</v>
      </c>
      <c r="D103" s="73" t="s">
        <v>156</v>
      </c>
      <c r="E103" s="71" t="s">
        <v>324</v>
      </c>
      <c r="F103" s="72"/>
      <c r="G103" s="72"/>
      <c r="H103" s="82" t="s">
        <v>9</v>
      </c>
      <c r="I103" s="72" t="s">
        <v>291</v>
      </c>
    </row>
    <row r="104" spans="1:9" x14ac:dyDescent="0.25">
      <c r="A104" s="69">
        <f t="shared" si="1"/>
        <v>99</v>
      </c>
      <c r="B104" s="69">
        <v>27212203105</v>
      </c>
      <c r="C104" s="70" t="s">
        <v>444</v>
      </c>
      <c r="D104" s="70" t="s">
        <v>445</v>
      </c>
      <c r="E104" s="71" t="s">
        <v>325</v>
      </c>
      <c r="F104" s="72"/>
      <c r="G104" s="72"/>
      <c r="H104" s="82" t="s">
        <v>9</v>
      </c>
      <c r="I104" s="72" t="s">
        <v>291</v>
      </c>
    </row>
    <row r="105" spans="1:9" x14ac:dyDescent="0.25">
      <c r="A105" s="69">
        <f t="shared" si="1"/>
        <v>100</v>
      </c>
      <c r="B105" s="69">
        <v>27202241869</v>
      </c>
      <c r="C105" s="70" t="s">
        <v>227</v>
      </c>
      <c r="D105" s="70" t="s">
        <v>217</v>
      </c>
      <c r="E105" s="71" t="s">
        <v>325</v>
      </c>
      <c r="F105" s="72"/>
      <c r="G105" s="72"/>
      <c r="H105" s="82" t="s">
        <v>9</v>
      </c>
      <c r="I105" s="72" t="s">
        <v>291</v>
      </c>
    </row>
    <row r="106" spans="1:9" x14ac:dyDescent="0.25">
      <c r="A106" s="69">
        <f t="shared" si="1"/>
        <v>101</v>
      </c>
      <c r="B106" s="69">
        <v>27212201483</v>
      </c>
      <c r="C106" s="70" t="s">
        <v>181</v>
      </c>
      <c r="D106" s="70" t="s">
        <v>446</v>
      </c>
      <c r="E106" s="71" t="s">
        <v>325</v>
      </c>
      <c r="F106" s="72"/>
      <c r="G106" s="72"/>
      <c r="H106" s="82" t="s">
        <v>9</v>
      </c>
      <c r="I106" s="72" t="s">
        <v>291</v>
      </c>
    </row>
    <row r="107" spans="1:9" x14ac:dyDescent="0.25">
      <c r="A107" s="69">
        <f t="shared" si="1"/>
        <v>102</v>
      </c>
      <c r="B107" s="69">
        <v>27212200768</v>
      </c>
      <c r="C107" s="73" t="s">
        <v>447</v>
      </c>
      <c r="D107" s="73" t="s">
        <v>448</v>
      </c>
      <c r="E107" s="71" t="s">
        <v>325</v>
      </c>
      <c r="F107" s="72"/>
      <c r="G107" s="72"/>
      <c r="H107" s="82" t="s">
        <v>35</v>
      </c>
      <c r="I107" s="72" t="s">
        <v>292</v>
      </c>
    </row>
    <row r="108" spans="1:9" x14ac:dyDescent="0.25">
      <c r="A108" s="69">
        <f t="shared" si="1"/>
        <v>103</v>
      </c>
      <c r="B108" s="69">
        <v>27202233661</v>
      </c>
      <c r="C108" s="70" t="s">
        <v>449</v>
      </c>
      <c r="D108" s="70" t="s">
        <v>450</v>
      </c>
      <c r="E108" s="71" t="s">
        <v>325</v>
      </c>
      <c r="F108" s="72"/>
      <c r="G108" s="72"/>
      <c r="H108" s="82" t="s">
        <v>35</v>
      </c>
      <c r="I108" s="72" t="s">
        <v>292</v>
      </c>
    </row>
    <row r="109" spans="1:9" x14ac:dyDescent="0.25">
      <c r="A109" s="69">
        <f t="shared" si="1"/>
        <v>104</v>
      </c>
      <c r="B109" s="69">
        <v>27212240446</v>
      </c>
      <c r="C109" s="70" t="s">
        <v>4</v>
      </c>
      <c r="D109" s="70" t="s">
        <v>451</v>
      </c>
      <c r="E109" s="71" t="s">
        <v>325</v>
      </c>
      <c r="F109" s="72"/>
      <c r="G109" s="72"/>
      <c r="H109" s="82" t="s">
        <v>17</v>
      </c>
      <c r="I109" s="72" t="s">
        <v>295</v>
      </c>
    </row>
    <row r="110" spans="1:9" x14ac:dyDescent="0.25">
      <c r="A110" s="69">
        <f t="shared" si="1"/>
        <v>105</v>
      </c>
      <c r="B110" s="69">
        <v>27212134292</v>
      </c>
      <c r="C110" s="70" t="s">
        <v>452</v>
      </c>
      <c r="D110" s="70" t="s">
        <v>36</v>
      </c>
      <c r="E110" s="71" t="s">
        <v>326</v>
      </c>
      <c r="F110" s="72"/>
      <c r="G110" s="72"/>
      <c r="H110" s="82" t="s">
        <v>288</v>
      </c>
      <c r="I110" s="72" t="s">
        <v>297</v>
      </c>
    </row>
    <row r="111" spans="1:9" x14ac:dyDescent="0.25">
      <c r="A111" s="69">
        <f t="shared" si="1"/>
        <v>106</v>
      </c>
      <c r="B111" s="69">
        <v>27212239605</v>
      </c>
      <c r="C111" s="70" t="s">
        <v>453</v>
      </c>
      <c r="D111" s="70" t="s">
        <v>445</v>
      </c>
      <c r="E111" s="71" t="s">
        <v>326</v>
      </c>
      <c r="F111" s="72"/>
      <c r="G111" s="72"/>
      <c r="H111" s="82" t="s">
        <v>64</v>
      </c>
      <c r="I111" s="72" t="s">
        <v>300</v>
      </c>
    </row>
    <row r="112" spans="1:9" x14ac:dyDescent="0.25">
      <c r="A112" s="69">
        <f t="shared" si="1"/>
        <v>107</v>
      </c>
      <c r="B112" s="69">
        <v>27212234269</v>
      </c>
      <c r="C112" s="70" t="s">
        <v>454</v>
      </c>
      <c r="D112" s="70" t="s">
        <v>55</v>
      </c>
      <c r="E112" s="71" t="s">
        <v>326</v>
      </c>
      <c r="F112" s="72"/>
      <c r="G112" s="72"/>
      <c r="H112" s="82" t="s">
        <v>64</v>
      </c>
      <c r="I112" s="72" t="s">
        <v>300</v>
      </c>
    </row>
    <row r="113" spans="1:9" x14ac:dyDescent="0.25">
      <c r="A113" s="69">
        <f t="shared" si="1"/>
        <v>108</v>
      </c>
      <c r="B113" s="69">
        <v>27202241952</v>
      </c>
      <c r="C113" s="70" t="s">
        <v>455</v>
      </c>
      <c r="D113" s="70" t="s">
        <v>456</v>
      </c>
      <c r="E113" s="71" t="s">
        <v>326</v>
      </c>
      <c r="F113" s="72"/>
      <c r="G113" s="72"/>
      <c r="H113" s="82" t="s">
        <v>64</v>
      </c>
      <c r="I113" s="72" t="s">
        <v>300</v>
      </c>
    </row>
    <row r="114" spans="1:9" x14ac:dyDescent="0.25">
      <c r="A114" s="69">
        <f t="shared" si="1"/>
        <v>109</v>
      </c>
      <c r="B114" s="69">
        <v>27212233987</v>
      </c>
      <c r="C114" s="70" t="s">
        <v>457</v>
      </c>
      <c r="D114" s="70" t="s">
        <v>133</v>
      </c>
      <c r="E114" s="71" t="s">
        <v>326</v>
      </c>
      <c r="F114" s="72"/>
      <c r="G114" s="72"/>
      <c r="H114" s="82" t="s">
        <v>64</v>
      </c>
      <c r="I114" s="72" t="s">
        <v>300</v>
      </c>
    </row>
    <row r="115" spans="1:9" x14ac:dyDescent="0.25">
      <c r="A115" s="69">
        <f t="shared" si="1"/>
        <v>110</v>
      </c>
      <c r="B115" s="69">
        <v>27212240294</v>
      </c>
      <c r="C115" s="73" t="s">
        <v>458</v>
      </c>
      <c r="D115" s="73" t="s">
        <v>282</v>
      </c>
      <c r="E115" s="71" t="s">
        <v>326</v>
      </c>
      <c r="F115" s="72"/>
      <c r="G115" s="72"/>
      <c r="H115" s="82" t="s">
        <v>64</v>
      </c>
      <c r="I115" s="72" t="s">
        <v>300</v>
      </c>
    </row>
    <row r="116" spans="1:9" x14ac:dyDescent="0.25">
      <c r="A116" s="69">
        <f t="shared" si="1"/>
        <v>111</v>
      </c>
      <c r="B116" s="69">
        <v>27208635698</v>
      </c>
      <c r="C116" s="70" t="s">
        <v>459</v>
      </c>
      <c r="D116" s="70" t="s">
        <v>460</v>
      </c>
      <c r="E116" s="71" t="s">
        <v>326</v>
      </c>
      <c r="F116" s="72"/>
      <c r="G116" s="72"/>
      <c r="H116" s="82" t="s">
        <v>64</v>
      </c>
      <c r="I116" s="72" t="s">
        <v>300</v>
      </c>
    </row>
    <row r="117" spans="1:9" x14ac:dyDescent="0.25">
      <c r="A117" s="69">
        <f t="shared" si="1"/>
        <v>112</v>
      </c>
      <c r="B117" s="69">
        <v>27202239004</v>
      </c>
      <c r="C117" s="70" t="s">
        <v>461</v>
      </c>
      <c r="D117" s="70" t="s">
        <v>462</v>
      </c>
      <c r="E117" s="71" t="s">
        <v>326</v>
      </c>
      <c r="F117" s="72"/>
      <c r="G117" s="72"/>
      <c r="H117" s="82" t="s">
        <v>64</v>
      </c>
      <c r="I117" s="72" t="s">
        <v>300</v>
      </c>
    </row>
    <row r="118" spans="1:9" x14ac:dyDescent="0.25">
      <c r="A118" s="69">
        <f t="shared" si="1"/>
        <v>113</v>
      </c>
      <c r="B118" s="69">
        <v>27212200677</v>
      </c>
      <c r="C118" s="70" t="s">
        <v>463</v>
      </c>
      <c r="D118" s="70" t="s">
        <v>464</v>
      </c>
      <c r="E118" s="71" t="s">
        <v>105</v>
      </c>
      <c r="F118" s="72"/>
      <c r="G118" s="72"/>
      <c r="H118" s="82" t="s">
        <v>64</v>
      </c>
      <c r="I118" s="72" t="s">
        <v>300</v>
      </c>
    </row>
    <row r="119" spans="1:9" x14ac:dyDescent="0.25">
      <c r="A119" s="69">
        <f t="shared" si="1"/>
        <v>114</v>
      </c>
      <c r="B119" s="69">
        <v>27212280021</v>
      </c>
      <c r="C119" s="70" t="s">
        <v>465</v>
      </c>
      <c r="D119" s="70" t="s">
        <v>466</v>
      </c>
      <c r="E119" s="71" t="s">
        <v>105</v>
      </c>
      <c r="F119" s="72"/>
      <c r="G119" s="72"/>
      <c r="H119" s="82" t="s">
        <v>64</v>
      </c>
      <c r="I119" s="72" t="s">
        <v>300</v>
      </c>
    </row>
    <row r="120" spans="1:9" x14ac:dyDescent="0.25">
      <c r="A120" s="69">
        <f t="shared" si="1"/>
        <v>115</v>
      </c>
      <c r="B120" s="69">
        <v>27207128614</v>
      </c>
      <c r="C120" s="73" t="s">
        <v>227</v>
      </c>
      <c r="D120" s="73" t="s">
        <v>118</v>
      </c>
      <c r="E120" s="71" t="s">
        <v>105</v>
      </c>
      <c r="F120" s="72"/>
      <c r="G120" s="72"/>
      <c r="H120" s="82" t="s">
        <v>49</v>
      </c>
      <c r="I120" s="72" t="s">
        <v>296</v>
      </c>
    </row>
    <row r="121" spans="1:9" x14ac:dyDescent="0.25">
      <c r="A121" s="69">
        <f t="shared" si="1"/>
        <v>116</v>
      </c>
      <c r="B121" s="69">
        <v>26211328443</v>
      </c>
      <c r="C121" s="70" t="s">
        <v>431</v>
      </c>
      <c r="D121" s="70" t="s">
        <v>467</v>
      </c>
      <c r="E121" s="71" t="s">
        <v>105</v>
      </c>
      <c r="F121" s="72"/>
      <c r="G121" s="72"/>
      <c r="H121" s="82" t="s">
        <v>21</v>
      </c>
      <c r="I121" s="72" t="s">
        <v>294</v>
      </c>
    </row>
    <row r="122" spans="1:9" x14ac:dyDescent="0.25">
      <c r="A122" s="69">
        <f t="shared" si="1"/>
        <v>117</v>
      </c>
      <c r="B122" s="69" t="s">
        <v>327</v>
      </c>
      <c r="C122" s="70" t="s">
        <v>281</v>
      </c>
      <c r="D122" s="70" t="s">
        <v>282</v>
      </c>
      <c r="E122" s="71" t="s">
        <v>37</v>
      </c>
      <c r="F122" s="72"/>
      <c r="G122" s="72"/>
      <c r="H122" s="82" t="s">
        <v>288</v>
      </c>
      <c r="I122" s="72" t="s">
        <v>297</v>
      </c>
    </row>
    <row r="123" spans="1:9" x14ac:dyDescent="0.25">
      <c r="A123" s="69">
        <f t="shared" si="1"/>
        <v>118</v>
      </c>
      <c r="B123" s="69">
        <v>26202218413</v>
      </c>
      <c r="C123" s="70" t="s">
        <v>468</v>
      </c>
      <c r="D123" s="70" t="s">
        <v>81</v>
      </c>
      <c r="E123" s="71" t="s">
        <v>205</v>
      </c>
      <c r="F123" s="72"/>
      <c r="G123" s="72"/>
      <c r="H123" s="82" t="s">
        <v>186</v>
      </c>
      <c r="I123" s="72" t="s">
        <v>293</v>
      </c>
    </row>
    <row r="124" spans="1:9" x14ac:dyDescent="0.25">
      <c r="A124" s="69">
        <f t="shared" si="1"/>
        <v>119</v>
      </c>
      <c r="B124" s="69">
        <v>25202216243</v>
      </c>
      <c r="C124" s="70" t="s">
        <v>469</v>
      </c>
      <c r="D124" s="70" t="s">
        <v>128</v>
      </c>
      <c r="E124" s="71" t="s">
        <v>172</v>
      </c>
      <c r="F124" s="72"/>
      <c r="G124" s="72"/>
      <c r="H124" s="82" t="s">
        <v>9</v>
      </c>
      <c r="I124" s="72" t="s">
        <v>291</v>
      </c>
    </row>
    <row r="125" spans="1:9" x14ac:dyDescent="0.25">
      <c r="A125" s="69">
        <f t="shared" si="1"/>
        <v>120</v>
      </c>
      <c r="B125" s="69">
        <v>27212233231</v>
      </c>
      <c r="C125" s="70" t="s">
        <v>430</v>
      </c>
      <c r="D125" s="70" t="s">
        <v>168</v>
      </c>
      <c r="E125" s="71" t="s">
        <v>317</v>
      </c>
      <c r="F125" s="72"/>
      <c r="G125" s="72"/>
      <c r="H125" s="82" t="s">
        <v>35</v>
      </c>
      <c r="I125" s="72" t="s">
        <v>292</v>
      </c>
    </row>
    <row r="126" spans="1:9" x14ac:dyDescent="0.25">
      <c r="A126" s="74">
        <f t="shared" si="1"/>
        <v>121</v>
      </c>
      <c r="B126" s="74">
        <v>26218630323</v>
      </c>
      <c r="C126" s="75" t="s">
        <v>385</v>
      </c>
      <c r="D126" s="75" t="s">
        <v>79</v>
      </c>
      <c r="E126" s="76" t="s">
        <v>328</v>
      </c>
      <c r="F126" s="77"/>
      <c r="G126" s="77"/>
      <c r="H126" s="83" t="s">
        <v>21</v>
      </c>
      <c r="I126" s="77" t="s">
        <v>294</v>
      </c>
    </row>
  </sheetData>
  <autoFilter ref="A5:XFB47"/>
  <sortState ref="B6:L46">
    <sortCondition ref="H6:H46"/>
  </sortState>
  <conditionalFormatting sqref="A3:A4">
    <cfRule type="duplicateValues" dxfId="280" priority="403"/>
    <cfRule type="duplicateValues" dxfId="279" priority="404"/>
    <cfRule type="duplicateValues" dxfId="278" priority="405"/>
  </conditionalFormatting>
  <conditionalFormatting sqref="B5">
    <cfRule type="duplicateValues" dxfId="277" priority="400"/>
    <cfRule type="duplicateValues" dxfId="276" priority="401"/>
    <cfRule type="duplicateValues" dxfId="275" priority="402"/>
  </conditionalFormatting>
  <conditionalFormatting sqref="B127:B1048576">
    <cfRule type="duplicateValues" dxfId="274" priority="1523"/>
    <cfRule type="duplicateValues" dxfId="273" priority="1524"/>
  </conditionalFormatting>
  <conditionalFormatting sqref="A6">
    <cfRule type="duplicateValues" dxfId="272" priority="55" stopIfTrue="1"/>
    <cfRule type="duplicateValues" dxfId="271" priority="56" stopIfTrue="1"/>
    <cfRule type="duplicateValues" dxfId="270" priority="57" stopIfTrue="1"/>
    <cfRule type="duplicateValues" dxfId="269" priority="58" stopIfTrue="1"/>
    <cfRule type="duplicateValues" dxfId="268" priority="59" stopIfTrue="1"/>
    <cfRule type="duplicateValues" dxfId="267" priority="60" stopIfTrue="1"/>
  </conditionalFormatting>
  <conditionalFormatting sqref="A7:A120">
    <cfRule type="duplicateValues" dxfId="266" priority="49" stopIfTrue="1"/>
    <cfRule type="duplicateValues" dxfId="265" priority="50" stopIfTrue="1"/>
    <cfRule type="duplicateValues" dxfId="264" priority="51" stopIfTrue="1"/>
    <cfRule type="duplicateValues" dxfId="263" priority="52" stopIfTrue="1"/>
    <cfRule type="duplicateValues" dxfId="262" priority="53" stopIfTrue="1"/>
    <cfRule type="duplicateValues" dxfId="261" priority="54" stopIfTrue="1"/>
  </conditionalFormatting>
  <conditionalFormatting sqref="A121:A124">
    <cfRule type="duplicateValues" dxfId="260" priority="43" stopIfTrue="1"/>
    <cfRule type="duplicateValues" dxfId="259" priority="44" stopIfTrue="1"/>
    <cfRule type="duplicateValues" dxfId="258" priority="45" stopIfTrue="1"/>
    <cfRule type="duplicateValues" dxfId="257" priority="46" stopIfTrue="1"/>
    <cfRule type="duplicateValues" dxfId="256" priority="47" stopIfTrue="1"/>
    <cfRule type="duplicateValues" dxfId="255" priority="48" stopIfTrue="1"/>
  </conditionalFormatting>
  <conditionalFormatting sqref="A123:A124">
    <cfRule type="duplicateValues" dxfId="254" priority="37" stopIfTrue="1"/>
    <cfRule type="duplicateValues" dxfId="253" priority="38" stopIfTrue="1"/>
    <cfRule type="duplicateValues" dxfId="252" priority="39" stopIfTrue="1"/>
    <cfRule type="duplicateValues" dxfId="251" priority="40" stopIfTrue="1"/>
    <cfRule type="duplicateValues" dxfId="250" priority="41" stopIfTrue="1"/>
    <cfRule type="duplicateValues" dxfId="249" priority="42" stopIfTrue="1"/>
  </conditionalFormatting>
  <conditionalFormatting sqref="B6">
    <cfRule type="duplicateValues" dxfId="248" priority="267" stopIfTrue="1"/>
    <cfRule type="duplicateValues" dxfId="247" priority="268" stopIfTrue="1"/>
    <cfRule type="duplicateValues" dxfId="246" priority="269" stopIfTrue="1"/>
    <cfRule type="duplicateValues" dxfId="245" priority="270" stopIfTrue="1"/>
    <cfRule type="duplicateValues" dxfId="244" priority="271" stopIfTrue="1"/>
    <cfRule type="duplicateValues" dxfId="243" priority="272" stopIfTrue="1"/>
  </conditionalFormatting>
  <conditionalFormatting sqref="B7">
    <cfRule type="duplicateValues" dxfId="242" priority="261" stopIfTrue="1"/>
    <cfRule type="duplicateValues" dxfId="241" priority="262" stopIfTrue="1"/>
    <cfRule type="duplicateValues" dxfId="240" priority="263" stopIfTrue="1"/>
    <cfRule type="duplicateValues" dxfId="239" priority="264" stopIfTrue="1"/>
    <cfRule type="duplicateValues" dxfId="238" priority="265" stopIfTrue="1"/>
    <cfRule type="duplicateValues" dxfId="237" priority="266" stopIfTrue="1"/>
  </conditionalFormatting>
  <conditionalFormatting sqref="B8">
    <cfRule type="duplicateValues" dxfId="236" priority="255" stopIfTrue="1"/>
    <cfRule type="duplicateValues" dxfId="235" priority="256" stopIfTrue="1"/>
    <cfRule type="duplicateValues" dxfId="234" priority="257" stopIfTrue="1"/>
    <cfRule type="duplicateValues" dxfId="233" priority="258" stopIfTrue="1"/>
    <cfRule type="duplicateValues" dxfId="232" priority="259" stopIfTrue="1"/>
    <cfRule type="duplicateValues" dxfId="231" priority="260" stopIfTrue="1"/>
  </conditionalFormatting>
  <conditionalFormatting sqref="B9">
    <cfRule type="duplicateValues" dxfId="230" priority="249" stopIfTrue="1"/>
    <cfRule type="duplicateValues" dxfId="229" priority="250" stopIfTrue="1"/>
    <cfRule type="duplicateValues" dxfId="228" priority="251" stopIfTrue="1"/>
    <cfRule type="duplicateValues" dxfId="227" priority="252" stopIfTrue="1"/>
    <cfRule type="duplicateValues" dxfId="226" priority="253" stopIfTrue="1"/>
    <cfRule type="duplicateValues" dxfId="225" priority="254" stopIfTrue="1"/>
  </conditionalFormatting>
  <conditionalFormatting sqref="B10">
    <cfRule type="duplicateValues" dxfId="224" priority="246" stopIfTrue="1"/>
    <cfRule type="duplicateValues" dxfId="223" priority="247" stopIfTrue="1"/>
    <cfRule type="duplicateValues" dxfId="222" priority="248" stopIfTrue="1"/>
  </conditionalFormatting>
  <conditionalFormatting sqref="B11">
    <cfRule type="duplicateValues" dxfId="221" priority="243" stopIfTrue="1"/>
    <cfRule type="duplicateValues" dxfId="220" priority="244" stopIfTrue="1"/>
    <cfRule type="duplicateValues" dxfId="219" priority="245" stopIfTrue="1"/>
  </conditionalFormatting>
  <conditionalFormatting sqref="B12">
    <cfRule type="duplicateValues" dxfId="218" priority="237" stopIfTrue="1"/>
    <cfRule type="duplicateValues" dxfId="217" priority="238" stopIfTrue="1"/>
    <cfRule type="duplicateValues" dxfId="216" priority="239" stopIfTrue="1"/>
    <cfRule type="duplicateValues" dxfId="215" priority="240" stopIfTrue="1"/>
    <cfRule type="duplicateValues" dxfId="214" priority="241" stopIfTrue="1"/>
    <cfRule type="duplicateValues" dxfId="213" priority="242" stopIfTrue="1"/>
  </conditionalFormatting>
  <conditionalFormatting sqref="B13">
    <cfRule type="duplicateValues" dxfId="212" priority="234" stopIfTrue="1"/>
    <cfRule type="duplicateValues" dxfId="211" priority="235" stopIfTrue="1"/>
    <cfRule type="duplicateValues" dxfId="210" priority="236" stopIfTrue="1"/>
  </conditionalFormatting>
  <conditionalFormatting sqref="B14">
    <cfRule type="duplicateValues" dxfId="209" priority="231" stopIfTrue="1"/>
    <cfRule type="duplicateValues" dxfId="208" priority="232" stopIfTrue="1"/>
    <cfRule type="duplicateValues" dxfId="207" priority="233" stopIfTrue="1"/>
  </conditionalFormatting>
  <conditionalFormatting sqref="B15">
    <cfRule type="duplicateValues" dxfId="206" priority="225" stopIfTrue="1"/>
    <cfRule type="duplicateValues" dxfId="205" priority="226" stopIfTrue="1"/>
    <cfRule type="duplicateValues" dxfId="204" priority="227" stopIfTrue="1"/>
    <cfRule type="duplicateValues" dxfId="203" priority="228" stopIfTrue="1"/>
    <cfRule type="duplicateValues" dxfId="202" priority="229" stopIfTrue="1"/>
    <cfRule type="duplicateValues" dxfId="201" priority="230" stopIfTrue="1"/>
  </conditionalFormatting>
  <conditionalFormatting sqref="B16">
    <cfRule type="duplicateValues" dxfId="200" priority="219" stopIfTrue="1"/>
    <cfRule type="duplicateValues" dxfId="199" priority="220" stopIfTrue="1"/>
    <cfRule type="duplicateValues" dxfId="198" priority="221" stopIfTrue="1"/>
    <cfRule type="duplicateValues" dxfId="197" priority="222" stopIfTrue="1"/>
    <cfRule type="duplicateValues" dxfId="196" priority="223" stopIfTrue="1"/>
    <cfRule type="duplicateValues" dxfId="195" priority="224" stopIfTrue="1"/>
  </conditionalFormatting>
  <conditionalFormatting sqref="B17">
    <cfRule type="duplicateValues" dxfId="194" priority="216" stopIfTrue="1"/>
    <cfRule type="duplicateValues" dxfId="193" priority="217" stopIfTrue="1"/>
    <cfRule type="duplicateValues" dxfId="192" priority="218" stopIfTrue="1"/>
  </conditionalFormatting>
  <conditionalFormatting sqref="B18">
    <cfRule type="duplicateValues" dxfId="191" priority="213" stopIfTrue="1"/>
    <cfRule type="duplicateValues" dxfId="190" priority="214" stopIfTrue="1"/>
    <cfRule type="duplicateValues" dxfId="189" priority="215" stopIfTrue="1"/>
  </conditionalFormatting>
  <conditionalFormatting sqref="B19">
    <cfRule type="duplicateValues" dxfId="188" priority="207" stopIfTrue="1"/>
    <cfRule type="duplicateValues" dxfId="187" priority="208" stopIfTrue="1"/>
    <cfRule type="duplicateValues" dxfId="186" priority="209" stopIfTrue="1"/>
    <cfRule type="duplicateValues" dxfId="185" priority="210" stopIfTrue="1"/>
    <cfRule type="duplicateValues" dxfId="184" priority="211" stopIfTrue="1"/>
    <cfRule type="duplicateValues" dxfId="183" priority="212" stopIfTrue="1"/>
  </conditionalFormatting>
  <conditionalFormatting sqref="B20">
    <cfRule type="duplicateValues" dxfId="182" priority="201" stopIfTrue="1"/>
    <cfRule type="duplicateValues" dxfId="181" priority="202" stopIfTrue="1"/>
    <cfRule type="duplicateValues" dxfId="180" priority="203" stopIfTrue="1"/>
    <cfRule type="duplicateValues" dxfId="179" priority="204" stopIfTrue="1"/>
    <cfRule type="duplicateValues" dxfId="178" priority="205" stopIfTrue="1"/>
    <cfRule type="duplicateValues" dxfId="177" priority="206" stopIfTrue="1"/>
  </conditionalFormatting>
  <conditionalFormatting sqref="B21">
    <cfRule type="duplicateValues" dxfId="176" priority="198" stopIfTrue="1"/>
    <cfRule type="duplicateValues" dxfId="175" priority="199" stopIfTrue="1"/>
    <cfRule type="duplicateValues" dxfId="174" priority="200" stopIfTrue="1"/>
  </conditionalFormatting>
  <conditionalFormatting sqref="B22">
    <cfRule type="duplicateValues" dxfId="173" priority="192" stopIfTrue="1"/>
    <cfRule type="duplicateValues" dxfId="172" priority="193" stopIfTrue="1"/>
    <cfRule type="duplicateValues" dxfId="171" priority="194" stopIfTrue="1"/>
    <cfRule type="duplicateValues" dxfId="170" priority="195" stopIfTrue="1"/>
    <cfRule type="duplicateValues" dxfId="169" priority="196" stopIfTrue="1"/>
    <cfRule type="duplicateValues" dxfId="168" priority="197" stopIfTrue="1"/>
  </conditionalFormatting>
  <conditionalFormatting sqref="B23">
    <cfRule type="duplicateValues" dxfId="167" priority="189" stopIfTrue="1"/>
    <cfRule type="duplicateValues" dxfId="166" priority="190" stopIfTrue="1"/>
    <cfRule type="duplicateValues" dxfId="165" priority="191" stopIfTrue="1"/>
  </conditionalFormatting>
  <conditionalFormatting sqref="B24">
    <cfRule type="duplicateValues" dxfId="164" priority="186" stopIfTrue="1"/>
    <cfRule type="duplicateValues" dxfId="163" priority="187" stopIfTrue="1"/>
    <cfRule type="duplicateValues" dxfId="162" priority="188" stopIfTrue="1"/>
  </conditionalFormatting>
  <conditionalFormatting sqref="B25">
    <cfRule type="duplicateValues" dxfId="161" priority="183" stopIfTrue="1"/>
    <cfRule type="duplicateValues" dxfId="160" priority="184" stopIfTrue="1"/>
    <cfRule type="duplicateValues" dxfId="159" priority="185" stopIfTrue="1"/>
  </conditionalFormatting>
  <conditionalFormatting sqref="B26">
    <cfRule type="duplicateValues" dxfId="158" priority="180" stopIfTrue="1"/>
    <cfRule type="duplicateValues" dxfId="157" priority="181" stopIfTrue="1"/>
    <cfRule type="duplicateValues" dxfId="156" priority="182" stopIfTrue="1"/>
  </conditionalFormatting>
  <conditionalFormatting sqref="B27">
    <cfRule type="duplicateValues" dxfId="155" priority="177" stopIfTrue="1"/>
    <cfRule type="duplicateValues" dxfId="154" priority="178" stopIfTrue="1"/>
    <cfRule type="duplicateValues" dxfId="153" priority="179" stopIfTrue="1"/>
  </conditionalFormatting>
  <conditionalFormatting sqref="B28">
    <cfRule type="duplicateValues" dxfId="152" priority="174" stopIfTrue="1"/>
    <cfRule type="duplicateValues" dxfId="151" priority="175" stopIfTrue="1"/>
    <cfRule type="duplicateValues" dxfId="150" priority="176" stopIfTrue="1"/>
  </conditionalFormatting>
  <conditionalFormatting sqref="B29">
    <cfRule type="duplicateValues" dxfId="149" priority="171" stopIfTrue="1"/>
    <cfRule type="duplicateValues" dxfId="148" priority="172" stopIfTrue="1"/>
    <cfRule type="duplicateValues" dxfId="147" priority="173" stopIfTrue="1"/>
  </conditionalFormatting>
  <conditionalFormatting sqref="B30">
    <cfRule type="duplicateValues" dxfId="146" priority="168" stopIfTrue="1"/>
    <cfRule type="duplicateValues" dxfId="145" priority="169" stopIfTrue="1"/>
    <cfRule type="duplicateValues" dxfId="144" priority="170" stopIfTrue="1"/>
  </conditionalFormatting>
  <conditionalFormatting sqref="B31">
    <cfRule type="duplicateValues" dxfId="143" priority="165" stopIfTrue="1"/>
    <cfRule type="duplicateValues" dxfId="142" priority="166" stopIfTrue="1"/>
    <cfRule type="duplicateValues" dxfId="141" priority="167" stopIfTrue="1"/>
  </conditionalFormatting>
  <conditionalFormatting sqref="B32">
    <cfRule type="duplicateValues" dxfId="140" priority="162" stopIfTrue="1"/>
    <cfRule type="duplicateValues" dxfId="139" priority="163" stopIfTrue="1"/>
    <cfRule type="duplicateValues" dxfId="138" priority="164" stopIfTrue="1"/>
  </conditionalFormatting>
  <conditionalFormatting sqref="B33">
    <cfRule type="duplicateValues" dxfId="137" priority="159" stopIfTrue="1"/>
    <cfRule type="duplicateValues" dxfId="136" priority="160" stopIfTrue="1"/>
    <cfRule type="duplicateValues" dxfId="135" priority="161" stopIfTrue="1"/>
  </conditionalFormatting>
  <conditionalFormatting sqref="B34">
    <cfRule type="duplicateValues" dxfId="134" priority="156" stopIfTrue="1"/>
    <cfRule type="duplicateValues" dxfId="133" priority="157" stopIfTrue="1"/>
    <cfRule type="duplicateValues" dxfId="132" priority="158" stopIfTrue="1"/>
  </conditionalFormatting>
  <conditionalFormatting sqref="B35">
    <cfRule type="duplicateValues" dxfId="131" priority="150" stopIfTrue="1"/>
    <cfRule type="duplicateValues" dxfId="130" priority="151" stopIfTrue="1"/>
    <cfRule type="duplicateValues" dxfId="129" priority="152" stopIfTrue="1"/>
    <cfRule type="duplicateValues" dxfId="128" priority="153" stopIfTrue="1"/>
    <cfRule type="duplicateValues" dxfId="127" priority="154" stopIfTrue="1"/>
    <cfRule type="duplicateValues" dxfId="126" priority="155" stopIfTrue="1"/>
  </conditionalFormatting>
  <conditionalFormatting sqref="B36">
    <cfRule type="duplicateValues" dxfId="125" priority="147" stopIfTrue="1"/>
    <cfRule type="duplicateValues" dxfId="124" priority="148" stopIfTrue="1"/>
    <cfRule type="duplicateValues" dxfId="123" priority="149" stopIfTrue="1"/>
  </conditionalFormatting>
  <conditionalFormatting sqref="B37">
    <cfRule type="duplicateValues" dxfId="122" priority="144" stopIfTrue="1"/>
    <cfRule type="duplicateValues" dxfId="121" priority="145" stopIfTrue="1"/>
    <cfRule type="duplicateValues" dxfId="120" priority="146" stopIfTrue="1"/>
  </conditionalFormatting>
  <conditionalFormatting sqref="B38">
    <cfRule type="duplicateValues" dxfId="119" priority="143" stopIfTrue="1"/>
  </conditionalFormatting>
  <conditionalFormatting sqref="B39">
    <cfRule type="duplicateValues" dxfId="118" priority="137" stopIfTrue="1"/>
    <cfRule type="duplicateValues" dxfId="117" priority="138" stopIfTrue="1"/>
    <cfRule type="duplicateValues" dxfId="116" priority="139" stopIfTrue="1"/>
    <cfRule type="duplicateValues" dxfId="115" priority="140" stopIfTrue="1"/>
    <cfRule type="duplicateValues" dxfId="114" priority="141" stopIfTrue="1"/>
    <cfRule type="duplicateValues" dxfId="113" priority="142" stopIfTrue="1"/>
  </conditionalFormatting>
  <conditionalFormatting sqref="B40">
    <cfRule type="duplicateValues" dxfId="112" priority="134" stopIfTrue="1"/>
    <cfRule type="duplicateValues" dxfId="111" priority="135" stopIfTrue="1"/>
    <cfRule type="duplicateValues" dxfId="110" priority="136" stopIfTrue="1"/>
  </conditionalFormatting>
  <conditionalFormatting sqref="B41">
    <cfRule type="duplicateValues" dxfId="109" priority="131" stopIfTrue="1"/>
    <cfRule type="duplicateValues" dxfId="108" priority="132" stopIfTrue="1"/>
    <cfRule type="duplicateValues" dxfId="107" priority="133" stopIfTrue="1"/>
  </conditionalFormatting>
  <conditionalFormatting sqref="B42">
    <cfRule type="duplicateValues" dxfId="106" priority="128" stopIfTrue="1"/>
    <cfRule type="duplicateValues" dxfId="105" priority="129" stopIfTrue="1"/>
    <cfRule type="duplicateValues" dxfId="104" priority="130" stopIfTrue="1"/>
  </conditionalFormatting>
  <conditionalFormatting sqref="B43">
    <cfRule type="duplicateValues" dxfId="103" priority="125" stopIfTrue="1"/>
    <cfRule type="duplicateValues" dxfId="102" priority="126" stopIfTrue="1"/>
    <cfRule type="duplicateValues" dxfId="101" priority="127" stopIfTrue="1"/>
  </conditionalFormatting>
  <conditionalFormatting sqref="B44">
    <cfRule type="duplicateValues" dxfId="100" priority="122" stopIfTrue="1"/>
    <cfRule type="duplicateValues" dxfId="99" priority="123" stopIfTrue="1"/>
    <cfRule type="duplicateValues" dxfId="98" priority="124" stopIfTrue="1"/>
  </conditionalFormatting>
  <conditionalFormatting sqref="B45">
    <cfRule type="duplicateValues" dxfId="97" priority="64" stopIfTrue="1"/>
    <cfRule type="duplicateValues" dxfId="96" priority="65" stopIfTrue="1"/>
    <cfRule type="duplicateValues" dxfId="95" priority="66" stopIfTrue="1"/>
  </conditionalFormatting>
  <conditionalFormatting sqref="B46">
    <cfRule type="duplicateValues" dxfId="94" priority="119" stopIfTrue="1"/>
    <cfRule type="duplicateValues" dxfId="93" priority="120" stopIfTrue="1"/>
    <cfRule type="duplicateValues" dxfId="92" priority="121" stopIfTrue="1"/>
  </conditionalFormatting>
  <conditionalFormatting sqref="B47">
    <cfRule type="duplicateValues" dxfId="91" priority="61" stopIfTrue="1"/>
    <cfRule type="duplicateValues" dxfId="90" priority="62" stopIfTrue="1"/>
    <cfRule type="duplicateValues" dxfId="89" priority="63" stopIfTrue="1"/>
  </conditionalFormatting>
  <conditionalFormatting sqref="B48">
    <cfRule type="duplicateValues" dxfId="88" priority="113" stopIfTrue="1"/>
    <cfRule type="duplicateValues" dxfId="87" priority="114" stopIfTrue="1"/>
    <cfRule type="duplicateValues" dxfId="86" priority="115" stopIfTrue="1"/>
    <cfRule type="duplicateValues" dxfId="85" priority="116" stopIfTrue="1"/>
    <cfRule type="duplicateValues" dxfId="84" priority="117" stopIfTrue="1"/>
    <cfRule type="duplicateValues" dxfId="83" priority="118" stopIfTrue="1"/>
  </conditionalFormatting>
  <conditionalFormatting sqref="B49">
    <cfRule type="duplicateValues" dxfId="82" priority="107" stopIfTrue="1"/>
    <cfRule type="duplicateValues" dxfId="81" priority="108" stopIfTrue="1"/>
    <cfRule type="duplicateValues" dxfId="80" priority="109" stopIfTrue="1"/>
    <cfRule type="duplicateValues" dxfId="79" priority="110" stopIfTrue="1"/>
    <cfRule type="duplicateValues" dxfId="78" priority="111" stopIfTrue="1"/>
    <cfRule type="duplicateValues" dxfId="77" priority="112" stopIfTrue="1"/>
  </conditionalFormatting>
  <conditionalFormatting sqref="B50">
    <cfRule type="duplicateValues" dxfId="76" priority="101" stopIfTrue="1"/>
    <cfRule type="duplicateValues" dxfId="75" priority="102" stopIfTrue="1"/>
    <cfRule type="duplicateValues" dxfId="74" priority="103" stopIfTrue="1"/>
    <cfRule type="duplicateValues" dxfId="73" priority="104" stopIfTrue="1"/>
    <cfRule type="duplicateValues" dxfId="72" priority="105" stopIfTrue="1"/>
    <cfRule type="duplicateValues" dxfId="71" priority="106" stopIfTrue="1"/>
  </conditionalFormatting>
  <conditionalFormatting sqref="B51">
    <cfRule type="duplicateValues" dxfId="70" priority="95" stopIfTrue="1"/>
    <cfRule type="duplicateValues" dxfId="69" priority="96" stopIfTrue="1"/>
    <cfRule type="duplicateValues" dxfId="68" priority="97" stopIfTrue="1"/>
    <cfRule type="duplicateValues" dxfId="67" priority="98" stopIfTrue="1"/>
    <cfRule type="duplicateValues" dxfId="66" priority="99" stopIfTrue="1"/>
    <cfRule type="duplicateValues" dxfId="65" priority="100" stopIfTrue="1"/>
  </conditionalFormatting>
  <conditionalFormatting sqref="B52 B56">
    <cfRule type="duplicateValues" dxfId="64" priority="88" stopIfTrue="1"/>
    <cfRule type="duplicateValues" dxfId="63" priority="89" stopIfTrue="1"/>
    <cfRule type="duplicateValues" dxfId="62" priority="90" stopIfTrue="1"/>
    <cfRule type="duplicateValues" dxfId="61" priority="91" stopIfTrue="1"/>
    <cfRule type="duplicateValues" dxfId="60" priority="92" stopIfTrue="1"/>
    <cfRule type="duplicateValues" dxfId="59" priority="93" stopIfTrue="1"/>
  </conditionalFormatting>
  <conditionalFormatting sqref="B52">
    <cfRule type="duplicateValues" dxfId="58" priority="94" stopIfTrue="1"/>
  </conditionalFormatting>
  <conditionalFormatting sqref="B53 B57">
    <cfRule type="duplicateValues" dxfId="57" priority="81" stopIfTrue="1"/>
    <cfRule type="duplicateValues" dxfId="56" priority="82" stopIfTrue="1"/>
    <cfRule type="duplicateValues" dxfId="55" priority="83" stopIfTrue="1"/>
    <cfRule type="duplicateValues" dxfId="54" priority="84" stopIfTrue="1"/>
    <cfRule type="duplicateValues" dxfId="53" priority="85" stopIfTrue="1"/>
    <cfRule type="duplicateValues" dxfId="52" priority="86" stopIfTrue="1"/>
  </conditionalFormatting>
  <conditionalFormatting sqref="B53">
    <cfRule type="duplicateValues" dxfId="51" priority="87" stopIfTrue="1"/>
  </conditionalFormatting>
  <conditionalFormatting sqref="B54 B58">
    <cfRule type="duplicateValues" dxfId="50" priority="74" stopIfTrue="1"/>
    <cfRule type="duplicateValues" dxfId="49" priority="75" stopIfTrue="1"/>
    <cfRule type="duplicateValues" dxfId="48" priority="76" stopIfTrue="1"/>
    <cfRule type="duplicateValues" dxfId="47" priority="77" stopIfTrue="1"/>
    <cfRule type="duplicateValues" dxfId="46" priority="78" stopIfTrue="1"/>
    <cfRule type="duplicateValues" dxfId="45" priority="79" stopIfTrue="1"/>
  </conditionalFormatting>
  <conditionalFormatting sqref="B54">
    <cfRule type="duplicateValues" dxfId="44" priority="80" stopIfTrue="1"/>
  </conditionalFormatting>
  <conditionalFormatting sqref="B55 B59">
    <cfRule type="duplicateValues" dxfId="43" priority="67" stopIfTrue="1"/>
    <cfRule type="duplicateValues" dxfId="42" priority="68" stopIfTrue="1"/>
    <cfRule type="duplicateValues" dxfId="41" priority="69" stopIfTrue="1"/>
    <cfRule type="duplicateValues" dxfId="40" priority="70" stopIfTrue="1"/>
    <cfRule type="duplicateValues" dxfId="39" priority="71" stopIfTrue="1"/>
    <cfRule type="duplicateValues" dxfId="38" priority="72" stopIfTrue="1"/>
  </conditionalFormatting>
  <conditionalFormatting sqref="B55">
    <cfRule type="duplicateValues" dxfId="37" priority="73" stopIfTrue="1"/>
  </conditionalFormatting>
  <conditionalFormatting sqref="A126">
    <cfRule type="duplicateValues" dxfId="24" priority="13" stopIfTrue="1"/>
    <cfRule type="duplicateValues" dxfId="23" priority="14" stopIfTrue="1"/>
    <cfRule type="duplicateValues" dxfId="22" priority="15" stopIfTrue="1"/>
    <cfRule type="duplicateValues" dxfId="21" priority="16" stopIfTrue="1"/>
    <cfRule type="duplicateValues" dxfId="20" priority="17" stopIfTrue="1"/>
    <cfRule type="duplicateValues" dxfId="19" priority="18" stopIfTrue="1"/>
    <cfRule type="duplicateValues" dxfId="18" priority="19" stopIfTrue="1"/>
    <cfRule type="duplicateValues" dxfId="17" priority="20" stopIfTrue="1"/>
    <cfRule type="duplicateValues" dxfId="16" priority="21" stopIfTrue="1"/>
    <cfRule type="duplicateValues" dxfId="15" priority="22" stopIfTrue="1"/>
    <cfRule type="duplicateValues" dxfId="14" priority="23" stopIfTrue="1"/>
    <cfRule type="duplicateValues" dxfId="13" priority="24" stopIfTrue="1"/>
  </conditionalFormatting>
  <conditionalFormatting sqref="A125">
    <cfRule type="duplicateValues" dxfId="11" priority="7" stopIfTrue="1"/>
    <cfRule type="duplicateValues" dxfId="10" priority="8" stopIfTrue="1"/>
    <cfRule type="duplicateValues" dxfId="9" priority="9" stopIfTrue="1"/>
    <cfRule type="duplicateValues" dxfId="8" priority="10" stopIfTrue="1"/>
    <cfRule type="duplicateValues" dxfId="7" priority="11" stopIfTrue="1"/>
    <cfRule type="duplicateValues" dxfId="6" priority="12" stopIfTrue="1"/>
  </conditionalFormatting>
  <conditionalFormatting sqref="A125">
    <cfRule type="duplicateValues" dxfId="5" priority="1" stopIfTrue="1"/>
    <cfRule type="duplicateValues" dxfId="4" priority="2" stopIfTrue="1"/>
    <cfRule type="duplicateValues" dxfId="3" priority="3" stopIfTrue="1"/>
    <cfRule type="duplicateValues" dxfId="2" priority="4" stopIfTrue="1"/>
    <cfRule type="duplicateValues" dxfId="1" priority="5" stopIfTrue="1"/>
    <cfRule type="duplicateValues" dxfId="0" priority="6" stopIfTrue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7"/>
  <sheetViews>
    <sheetView topLeftCell="A9" zoomScale="125" workbookViewId="0">
      <selection activeCell="D24" sqref="D24"/>
    </sheetView>
  </sheetViews>
  <sheetFormatPr defaultColWidth="11.25" defaultRowHeight="15.75" x14ac:dyDescent="0.25"/>
  <cols>
    <col min="2" max="2" width="25.5" customWidth="1"/>
  </cols>
  <sheetData>
    <row r="3" spans="1:3" x14ac:dyDescent="0.25">
      <c r="A3">
        <v>1</v>
      </c>
      <c r="B3" s="60" t="s">
        <v>283</v>
      </c>
      <c r="C3">
        <f>COUNTIF('DS THUC TAP'!$H$6:$H$200,'THỐNG KÊ'!B3)</f>
        <v>0</v>
      </c>
    </row>
    <row r="4" spans="1:3" x14ac:dyDescent="0.25">
      <c r="A4">
        <v>2</v>
      </c>
      <c r="B4" s="60" t="s">
        <v>176</v>
      </c>
      <c r="C4">
        <f>COUNTIF('DS THUC TAP'!$H$6:$H$200,'THỐNG KÊ'!B4)</f>
        <v>0</v>
      </c>
    </row>
    <row r="5" spans="1:3" x14ac:dyDescent="0.25">
      <c r="A5">
        <v>3</v>
      </c>
      <c r="B5" s="60" t="s">
        <v>31</v>
      </c>
      <c r="C5">
        <f>COUNTIF('DS THUC TAP'!$H$6:$H$200,'THỐNG KÊ'!B5)</f>
        <v>0</v>
      </c>
    </row>
    <row r="6" spans="1:3" x14ac:dyDescent="0.25">
      <c r="A6">
        <v>4</v>
      </c>
      <c r="B6" s="60" t="s">
        <v>45</v>
      </c>
      <c r="C6">
        <f>COUNTIF('DS THUC TAP'!$H$6:$H$200,'THỐNG KÊ'!B6)</f>
        <v>0</v>
      </c>
    </row>
    <row r="7" spans="1:3" x14ac:dyDescent="0.25">
      <c r="A7">
        <v>5</v>
      </c>
      <c r="B7" s="60" t="s">
        <v>96</v>
      </c>
      <c r="C7">
        <f>COUNTIF('DS THUC TAP'!$H$6:$H$200,'THỐNG KÊ'!B7)</f>
        <v>0</v>
      </c>
    </row>
    <row r="8" spans="1:3" x14ac:dyDescent="0.25">
      <c r="A8">
        <v>6</v>
      </c>
      <c r="B8" s="60" t="s">
        <v>284</v>
      </c>
      <c r="C8">
        <f>COUNTIF('DS THUC TAP'!$H$6:$H$200,'THỐNG KÊ'!B8)</f>
        <v>0</v>
      </c>
    </row>
    <row r="9" spans="1:3" x14ac:dyDescent="0.25">
      <c r="A9">
        <v>7</v>
      </c>
      <c r="B9" s="60" t="s">
        <v>25</v>
      </c>
      <c r="C9">
        <f>COUNTIF('DS THUC TAP'!$H$6:$H$200,'THỐNG KÊ'!B9)</f>
        <v>0</v>
      </c>
    </row>
    <row r="10" spans="1:3" x14ac:dyDescent="0.25">
      <c r="A10">
        <v>8</v>
      </c>
      <c r="B10" s="60" t="s">
        <v>57</v>
      </c>
      <c r="C10">
        <f>COUNTIF('DS THUC TAP'!$H$6:$H$200,'THỐNG KÊ'!B10)</f>
        <v>0</v>
      </c>
    </row>
    <row r="11" spans="1:3" x14ac:dyDescent="0.25">
      <c r="A11">
        <v>9</v>
      </c>
      <c r="B11" s="60" t="s">
        <v>285</v>
      </c>
      <c r="C11">
        <f>COUNTIF('DS THUC TAP'!$H$6:$H$200,'THỐNG KÊ'!B11)</f>
        <v>0</v>
      </c>
    </row>
    <row r="12" spans="1:3" x14ac:dyDescent="0.25">
      <c r="A12">
        <v>10</v>
      </c>
      <c r="B12" s="60" t="s">
        <v>189</v>
      </c>
      <c r="C12">
        <f>COUNTIF('DS THUC TAP'!$H$6:$H$200,'THỐNG KÊ'!B12)</f>
        <v>0</v>
      </c>
    </row>
    <row r="13" spans="1:3" x14ac:dyDescent="0.25">
      <c r="A13">
        <v>11</v>
      </c>
      <c r="B13" s="60" t="s">
        <v>286</v>
      </c>
      <c r="C13">
        <f>COUNTIF('DS THUC TAP'!$H$6:$H$200,'THỐNG KÊ'!B13)</f>
        <v>0</v>
      </c>
    </row>
    <row r="14" spans="1:3" x14ac:dyDescent="0.25">
      <c r="A14">
        <v>12</v>
      </c>
      <c r="B14" s="60" t="s">
        <v>35</v>
      </c>
      <c r="C14">
        <f>COUNTIF('DS THUC TAP'!$H$6:$H$200,'THỐNG KÊ'!B14)</f>
        <v>12</v>
      </c>
    </row>
    <row r="15" spans="1:3" x14ac:dyDescent="0.25">
      <c r="A15">
        <v>13</v>
      </c>
      <c r="B15" s="60" t="s">
        <v>9</v>
      </c>
      <c r="C15">
        <f>COUNTIF('DS THUC TAP'!$H$6:$H$200,'THỐNG KÊ'!B15)</f>
        <v>12</v>
      </c>
    </row>
    <row r="16" spans="1:3" x14ac:dyDescent="0.25">
      <c r="A16">
        <v>14</v>
      </c>
      <c r="B16" s="60" t="s">
        <v>186</v>
      </c>
      <c r="C16">
        <f>COUNTIF('DS THUC TAP'!$H$6:$H$200,'THỐNG KÊ'!B16)</f>
        <v>12</v>
      </c>
    </row>
    <row r="17" spans="1:3" x14ac:dyDescent="0.25">
      <c r="A17">
        <v>15</v>
      </c>
      <c r="B17" s="60" t="s">
        <v>21</v>
      </c>
      <c r="C17">
        <f>COUNTIF('DS THUC TAP'!$H$6:$H$200,'THỐNG KÊ'!B17)</f>
        <v>13</v>
      </c>
    </row>
    <row r="18" spans="1:3" x14ac:dyDescent="0.25">
      <c r="A18">
        <v>16</v>
      </c>
      <c r="B18" s="60" t="s">
        <v>17</v>
      </c>
      <c r="C18">
        <f>COUNTIF('DS THUC TAP'!$H$6:$H$200,'THỐNG KÊ'!B18)</f>
        <v>12</v>
      </c>
    </row>
    <row r="19" spans="1:3" x14ac:dyDescent="0.25">
      <c r="A19">
        <v>17</v>
      </c>
      <c r="B19" s="60" t="s">
        <v>49</v>
      </c>
      <c r="C19">
        <f>COUNTIF('DS THUC TAP'!$H$6:$H$200,'THỐNG KÊ'!B19)</f>
        <v>12</v>
      </c>
    </row>
    <row r="20" spans="1:3" x14ac:dyDescent="0.25">
      <c r="A20">
        <v>18</v>
      </c>
      <c r="B20" s="60" t="s">
        <v>287</v>
      </c>
      <c r="C20">
        <f>COUNTIF('DS THUC TAP'!$H$6:$H$200,'THỐNG KÊ'!B20)</f>
        <v>0</v>
      </c>
    </row>
    <row r="21" spans="1:3" x14ac:dyDescent="0.25">
      <c r="A21">
        <v>19</v>
      </c>
      <c r="B21" s="60" t="s">
        <v>288</v>
      </c>
      <c r="C21">
        <f>COUNTIF('DS THUC TAP'!$H$6:$H$200,'THỐNG KÊ'!B21)</f>
        <v>12</v>
      </c>
    </row>
    <row r="22" spans="1:3" x14ac:dyDescent="0.25">
      <c r="A22">
        <v>20</v>
      </c>
      <c r="B22" s="60" t="s">
        <v>13</v>
      </c>
      <c r="C22">
        <f>COUNTIF('DS THUC TAP'!$H$6:$H$200,'THỐNG KÊ'!B22)</f>
        <v>0</v>
      </c>
    </row>
    <row r="23" spans="1:3" x14ac:dyDescent="0.25">
      <c r="A23">
        <v>21</v>
      </c>
      <c r="B23" s="60" t="s">
        <v>106</v>
      </c>
      <c r="C23">
        <f>COUNTIF('DS THUC TAP'!$H$6:$H$200,'THỐNG KÊ'!B23)</f>
        <v>12</v>
      </c>
    </row>
    <row r="24" spans="1:3" x14ac:dyDescent="0.25">
      <c r="A24">
        <v>22</v>
      </c>
      <c r="B24" s="60" t="s">
        <v>289</v>
      </c>
      <c r="C24">
        <f>COUNTIF('DS THUC TAP'!$H$6:$H$200,'THỐNG KÊ'!B24)</f>
        <v>12</v>
      </c>
    </row>
    <row r="25" spans="1:3" x14ac:dyDescent="0.25">
      <c r="A25">
        <v>23</v>
      </c>
      <c r="B25" s="60" t="s">
        <v>64</v>
      </c>
      <c r="C25">
        <f>COUNTIF('DS THUC TAP'!$H$6:$H$200,'THỐNG KÊ'!B25)</f>
        <v>12</v>
      </c>
    </row>
    <row r="26" spans="1:3" s="61" customFormat="1" x14ac:dyDescent="0.25">
      <c r="A26" s="61">
        <v>24</v>
      </c>
      <c r="B26" s="62" t="s">
        <v>290</v>
      </c>
      <c r="C26">
        <f>COUNTIF('DS THUC TAP'!$H$6:$H$200,'THỐNG KÊ'!B26)</f>
        <v>0</v>
      </c>
    </row>
    <row r="27" spans="1:3" x14ac:dyDescent="0.25">
      <c r="C27">
        <f>SUM(C3:C26)</f>
        <v>121</v>
      </c>
    </row>
  </sheetData>
  <conditionalFormatting sqref="C3:C26">
    <cfRule type="top10" dxfId="12" priority="1" rank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nhap</vt:lpstr>
      <vt:lpstr>DS THUC TAP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 Dam van</dc:creator>
  <cp:lastModifiedBy>Mỹ Ngọc</cp:lastModifiedBy>
  <cp:lastPrinted>2024-09-10T03:57:04Z</cp:lastPrinted>
  <dcterms:created xsi:type="dcterms:W3CDTF">2024-09-08T11:30:31Z</dcterms:created>
  <dcterms:modified xsi:type="dcterms:W3CDTF">2025-09-17T01:28:28Z</dcterms:modified>
</cp:coreProperties>
</file>