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bookViews>
    <workbookView xWindow="-105" yWindow="-105" windowWidth="23250" windowHeight="12570"/>
  </bookViews>
  <sheets>
    <sheet name="DS SV LAM KLTN" sheetId="4" r:id="rId1"/>
  </sheets>
  <externalReferences>
    <externalReference r:id="rId2"/>
  </externalReferences>
  <definedNames>
    <definedName name="_xlnm._FilterDatabase" localSheetId="0" hidden="1">'DS SV LAM KLTN'!$A$9:$I$28</definedName>
    <definedName name="_xlnm.Print_Area" localSheetId="0">'DS SV LAM KLTN'!$A$1:$I$36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10" i="4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</calcChain>
</file>

<file path=xl/sharedStrings.xml><?xml version="1.0" encoding="utf-8"?>
<sst xmlns="http://schemas.openxmlformats.org/spreadsheetml/2006/main" count="112" uniqueCount="73">
  <si>
    <t>Vân</t>
  </si>
  <si>
    <t>Ngọc</t>
  </si>
  <si>
    <t>Thảo</t>
  </si>
  <si>
    <t>Huy</t>
  </si>
  <si>
    <t>Mùi</t>
  </si>
  <si>
    <t>Trang</t>
  </si>
  <si>
    <t>STT</t>
  </si>
  <si>
    <t>SV Hoàn thành chuyên đề, Chỉ làm KLTN</t>
  </si>
  <si>
    <t>Đang làm chuyên đề</t>
  </si>
  <si>
    <t>SỐ ĐIỆN THOẠI</t>
  </si>
  <si>
    <t xml:space="preserve">BỘ GIÁO DỤC VÀ ĐÀO TẠO </t>
  </si>
  <si>
    <t>CỘNG HÒA XÃ HỘI CHỦ NGHĨA VIỆT NAM</t>
  </si>
  <si>
    <t>ĐẠI HỌC DUY TÂN</t>
  </si>
  <si>
    <t>Độc lập - Tự do - Hạnh phúc</t>
  </si>
  <si>
    <t>(Ban hành kèm theo Quyết định số: ……………./QĐ-ĐHDT  ngày …… tháng ……. Năm ……… của Giám đốc Đại học Duy Tân)</t>
  </si>
  <si>
    <t>GIÁM ĐỐC</t>
  </si>
  <si>
    <t>BAN ĐÀO TẠO</t>
  </si>
  <si>
    <t>HIỆU TRƯỞNG TRƯỜNG KINH TẾ VÀ KINH DOANH</t>
  </si>
  <si>
    <t>TRƯỞNG KHOA</t>
  </si>
  <si>
    <t xml:space="preserve">GHI CHÚ </t>
  </si>
  <si>
    <t xml:space="preserve">GIẢNG VIÊN HƯỚNG DẪN </t>
  </si>
  <si>
    <t>TÊN ĐỀ TÀI</t>
  </si>
  <si>
    <t>ĐƠN VỊ THỰC TẬP</t>
  </si>
  <si>
    <t xml:space="preserve">KHỐI LỚP </t>
  </si>
  <si>
    <t xml:space="preserve">TÊN </t>
  </si>
  <si>
    <t>HỌ</t>
  </si>
  <si>
    <t xml:space="preserve">MÃ SV </t>
  </si>
  <si>
    <t>DANH SÁCH GIẢNG VIÊN HƯỚNG DẪN KHÓA LUẬN TỐT NGHIỆP THÁNG 12/2025</t>
  </si>
  <si>
    <t>Bùi Thảo</t>
  </si>
  <si>
    <t>K28QDM</t>
  </si>
  <si>
    <t>Trần Thị Diễm</t>
  </si>
  <si>
    <t>Quỳnh</t>
  </si>
  <si>
    <t>K28QEC</t>
  </si>
  <si>
    <t>Đoàn Huyền</t>
  </si>
  <si>
    <t>Sương</t>
  </si>
  <si>
    <t>Nguyễn Thị Ngọc</t>
  </si>
  <si>
    <t>Thùy</t>
  </si>
  <si>
    <t>Nguyễn Văn</t>
  </si>
  <si>
    <t>K27QTM</t>
  </si>
  <si>
    <t>Đặng Thị Bích</t>
  </si>
  <si>
    <t>Đinh Thị Thu</t>
  </si>
  <si>
    <t>Phan Hoàng</t>
  </si>
  <si>
    <t>Lê Thị Minh</t>
  </si>
  <si>
    <t>Châu</t>
  </si>
  <si>
    <t>K28QTM</t>
  </si>
  <si>
    <t>Nguyễn Thị Diệu</t>
  </si>
  <si>
    <t>Hương</t>
  </si>
  <si>
    <t>Nguyễn Thị Hồng</t>
  </si>
  <si>
    <t>Lê</t>
  </si>
  <si>
    <t>Huỳnh Thị Mỹ</t>
  </si>
  <si>
    <t>Lệ</t>
  </si>
  <si>
    <t>Trần Thị Ngọc</t>
  </si>
  <si>
    <t>Linh</t>
  </si>
  <si>
    <t>Võ Thị Thúy</t>
  </si>
  <si>
    <t>Nga</t>
  </si>
  <si>
    <t>Phùng Nguyễn Thanh</t>
  </si>
  <si>
    <t>Nguyễn Thị Phương</t>
  </si>
  <si>
    <t>Trần Hoài</t>
  </si>
  <si>
    <t>Trúc</t>
  </si>
  <si>
    <t>Lê Tấn Anh</t>
  </si>
  <si>
    <t>K26QTM</t>
  </si>
  <si>
    <t>NGÀNH: MARKETING</t>
  </si>
  <si>
    <t>CHUYÊN NGÀNH: QUẢN TRỊ KINH DOANH MARKETING, THƯƠNG MẠI ĐIỆN TỬ, DIGITAL MARKETING</t>
  </si>
  <si>
    <t>Hà Thị Duy Linh</t>
  </si>
  <si>
    <t>Mai Xuân Bình</t>
  </si>
  <si>
    <t>Phạm Thị Quỳnh Lệ</t>
  </si>
  <si>
    <t>Nguyễn Thị Thảo</t>
  </si>
  <si>
    <t>Trần Thanh Hải</t>
  </si>
  <si>
    <t>Đặng Thanh Dũng</t>
  </si>
  <si>
    <t>Lương Định Vững</t>
  </si>
  <si>
    <t>Đỗ Văn Tính</t>
  </si>
  <si>
    <t>Đặng Thiện Tâm</t>
  </si>
  <si>
    <t>Lê Hoàng Thiên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</si>
</sst>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1"/>
      <color theme="1"/>
      <name val="Times New Roman"/>
      <family val="1"/>
    </font>
    <font>
      <sz val="13"/>
      <color rgb="FFFF0000"/>
      <name val="Times New Roman"/>
      <family val="1"/>
    </font>
    <font>
      <b/>
      <u/>
      <sz val="13"/>
      <color theme="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Alignment="1"/>
    <xf numFmtId="0" fontId="9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Normal" xfId="0" builtinId="0"/>
    <cellStyle name="Normal 2 3" xfId="1"/>
    <cellStyle name="Normal 4 2" xfId="2"/>
    <cellStyle name="Percent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/SINH%20VIEN%2025-26/Phan%20cong%20GV%20co%20van%20hoc%20tap_Nam%20hoc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 NH 2025-2026"/>
      <sheetName val="THỐNG KÊ SỐ LỚP (LẺ)"/>
      <sheetName val="DS GIANG VIEN"/>
    </sheetNames>
    <sheetDataSet>
      <sheetData sheetId="0"/>
      <sheetData sheetId="1"/>
      <sheetData sheetId="2">
        <row r="2">
          <cell r="D2" t="str">
            <v>Nguyễn Thị Quỳnh Giao</v>
          </cell>
          <cell r="G2" t="str">
            <v>Kế Toán</v>
          </cell>
          <cell r="H2">
            <v>170122064</v>
          </cell>
          <cell r="I2" t="str">
            <v>0392.560.525</v>
          </cell>
        </row>
        <row r="3">
          <cell r="D3" t="str">
            <v>Nguyễn Khánh Thu Hằng</v>
          </cell>
          <cell r="G3" t="str">
            <v>Kế Toán</v>
          </cell>
          <cell r="H3">
            <v>150122048</v>
          </cell>
          <cell r="I3" t="str">
            <v>0972.211.486</v>
          </cell>
        </row>
        <row r="4">
          <cell r="D4" t="str">
            <v>Võ Hồng Hạnh</v>
          </cell>
          <cell r="G4" t="str">
            <v>Kế Toán</v>
          </cell>
          <cell r="I4" t="str">
            <v>0935.399.817</v>
          </cell>
        </row>
        <row r="5">
          <cell r="D5" t="str">
            <v>Đinh Thị Thu Hiền</v>
          </cell>
          <cell r="G5" t="str">
            <v>Kế Toán</v>
          </cell>
          <cell r="H5">
            <v>170122082</v>
          </cell>
          <cell r="I5" t="str">
            <v>0935.041.289</v>
          </cell>
        </row>
        <row r="6">
          <cell r="D6" t="str">
            <v>Dương Thị Thanh Hiền</v>
          </cell>
          <cell r="G6" t="str">
            <v>Kế Toán</v>
          </cell>
          <cell r="H6">
            <v>140194041</v>
          </cell>
          <cell r="I6" t="str">
            <v>0935.369.484</v>
          </cell>
        </row>
        <row r="7">
          <cell r="D7" t="str">
            <v>Nguyễn Lê Nhân</v>
          </cell>
          <cell r="G7" t="str">
            <v>Kế Toán</v>
          </cell>
          <cell r="H7">
            <v>191122025</v>
          </cell>
          <cell r="I7" t="str">
            <v>0935.79.29.29</v>
          </cell>
        </row>
        <row r="8">
          <cell r="D8" t="str">
            <v>Mai Thị Quỳnh Như</v>
          </cell>
          <cell r="G8" t="str">
            <v>Kế Toán</v>
          </cell>
          <cell r="H8">
            <v>140122045</v>
          </cell>
          <cell r="I8" t="str">
            <v>0905.930.884</v>
          </cell>
        </row>
        <row r="9">
          <cell r="D9" t="str">
            <v>Nguyễn Thị Tấm</v>
          </cell>
          <cell r="G9" t="str">
            <v>Kế Toán</v>
          </cell>
          <cell r="H9">
            <v>150122041</v>
          </cell>
          <cell r="I9" t="str">
            <v>0974.402.338</v>
          </cell>
        </row>
        <row r="10">
          <cell r="D10" t="str">
            <v>Lê Thị Huyền Trâm</v>
          </cell>
          <cell r="G10" t="str">
            <v>Kế Toán</v>
          </cell>
          <cell r="H10">
            <v>130122034</v>
          </cell>
          <cell r="I10" t="str">
            <v>0937.274.017</v>
          </cell>
        </row>
        <row r="11">
          <cell r="D11" t="str">
            <v>Ngô Thị Kiều Trang</v>
          </cell>
          <cell r="G11" t="str">
            <v>Kế Toán</v>
          </cell>
          <cell r="H11">
            <v>40194009</v>
          </cell>
          <cell r="I11" t="str">
            <v>0983.303.505</v>
          </cell>
        </row>
        <row r="12">
          <cell r="D12" t="str">
            <v>Nguyễn Thị Đoan Trang</v>
          </cell>
          <cell r="G12" t="str">
            <v>Kế Toán</v>
          </cell>
          <cell r="H12">
            <v>150122050</v>
          </cell>
          <cell r="I12" t="str">
            <v>0829.068.809</v>
          </cell>
        </row>
        <row r="13">
          <cell r="D13" t="str">
            <v>thái nữ hạ uyên</v>
          </cell>
          <cell r="G13" t="str">
            <v>Kế Toán</v>
          </cell>
          <cell r="H13">
            <v>100122002</v>
          </cell>
          <cell r="I13">
            <v>914037757</v>
          </cell>
        </row>
        <row r="14">
          <cell r="D14" t="str">
            <v>Nguyễn Thị Khánh Vân</v>
          </cell>
          <cell r="G14" t="str">
            <v>Kế Toán</v>
          </cell>
          <cell r="H14">
            <v>60122034</v>
          </cell>
          <cell r="I14" t="str">
            <v>0985.010.800</v>
          </cell>
        </row>
        <row r="15">
          <cell r="D15" t="str">
            <v>Lê Phúc Minh Chuyên</v>
          </cell>
          <cell r="G15" t="str">
            <v>KT-TC</v>
          </cell>
          <cell r="H15">
            <v>80121057</v>
          </cell>
          <cell r="I15" t="str">
            <v>0905.114.317</v>
          </cell>
        </row>
        <row r="16">
          <cell r="D16" t="str">
            <v>Nguyễn Thị Minh Hà</v>
          </cell>
          <cell r="G16" t="str">
            <v>KT-TC</v>
          </cell>
          <cell r="H16">
            <v>60121031</v>
          </cell>
          <cell r="I16" t="str">
            <v>0901.121.873</v>
          </cell>
        </row>
        <row r="17">
          <cell r="D17" t="str">
            <v>Nguyễn Thị Thu Hằng</v>
          </cell>
          <cell r="G17" t="str">
            <v>KT-TC</v>
          </cell>
          <cell r="H17">
            <v>270121019</v>
          </cell>
          <cell r="I17" t="str">
            <v>0905.819.315</v>
          </cell>
        </row>
        <row r="18">
          <cell r="D18" t="str">
            <v>Nguyễn vũ Hạ Liên</v>
          </cell>
          <cell r="G18" t="str">
            <v>KT-TC</v>
          </cell>
          <cell r="H18">
            <v>150194104</v>
          </cell>
          <cell r="I18" t="str">
            <v>0905.157.666</v>
          </cell>
        </row>
        <row r="19">
          <cell r="D19" t="str">
            <v>Phạm Thị Uyên Thi</v>
          </cell>
          <cell r="G19" t="str">
            <v>KT-TC</v>
          </cell>
          <cell r="H19">
            <v>180121020</v>
          </cell>
          <cell r="I19" t="str">
            <v>0905.891.913</v>
          </cell>
        </row>
        <row r="20">
          <cell r="D20" t="str">
            <v>Nguyễn Thị Tiến</v>
          </cell>
          <cell r="G20" t="str">
            <v>KT-TC</v>
          </cell>
          <cell r="H20">
            <v>70121051</v>
          </cell>
          <cell r="I20" t="str">
            <v>0979.700.097</v>
          </cell>
        </row>
        <row r="21">
          <cell r="D21" t="str">
            <v>Lê Thị Hoài Trinh</v>
          </cell>
          <cell r="G21" t="str">
            <v>KT-TC</v>
          </cell>
          <cell r="H21">
            <v>250121115</v>
          </cell>
          <cell r="I21" t="str">
            <v>0905.806.323</v>
          </cell>
        </row>
        <row r="22">
          <cell r="D22" t="str">
            <v>Mai Xuân Bình</v>
          </cell>
          <cell r="G22" t="str">
            <v>Marketing</v>
          </cell>
          <cell r="H22">
            <v>181121059</v>
          </cell>
          <cell r="I22" t="str">
            <v>0906.546.911</v>
          </cell>
        </row>
        <row r="23">
          <cell r="D23" t="str">
            <v>Huỳnh Tịnh Cát</v>
          </cell>
          <cell r="G23" t="str">
            <v>QTKD</v>
          </cell>
          <cell r="H23">
            <v>191121068</v>
          </cell>
          <cell r="I23" t="str">
            <v>0934.880.288</v>
          </cell>
        </row>
        <row r="24">
          <cell r="D24" t="str">
            <v>Đặng Thanh Dũng</v>
          </cell>
          <cell r="G24" t="str">
            <v>Marketing</v>
          </cell>
          <cell r="H24">
            <v>181121153</v>
          </cell>
          <cell r="I24" t="str">
            <v>0935.951.537</v>
          </cell>
        </row>
        <row r="25">
          <cell r="D25" t="str">
            <v>Trương Hoàng Hoa Duyên</v>
          </cell>
          <cell r="G25" t="str">
            <v>QTKD</v>
          </cell>
          <cell r="H25">
            <v>110121013</v>
          </cell>
          <cell r="I25" t="str">
            <v>0905.424.620</v>
          </cell>
        </row>
        <row r="26">
          <cell r="D26" t="str">
            <v>Trần Thanh Hải</v>
          </cell>
          <cell r="G26" t="str">
            <v>Marketing</v>
          </cell>
          <cell r="H26">
            <v>181121004</v>
          </cell>
          <cell r="I26" t="str">
            <v>0935.822.386</v>
          </cell>
        </row>
        <row r="27">
          <cell r="D27" t="str">
            <v>Hồ Diệu Khánh</v>
          </cell>
          <cell r="G27" t="str">
            <v>QTKD</v>
          </cell>
          <cell r="H27">
            <v>180121019</v>
          </cell>
          <cell r="I27" t="str">
            <v>0905.530.333</v>
          </cell>
        </row>
        <row r="28">
          <cell r="D28" t="str">
            <v>Phạm Thị Quỳnh Lệ</v>
          </cell>
          <cell r="G28" t="str">
            <v>Marketing</v>
          </cell>
          <cell r="H28">
            <v>250121152</v>
          </cell>
          <cell r="I28" t="str">
            <v>0912.963.947</v>
          </cell>
        </row>
        <row r="29">
          <cell r="D29" t="str">
            <v>Hà Thị Duy Linh</v>
          </cell>
          <cell r="G29" t="str">
            <v>Marketing</v>
          </cell>
          <cell r="H29">
            <v>280121127</v>
          </cell>
          <cell r="I29" t="str">
            <v>0983.09.88.09</v>
          </cell>
        </row>
        <row r="30">
          <cell r="D30" t="str">
            <v>Lê Thị Kiều My</v>
          </cell>
          <cell r="G30" t="str">
            <v>QTKD</v>
          </cell>
          <cell r="H30">
            <v>280121034</v>
          </cell>
          <cell r="I30" t="str">
            <v>0914.265.734</v>
          </cell>
        </row>
        <row r="31">
          <cell r="D31" t="str">
            <v>Nguyễn Thị Tuyên Ngôn</v>
          </cell>
          <cell r="G31" t="str">
            <v>QTKD</v>
          </cell>
          <cell r="H31">
            <v>120121016</v>
          </cell>
          <cell r="I31" t="str">
            <v>0906.575.588</v>
          </cell>
        </row>
        <row r="32">
          <cell r="D32" t="str">
            <v>Nguyễn Minh Nhật</v>
          </cell>
          <cell r="G32" t="str">
            <v>Viện Nam Khuê</v>
          </cell>
          <cell r="H32">
            <v>251121125</v>
          </cell>
          <cell r="I32" t="str">
            <v>0359.032.639</v>
          </cell>
        </row>
        <row r="33">
          <cell r="D33" t="str">
            <v>Mai Thị Hồng Nhung</v>
          </cell>
          <cell r="G33" t="str">
            <v>Marketing</v>
          </cell>
          <cell r="H33">
            <v>160121098</v>
          </cell>
          <cell r="I33" t="str">
            <v>0913.545.822</v>
          </cell>
        </row>
        <row r="34">
          <cell r="D34" t="str">
            <v>Đặng Thiện Tâm</v>
          </cell>
          <cell r="G34" t="str">
            <v>Marketing</v>
          </cell>
          <cell r="H34">
            <v>281121122</v>
          </cell>
          <cell r="I34" t="str">
            <v>0379.25.15.19</v>
          </cell>
        </row>
        <row r="35">
          <cell r="D35" t="str">
            <v>Lê Hoàng Thiên Tân</v>
          </cell>
          <cell r="G35" t="str">
            <v>Marketing</v>
          </cell>
          <cell r="H35">
            <v>181121105</v>
          </cell>
          <cell r="I35" t="str">
            <v>0978.934.400</v>
          </cell>
        </row>
        <row r="36">
          <cell r="D36" t="str">
            <v>Nguyễn Thị Thảo</v>
          </cell>
          <cell r="G36" t="str">
            <v>Marketing</v>
          </cell>
          <cell r="H36">
            <v>150121057</v>
          </cell>
          <cell r="I36" t="str">
            <v>0935.686.090</v>
          </cell>
        </row>
        <row r="37">
          <cell r="D37" t="str">
            <v>Võ Thị Thanh Thương</v>
          </cell>
          <cell r="G37" t="str">
            <v>QTKD</v>
          </cell>
          <cell r="H37">
            <v>180121072</v>
          </cell>
          <cell r="I37" t="str">
            <v>0934.808.899</v>
          </cell>
        </row>
        <row r="38">
          <cell r="D38" t="str">
            <v>Sái Thị Lệ Thủy</v>
          </cell>
          <cell r="G38" t="str">
            <v>QTKD</v>
          </cell>
          <cell r="H38">
            <v>70121041</v>
          </cell>
          <cell r="I38" t="str">
            <v>0914.165.577</v>
          </cell>
        </row>
        <row r="39">
          <cell r="D39" t="str">
            <v>Đỗ Văn Tính</v>
          </cell>
          <cell r="G39" t="str">
            <v>Marketing</v>
          </cell>
          <cell r="H39">
            <v>81121020</v>
          </cell>
          <cell r="I39" t="str">
            <v xml:space="preserve"> '0915.282.289</v>
          </cell>
        </row>
        <row r="40">
          <cell r="D40" t="str">
            <v>Nguyễn Huy Tuân</v>
          </cell>
          <cell r="G40" t="str">
            <v>QTKD</v>
          </cell>
          <cell r="H40">
            <v>141121109</v>
          </cell>
          <cell r="I40" t="str">
            <v>0989.444.279</v>
          </cell>
        </row>
        <row r="41">
          <cell r="D41" t="str">
            <v>Hồ Tấn Tuyến</v>
          </cell>
          <cell r="G41" t="str">
            <v>QTKD</v>
          </cell>
          <cell r="H41">
            <v>61121029</v>
          </cell>
          <cell r="I41" t="str">
            <v>0982.422.624</v>
          </cell>
        </row>
        <row r="42">
          <cell r="D42" t="str">
            <v>Lương Định Vững</v>
          </cell>
          <cell r="G42" t="str">
            <v>Marketing</v>
          </cell>
          <cell r="H42">
            <v>281121026</v>
          </cell>
          <cell r="I42" t="str">
            <v>0905744027</v>
          </cell>
        </row>
        <row r="43">
          <cell r="D43" t="str">
            <v>Đàm Văn Thức</v>
          </cell>
          <cell r="G43" t="str">
            <v>QTKD</v>
          </cell>
          <cell r="H43">
            <v>141121049</v>
          </cell>
          <cell r="I43" t="str">
            <v>0988.85.86.45</v>
          </cell>
        </row>
        <row r="44">
          <cell r="D44" t="str">
            <v>Phan Thị Ngọc Ánh</v>
          </cell>
          <cell r="G44" t="str">
            <v>QTKD</v>
          </cell>
          <cell r="H44">
            <v>300121119</v>
          </cell>
          <cell r="I44" t="str">
            <v>0905252416</v>
          </cell>
        </row>
        <row r="45">
          <cell r="D45" t="str">
            <v>Nguyễn Thị Diệu Uyên</v>
          </cell>
          <cell r="G45" t="str">
            <v>QTKD</v>
          </cell>
          <cell r="H45">
            <v>300121120</v>
          </cell>
          <cell r="I45" t="str">
            <v>0353878074</v>
          </cell>
        </row>
        <row r="46">
          <cell r="D46" t="str">
            <v>Phạm Thị Xuân Thúy</v>
          </cell>
          <cell r="G46" t="str">
            <v>QTKD</v>
          </cell>
          <cell r="I46" t="str">
            <v>0935909543</v>
          </cell>
        </row>
        <row r="47">
          <cell r="D47" t="str">
            <v>Lê Thị Thu Khương</v>
          </cell>
          <cell r="G47" t="str">
            <v>Marketing</v>
          </cell>
          <cell r="H47">
            <v>300121025</v>
          </cell>
          <cell r="I47">
            <v>905836758</v>
          </cell>
        </row>
        <row r="48">
          <cell r="D48" t="str">
            <v>Phạm Lê Quốc Vinh</v>
          </cell>
          <cell r="G48" t="str">
            <v>QTKD</v>
          </cell>
          <cell r="H48">
            <v>291189036</v>
          </cell>
          <cell r="I48" t="str">
            <v>'0397990709</v>
          </cell>
        </row>
        <row r="49">
          <cell r="D49" t="str">
            <v>Tô Thị Bảo Thoa</v>
          </cell>
          <cell r="G49" t="str">
            <v>QTKD</v>
          </cell>
          <cell r="H49">
            <v>250236159</v>
          </cell>
          <cell r="I49">
            <v>398024000</v>
          </cell>
        </row>
        <row r="50">
          <cell r="D50" t="str">
            <v>Hồ Thị Phi Yến</v>
          </cell>
          <cell r="H50">
            <v>80122034</v>
          </cell>
          <cell r="I50">
            <v>905222155</v>
          </cell>
        </row>
        <row r="51">
          <cell r="D51" t="str">
            <v>Nguyễn Thị Hồng Sương</v>
          </cell>
          <cell r="H51">
            <v>150122049</v>
          </cell>
          <cell r="I51">
            <v>973657647</v>
          </cell>
        </row>
        <row r="52">
          <cell r="D52" t="str">
            <v>Đào Thị Đài Trang</v>
          </cell>
          <cell r="H52">
            <v>170122063</v>
          </cell>
          <cell r="I52">
            <v>934721192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0" zoomScaleNormal="90" workbookViewId="0">
      <pane xSplit="1" ySplit="9" topLeftCell="B25" activePane="bottomRight" state="frozen"/>
      <selection activeCell="F12" sqref="F12"/>
      <selection pane="topRight" activeCell="F12" sqref="F12"/>
      <selection pane="bottomLeft" activeCell="F12" sqref="F12"/>
      <selection pane="bottomRight" activeCell="I34" sqref="I34"/>
    </sheetView>
  </sheetViews>
  <sheetFormatPr defaultColWidth="8.7109375" defaultRowHeight="15"/>
  <cols>
    <col min="1" max="1" width="5.7109375" customWidth="1"/>
    <col min="2" max="2" width="19.140625" style="1" customWidth="1"/>
    <col min="3" max="3" width="22" customWidth="1"/>
    <col min="4" max="4" width="10.7109375" customWidth="1"/>
    <col min="5" max="8" width="26.5703125" style="1" customWidth="1"/>
    <col min="9" max="9" width="44" style="1" customWidth="1"/>
    <col min="10" max="10" width="18.7109375" style="34" customWidth="1"/>
  </cols>
  <sheetData>
    <row r="1" spans="1:10" ht="16.5">
      <c r="B1" s="29" t="s">
        <v>10</v>
      </c>
      <c r="C1" s="29"/>
      <c r="D1" s="19"/>
      <c r="E1" s="4"/>
      <c r="F1" s="19"/>
      <c r="G1" s="19"/>
      <c r="H1" s="32" t="s">
        <v>11</v>
      </c>
      <c r="I1" s="32"/>
    </row>
    <row r="2" spans="1:10" ht="16.5">
      <c r="B2" s="30" t="s">
        <v>12</v>
      </c>
      <c r="C2" s="30"/>
      <c r="D2" s="20"/>
      <c r="E2" s="5"/>
      <c r="F2" s="20"/>
      <c r="G2" s="20"/>
      <c r="H2" s="33" t="s">
        <v>13</v>
      </c>
      <c r="I2" s="33"/>
    </row>
    <row r="4" spans="1:10" ht="16.5">
      <c r="B4" s="32" t="s">
        <v>27</v>
      </c>
      <c r="C4" s="32"/>
      <c r="D4" s="32"/>
      <c r="E4" s="32"/>
      <c r="F4" s="32"/>
      <c r="G4" s="32"/>
      <c r="H4" s="32"/>
      <c r="I4" s="32"/>
    </row>
    <row r="5" spans="1:10" ht="16.5">
      <c r="B5" s="32" t="s">
        <v>61</v>
      </c>
      <c r="C5" s="32"/>
      <c r="D5" s="32"/>
      <c r="E5" s="32"/>
      <c r="F5" s="32"/>
      <c r="G5" s="32"/>
      <c r="H5" s="32"/>
      <c r="I5" s="32"/>
    </row>
    <row r="6" spans="1:10" ht="16.5">
      <c r="B6" s="4"/>
      <c r="C6" s="32" t="s">
        <v>62</v>
      </c>
      <c r="D6" s="32"/>
      <c r="E6" s="32"/>
      <c r="F6" s="32"/>
      <c r="G6" s="32"/>
      <c r="H6" s="32"/>
      <c r="I6" s="32"/>
    </row>
    <row r="7" spans="1:10" ht="16.5">
      <c r="B7" s="30"/>
      <c r="C7" s="30"/>
      <c r="D7" s="31" t="s">
        <v>14</v>
      </c>
      <c r="E7" s="31"/>
      <c r="F7" s="31"/>
      <c r="G7" s="31"/>
      <c r="H7" s="31"/>
    </row>
    <row r="8" spans="1:10" ht="16.5">
      <c r="B8" s="27"/>
      <c r="C8" s="12"/>
      <c r="D8" s="12"/>
    </row>
    <row r="9" spans="1:10" ht="49.9" customHeight="1">
      <c r="A9" s="11" t="s">
        <v>6</v>
      </c>
      <c r="B9" s="11" t="s">
        <v>26</v>
      </c>
      <c r="C9" s="3" t="s">
        <v>25</v>
      </c>
      <c r="D9" s="11" t="s">
        <v>24</v>
      </c>
      <c r="E9" s="11" t="s">
        <v>23</v>
      </c>
      <c r="F9" s="11" t="s">
        <v>22</v>
      </c>
      <c r="G9" s="11" t="s">
        <v>21</v>
      </c>
      <c r="H9" s="11" t="s">
        <v>20</v>
      </c>
      <c r="I9" s="11" t="s">
        <v>19</v>
      </c>
      <c r="J9" s="26" t="s">
        <v>9</v>
      </c>
    </row>
    <row r="10" spans="1:10" ht="40.15" customHeight="1">
      <c r="A10" s="21">
        <v>1</v>
      </c>
      <c r="B10" s="21">
        <v>28204602335</v>
      </c>
      <c r="C10" s="22" t="s">
        <v>28</v>
      </c>
      <c r="D10" s="22" t="s">
        <v>0</v>
      </c>
      <c r="E10" s="21" t="s">
        <v>29</v>
      </c>
      <c r="F10" s="9"/>
      <c r="G10" s="9"/>
      <c r="H10" s="10" t="s">
        <v>63</v>
      </c>
      <c r="I10" s="10" t="s">
        <v>8</v>
      </c>
      <c r="J10" s="10" t="str">
        <f>VLOOKUP(H10,'[1]DS GIANG VIEN'!$D$2:$I$52,6,0)</f>
        <v>0983.09.88.09</v>
      </c>
    </row>
    <row r="11" spans="1:10" ht="40.15" customHeight="1">
      <c r="A11" s="21">
        <f>A10+1</f>
        <v>2</v>
      </c>
      <c r="B11" s="21">
        <v>28204104635</v>
      </c>
      <c r="C11" s="22" t="s">
        <v>30</v>
      </c>
      <c r="D11" s="22" t="s">
        <v>31</v>
      </c>
      <c r="E11" s="21" t="s">
        <v>32</v>
      </c>
      <c r="F11" s="15"/>
      <c r="G11" s="17"/>
      <c r="H11" s="18" t="s">
        <v>64</v>
      </c>
      <c r="I11" s="10" t="s">
        <v>8</v>
      </c>
      <c r="J11" s="10" t="str">
        <f>VLOOKUP(H11,'[1]DS GIANG VIEN'!$D$2:$I$52,6,0)</f>
        <v>0906.546.911</v>
      </c>
    </row>
    <row r="12" spans="1:10" ht="40.15" customHeight="1">
      <c r="A12" s="21">
        <f t="shared" ref="A12:A27" si="0">A11+1</f>
        <v>3</v>
      </c>
      <c r="B12" s="21">
        <v>28204102076</v>
      </c>
      <c r="C12" s="22" t="s">
        <v>33</v>
      </c>
      <c r="D12" s="22" t="s">
        <v>34</v>
      </c>
      <c r="E12" s="21" t="s">
        <v>32</v>
      </c>
      <c r="F12" s="15"/>
      <c r="G12" s="17"/>
      <c r="H12" s="18" t="s">
        <v>65</v>
      </c>
      <c r="I12" s="10" t="s">
        <v>8</v>
      </c>
      <c r="J12" s="10" t="str">
        <f>VLOOKUP(H12,'[1]DS GIANG VIEN'!$D$2:$I$52,6,0)</f>
        <v>0912.963.947</v>
      </c>
    </row>
    <row r="13" spans="1:10" ht="40.15" customHeight="1">
      <c r="A13" s="21">
        <f t="shared" si="0"/>
        <v>4</v>
      </c>
      <c r="B13" s="21">
        <v>28204503314</v>
      </c>
      <c r="C13" s="22" t="s">
        <v>35</v>
      </c>
      <c r="D13" s="22" t="s">
        <v>36</v>
      </c>
      <c r="E13" s="21" t="s">
        <v>32</v>
      </c>
      <c r="F13" s="16"/>
      <c r="G13" s="16"/>
      <c r="H13" s="14" t="s">
        <v>65</v>
      </c>
      <c r="I13" s="10" t="s">
        <v>8</v>
      </c>
      <c r="J13" s="10" t="str">
        <f>VLOOKUP(H13,'[1]DS GIANG VIEN'!$D$2:$I$52,6,0)</f>
        <v>0912.963.947</v>
      </c>
    </row>
    <row r="14" spans="1:10" ht="40.15" customHeight="1">
      <c r="A14" s="21">
        <f t="shared" si="0"/>
        <v>5</v>
      </c>
      <c r="B14" s="21">
        <v>27212243542</v>
      </c>
      <c r="C14" s="22" t="s">
        <v>37</v>
      </c>
      <c r="D14" s="22" t="s">
        <v>4</v>
      </c>
      <c r="E14" s="21" t="s">
        <v>38</v>
      </c>
      <c r="F14" s="16"/>
      <c r="G14" s="16"/>
      <c r="H14" s="14" t="s">
        <v>66</v>
      </c>
      <c r="I14" s="10" t="s">
        <v>8</v>
      </c>
      <c r="J14" s="10" t="str">
        <f>VLOOKUP(H14,'[1]DS GIANG VIEN'!$D$2:$I$52,6,0)</f>
        <v>0935.686.090</v>
      </c>
    </row>
    <row r="15" spans="1:10" ht="40.15" customHeight="1">
      <c r="A15" s="21">
        <f t="shared" si="0"/>
        <v>6</v>
      </c>
      <c r="B15" s="21">
        <v>27202280032</v>
      </c>
      <c r="C15" s="22" t="s">
        <v>39</v>
      </c>
      <c r="D15" s="22" t="s">
        <v>1</v>
      </c>
      <c r="E15" s="21" t="s">
        <v>38</v>
      </c>
      <c r="F15" s="16"/>
      <c r="G15" s="16"/>
      <c r="H15" s="14" t="s">
        <v>72</v>
      </c>
      <c r="I15" s="18" t="s">
        <v>7</v>
      </c>
      <c r="J15" s="10" t="str">
        <f>VLOOKUP(H15,'[1]DS GIANG VIEN'!$D$2:$I$52,6,0)</f>
        <v>0978.934.400</v>
      </c>
    </row>
    <row r="16" spans="1:10" ht="40.15" customHeight="1">
      <c r="A16" s="21">
        <f t="shared" si="0"/>
        <v>7</v>
      </c>
      <c r="B16" s="21">
        <v>27202201784</v>
      </c>
      <c r="C16" s="22" t="s">
        <v>40</v>
      </c>
      <c r="D16" s="22" t="s">
        <v>2</v>
      </c>
      <c r="E16" s="21" t="s">
        <v>38</v>
      </c>
      <c r="F16" s="16"/>
      <c r="G16" s="16"/>
      <c r="H16" s="14" t="s">
        <v>67</v>
      </c>
      <c r="I16" s="14" t="s">
        <v>8</v>
      </c>
      <c r="J16" s="10" t="str">
        <f>VLOOKUP(H16,'[1]DS GIANG VIEN'!$D$2:$I$52,6,0)</f>
        <v>0935.822.386</v>
      </c>
    </row>
    <row r="17" spans="1:10" ht="40.15" customHeight="1">
      <c r="A17" s="21">
        <f t="shared" si="0"/>
        <v>8</v>
      </c>
      <c r="B17" s="21">
        <v>27212253120</v>
      </c>
      <c r="C17" s="22" t="s">
        <v>41</v>
      </c>
      <c r="D17" s="22" t="s">
        <v>5</v>
      </c>
      <c r="E17" s="21" t="s">
        <v>38</v>
      </c>
      <c r="F17" s="16"/>
      <c r="G17" s="16"/>
      <c r="H17" s="14" t="s">
        <v>72</v>
      </c>
      <c r="I17" s="18" t="s">
        <v>7</v>
      </c>
      <c r="J17" s="10" t="str">
        <f>VLOOKUP(H17,'[1]DS GIANG VIEN'!$D$2:$I$52,6,0)</f>
        <v>0978.934.400</v>
      </c>
    </row>
    <row r="18" spans="1:10" ht="40.15" customHeight="1">
      <c r="A18" s="21">
        <f t="shared" si="0"/>
        <v>9</v>
      </c>
      <c r="B18" s="21">
        <v>28204651948</v>
      </c>
      <c r="C18" s="22" t="s">
        <v>42</v>
      </c>
      <c r="D18" s="22" t="s">
        <v>43</v>
      </c>
      <c r="E18" s="21" t="s">
        <v>44</v>
      </c>
      <c r="F18" s="16"/>
      <c r="G18" s="16"/>
      <c r="H18" s="14" t="s">
        <v>64</v>
      </c>
      <c r="I18" s="14" t="s">
        <v>8</v>
      </c>
      <c r="J18" s="10" t="str">
        <f>VLOOKUP(H18,'[1]DS GIANG VIEN'!$D$2:$I$52,6,0)</f>
        <v>0906.546.911</v>
      </c>
    </row>
    <row r="19" spans="1:10" ht="40.15" customHeight="1">
      <c r="A19" s="21">
        <f t="shared" si="0"/>
        <v>10</v>
      </c>
      <c r="B19" s="21">
        <v>28206633950</v>
      </c>
      <c r="C19" s="22" t="s">
        <v>45</v>
      </c>
      <c r="D19" s="22" t="s">
        <v>46</v>
      </c>
      <c r="E19" s="21" t="s">
        <v>44</v>
      </c>
      <c r="F19" s="15"/>
      <c r="G19" s="15"/>
      <c r="H19" s="18" t="s">
        <v>68</v>
      </c>
      <c r="I19" s="14" t="s">
        <v>8</v>
      </c>
      <c r="J19" s="10" t="str">
        <f>VLOOKUP(H19,'[1]DS GIANG VIEN'!$D$2:$I$52,6,0)</f>
        <v>0935.951.537</v>
      </c>
    </row>
    <row r="20" spans="1:10" ht="40.15" customHeight="1">
      <c r="A20" s="21">
        <f t="shared" si="0"/>
        <v>11</v>
      </c>
      <c r="B20" s="21">
        <v>28204702304</v>
      </c>
      <c r="C20" s="22" t="s">
        <v>47</v>
      </c>
      <c r="D20" s="22" t="s">
        <v>48</v>
      </c>
      <c r="E20" s="21" t="s">
        <v>44</v>
      </c>
      <c r="F20" s="16"/>
      <c r="G20" s="16"/>
      <c r="H20" s="18" t="s">
        <v>69</v>
      </c>
      <c r="I20" s="14" t="s">
        <v>8</v>
      </c>
      <c r="J20" s="10" t="str">
        <f>VLOOKUP(H20,'[1]DS GIANG VIEN'!$D$2:$I$52,6,0)</f>
        <v>0905744027</v>
      </c>
    </row>
    <row r="21" spans="1:10" ht="40.15" customHeight="1">
      <c r="A21" s="21">
        <f t="shared" si="0"/>
        <v>12</v>
      </c>
      <c r="B21" s="21">
        <v>28204653085</v>
      </c>
      <c r="C21" s="22" t="s">
        <v>49</v>
      </c>
      <c r="D21" s="22" t="s">
        <v>50</v>
      </c>
      <c r="E21" s="21" t="s">
        <v>44</v>
      </c>
      <c r="F21" s="16"/>
      <c r="G21" s="16"/>
      <c r="H21" s="18" t="s">
        <v>63</v>
      </c>
      <c r="I21" s="14" t="s">
        <v>8</v>
      </c>
      <c r="J21" s="10" t="str">
        <f>VLOOKUP(H21,'[1]DS GIANG VIEN'!$D$2:$I$52,6,0)</f>
        <v>0983.09.88.09</v>
      </c>
    </row>
    <row r="22" spans="1:10" ht="40.15" customHeight="1">
      <c r="A22" s="21">
        <f t="shared" si="0"/>
        <v>13</v>
      </c>
      <c r="B22" s="21">
        <v>28204653165</v>
      </c>
      <c r="C22" s="22" t="s">
        <v>51</v>
      </c>
      <c r="D22" s="22" t="s">
        <v>52</v>
      </c>
      <c r="E22" s="21" t="s">
        <v>44</v>
      </c>
      <c r="F22" s="15"/>
      <c r="G22" s="15"/>
      <c r="H22" s="18" t="s">
        <v>68</v>
      </c>
      <c r="I22" s="14" t="s">
        <v>8</v>
      </c>
      <c r="J22" s="10" t="str">
        <f>VLOOKUP(H22,'[1]DS GIANG VIEN'!$D$2:$I$52,6,0)</f>
        <v>0935.951.537</v>
      </c>
    </row>
    <row r="23" spans="1:10" s="2" customFormat="1" ht="40.15" customHeight="1">
      <c r="A23" s="23">
        <f t="shared" si="0"/>
        <v>14</v>
      </c>
      <c r="B23" s="23">
        <v>28204606060</v>
      </c>
      <c r="C23" s="24" t="s">
        <v>53</v>
      </c>
      <c r="D23" s="24" t="s">
        <v>54</v>
      </c>
      <c r="E23" s="23" t="s">
        <v>44</v>
      </c>
      <c r="F23" s="16"/>
      <c r="G23" s="16"/>
      <c r="H23" s="18" t="s">
        <v>70</v>
      </c>
      <c r="I23" s="14" t="s">
        <v>8</v>
      </c>
      <c r="J23" s="10" t="str">
        <f>VLOOKUP(H23,'[1]DS GIANG VIEN'!$D$2:$I$52,6,0)</f>
        <v xml:space="preserve"> '0915.282.289</v>
      </c>
    </row>
    <row r="24" spans="1:10" s="2" customFormat="1" ht="40.15" customHeight="1">
      <c r="A24" s="23">
        <f t="shared" si="0"/>
        <v>15</v>
      </c>
      <c r="B24" s="23">
        <v>28204627671</v>
      </c>
      <c r="C24" s="24" t="s">
        <v>55</v>
      </c>
      <c r="D24" s="24" t="s">
        <v>2</v>
      </c>
      <c r="E24" s="23" t="s">
        <v>44</v>
      </c>
      <c r="F24" s="16"/>
      <c r="G24" s="16"/>
      <c r="H24" s="18" t="s">
        <v>71</v>
      </c>
      <c r="I24" s="14" t="s">
        <v>8</v>
      </c>
      <c r="J24" s="10" t="str">
        <f>VLOOKUP(H24,'[1]DS GIANG VIEN'!$D$2:$I$52,6,0)</f>
        <v>0379.25.15.19</v>
      </c>
    </row>
    <row r="25" spans="1:10" s="2" customFormat="1" ht="40.15" customHeight="1">
      <c r="A25" s="23">
        <f t="shared" si="0"/>
        <v>16</v>
      </c>
      <c r="B25" s="23">
        <v>28204603367</v>
      </c>
      <c r="C25" s="24" t="s">
        <v>56</v>
      </c>
      <c r="D25" s="24" t="s">
        <v>2</v>
      </c>
      <c r="E25" s="23" t="s">
        <v>44</v>
      </c>
      <c r="F25" s="16"/>
      <c r="G25" s="16"/>
      <c r="H25" s="18" t="s">
        <v>71</v>
      </c>
      <c r="I25" s="14" t="s">
        <v>8</v>
      </c>
      <c r="J25" s="10" t="str">
        <f>VLOOKUP(H25,'[1]DS GIANG VIEN'!$D$2:$I$52,6,0)</f>
        <v>0379.25.15.19</v>
      </c>
    </row>
    <row r="26" spans="1:10" s="2" customFormat="1" ht="40.15" customHeight="1">
      <c r="A26" s="23">
        <f t="shared" si="0"/>
        <v>17</v>
      </c>
      <c r="B26" s="23">
        <v>28204651599</v>
      </c>
      <c r="C26" s="24" t="s">
        <v>57</v>
      </c>
      <c r="D26" s="24" t="s">
        <v>58</v>
      </c>
      <c r="E26" s="23" t="s">
        <v>44</v>
      </c>
      <c r="F26" s="16"/>
      <c r="G26" s="16"/>
      <c r="H26" s="18" t="s">
        <v>67</v>
      </c>
      <c r="I26" s="14" t="s">
        <v>8</v>
      </c>
      <c r="J26" s="10" t="str">
        <f>VLOOKUP(H26,'[1]DS GIANG VIEN'!$D$2:$I$52,6,0)</f>
        <v>0935.822.386</v>
      </c>
    </row>
    <row r="27" spans="1:10" s="25" customFormat="1" ht="40.15" customHeight="1">
      <c r="A27" s="23">
        <f t="shared" si="0"/>
        <v>18</v>
      </c>
      <c r="B27" s="23">
        <v>26212234492</v>
      </c>
      <c r="C27" s="24" t="s">
        <v>59</v>
      </c>
      <c r="D27" s="24" t="s">
        <v>3</v>
      </c>
      <c r="E27" s="23" t="s">
        <v>60</v>
      </c>
      <c r="F27" s="16"/>
      <c r="G27" s="16"/>
      <c r="H27" s="22" t="s">
        <v>71</v>
      </c>
      <c r="I27" s="18" t="s">
        <v>7</v>
      </c>
      <c r="J27" s="10" t="str">
        <f>VLOOKUP(H27,'[1]DS GIANG VIEN'!$D$2:$I$52,6,0)</f>
        <v>0379.25.15.19</v>
      </c>
    </row>
    <row r="28" spans="1:10" ht="19.899999999999999" customHeight="1">
      <c r="F28" s="6"/>
      <c r="G28" s="6"/>
      <c r="H28" s="13"/>
    </row>
    <row r="29" spans="1:10">
      <c r="A29" s="8"/>
      <c r="B29" s="28" t="s">
        <v>18</v>
      </c>
      <c r="C29" s="28"/>
      <c r="D29" s="28" t="s">
        <v>17</v>
      </c>
      <c r="E29" s="28"/>
      <c r="F29" s="28"/>
      <c r="G29" s="7" t="s">
        <v>16</v>
      </c>
      <c r="H29" s="28" t="s">
        <v>15</v>
      </c>
      <c r="I29" s="28"/>
    </row>
  </sheetData>
  <autoFilter ref="A9:I28"/>
  <mergeCells count="12">
    <mergeCell ref="D29:F29"/>
    <mergeCell ref="B1:C1"/>
    <mergeCell ref="B2:C2"/>
    <mergeCell ref="B29:C29"/>
    <mergeCell ref="H29:I29"/>
    <mergeCell ref="B7:C7"/>
    <mergeCell ref="D7:H7"/>
    <mergeCell ref="B4:I4"/>
    <mergeCell ref="B5:I5"/>
    <mergeCell ref="C6:I6"/>
    <mergeCell ref="H1:I1"/>
    <mergeCell ref="H2:I2"/>
  </mergeCells>
  <conditionalFormatting sqref="B7:B8">
    <cfRule type="duplicateValues" dxfId="2" priority="4"/>
  </conditionalFormatting>
  <conditionalFormatting sqref="B1">
    <cfRule type="duplicateValues" dxfId="1" priority="2"/>
  </conditionalFormatting>
  <conditionalFormatting sqref="B2">
    <cfRule type="duplicateValues" dxfId="0" priority="1"/>
  </conditionalFormatting>
  <pageMargins left="0" right="0" top="0" bottom="0" header="0" footer="0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SV LAM KLTN</vt:lpstr>
      <vt:lpstr>'DS SV LAM KLTN'!Print_Area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Mỹ Ngọc</cp:lastModifiedBy>
  <dcterms:created xsi:type="dcterms:W3CDTF">2025-10-01T09:20:50Z</dcterms:created>
  <dcterms:modified xsi:type="dcterms:W3CDTF">2025-10-16T09:28:40Z</dcterms:modified>
</cp:coreProperties>
</file>