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13_ncr:1_{556D7CE1-6D8F-4490-B0E5-FE9F8BB6EE78}" xr6:coauthVersionLast="47" xr6:coauthVersionMax="47" xr10:uidLastSave="{00000000-0000-0000-0000-000000000000}"/>
  <bookViews>
    <workbookView xWindow="-108" yWindow="-108" windowWidth="23256" windowHeight="12576" xr2:uid="{7994BA1F-92B0-4488-ADBF-264694650C47}"/>
  </bookViews>
  <sheets>
    <sheet name="DS GIANG VIEN HUONG DAN" sheetId="17" r:id="rId1"/>
    <sheet name="THONG TIN GV" sheetId="24" r:id="rId2"/>
  </sheets>
  <externalReferences>
    <externalReference r:id="rId3"/>
  </externalReferences>
  <definedNames>
    <definedName name="_xlnm._FilterDatabase" localSheetId="0" hidden="1">'DS GIANG VIEN HUONG DAN'!$A$5:$J$167</definedName>
    <definedName name="_xlnm.Print_Area" localSheetId="0">'DS GIANG VIEN HUONG DAN'!$A$5:$J$114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3" i="17" l="1"/>
  <c r="A4" i="24" l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J6" i="17"/>
  <c r="J83" i="17"/>
  <c r="J8" i="17"/>
  <c r="J64" i="17"/>
  <c r="J66" i="17"/>
  <c r="J73" i="17"/>
  <c r="J159" i="17"/>
  <c r="J101" i="17"/>
  <c r="J132" i="17"/>
  <c r="J37" i="17"/>
  <c r="J123" i="17"/>
  <c r="J29" i="17"/>
  <c r="J42" i="17"/>
  <c r="F30" i="17" l="1"/>
  <c r="F69" i="17" l="1"/>
  <c r="F106" i="17" l="1"/>
  <c r="F105" i="17"/>
  <c r="F104" i="17" l="1"/>
  <c r="F140" i="17" l="1"/>
  <c r="A7" i="17" l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F167" i="17" l="1"/>
  <c r="F166" i="17"/>
  <c r="F139" i="17"/>
  <c r="F165" i="17"/>
  <c r="F57" i="17"/>
  <c r="F138" i="17"/>
  <c r="F103" i="17"/>
  <c r="F43" i="17"/>
  <c r="F94" i="17"/>
  <c r="F111" i="17"/>
  <c r="F110" i="17"/>
  <c r="F109" i="17"/>
  <c r="F68" i="17"/>
  <c r="F67" i="17"/>
  <c r="F164" i="17"/>
  <c r="F82" i="17"/>
  <c r="F163" i="17"/>
  <c r="F56" i="17"/>
  <c r="F18" i="17"/>
  <c r="F135" i="17"/>
  <c r="F48" i="17"/>
  <c r="F42" i="17"/>
  <c r="F47" i="17"/>
  <c r="F134" i="17"/>
  <c r="F46" i="17"/>
  <c r="F81" i="17"/>
  <c r="F80" i="17"/>
  <c r="F79" i="17"/>
  <c r="F78" i="17"/>
  <c r="F41" i="17"/>
  <c r="F17" i="17"/>
  <c r="F45" i="17"/>
  <c r="F77" i="17"/>
  <c r="F40" i="17"/>
  <c r="F93" i="17"/>
  <c r="F39" i="17"/>
  <c r="F92" i="17"/>
  <c r="F38" i="17"/>
  <c r="F55" i="17"/>
  <c r="F29" i="17"/>
  <c r="F44" i="17"/>
  <c r="F162" i="17"/>
  <c r="F161" i="17"/>
  <c r="F91" i="17"/>
  <c r="F152" i="17"/>
  <c r="F90" i="17"/>
  <c r="F54" i="17"/>
  <c r="F89" i="17"/>
  <c r="F88" i="17"/>
  <c r="F87" i="17"/>
  <c r="F76" i="17"/>
  <c r="F75" i="17"/>
  <c r="F133" i="17"/>
  <c r="F123" i="17"/>
  <c r="F37" i="17"/>
  <c r="F132" i="17"/>
  <c r="F160" i="17"/>
  <c r="F28" i="17"/>
  <c r="F86" i="17"/>
  <c r="F137" i="17"/>
  <c r="F136" i="17"/>
  <c r="F102" i="17"/>
  <c r="F101" i="17"/>
  <c r="F131" i="17"/>
  <c r="F130" i="17"/>
  <c r="F100" i="17"/>
  <c r="F129" i="17"/>
  <c r="F128" i="17"/>
  <c r="F127" i="17"/>
  <c r="F108" i="17"/>
  <c r="F53" i="17"/>
  <c r="F74" i="17"/>
  <c r="F36" i="17"/>
  <c r="F107" i="17"/>
  <c r="F122" i="17"/>
  <c r="F126" i="17"/>
  <c r="F121" i="17"/>
  <c r="F159" i="17"/>
  <c r="F73" i="17"/>
  <c r="F125" i="17"/>
  <c r="F124" i="17"/>
  <c r="F120" i="17"/>
  <c r="F99" i="17"/>
  <c r="F52" i="17"/>
  <c r="F98" i="17"/>
  <c r="F16" i="17"/>
  <c r="F15" i="17"/>
  <c r="F14" i="17"/>
  <c r="F66" i="17"/>
  <c r="F85" i="17"/>
  <c r="F65" i="17"/>
  <c r="F158" i="17"/>
  <c r="F64" i="17"/>
  <c r="F13" i="17"/>
  <c r="F12" i="17"/>
  <c r="F11" i="17"/>
  <c r="F63" i="17"/>
  <c r="F62" i="17"/>
  <c r="F61" i="17"/>
  <c r="F60" i="17"/>
  <c r="F59" i="17"/>
  <c r="F72" i="17"/>
  <c r="F58" i="17"/>
  <c r="F97" i="17"/>
  <c r="F96" i="17"/>
  <c r="F95" i="17"/>
  <c r="F84" i="17"/>
  <c r="F151" i="17"/>
  <c r="F150" i="17"/>
  <c r="F149" i="17"/>
  <c r="F148" i="17"/>
  <c r="F147" i="17"/>
  <c r="F146" i="17"/>
  <c r="F145" i="17"/>
  <c r="F119" i="17"/>
  <c r="F35" i="17"/>
  <c r="F157" i="17"/>
  <c r="F34" i="17"/>
  <c r="F51" i="17"/>
  <c r="F27" i="17"/>
  <c r="F144" i="17"/>
  <c r="F143" i="17"/>
  <c r="F156" i="17"/>
  <c r="F142" i="17"/>
  <c r="F141" i="17"/>
  <c r="F118" i="17"/>
  <c r="F117" i="17"/>
  <c r="F71" i="17"/>
  <c r="F116" i="17"/>
  <c r="F33" i="17"/>
  <c r="F115" i="17"/>
  <c r="F114" i="17"/>
  <c r="F50" i="17"/>
  <c r="F113" i="17"/>
  <c r="F112" i="17"/>
  <c r="F26" i="17"/>
  <c r="F32" i="17"/>
  <c r="F25" i="17"/>
  <c r="F155" i="17"/>
  <c r="F24" i="17"/>
  <c r="F23" i="17"/>
  <c r="F10" i="17"/>
  <c r="F9" i="17"/>
  <c r="F8" i="17"/>
  <c r="F83" i="17"/>
  <c r="F22" i="17"/>
  <c r="F21" i="17"/>
  <c r="F7" i="17"/>
  <c r="F70" i="17"/>
  <c r="F31" i="17"/>
  <c r="F6" i="17"/>
  <c r="F154" i="17"/>
  <c r="F49" i="17"/>
  <c r="F20" i="17"/>
  <c r="F19" i="17"/>
</calcChain>
</file>

<file path=xl/sharedStrings.xml><?xml version="1.0" encoding="utf-8"?>
<sst xmlns="http://schemas.openxmlformats.org/spreadsheetml/2006/main" count="758" uniqueCount="377">
  <si>
    <t>STT</t>
  </si>
  <si>
    <t xml:space="preserve">MÃ SV </t>
  </si>
  <si>
    <t xml:space="preserve">LỚP </t>
  </si>
  <si>
    <t xml:space="preserve">GHI CHÚ </t>
  </si>
  <si>
    <t>K25QTH10</t>
  </si>
  <si>
    <t>K27QNT</t>
  </si>
  <si>
    <t>K27QTH6</t>
  </si>
  <si>
    <t>K26QTH9</t>
  </si>
  <si>
    <t>K27QTN1</t>
  </si>
  <si>
    <t>K27QTD2</t>
  </si>
  <si>
    <t>K27QTN2</t>
  </si>
  <si>
    <t>K27QTH1</t>
  </si>
  <si>
    <t>K27QNT1</t>
  </si>
  <si>
    <t>K27QDB</t>
  </si>
  <si>
    <t>K27QNT2</t>
  </si>
  <si>
    <t>K27QTD1</t>
  </si>
  <si>
    <t>K27QTH10</t>
  </si>
  <si>
    <t>K27QTH2</t>
  </si>
  <si>
    <t>K27QTH4</t>
  </si>
  <si>
    <t>K27QTH12</t>
  </si>
  <si>
    <t>K27QTH3</t>
  </si>
  <si>
    <t>K27QTH11</t>
  </si>
  <si>
    <t>K26QTH6</t>
  </si>
  <si>
    <t>K27QTH13</t>
  </si>
  <si>
    <t>K27QTH7</t>
  </si>
  <si>
    <t>K27QTH5</t>
  </si>
  <si>
    <t>K28QTH1</t>
  </si>
  <si>
    <t>K26QTH5</t>
  </si>
  <si>
    <t>K27QTH9</t>
  </si>
  <si>
    <t>K28QTN1</t>
  </si>
  <si>
    <t>K28QTN2</t>
  </si>
  <si>
    <t>K28QTH7</t>
  </si>
  <si>
    <t>K28QTH6</t>
  </si>
  <si>
    <t>K27QTH8</t>
  </si>
  <si>
    <t>K28QTH3</t>
  </si>
  <si>
    <t>ĐẠI HỌC DUY TÂN</t>
  </si>
  <si>
    <t>TRƯỜNG KINH TẾ VÀ KINH DOANH</t>
  </si>
  <si>
    <t>KHOA QTKD</t>
  </si>
  <si>
    <t>K28QTH8</t>
  </si>
  <si>
    <t>K28QTN</t>
  </si>
  <si>
    <t>K28QTH5</t>
  </si>
  <si>
    <t>K26QTD</t>
  </si>
  <si>
    <t>K28QTH4</t>
  </si>
  <si>
    <t>K28QTD2</t>
  </si>
  <si>
    <t>K26QNT12</t>
  </si>
  <si>
    <t>K28QTD</t>
  </si>
  <si>
    <t>K28QNT1</t>
  </si>
  <si>
    <t>K28QTD1</t>
  </si>
  <si>
    <t>K28QTH2</t>
  </si>
  <si>
    <t xml:space="preserve">KHÓA </t>
  </si>
  <si>
    <t>KLTN</t>
  </si>
  <si>
    <t>K26QTH</t>
  </si>
  <si>
    <t>ĐƠN VỊ THỰC TẬP</t>
  </si>
  <si>
    <t>TÊN ĐỀ TÀI</t>
  </si>
  <si>
    <t xml:space="preserve">GIẢNG VIÊN HƯỚNG DẪN </t>
  </si>
  <si>
    <t>Đại</t>
  </si>
  <si>
    <t>CHUYÊN NGÀNH: …................... - KHÓA:…............</t>
  </si>
  <si>
    <t>Kèm theo quyết định số: ……………./QĐ-ĐHDT-HDTN                 ngày …… tháng ……. Năm ……….</t>
  </si>
  <si>
    <t>Hồ Tấn Tuyến</t>
  </si>
  <si>
    <t>Lê Thị Kiều My</t>
  </si>
  <si>
    <t>Võ Thị Thanh Thương</t>
  </si>
  <si>
    <t>Hồ Diệu Khánh</t>
  </si>
  <si>
    <t>Huỳnh Tịnh Cát</t>
  </si>
  <si>
    <t>Nguyễn Thị Tuyên Ngôn</t>
  </si>
  <si>
    <t>Phạm Lê Quốc Vinh</t>
  </si>
  <si>
    <t>Sái Thị Lệ Thuỷ</t>
  </si>
  <si>
    <t>Trương Hoàng Hoa Duyên</t>
  </si>
  <si>
    <t>Phạm Thị Xuân Thuý</t>
  </si>
  <si>
    <t>Nguyễn Ngọc Quý</t>
  </si>
  <si>
    <t>Tô Thị Bảo Thoa</t>
  </si>
  <si>
    <t>Phạm Văn Trường</t>
  </si>
  <si>
    <t>Trịnh Hoài Sơn</t>
  </si>
  <si>
    <t>Như</t>
  </si>
  <si>
    <t xml:space="preserve">Trần Quỳnh </t>
  </si>
  <si>
    <t>Trần Minh</t>
  </si>
  <si>
    <t>Nguyễn Thị Bích</t>
  </si>
  <si>
    <t>Nguyễn Thị Thanh</t>
  </si>
  <si>
    <t>Trần Thị Quỳnh</t>
  </si>
  <si>
    <t>Đinh Trần Gia</t>
  </si>
  <si>
    <t>Phạm Huỳnh Tố</t>
  </si>
  <si>
    <t>Bành Xuân</t>
  </si>
  <si>
    <t>Phạm Phương</t>
  </si>
  <si>
    <t>Nguyễn Thị Như</t>
  </si>
  <si>
    <t>Nguyễn Danh</t>
  </si>
  <si>
    <t>Huỳnh Công</t>
  </si>
  <si>
    <t>Hồ Văn</t>
  </si>
  <si>
    <t>Đỗ Trọng</t>
  </si>
  <si>
    <t>Võ Thị Xuân</t>
  </si>
  <si>
    <t>Lê Công</t>
  </si>
  <si>
    <t>Lê Nguyễn Nhật</t>
  </si>
  <si>
    <t>Nguyễn Duy</t>
  </si>
  <si>
    <t>Ngô Ngọc Tiến</t>
  </si>
  <si>
    <t>Trương Thị</t>
  </si>
  <si>
    <t>Trần Huy</t>
  </si>
  <si>
    <t>Hồ Tá</t>
  </si>
  <si>
    <t>Nguyễn Thị Ly</t>
  </si>
  <si>
    <t>Hàn Anh</t>
  </si>
  <si>
    <t>Nguyễn Thảo</t>
  </si>
  <si>
    <t>Lê Văn</t>
  </si>
  <si>
    <t>Hoàng Lê Mỹ</t>
  </si>
  <si>
    <t>Võ Khánh</t>
  </si>
  <si>
    <t>Nguyễn Trà</t>
  </si>
  <si>
    <t>Phạm Thị Huyền</t>
  </si>
  <si>
    <t>Đỗ Thị Quỳnh</t>
  </si>
  <si>
    <t>Ông Văn</t>
  </si>
  <si>
    <t>Lê Thị Kim</t>
  </si>
  <si>
    <t>Trần Viết Nhật</t>
  </si>
  <si>
    <t>Nguyễn Đức</t>
  </si>
  <si>
    <t>Phan Đặng Kiều</t>
  </si>
  <si>
    <t>Hoàng Khắc</t>
  </si>
  <si>
    <t>Nguyễn Nhân</t>
  </si>
  <si>
    <t>Lê Quang</t>
  </si>
  <si>
    <t>Nguyễn Ngọc Khánh</t>
  </si>
  <si>
    <t>Châu Lâm Hạ</t>
  </si>
  <si>
    <t>Nguyễn Thị Hồng</t>
  </si>
  <si>
    <t>Phạm Thị Thanh</t>
  </si>
  <si>
    <t>Nguyễn Thị</t>
  </si>
  <si>
    <t>Nguyễn Thị Phương</t>
  </si>
  <si>
    <t>Nguyễn Thị Xuân</t>
  </si>
  <si>
    <t>Nguyễn Minh</t>
  </si>
  <si>
    <t>Phạm Hoàng Phú</t>
  </si>
  <si>
    <t>Võ Trần Như</t>
  </si>
  <si>
    <t>Lê Đặng Hà</t>
  </si>
  <si>
    <t>Lê Đăng</t>
  </si>
  <si>
    <t>Nguyễn Thị Khánh</t>
  </si>
  <si>
    <t>Nguyễn Phạm Thùy</t>
  </si>
  <si>
    <t>Phạm Lê Đình</t>
  </si>
  <si>
    <t>Trần Thanh</t>
  </si>
  <si>
    <t>Nguyễn Thị Thu</t>
  </si>
  <si>
    <t>Lê Thị Anh</t>
  </si>
  <si>
    <t>Lê Thị Thủy</t>
  </si>
  <si>
    <t>Nguyễn Văn Phú</t>
  </si>
  <si>
    <t>Hoàng Quang</t>
  </si>
  <si>
    <t>Lê Thị</t>
  </si>
  <si>
    <t>Hà Thị Thùy</t>
  </si>
  <si>
    <t>Nguyễn Hoàng Thu</t>
  </si>
  <si>
    <t>Đậu Ngọc</t>
  </si>
  <si>
    <t>Nguyễn Hữu Ngọc</t>
  </si>
  <si>
    <t>Phạm Thị</t>
  </si>
  <si>
    <t>Phan Văn</t>
  </si>
  <si>
    <t>Cao Thị Mỹ</t>
  </si>
  <si>
    <t>Nguyễn Thị Hà</t>
  </si>
  <si>
    <t>Nguyễn Hoàng</t>
  </si>
  <si>
    <t>Phan Hà</t>
  </si>
  <si>
    <t>Trần Thị Ánh</t>
  </si>
  <si>
    <t>Lê Phương</t>
  </si>
  <si>
    <t>Phan Trần Mỹ</t>
  </si>
  <si>
    <t>Mai Kiều</t>
  </si>
  <si>
    <t>Võ Quỳnh Mỹ</t>
  </si>
  <si>
    <t>Trần Ngọc Linh</t>
  </si>
  <si>
    <t>Nguyễn Như</t>
  </si>
  <si>
    <t>Trần Quang</t>
  </si>
  <si>
    <t>Võ Đức</t>
  </si>
  <si>
    <t>Nguyễn Văn</t>
  </si>
  <si>
    <t>Trương Phương</t>
  </si>
  <si>
    <t>Võ Văn</t>
  </si>
  <si>
    <t>Hồ Thanh</t>
  </si>
  <si>
    <t>Trương Nhật</t>
  </si>
  <si>
    <t>Đỗ Tuấn</t>
  </si>
  <si>
    <t>Nguyễn Đắc</t>
  </si>
  <si>
    <t>Lê Nguyễn Trúc</t>
  </si>
  <si>
    <t>Nguyễn Thị Hoài</t>
  </si>
  <si>
    <t>Phạm Khánh</t>
  </si>
  <si>
    <t>Phan Nguyễn Hà</t>
  </si>
  <si>
    <t>Phạm Hoàng</t>
  </si>
  <si>
    <t>Lê Minh</t>
  </si>
  <si>
    <t>Phan Ngọc</t>
  </si>
  <si>
    <t>Trần Quốc</t>
  </si>
  <si>
    <t>Đào Tăng</t>
  </si>
  <si>
    <t>Trương Duy</t>
  </si>
  <si>
    <t>Vũ Lê Quỳnh</t>
  </si>
  <si>
    <t>Nguyễn Võ Nguyên</t>
  </si>
  <si>
    <t>Thân Thị Ngọc</t>
  </si>
  <si>
    <t>Lê Trung</t>
  </si>
  <si>
    <t>Phan Quỳnh</t>
  </si>
  <si>
    <t>Nguyễn Lê Tuệ</t>
  </si>
  <si>
    <t>Thái Gia</t>
  </si>
  <si>
    <t>Huỳnh Dương Quang</t>
  </si>
  <si>
    <t>Hoàng Văn</t>
  </si>
  <si>
    <t>Huỳnh Phan Thành</t>
  </si>
  <si>
    <t>Nguyễn Trâm</t>
  </si>
  <si>
    <t>Hồ Ngọc Gia</t>
  </si>
  <si>
    <t>Tạ Thị Thanh</t>
  </si>
  <si>
    <t>Hà Văn</t>
  </si>
  <si>
    <t>Nguyễn Đặng Hoài</t>
  </si>
  <si>
    <t>Phan Phước</t>
  </si>
  <si>
    <t>Hoàng Minh</t>
  </si>
  <si>
    <t>Hoàng Lê</t>
  </si>
  <si>
    <t>Trương Hiếu</t>
  </si>
  <si>
    <t>Nguyễn Thanh</t>
  </si>
  <si>
    <t>Nguyễn Trương Gia</t>
  </si>
  <si>
    <t>Ngô Thị Cẩm</t>
  </si>
  <si>
    <t>Trần Lê Minh</t>
  </si>
  <si>
    <t>Châu Gia</t>
  </si>
  <si>
    <t>Phan Thảo</t>
  </si>
  <si>
    <t>Lê Hà Phương</t>
  </si>
  <si>
    <t>Dương Nhật</t>
  </si>
  <si>
    <t>Trần Nguyên</t>
  </si>
  <si>
    <t>Lục Lam</t>
  </si>
  <si>
    <t>Nguyễn Phan Minh</t>
  </si>
  <si>
    <t>Nguyễn Hữu</t>
  </si>
  <si>
    <t>Trần Thị Thùy</t>
  </si>
  <si>
    <t>Võ Nguyễn Nguyên</t>
  </si>
  <si>
    <t>Tô Thị</t>
  </si>
  <si>
    <t>Phạm Ngọc</t>
  </si>
  <si>
    <t>Châu Kiều</t>
  </si>
  <si>
    <t>Lê Viết Hoàng</t>
  </si>
  <si>
    <t>Lê Vương Diệu</t>
  </si>
  <si>
    <t>Võ Thị Thảo</t>
  </si>
  <si>
    <t>Nguyễn Nhật</t>
  </si>
  <si>
    <t>Văn Thị Thanh</t>
  </si>
  <si>
    <t>Lê Hoàng</t>
  </si>
  <si>
    <t>Nguyễn Thị Tường</t>
  </si>
  <si>
    <t>Trần Bình</t>
  </si>
  <si>
    <t>Thái Thị Thu</t>
  </si>
  <si>
    <t>Dương Lê Lan</t>
  </si>
  <si>
    <t>Đinh Thị Quỳnh</t>
  </si>
  <si>
    <t>Hồ Thị Thúy</t>
  </si>
  <si>
    <t>Hồ Mỹ</t>
  </si>
  <si>
    <t>Phan Nguyễn Gia</t>
  </si>
  <si>
    <t>Bùi Thị Thu</t>
  </si>
  <si>
    <t>Hoàng Thị Vân</t>
  </si>
  <si>
    <t>Lê Thị Thanh</t>
  </si>
  <si>
    <t>Phan Thị Yến</t>
  </si>
  <si>
    <t>Đỗ Thị Hoàng</t>
  </si>
  <si>
    <t xml:space="preserve">TÊN </t>
  </si>
  <si>
    <t>Đức</t>
  </si>
  <si>
    <t>Ngọc</t>
  </si>
  <si>
    <t>Trà</t>
  </si>
  <si>
    <t>Hương</t>
  </si>
  <si>
    <t>Quân</t>
  </si>
  <si>
    <t>Trân</t>
  </si>
  <si>
    <t>Phúc</t>
  </si>
  <si>
    <t>Quỳnh</t>
  </si>
  <si>
    <t>Thuận</t>
  </si>
  <si>
    <t>Thái</t>
  </si>
  <si>
    <t>Tuyền</t>
  </si>
  <si>
    <t>Ngọ</t>
  </si>
  <si>
    <t>Hồng</t>
  </si>
  <si>
    <t>Tuấn</t>
  </si>
  <si>
    <t>Thăng</t>
  </si>
  <si>
    <t>Minh</t>
  </si>
  <si>
    <t>Phát</t>
  </si>
  <si>
    <t>Thu</t>
  </si>
  <si>
    <t>Hoàng</t>
  </si>
  <si>
    <t>Quý</t>
  </si>
  <si>
    <t>Na</t>
  </si>
  <si>
    <t>Vy</t>
  </si>
  <si>
    <t>Tú</t>
  </si>
  <si>
    <t>Duyên</t>
  </si>
  <si>
    <t>Ly</t>
  </si>
  <si>
    <t>My</t>
  </si>
  <si>
    <t>Ánh</t>
  </si>
  <si>
    <t>Ngân</t>
  </si>
  <si>
    <t>Huy</t>
  </si>
  <si>
    <t>Trinh</t>
  </si>
  <si>
    <t>Trung</t>
  </si>
  <si>
    <t>Thường</t>
  </si>
  <si>
    <t>Huyền</t>
  </si>
  <si>
    <t>Vi</t>
  </si>
  <si>
    <t>Thảo</t>
  </si>
  <si>
    <t>Kiều</t>
  </si>
  <si>
    <t>Chi</t>
  </si>
  <si>
    <t>Mai</t>
  </si>
  <si>
    <t>Sang</t>
  </si>
  <si>
    <t>Nga</t>
  </si>
  <si>
    <t>Thịnh</t>
  </si>
  <si>
    <t>Úy</t>
  </si>
  <si>
    <t>Uyên</t>
  </si>
  <si>
    <t>Vân</t>
  </si>
  <si>
    <t>Tình</t>
  </si>
  <si>
    <t>Tân</t>
  </si>
  <si>
    <t>Phương</t>
  </si>
  <si>
    <t>Thư</t>
  </si>
  <si>
    <t>Tiên</t>
  </si>
  <si>
    <t>Thiện</t>
  </si>
  <si>
    <t>An</t>
  </si>
  <si>
    <t>Trường</t>
  </si>
  <si>
    <t>Thạch</t>
  </si>
  <si>
    <t>Anh</t>
  </si>
  <si>
    <t>Liên</t>
  </si>
  <si>
    <t>Trúc</t>
  </si>
  <si>
    <t>Túc</t>
  </si>
  <si>
    <t>Thắng</t>
  </si>
  <si>
    <t>Đông</t>
  </si>
  <si>
    <t>Duy</t>
  </si>
  <si>
    <t>Kiệt</t>
  </si>
  <si>
    <t>Tịnh</t>
  </si>
  <si>
    <t>Châu</t>
  </si>
  <si>
    <t>Khánh</t>
  </si>
  <si>
    <t>Vỹ</t>
  </si>
  <si>
    <t>Việt</t>
  </si>
  <si>
    <t>Nhi</t>
  </si>
  <si>
    <t>Nhân</t>
  </si>
  <si>
    <t>Tin</t>
  </si>
  <si>
    <t>Hưng</t>
  </si>
  <si>
    <t>Hân</t>
  </si>
  <si>
    <t>Hải</t>
  </si>
  <si>
    <t>Thanh</t>
  </si>
  <si>
    <t>Thương</t>
  </si>
  <si>
    <t>Tiến</t>
  </si>
  <si>
    <t>Sơn</t>
  </si>
  <si>
    <t>Kỳ</t>
  </si>
  <si>
    <t>Giang</t>
  </si>
  <si>
    <t>Nguyên</t>
  </si>
  <si>
    <t>Hiếu</t>
  </si>
  <si>
    <t>Tài</t>
  </si>
  <si>
    <t>Trang</t>
  </si>
  <si>
    <t>Mùi</t>
  </si>
  <si>
    <t>Hiền</t>
  </si>
  <si>
    <t>Mỹ</t>
  </si>
  <si>
    <t>Hằng</t>
  </si>
  <si>
    <t>THÔNG TIN GIẢNG VIÊN HƯỚNG DẪN THỰC TẬP TỐT NGHIỆP_KHOA QTKD ĐỢT TN THÁNG 12/2025</t>
  </si>
  <si>
    <t>DANH SÁCH GIẢNG VIÊN HƯỚNG DẪN THỰC TẬP TỐT NGHIỆP THÁNG 12/2025</t>
  </si>
  <si>
    <t>HỌ</t>
  </si>
  <si>
    <t>TÊN</t>
  </si>
  <si>
    <t>HỌC HÀM/ HỌC VỊ</t>
  </si>
  <si>
    <t>ĐƠN VỊ CÔNG TÁC</t>
  </si>
  <si>
    <t>SỐ ĐIỆN THOẠI</t>
  </si>
  <si>
    <t>GHI CHÚ</t>
  </si>
  <si>
    <t>Cát</t>
  </si>
  <si>
    <t>Huỳnh Tịnh</t>
  </si>
  <si>
    <t>Nguyễn Ngọc</t>
  </si>
  <si>
    <t>Phạm Văn</t>
  </si>
  <si>
    <t>Hồ Diệu</t>
  </si>
  <si>
    <t>Tuyến</t>
  </si>
  <si>
    <t>Ngôn</t>
  </si>
  <si>
    <t>Vinh</t>
  </si>
  <si>
    <t>Thuý</t>
  </si>
  <si>
    <t>Thuỷ</t>
  </si>
  <si>
    <t>Thoa</t>
  </si>
  <si>
    <t xml:space="preserve">Hồ Tấn </t>
  </si>
  <si>
    <t xml:space="preserve">Lê Thị Kiều </t>
  </si>
  <si>
    <t xml:space="preserve">Nguyễn Thị Tuyên </t>
  </si>
  <si>
    <t xml:space="preserve">Phạm Lê Quốc </t>
  </si>
  <si>
    <t xml:space="preserve">Phạm Thị Xuân </t>
  </si>
  <si>
    <t xml:space="preserve">Sái Thị Lệ </t>
  </si>
  <si>
    <t xml:space="preserve">Tô Thị Bảo </t>
  </si>
  <si>
    <t xml:space="preserve">Trịnh Hoài </t>
  </si>
  <si>
    <t xml:space="preserve">Trương Hoàng Hoa </t>
  </si>
  <si>
    <t xml:space="preserve">Võ Thị Thanh </t>
  </si>
  <si>
    <t xml:space="preserve">HỌ </t>
  </si>
  <si>
    <t>0914.165.577</t>
  </si>
  <si>
    <t>0935909543</t>
  </si>
  <si>
    <t>0934.880.288</t>
  </si>
  <si>
    <t>0934842589</t>
  </si>
  <si>
    <t>0905.424.620</t>
  </si>
  <si>
    <t>0905.530.333</t>
  </si>
  <si>
    <t>0914.265.734</t>
  </si>
  <si>
    <t>0906.575.588</t>
  </si>
  <si>
    <t>0398024000</t>
  </si>
  <si>
    <t>0934.808.899</t>
  </si>
  <si>
    <t>0982.422.624</t>
  </si>
  <si>
    <t>0397990709</t>
  </si>
  <si>
    <t>0982477956</t>
  </si>
  <si>
    <t>0877110023</t>
  </si>
  <si>
    <t>Khoa Quản trị kinh doanh</t>
  </si>
  <si>
    <t>Tiến sĩ</t>
  </si>
  <si>
    <t>Thạc sĩ</t>
  </si>
  <si>
    <t>Nguyễn Thành</t>
  </si>
  <si>
    <t xml:space="preserve">Khẩn </t>
  </si>
  <si>
    <t>EMAIL</t>
  </si>
  <si>
    <t>cathuynhtinh@gmail.com</t>
  </si>
  <si>
    <t xml:space="preserve">duyenthh82@gmail.com </t>
  </si>
  <si>
    <t xml:space="preserve"> hodieukhanh@gmail.com
 </t>
  </si>
  <si>
    <t>lethikieumy33k05@gmail.com</t>
  </si>
  <si>
    <t>ngondtu@gmail.com</t>
  </si>
  <si>
    <t>ngocquyqtkd@gmail.com</t>
  </si>
  <si>
    <t>hoaison1832000@gmail.com</t>
  </si>
  <si>
    <t>totbaothoa@dtu.edu.vn</t>
  </si>
  <si>
    <t>thanhthuongqt2@gmail.com</t>
  </si>
  <si>
    <t>xuanthuydng@gmail.com</t>
  </si>
  <si>
    <t>sailethuy@yahoo.com</t>
  </si>
  <si>
    <t>truongphampvt.nt@gmail.com</t>
  </si>
  <si>
    <t>hotantuyen@gmail.com</t>
  </si>
  <si>
    <t>phamlquocvinh@dtu.edu.vn</t>
  </si>
  <si>
    <t xml:space="preserve">BS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</si>
</sst>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2"/>
      <color theme="1"/>
      <name val="Times New Roman"/>
      <family val="1"/>
    </font>
    <font>
      <b/>
      <u/>
      <sz val="13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quotePrefix="1" applyFont="1" applyBorder="1"/>
    <xf numFmtId="49" fontId="1" fillId="0" borderId="1" xfId="0" quotePrefix="1" applyNumberFormat="1" applyFont="1" applyBorder="1"/>
    <xf numFmtId="9" fontId="5" fillId="0" borderId="1" xfId="1" applyFont="1" applyFill="1" applyBorder="1" applyAlignment="1" applyProtection="1">
      <alignment horizontal="left" vertical="center" wrapText="1" readingOrder="1"/>
    </xf>
    <xf numFmtId="0" fontId="2" fillId="0" borderId="0" xfId="0" applyFont="1" applyAlignment="1">
      <alignment vertical="center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 2" xfId="1" xr:uid="{A3337E70-54F4-4AD3-BC6A-E5CEBCD0663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K.QTKD%20DS%20SV%20NOP%20DON%20TTTN%20DOT%20T12-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SV TOAN KHOA TTTN T12.2025"/>
      <sheetName val="DS SV K28 NOP DON TN T12.2025 "/>
      <sheetName val="BM QTH"/>
      <sheetName val="BM TM "/>
    </sheetNames>
    <sheetDataSet>
      <sheetData sheetId="0"/>
      <sheetData sheetId="1"/>
      <sheetData sheetId="2">
        <row r="8">
          <cell r="B8">
            <v>25212117295</v>
          </cell>
          <cell r="C8" t="str">
            <v xml:space="preserve">Đỗ Trọng Đại </v>
          </cell>
          <cell r="D8" t="str">
            <v>K27QTH5</v>
          </cell>
          <cell r="E8" t="str">
            <v>K27</v>
          </cell>
        </row>
        <row r="9">
          <cell r="B9">
            <v>27202146343</v>
          </cell>
          <cell r="C9" t="str">
            <v xml:space="preserve">Võ Thị Xuân Hồng </v>
          </cell>
          <cell r="D9" t="str">
            <v>K27QTH11</v>
          </cell>
          <cell r="E9" t="str">
            <v>K27</v>
          </cell>
        </row>
        <row r="10">
          <cell r="B10">
            <v>28204653655</v>
          </cell>
          <cell r="C10" t="str">
            <v xml:space="preserve">Trần Quỳnh Như </v>
          </cell>
          <cell r="D10" t="str">
            <v>K28QTH1</v>
          </cell>
          <cell r="E10" t="str">
            <v>K28</v>
          </cell>
          <cell r="F10" t="str">
            <v>KLTN</v>
          </cell>
        </row>
        <row r="11">
          <cell r="B11">
            <v>26212137486</v>
          </cell>
          <cell r="C11" t="str">
            <v xml:space="preserve">Trần Minh Đức </v>
          </cell>
          <cell r="D11" t="str">
            <v>K26QTH5</v>
          </cell>
          <cell r="E11" t="str">
            <v>K26</v>
          </cell>
        </row>
        <row r="12">
          <cell r="B12">
            <v>27212100901</v>
          </cell>
          <cell r="C12" t="str">
            <v xml:space="preserve">Lê Công Tuấn </v>
          </cell>
          <cell r="D12" t="str">
            <v>K27QTH9</v>
          </cell>
          <cell r="E12" t="str">
            <v>K27</v>
          </cell>
        </row>
        <row r="13">
          <cell r="B13">
            <v>27211230575</v>
          </cell>
          <cell r="C13" t="str">
            <v>Lê Nguyễn Nhật Thăng</v>
          </cell>
          <cell r="D13" t="str">
            <v>K27QTH11</v>
          </cell>
          <cell r="E13" t="str">
            <v>K27</v>
          </cell>
        </row>
        <row r="14">
          <cell r="B14">
            <v>28206227691</v>
          </cell>
          <cell r="C14" t="str">
            <v xml:space="preserve">Phan Trần Mỹ Liên </v>
          </cell>
          <cell r="D14" t="str">
            <v>K28QTN1</v>
          </cell>
          <cell r="E14" t="str">
            <v>K28</v>
          </cell>
          <cell r="F14" t="str">
            <v>KLTN</v>
          </cell>
        </row>
        <row r="15">
          <cell r="B15">
            <v>28204450439</v>
          </cell>
          <cell r="C15" t="str">
            <v xml:space="preserve">Nguyễn Thị Bích Ngọc </v>
          </cell>
          <cell r="D15" t="str">
            <v>K28QTN1</v>
          </cell>
          <cell r="E15" t="str">
            <v>K28</v>
          </cell>
          <cell r="F15" t="str">
            <v>KLTN</v>
          </cell>
        </row>
        <row r="16">
          <cell r="B16">
            <v>28204453107</v>
          </cell>
          <cell r="C16" t="str">
            <v xml:space="preserve">Nguyễn Thị Thanh Trà </v>
          </cell>
          <cell r="D16" t="str">
            <v>K28QTN1</v>
          </cell>
          <cell r="E16" t="str">
            <v>K28</v>
          </cell>
        </row>
        <row r="17">
          <cell r="B17">
            <v>28204339559</v>
          </cell>
          <cell r="C17" t="str">
            <v xml:space="preserve">Trần Thị Quỳnh Hương </v>
          </cell>
          <cell r="D17" t="str">
            <v>K28QTN2</v>
          </cell>
          <cell r="E17" t="str">
            <v>K28</v>
          </cell>
        </row>
        <row r="18">
          <cell r="B18">
            <v>28214306721</v>
          </cell>
          <cell r="C18" t="str">
            <v xml:space="preserve">Nguyễn Duy Minh </v>
          </cell>
          <cell r="D18" t="str">
            <v>K28QTH7</v>
          </cell>
          <cell r="E18" t="str">
            <v>K28</v>
          </cell>
        </row>
        <row r="19">
          <cell r="B19">
            <v>27215237761</v>
          </cell>
          <cell r="C19" t="str">
            <v xml:space="preserve">Ngô Ngọc Tiến Phát </v>
          </cell>
          <cell r="D19" t="str">
            <v>K27QTH3</v>
          </cell>
          <cell r="E19" t="str">
            <v>K27</v>
          </cell>
        </row>
        <row r="20">
          <cell r="B20">
            <v>28207200343</v>
          </cell>
          <cell r="C20" t="str">
            <v xml:space="preserve">Trương Thị Thu </v>
          </cell>
          <cell r="D20" t="str">
            <v>K28QTH6</v>
          </cell>
          <cell r="E20" t="str">
            <v>K28</v>
          </cell>
        </row>
        <row r="21">
          <cell r="B21">
            <v>27212140221</v>
          </cell>
          <cell r="C21" t="str">
            <v xml:space="preserve">Trần Huy Hoàng </v>
          </cell>
          <cell r="D21" t="str">
            <v>K27QTH11</v>
          </cell>
          <cell r="E21" t="str">
            <v>K27</v>
          </cell>
        </row>
        <row r="22">
          <cell r="B22">
            <v>27212146884</v>
          </cell>
          <cell r="C22" t="str">
            <v xml:space="preserve">Lê Trung Nhân </v>
          </cell>
          <cell r="D22" t="str">
            <v>K27QTH13</v>
          </cell>
          <cell r="E22" t="str">
            <v>K27</v>
          </cell>
        </row>
        <row r="23">
          <cell r="B23">
            <v>27202100939</v>
          </cell>
          <cell r="C23" t="str">
            <v xml:space="preserve">Phan Quỳnh Châu </v>
          </cell>
          <cell r="D23" t="str">
            <v>K27QTH3</v>
          </cell>
          <cell r="E23" t="str">
            <v>K27</v>
          </cell>
        </row>
        <row r="24">
          <cell r="B24">
            <v>27202129479</v>
          </cell>
          <cell r="C24" t="str">
            <v>Nguyễn Lê Tuệ Nhân</v>
          </cell>
          <cell r="D24" t="str">
            <v>K27QTH4</v>
          </cell>
          <cell r="E24" t="str">
            <v>K27</v>
          </cell>
        </row>
        <row r="25">
          <cell r="B25">
            <v>27211203183</v>
          </cell>
          <cell r="C25" t="str">
            <v xml:space="preserve">Thái Gia Phúc </v>
          </cell>
          <cell r="D25" t="str">
            <v>K27QTH11</v>
          </cell>
          <cell r="E25" t="str">
            <v>K27</v>
          </cell>
        </row>
        <row r="26">
          <cell r="B26">
            <v>27212121700</v>
          </cell>
          <cell r="C26" t="str">
            <v xml:space="preserve">Huỳnh Dương Quang Tin </v>
          </cell>
          <cell r="D26" t="str">
            <v>K27QTH8</v>
          </cell>
          <cell r="E26" t="str">
            <v>K27</v>
          </cell>
        </row>
        <row r="27">
          <cell r="B27">
            <v>27212135921</v>
          </cell>
          <cell r="C27" t="str">
            <v xml:space="preserve">Hoàng Văn Hưng </v>
          </cell>
          <cell r="D27" t="str">
            <v>K27QTH7</v>
          </cell>
          <cell r="E27" t="str">
            <v>K27</v>
          </cell>
        </row>
        <row r="28">
          <cell r="B28">
            <v>27211335593</v>
          </cell>
          <cell r="C28" t="str">
            <v xml:space="preserve">Huỳnh Phan Thành Thuận </v>
          </cell>
          <cell r="D28" t="str">
            <v>K27QTH10</v>
          </cell>
          <cell r="E28" t="str">
            <v>K27</v>
          </cell>
        </row>
        <row r="29">
          <cell r="B29">
            <v>25212104659</v>
          </cell>
          <cell r="C29" t="str">
            <v>Nguyễn Phan Minh Hiếu</v>
          </cell>
          <cell r="D29" t="str">
            <v>K25QTH10</v>
          </cell>
          <cell r="E29" t="str">
            <v>K25</v>
          </cell>
        </row>
        <row r="30">
          <cell r="B30">
            <v>27217135224</v>
          </cell>
          <cell r="C30" t="str">
            <v xml:space="preserve">Nguyễn Hữu Tài </v>
          </cell>
          <cell r="D30" t="str">
            <v>K27QTH10</v>
          </cell>
          <cell r="E30" t="str">
            <v>K27</v>
          </cell>
        </row>
        <row r="31">
          <cell r="B31">
            <v>27202102851</v>
          </cell>
          <cell r="C31" t="str">
            <v xml:space="preserve">Trần Thị Thùy Trang </v>
          </cell>
          <cell r="D31" t="str">
            <v>K27QTH7</v>
          </cell>
          <cell r="E31" t="str">
            <v>K27</v>
          </cell>
        </row>
        <row r="32">
          <cell r="B32">
            <v>27202139154</v>
          </cell>
          <cell r="C32" t="str">
            <v xml:space="preserve">Võ Nguyễn Nguyên Quỳnh </v>
          </cell>
          <cell r="D32" t="str">
            <v>K27QTH7</v>
          </cell>
          <cell r="E32" t="str">
            <v>K27</v>
          </cell>
        </row>
        <row r="33">
          <cell r="B33">
            <v>28214306108</v>
          </cell>
          <cell r="C33" t="str">
            <v xml:space="preserve">Hồ Tá Quý </v>
          </cell>
          <cell r="D33" t="str">
            <v>K28QTH3</v>
          </cell>
          <cell r="E33" t="str">
            <v>K28</v>
          </cell>
        </row>
        <row r="34">
          <cell r="B34">
            <v>27202100252</v>
          </cell>
          <cell r="C34" t="str">
            <v xml:space="preserve"> Trần Thị Thùy Trang </v>
          </cell>
          <cell r="D34" t="str">
            <v>K28QTH8</v>
          </cell>
          <cell r="E34" t="str">
            <v>K28</v>
          </cell>
        </row>
        <row r="35">
          <cell r="B35">
            <v>28204348925</v>
          </cell>
          <cell r="C35" t="str">
            <v xml:space="preserve">Nguyễn Trà My </v>
          </cell>
          <cell r="D35" t="str">
            <v>K28QTH8</v>
          </cell>
          <cell r="E35" t="str">
            <v>K28</v>
          </cell>
        </row>
        <row r="36">
          <cell r="B36">
            <v>27202102199</v>
          </cell>
          <cell r="C36" t="str">
            <v xml:space="preserve">Nguyễn Trâm Anh </v>
          </cell>
          <cell r="D36" t="str">
            <v>K28QTH7</v>
          </cell>
          <cell r="E36" t="str">
            <v>K28</v>
          </cell>
        </row>
        <row r="37">
          <cell r="B37">
            <v>27202244005</v>
          </cell>
          <cell r="C37" t="str">
            <v xml:space="preserve">Tô Thị Mùi </v>
          </cell>
          <cell r="D37" t="str">
            <v>K28QTH8</v>
          </cell>
          <cell r="E37" t="str">
            <v>K28</v>
          </cell>
        </row>
        <row r="38">
          <cell r="B38">
            <v>28214606309</v>
          </cell>
          <cell r="C38" t="str">
            <v xml:space="preserve">Phạm Ngọc Thịnh </v>
          </cell>
          <cell r="D38" t="str">
            <v>K28QTH3</v>
          </cell>
          <cell r="E38" t="str">
            <v>K28</v>
          </cell>
        </row>
        <row r="39">
          <cell r="B39">
            <v>28208006871</v>
          </cell>
          <cell r="C39" t="str">
            <v xml:space="preserve">Châu Kiều Như </v>
          </cell>
          <cell r="D39" t="str">
            <v>K28QTH3</v>
          </cell>
          <cell r="E39" t="str">
            <v>K28</v>
          </cell>
        </row>
        <row r="40">
          <cell r="B40">
            <v>27211236303</v>
          </cell>
          <cell r="C40" t="str">
            <v xml:space="preserve">Lê Viết Hoàng Nhân </v>
          </cell>
          <cell r="D40" t="str">
            <v>K27QTH7</v>
          </cell>
          <cell r="E40" t="str">
            <v>K27</v>
          </cell>
        </row>
        <row r="41">
          <cell r="B41">
            <v>27202101890</v>
          </cell>
          <cell r="C41" t="str">
            <v xml:space="preserve">Lê Vương Diệu Chi </v>
          </cell>
          <cell r="D41" t="str">
            <v>K27QTH9</v>
          </cell>
          <cell r="E41" t="str">
            <v>K27</v>
          </cell>
        </row>
        <row r="42">
          <cell r="B42">
            <v>27202100575</v>
          </cell>
          <cell r="C42" t="str">
            <v xml:space="preserve">Võ Thị Thảo Vy </v>
          </cell>
          <cell r="D42" t="str">
            <v>K27QTH6</v>
          </cell>
          <cell r="E42" t="str">
            <v>K27</v>
          </cell>
        </row>
        <row r="43">
          <cell r="B43">
            <v>27212137166</v>
          </cell>
          <cell r="C43" t="str">
            <v xml:space="preserve">Nguyễn Nhật Minh </v>
          </cell>
          <cell r="D43" t="str">
            <v>K27QTH6</v>
          </cell>
          <cell r="E43" t="str">
            <v>K27</v>
          </cell>
        </row>
        <row r="44">
          <cell r="B44">
            <v>28204405124</v>
          </cell>
          <cell r="C44" t="str">
            <v xml:space="preserve">Mai Kiều My </v>
          </cell>
          <cell r="D44" t="str">
            <v>K28QTN</v>
          </cell>
          <cell r="E44" t="str">
            <v>K28</v>
          </cell>
        </row>
        <row r="45">
          <cell r="B45">
            <v>27217034000</v>
          </cell>
          <cell r="C45" t="str">
            <v xml:space="preserve">Trương Nhật Duy </v>
          </cell>
          <cell r="D45" t="str">
            <v>K27QTH6</v>
          </cell>
          <cell r="E45" t="str">
            <v>K27</v>
          </cell>
        </row>
        <row r="46">
          <cell r="B46">
            <v>27212221406</v>
          </cell>
          <cell r="C46" t="str">
            <v xml:space="preserve">Đỗ Tuấn Kiệt </v>
          </cell>
          <cell r="D46" t="str">
            <v>K27QTH6</v>
          </cell>
          <cell r="E46" t="str">
            <v>K27</v>
          </cell>
        </row>
        <row r="47">
          <cell r="B47">
            <v>27202102768</v>
          </cell>
          <cell r="C47" t="str">
            <v xml:space="preserve">Nguyễn Thị Xuân Thảo </v>
          </cell>
          <cell r="D47" t="str">
            <v>K27QTH11</v>
          </cell>
          <cell r="E47" t="str">
            <v>K27</v>
          </cell>
        </row>
        <row r="48">
          <cell r="B48">
            <v>27212132360</v>
          </cell>
          <cell r="C48" t="str">
            <v xml:space="preserve">Lê Đăng Úy </v>
          </cell>
          <cell r="D48" t="str">
            <v>K27QTH11</v>
          </cell>
          <cell r="E48" t="str">
            <v>K27</v>
          </cell>
        </row>
        <row r="49">
          <cell r="B49">
            <v>27202133598</v>
          </cell>
          <cell r="C49" t="str">
            <v xml:space="preserve">Nguyễn Thị Khánh Uyên </v>
          </cell>
          <cell r="D49" t="str">
            <v>K27QTH8</v>
          </cell>
          <cell r="E49" t="str">
            <v>K27</v>
          </cell>
        </row>
        <row r="50">
          <cell r="B50">
            <v>27202102782</v>
          </cell>
          <cell r="C50" t="str">
            <v xml:space="preserve">Nguyễn Phạm Thùy Vân </v>
          </cell>
          <cell r="D50" t="str">
            <v>K28QTH5</v>
          </cell>
          <cell r="E50" t="str">
            <v>K28</v>
          </cell>
        </row>
        <row r="51">
          <cell r="B51">
            <v>27212143472</v>
          </cell>
          <cell r="C51" t="str">
            <v xml:space="preserve">Phạm Lê Đình Quý </v>
          </cell>
          <cell r="D51" t="str">
            <v>K27QTH3</v>
          </cell>
          <cell r="E51" t="str">
            <v>K27</v>
          </cell>
        </row>
        <row r="52">
          <cell r="B52">
            <v>27202125825</v>
          </cell>
          <cell r="C52" t="str">
            <v xml:space="preserve">Nguyễn Thị Tình </v>
          </cell>
          <cell r="D52" t="str">
            <v>K27QTH3</v>
          </cell>
          <cell r="E52" t="str">
            <v>K27</v>
          </cell>
        </row>
        <row r="53">
          <cell r="B53">
            <v>27212141909</v>
          </cell>
          <cell r="C53" t="str">
            <v xml:space="preserve">Trần Thanh Tân </v>
          </cell>
          <cell r="D53" t="str">
            <v>K27QTH9</v>
          </cell>
          <cell r="E53" t="str">
            <v>K27</v>
          </cell>
        </row>
        <row r="54">
          <cell r="B54">
            <v>27212100481</v>
          </cell>
          <cell r="C54" t="str">
            <v xml:space="preserve">Đinh Trần Gia Quân </v>
          </cell>
          <cell r="D54" t="str">
            <v>K27QTH7</v>
          </cell>
          <cell r="E54" t="str">
            <v>K27</v>
          </cell>
        </row>
        <row r="55">
          <cell r="B55">
            <v>26202134003</v>
          </cell>
          <cell r="C55" t="str">
            <v xml:space="preserve">Phạm Huỳnh Tố Trân </v>
          </cell>
          <cell r="D55" t="str">
            <v>K27QTH6</v>
          </cell>
          <cell r="E55" t="str">
            <v>K27</v>
          </cell>
        </row>
        <row r="56">
          <cell r="B56">
            <v>27212127670</v>
          </cell>
          <cell r="C56" t="str">
            <v xml:space="preserve">Bành Xuân Phúc </v>
          </cell>
          <cell r="D56" t="str">
            <v>K27QTH9</v>
          </cell>
          <cell r="E56" t="str">
            <v>K27</v>
          </cell>
        </row>
        <row r="57">
          <cell r="B57">
            <v>28204301489</v>
          </cell>
          <cell r="C57" t="str">
            <v xml:space="preserve">Nguyễn Thị Thu Phương </v>
          </cell>
          <cell r="D57" t="str">
            <v>K28QTH3</v>
          </cell>
          <cell r="E57" t="str">
            <v>K28</v>
          </cell>
          <cell r="F57" t="str">
            <v>KLTN</v>
          </cell>
        </row>
        <row r="58">
          <cell r="B58">
            <v>28205102580</v>
          </cell>
          <cell r="C58" t="str">
            <v xml:space="preserve">Lê Thị Anh Thư </v>
          </cell>
          <cell r="D58" t="str">
            <v>K28QTH3</v>
          </cell>
          <cell r="E58" t="str">
            <v>K28</v>
          </cell>
        </row>
        <row r="59">
          <cell r="B59">
            <v>27212901080</v>
          </cell>
          <cell r="C59" t="str">
            <v xml:space="preserve">Võ Quỳnh Mỹ Chi </v>
          </cell>
          <cell r="D59" t="str">
            <v>K27QTN2</v>
          </cell>
          <cell r="E59" t="str">
            <v>K27</v>
          </cell>
        </row>
        <row r="60">
          <cell r="B60">
            <v>28204350021</v>
          </cell>
          <cell r="C60" t="str">
            <v xml:space="preserve">Lê Thị Thủy Tiên </v>
          </cell>
          <cell r="D60" t="str">
            <v>K28QTH1</v>
          </cell>
          <cell r="E60" t="str">
            <v>K28</v>
          </cell>
          <cell r="F60" t="str">
            <v>KLTN</v>
          </cell>
        </row>
        <row r="61">
          <cell r="B61">
            <v>27202134288</v>
          </cell>
          <cell r="C61" t="str">
            <v xml:space="preserve">Phạm Phương Quỳnh </v>
          </cell>
          <cell r="D61" t="str">
            <v>K27QTH1</v>
          </cell>
          <cell r="E61" t="str">
            <v>K27</v>
          </cell>
        </row>
        <row r="62">
          <cell r="B62">
            <v>27202129564</v>
          </cell>
          <cell r="C62" t="str">
            <v xml:space="preserve">Nguyễn Thị Như Thuận </v>
          </cell>
          <cell r="D62" t="str">
            <v>K27QTH10</v>
          </cell>
          <cell r="E62" t="str">
            <v>K27</v>
          </cell>
        </row>
        <row r="63">
          <cell r="B63">
            <v>27212131163</v>
          </cell>
          <cell r="C63" t="str">
            <v xml:space="preserve">Nguyễn Danh Thái </v>
          </cell>
          <cell r="D63" t="str">
            <v>K27QTH3</v>
          </cell>
          <cell r="E63" t="str">
            <v>K27</v>
          </cell>
        </row>
        <row r="64">
          <cell r="B64">
            <v>27212138998</v>
          </cell>
          <cell r="C64" t="str">
            <v xml:space="preserve">Nguyễn Đắc Tịnh </v>
          </cell>
          <cell r="D64" t="str">
            <v>K27QTH2</v>
          </cell>
          <cell r="E64" t="str">
            <v>K27</v>
          </cell>
        </row>
        <row r="65">
          <cell r="B65">
            <v>27212153253</v>
          </cell>
          <cell r="C65" t="str">
            <v xml:space="preserve">Lê Nguyễn Trúc Ly </v>
          </cell>
          <cell r="D65" t="str">
            <v>K27QTH9</v>
          </cell>
          <cell r="E65" t="str">
            <v>K27</v>
          </cell>
        </row>
        <row r="66">
          <cell r="B66">
            <v>28204452609</v>
          </cell>
          <cell r="C66" t="str">
            <v xml:space="preserve">Phạm Thị Thanh Hương </v>
          </cell>
          <cell r="D66" t="str">
            <v>K28QTN2</v>
          </cell>
          <cell r="E66" t="str">
            <v>K28</v>
          </cell>
        </row>
        <row r="67">
          <cell r="B67">
            <v>27212102356</v>
          </cell>
          <cell r="C67" t="str">
            <v xml:space="preserve">Hà Văn Trường </v>
          </cell>
          <cell r="D67" t="str">
            <v>K27QTH13</v>
          </cell>
          <cell r="E67" t="str">
            <v>K27</v>
          </cell>
        </row>
        <row r="68">
          <cell r="B68">
            <v>27202141416</v>
          </cell>
          <cell r="C68" t="str">
            <v xml:space="preserve">Nguyễn Đặng Hoài Thương </v>
          </cell>
          <cell r="D68" t="str">
            <v>K27QTH1</v>
          </cell>
          <cell r="E68" t="str">
            <v>K27</v>
          </cell>
        </row>
        <row r="69">
          <cell r="B69">
            <v>27212102424</v>
          </cell>
          <cell r="C69" t="str">
            <v xml:space="preserve">Đậu Ngọc An </v>
          </cell>
          <cell r="D69" t="str">
            <v>K28QTH7</v>
          </cell>
          <cell r="E69" t="str">
            <v>K28</v>
          </cell>
          <cell r="F69" t="str">
            <v>KLTN</v>
          </cell>
        </row>
        <row r="70">
          <cell r="B70">
            <v>27202246711</v>
          </cell>
          <cell r="C70" t="str">
            <v xml:space="preserve">Dương Lê Lan Anh </v>
          </cell>
          <cell r="D70" t="str">
            <v>K27QDB</v>
          </cell>
          <cell r="E70" t="str">
            <v>K27</v>
          </cell>
          <cell r="F70" t="str">
            <v>KLTN</v>
          </cell>
        </row>
        <row r="71">
          <cell r="B71">
            <v>28204402133</v>
          </cell>
          <cell r="C71" t="str">
            <v xml:space="preserve">Hồ Ngọc Gia Hân </v>
          </cell>
          <cell r="D71" t="str">
            <v>K28QTN2</v>
          </cell>
          <cell r="E71" t="str">
            <v>K28</v>
          </cell>
        </row>
        <row r="72">
          <cell r="B72">
            <v>27212141441</v>
          </cell>
          <cell r="C72" t="str">
            <v xml:space="preserve">Phan Phước Ngọc </v>
          </cell>
          <cell r="D72" t="str">
            <v>K27QTH3</v>
          </cell>
          <cell r="E72" t="str">
            <v>K27</v>
          </cell>
        </row>
        <row r="73">
          <cell r="B73">
            <v>28214403769</v>
          </cell>
          <cell r="C73" t="str">
            <v xml:space="preserve">Trần Quang Hải </v>
          </cell>
          <cell r="D73" t="str">
            <v>K28QTN2</v>
          </cell>
          <cell r="E73" t="str">
            <v>K28</v>
          </cell>
        </row>
        <row r="74">
          <cell r="B74">
            <v>28214300803</v>
          </cell>
          <cell r="C74" t="str">
            <v xml:space="preserve">Đào Tăng Vỹ </v>
          </cell>
          <cell r="D74" t="str">
            <v>K28QTH8</v>
          </cell>
          <cell r="E74" t="str">
            <v>K28</v>
          </cell>
        </row>
        <row r="75">
          <cell r="B75">
            <v>28214353407</v>
          </cell>
          <cell r="C75" t="str">
            <v xml:space="preserve">Trương Duy Việt </v>
          </cell>
          <cell r="D75" t="str">
            <v>K28QTH6</v>
          </cell>
          <cell r="E75" t="str">
            <v>K28</v>
          </cell>
        </row>
        <row r="76">
          <cell r="B76">
            <v>28214353179</v>
          </cell>
          <cell r="C76" t="str">
            <v xml:space="preserve">Hoàng Minh Tiến </v>
          </cell>
          <cell r="D76" t="str">
            <v>K28QTH5</v>
          </cell>
          <cell r="E76" t="str">
            <v>K28</v>
          </cell>
        </row>
        <row r="77">
          <cell r="B77">
            <v>28214302800</v>
          </cell>
          <cell r="C77" t="str">
            <v xml:space="preserve">Hoàng Lê Sơn </v>
          </cell>
          <cell r="D77" t="str">
            <v>K28QTH5</v>
          </cell>
          <cell r="E77" t="str">
            <v>K28</v>
          </cell>
        </row>
        <row r="78">
          <cell r="B78">
            <v>28214300904</v>
          </cell>
          <cell r="C78" t="str">
            <v xml:space="preserve">Trương Hiếu Kỳ </v>
          </cell>
          <cell r="D78" t="str">
            <v>K28QTH6</v>
          </cell>
          <cell r="E78" t="str">
            <v>K28</v>
          </cell>
        </row>
        <row r="79">
          <cell r="B79">
            <v>26202100492</v>
          </cell>
          <cell r="C79" t="str">
            <v xml:space="preserve">Nguyễn Thị Hoài Thu </v>
          </cell>
          <cell r="D79" t="str">
            <v>K28QTH4</v>
          </cell>
          <cell r="E79" t="str">
            <v>K28</v>
          </cell>
        </row>
        <row r="80">
          <cell r="B80">
            <v>27212130219</v>
          </cell>
          <cell r="C80" t="str">
            <v xml:space="preserve">Nguyễn Thanh Giang </v>
          </cell>
          <cell r="D80" t="str">
            <v>K27QTH5</v>
          </cell>
          <cell r="E80" t="str">
            <v>K27</v>
          </cell>
        </row>
        <row r="81">
          <cell r="B81">
            <v>27212144951</v>
          </cell>
          <cell r="C81" t="str">
            <v xml:space="preserve">Nguyễn Trương Gia Hân </v>
          </cell>
          <cell r="D81" t="str">
            <v>K27QTH2</v>
          </cell>
          <cell r="E81" t="str">
            <v>K27</v>
          </cell>
        </row>
        <row r="82">
          <cell r="B82">
            <v>28214350965</v>
          </cell>
          <cell r="C82" t="str">
            <v xml:space="preserve">Phạm Khánh Vân </v>
          </cell>
          <cell r="D82" t="str">
            <v>K28QTH1</v>
          </cell>
          <cell r="E82" t="str">
            <v>K28</v>
          </cell>
          <cell r="F82" t="str">
            <v>KLTN</v>
          </cell>
        </row>
        <row r="83">
          <cell r="B83">
            <v>28204350365</v>
          </cell>
          <cell r="C83" t="str">
            <v xml:space="preserve">Phan Nguyễn Hà Châu </v>
          </cell>
          <cell r="D83" t="str">
            <v>K28QTH1</v>
          </cell>
          <cell r="E83" t="str">
            <v>K28</v>
          </cell>
        </row>
        <row r="84">
          <cell r="B84">
            <v>28204352493</v>
          </cell>
          <cell r="C84" t="str">
            <v xml:space="preserve">Phan Thảo Nguyên </v>
          </cell>
          <cell r="D84" t="str">
            <v>K28QTH1</v>
          </cell>
          <cell r="E84" t="str">
            <v>K28</v>
          </cell>
        </row>
        <row r="85">
          <cell r="B85">
            <v>28205227106</v>
          </cell>
          <cell r="C85" t="str">
            <v xml:space="preserve">Lê Hà Phương Anh </v>
          </cell>
          <cell r="D85" t="str">
            <v>K28QTH1</v>
          </cell>
          <cell r="E85" t="str">
            <v>K28</v>
          </cell>
        </row>
        <row r="86">
          <cell r="B86">
            <v>28204350260</v>
          </cell>
          <cell r="C86" t="str">
            <v xml:space="preserve">Trần Ngọc Linh Thư </v>
          </cell>
          <cell r="D86" t="str">
            <v>K28QTH5</v>
          </cell>
          <cell r="E86" t="str">
            <v>K28</v>
          </cell>
        </row>
        <row r="87">
          <cell r="B87">
            <v>28204629274</v>
          </cell>
          <cell r="C87" t="str">
            <v xml:space="preserve">Nguyễn Thị Ly Na </v>
          </cell>
          <cell r="D87" t="str">
            <v>K28QTH1</v>
          </cell>
          <cell r="E87" t="str">
            <v>K28</v>
          </cell>
        </row>
        <row r="88">
          <cell r="B88">
            <v>28204402767</v>
          </cell>
          <cell r="C88" t="str">
            <v xml:space="preserve">Ngô Thị Cẩm Tú </v>
          </cell>
          <cell r="D88" t="str">
            <v>K28QTN2</v>
          </cell>
          <cell r="E88" t="str">
            <v>K28</v>
          </cell>
          <cell r="F88" t="str">
            <v>KLTN</v>
          </cell>
        </row>
        <row r="89">
          <cell r="B89">
            <v>28204349825</v>
          </cell>
          <cell r="C89" t="str">
            <v xml:space="preserve">Tạ Thị Thanh Thanh </v>
          </cell>
          <cell r="D89" t="str">
            <v>K27QTH1</v>
          </cell>
          <cell r="E89" t="str">
            <v>K27</v>
          </cell>
          <cell r="F89" t="str">
            <v>KLTN</v>
          </cell>
        </row>
        <row r="90">
          <cell r="B90">
            <v>27212153733</v>
          </cell>
          <cell r="C90" t="str">
            <v xml:space="preserve">Trần Lê Minh Quân </v>
          </cell>
          <cell r="D90" t="str">
            <v>K27QTH7</v>
          </cell>
          <cell r="E90" t="str">
            <v>K27</v>
          </cell>
        </row>
        <row r="91">
          <cell r="B91">
            <v>27211220239</v>
          </cell>
          <cell r="C91" t="str">
            <v xml:space="preserve">Nguyễn Như Thuận </v>
          </cell>
          <cell r="D91" t="str">
            <v>K27QTH3</v>
          </cell>
          <cell r="E91" t="str">
            <v>K27</v>
          </cell>
        </row>
        <row r="92">
          <cell r="B92">
            <v>27202640087</v>
          </cell>
          <cell r="C92" t="str">
            <v xml:space="preserve">Nguyễn Thị Trúc </v>
          </cell>
          <cell r="D92" t="str">
            <v>K27QTH5</v>
          </cell>
          <cell r="E92" t="str">
            <v>K27</v>
          </cell>
        </row>
        <row r="93">
          <cell r="B93">
            <v>27212101810</v>
          </cell>
          <cell r="C93" t="str">
            <v xml:space="preserve">Trần Quang Túc </v>
          </cell>
          <cell r="D93" t="str">
            <v>K27QTH10</v>
          </cell>
          <cell r="E93" t="str">
            <v>K27</v>
          </cell>
        </row>
        <row r="94">
          <cell r="B94">
            <v>26212141633</v>
          </cell>
          <cell r="C94" t="str">
            <v xml:space="preserve">Võ Đức Thắng </v>
          </cell>
          <cell r="D94" t="str">
            <v>K27QTH6</v>
          </cell>
          <cell r="E94" t="str">
            <v>K27</v>
          </cell>
        </row>
        <row r="95">
          <cell r="B95">
            <v>26201330579</v>
          </cell>
          <cell r="C95" t="str">
            <v xml:space="preserve">Văn Thị Thanh Hiền </v>
          </cell>
          <cell r="D95" t="str">
            <v>K26QTH9</v>
          </cell>
          <cell r="E95" t="str">
            <v>K26</v>
          </cell>
        </row>
        <row r="96">
          <cell r="B96">
            <v>27212140485</v>
          </cell>
          <cell r="C96" t="str">
            <v xml:space="preserve">Nguyễn Văn Trường </v>
          </cell>
          <cell r="D96" t="str">
            <v>K27QTH9</v>
          </cell>
          <cell r="E96" t="str">
            <v>K27</v>
          </cell>
        </row>
        <row r="97">
          <cell r="B97">
            <v>27212144409</v>
          </cell>
          <cell r="C97" t="str">
            <v xml:space="preserve">Nguyễn Nhân Thường </v>
          </cell>
          <cell r="D97" t="str">
            <v>K28QTH1</v>
          </cell>
          <cell r="E97" t="str">
            <v>K28</v>
          </cell>
        </row>
        <row r="98">
          <cell r="B98">
            <v>27217128243</v>
          </cell>
          <cell r="C98" t="str">
            <v xml:space="preserve">Hàn Anh Quân </v>
          </cell>
          <cell r="D98" t="str">
            <v>K27QTH6</v>
          </cell>
          <cell r="E98" t="str">
            <v>K27</v>
          </cell>
          <cell r="F98" t="str">
            <v>KLTN</v>
          </cell>
        </row>
        <row r="99">
          <cell r="B99">
            <v>27212146786</v>
          </cell>
          <cell r="C99" t="str">
            <v xml:space="preserve">Trương Phương Đông </v>
          </cell>
          <cell r="D99" t="str">
            <v>K27QTH13</v>
          </cell>
          <cell r="E99" t="str">
            <v>K27</v>
          </cell>
        </row>
        <row r="100">
          <cell r="B100">
            <v>27217037658</v>
          </cell>
          <cell r="C100" t="str">
            <v xml:space="preserve">Võ Văn Phúc </v>
          </cell>
          <cell r="D100" t="str">
            <v>K27QTH13</v>
          </cell>
          <cell r="E100" t="str">
            <v>K27</v>
          </cell>
        </row>
        <row r="101">
          <cell r="B101">
            <v>28211302109</v>
          </cell>
          <cell r="C101" t="str">
            <v xml:space="preserve">Trần Viết Nhật Tú </v>
          </cell>
          <cell r="D101" t="str">
            <v>K28QTH2</v>
          </cell>
          <cell r="E101" t="str">
            <v>K28</v>
          </cell>
        </row>
        <row r="102">
          <cell r="B102">
            <v>28204301233</v>
          </cell>
          <cell r="C102" t="str">
            <v xml:space="preserve">Cao Thị Mỹ Vy </v>
          </cell>
          <cell r="D102" t="str">
            <v>K28QTH2</v>
          </cell>
          <cell r="E102" t="str">
            <v>K28</v>
          </cell>
        </row>
        <row r="103">
          <cell r="B103">
            <v>28211149040</v>
          </cell>
          <cell r="C103" t="str">
            <v xml:space="preserve">Lê Quang Đức </v>
          </cell>
          <cell r="D103" t="str">
            <v>K28QTH2</v>
          </cell>
          <cell r="E103" t="str">
            <v>K28</v>
          </cell>
          <cell r="F103" t="str">
            <v>KLTN</v>
          </cell>
        </row>
        <row r="104">
          <cell r="B104">
            <v>27217225772</v>
          </cell>
          <cell r="C104" t="str">
            <v xml:space="preserve">Huỳnh Công Tuyền </v>
          </cell>
          <cell r="D104" t="str">
            <v>K27QTH2</v>
          </cell>
          <cell r="E104" t="str">
            <v>K27</v>
          </cell>
        </row>
        <row r="105">
          <cell r="B105">
            <v>27212133757</v>
          </cell>
          <cell r="C105" t="str">
            <v xml:space="preserve">Nguyễn Đức Huy </v>
          </cell>
          <cell r="D105" t="str">
            <v>K27QTH10</v>
          </cell>
          <cell r="E105" t="str">
            <v>K27</v>
          </cell>
        </row>
        <row r="106">
          <cell r="B106">
            <v>27202132832</v>
          </cell>
          <cell r="C106" t="str">
            <v xml:space="preserve">Nguyễn Thị Hà My </v>
          </cell>
          <cell r="D106" t="str">
            <v>K27QTH12</v>
          </cell>
          <cell r="E106" t="str">
            <v>K27</v>
          </cell>
        </row>
        <row r="107">
          <cell r="B107">
            <v>27218625861</v>
          </cell>
          <cell r="C107" t="str">
            <v xml:space="preserve">Nguyễn Hoàng Thạch </v>
          </cell>
          <cell r="D107" t="str">
            <v>K28QTH1</v>
          </cell>
          <cell r="E107" t="str">
            <v>K28</v>
          </cell>
        </row>
        <row r="108">
          <cell r="B108">
            <v>27202141689</v>
          </cell>
          <cell r="C108" t="str">
            <v xml:space="preserve">Trần Thị Ánh Hồng </v>
          </cell>
          <cell r="D108" t="str">
            <v>K27QTH8</v>
          </cell>
          <cell r="E108" t="str">
            <v>K27</v>
          </cell>
        </row>
        <row r="109">
          <cell r="B109">
            <v>27203001346</v>
          </cell>
          <cell r="C109" t="str">
            <v xml:space="preserve">Nguyễn Ngọc Khánh Huyền </v>
          </cell>
          <cell r="D109" t="str">
            <v>K27QTH8</v>
          </cell>
          <cell r="E109" t="str">
            <v>K27</v>
          </cell>
        </row>
        <row r="110">
          <cell r="B110">
            <v>27212240338</v>
          </cell>
          <cell r="C110" t="str">
            <v xml:space="preserve">Lê Văn Minh </v>
          </cell>
          <cell r="D110" t="str">
            <v>K27QTN1</v>
          </cell>
          <cell r="E110" t="str">
            <v>K27</v>
          </cell>
        </row>
        <row r="111">
          <cell r="B111">
            <v>27202122330</v>
          </cell>
          <cell r="C111" t="str">
            <v>Châu Lâm Hạ Vi</v>
          </cell>
          <cell r="D111" t="str">
            <v>K27QTH12</v>
          </cell>
          <cell r="E111" t="str">
            <v>K27</v>
          </cell>
        </row>
        <row r="112">
          <cell r="B112">
            <v>27203340318</v>
          </cell>
          <cell r="C112" t="str">
            <v xml:space="preserve">Phan Đặng Kiều Trinh </v>
          </cell>
          <cell r="D112" t="str">
            <v>K27QDB</v>
          </cell>
          <cell r="E112" t="str">
            <v>K27</v>
          </cell>
          <cell r="F112" t="str">
            <v>KLTN</v>
          </cell>
        </row>
        <row r="113">
          <cell r="B113">
            <v>27202138401</v>
          </cell>
          <cell r="C113" t="str">
            <v xml:space="preserve">Nguyễn Thị Hồng Thảo </v>
          </cell>
          <cell r="D113" t="str">
            <v>K27QTH3</v>
          </cell>
          <cell r="E113" t="str">
            <v>K27</v>
          </cell>
        </row>
        <row r="114">
          <cell r="B114">
            <v>27202952394</v>
          </cell>
          <cell r="C114" t="str">
            <v xml:space="preserve">Châu Gia Ly </v>
          </cell>
          <cell r="D114" t="str">
            <v>K27QTN1</v>
          </cell>
          <cell r="E114" t="str">
            <v>K27</v>
          </cell>
        </row>
        <row r="115">
          <cell r="B115">
            <v>27212100512</v>
          </cell>
          <cell r="C115" t="str">
            <v xml:space="preserve">Hồ Văn Ngọ </v>
          </cell>
          <cell r="D115" t="str">
            <v>K27QTH10</v>
          </cell>
          <cell r="E115" t="str">
            <v>K27</v>
          </cell>
        </row>
        <row r="116">
          <cell r="B116">
            <v>27217136532</v>
          </cell>
          <cell r="C116" t="str">
            <v xml:space="preserve">Phan Nguyễn Gia Hân </v>
          </cell>
          <cell r="D116" t="str">
            <v>K27QTH2</v>
          </cell>
          <cell r="E116" t="str">
            <v>K27</v>
          </cell>
        </row>
        <row r="117">
          <cell r="B117">
            <v>27202126313</v>
          </cell>
          <cell r="C117" t="str">
            <v xml:space="preserve">Bùi Thị Thu Trang </v>
          </cell>
          <cell r="D117" t="str">
            <v>K27QTH4</v>
          </cell>
          <cell r="E117" t="str">
            <v>K27</v>
          </cell>
        </row>
        <row r="118">
          <cell r="B118">
            <v>27212241807</v>
          </cell>
          <cell r="C118" t="str">
            <v xml:space="preserve">Nguyễn Văn Phú Thiện </v>
          </cell>
          <cell r="D118" t="str">
            <v>K27QTH9</v>
          </cell>
          <cell r="E118" t="str">
            <v>K27</v>
          </cell>
        </row>
        <row r="119">
          <cell r="B119">
            <v>24212106653</v>
          </cell>
          <cell r="C119" t="str">
            <v xml:space="preserve">Hoàng Quang Minh </v>
          </cell>
          <cell r="D119" t="str">
            <v>K27QTH9</v>
          </cell>
          <cell r="E119" t="str">
            <v>K27</v>
          </cell>
        </row>
        <row r="120">
          <cell r="B120">
            <v>27202135554</v>
          </cell>
          <cell r="C120" t="str">
            <v xml:space="preserve">Vũ Lê Quỳnh Nhi </v>
          </cell>
          <cell r="D120" t="str">
            <v>K27QTH12</v>
          </cell>
          <cell r="E120" t="str">
            <v>K27</v>
          </cell>
        </row>
        <row r="121">
          <cell r="B121">
            <v>27213623753</v>
          </cell>
          <cell r="C121" t="str">
            <v xml:space="preserve">Nguyễn Võ Nguyên Thảo </v>
          </cell>
          <cell r="D121" t="str">
            <v>K27QTH12</v>
          </cell>
          <cell r="E121" t="str">
            <v>K27</v>
          </cell>
        </row>
        <row r="122">
          <cell r="B122">
            <v>27202140760</v>
          </cell>
          <cell r="C122" t="str">
            <v xml:space="preserve">Thân Thị Ngọc Nhi </v>
          </cell>
          <cell r="D122" t="str">
            <v>K27QTH5</v>
          </cell>
          <cell r="E122" t="str">
            <v>K27</v>
          </cell>
        </row>
        <row r="123">
          <cell r="B123">
            <v>27212125291</v>
          </cell>
          <cell r="C123" t="str">
            <v>Hồ Thanh Thịnh</v>
          </cell>
          <cell r="D123" t="str">
            <v>K27QTH10</v>
          </cell>
          <cell r="E123" t="str">
            <v>K27</v>
          </cell>
        </row>
        <row r="124">
          <cell r="B124">
            <v>26212134277</v>
          </cell>
          <cell r="C124" t="str">
            <v xml:space="preserve">Hoàng Khắc Trung </v>
          </cell>
          <cell r="D124" t="str">
            <v>K26QTH6</v>
          </cell>
          <cell r="E124" t="str">
            <v>K26</v>
          </cell>
        </row>
        <row r="125">
          <cell r="B125">
            <v>27212225387</v>
          </cell>
          <cell r="C125" t="str">
            <v>Phạm Hoàng Huy</v>
          </cell>
          <cell r="D125" t="str">
            <v>K27QTH2</v>
          </cell>
          <cell r="E125" t="str">
            <v>K27</v>
          </cell>
        </row>
        <row r="126">
          <cell r="B126">
            <v>27212100864</v>
          </cell>
          <cell r="C126" t="str">
            <v>Dương Nhật Minh</v>
          </cell>
          <cell r="D126" t="str">
            <v>K27QTH3</v>
          </cell>
          <cell r="E126" t="str">
            <v>K27</v>
          </cell>
        </row>
        <row r="127">
          <cell r="B127">
            <v>27217036832</v>
          </cell>
          <cell r="C127" t="str">
            <v>Trần Nguyên Huy</v>
          </cell>
          <cell r="D127" t="str">
            <v>K27QTH10</v>
          </cell>
          <cell r="E127" t="str">
            <v>K27</v>
          </cell>
        </row>
        <row r="128">
          <cell r="B128">
            <v>27202143650</v>
          </cell>
          <cell r="C128" t="str">
            <v xml:space="preserve">Lê Thị Thanh Hằng </v>
          </cell>
          <cell r="D128" t="str">
            <v>K28QTH6</v>
          </cell>
          <cell r="E128" t="str">
            <v>K28</v>
          </cell>
        </row>
        <row r="129">
          <cell r="B129">
            <v>27212146136</v>
          </cell>
          <cell r="C129" t="str">
            <v xml:space="preserve">Lục Lam Trường </v>
          </cell>
          <cell r="D129" t="str">
            <v>K27QTH2</v>
          </cell>
          <cell r="E129" t="str">
            <v>K27</v>
          </cell>
        </row>
        <row r="130">
          <cell r="B130">
            <v>27212700695</v>
          </cell>
          <cell r="C130" t="str">
            <v xml:space="preserve">Lê Minh Huy </v>
          </cell>
          <cell r="D130" t="str">
            <v>K27QTH1</v>
          </cell>
          <cell r="E130" t="str">
            <v>K27</v>
          </cell>
        </row>
        <row r="131">
          <cell r="B131">
            <v>27212102172</v>
          </cell>
          <cell r="C131" t="str">
            <v xml:space="preserve">Phan Ngọc Hoàng </v>
          </cell>
          <cell r="D131" t="str">
            <v>K27QTH12</v>
          </cell>
          <cell r="E131" t="str">
            <v>K27</v>
          </cell>
        </row>
        <row r="132">
          <cell r="B132">
            <v>27212140195</v>
          </cell>
          <cell r="C132" t="str">
            <v xml:space="preserve">Trần Quốc Khánh </v>
          </cell>
          <cell r="D132" t="str">
            <v>K27QTH4</v>
          </cell>
          <cell r="E132" t="str">
            <v>K27</v>
          </cell>
        </row>
        <row r="133">
          <cell r="B133">
            <v>27202824834</v>
          </cell>
          <cell r="C133" t="str">
            <v xml:space="preserve">Phạm Thị Thanh Kiều </v>
          </cell>
          <cell r="D133" t="str">
            <v>K27QTD1</v>
          </cell>
          <cell r="E133" t="str">
            <v>K27</v>
          </cell>
        </row>
        <row r="134">
          <cell r="B134">
            <v>27212834469</v>
          </cell>
          <cell r="C134" t="str">
            <v xml:space="preserve">Lê Hoàng Anh </v>
          </cell>
          <cell r="D134" t="str">
            <v>K27QTD1</v>
          </cell>
          <cell r="E134" t="str">
            <v>K27</v>
          </cell>
        </row>
        <row r="135">
          <cell r="B135">
            <v>27202146566</v>
          </cell>
          <cell r="C135" t="str">
            <v xml:space="preserve">Nguyễn Thảo Vy </v>
          </cell>
          <cell r="D135" t="str">
            <v>K27QNT2</v>
          </cell>
          <cell r="E135" t="str">
            <v>K27</v>
          </cell>
        </row>
        <row r="136">
          <cell r="B136">
            <v>27212443075</v>
          </cell>
          <cell r="C136" t="str">
            <v xml:space="preserve">Lê Thị Quý </v>
          </cell>
          <cell r="D136" t="str">
            <v>K27QNT1</v>
          </cell>
          <cell r="E136" t="str">
            <v>K27</v>
          </cell>
        </row>
        <row r="137">
          <cell r="B137">
            <v>27202727016</v>
          </cell>
          <cell r="C137" t="str">
            <v xml:space="preserve">Nguyễn Thị Tường Vi </v>
          </cell>
          <cell r="D137" t="str">
            <v>K27QNT1</v>
          </cell>
          <cell r="E137" t="str">
            <v>K27</v>
          </cell>
        </row>
        <row r="138">
          <cell r="B138">
            <v>27282153339</v>
          </cell>
          <cell r="C138" t="str">
            <v xml:space="preserve">Lê Văn Tú </v>
          </cell>
          <cell r="D138" t="str">
            <v>K27QTD2</v>
          </cell>
          <cell r="E138" t="str">
            <v>K27</v>
          </cell>
        </row>
        <row r="139">
          <cell r="B139">
            <v>27202702632</v>
          </cell>
          <cell r="C139" t="str">
            <v xml:space="preserve">Nguyễn Thị Trinh </v>
          </cell>
          <cell r="D139" t="str">
            <v>K27QNT2</v>
          </cell>
          <cell r="E139" t="str">
            <v>K27</v>
          </cell>
        </row>
        <row r="140">
          <cell r="B140">
            <v>27202741574</v>
          </cell>
          <cell r="C140" t="str">
            <v xml:space="preserve">Hoàng Lê Mỹ Duyên </v>
          </cell>
          <cell r="D140" t="str">
            <v>K27QNT1</v>
          </cell>
          <cell r="E140" t="str">
            <v>K27</v>
          </cell>
        </row>
        <row r="141">
          <cell r="B141">
            <v>27202702622</v>
          </cell>
          <cell r="C141" t="str">
            <v xml:space="preserve">Hà Thị Thùy Duyên </v>
          </cell>
          <cell r="D141" t="str">
            <v>K27QNT</v>
          </cell>
          <cell r="E141" t="str">
            <v>K27</v>
          </cell>
        </row>
        <row r="142">
          <cell r="B142">
            <v>27202745901</v>
          </cell>
          <cell r="C142" t="str">
            <v xml:space="preserve">Trần Bình Nhân </v>
          </cell>
          <cell r="D142" t="str">
            <v>K27QNT2</v>
          </cell>
          <cell r="E142" t="str">
            <v>K27</v>
          </cell>
        </row>
        <row r="143">
          <cell r="B143">
            <v>27202720600</v>
          </cell>
          <cell r="C143" t="str">
            <v xml:space="preserve">Nguyễn Thị Phương Chi </v>
          </cell>
          <cell r="D143" t="str">
            <v>K27QNT1</v>
          </cell>
          <cell r="E143" t="str">
            <v>K27</v>
          </cell>
        </row>
        <row r="144">
          <cell r="B144">
            <v>27213123372</v>
          </cell>
          <cell r="C144" t="str">
            <v xml:space="preserve">Võ Khánh Ly </v>
          </cell>
          <cell r="D144" t="str">
            <v>K27QNT1</v>
          </cell>
          <cell r="E144" t="str">
            <v>K27</v>
          </cell>
        </row>
        <row r="145">
          <cell r="B145">
            <v>27202741914</v>
          </cell>
          <cell r="C145" t="str">
            <v xml:space="preserve">Nguyễn Hoàng Thu Ngân </v>
          </cell>
          <cell r="D145" t="str">
            <v>K27QNT1</v>
          </cell>
          <cell r="E145" t="str">
            <v>K27</v>
          </cell>
        </row>
        <row r="146">
          <cell r="B146">
            <v>27202702638</v>
          </cell>
          <cell r="C146" t="str">
            <v xml:space="preserve">Thái Thị Thu Phương </v>
          </cell>
          <cell r="D146" t="str">
            <v>K27QNT1</v>
          </cell>
          <cell r="E146" t="str">
            <v>K27</v>
          </cell>
        </row>
        <row r="147">
          <cell r="B147">
            <v>27202752848</v>
          </cell>
          <cell r="C147" t="str">
            <v xml:space="preserve">Nguyễn Thị Xuân Mai </v>
          </cell>
          <cell r="D147" t="str">
            <v>K27QNT1</v>
          </cell>
          <cell r="E147" t="str">
            <v>K27</v>
          </cell>
        </row>
        <row r="148">
          <cell r="B148">
            <v>27202730807</v>
          </cell>
          <cell r="C148" t="str">
            <v xml:space="preserve">Phạm Thị Huyền Vy </v>
          </cell>
          <cell r="D148" t="str">
            <v>K27QNT2</v>
          </cell>
          <cell r="E148" t="str">
            <v>K27</v>
          </cell>
        </row>
        <row r="149">
          <cell r="B149">
            <v>27212844235</v>
          </cell>
          <cell r="C149" t="str">
            <v xml:space="preserve">Nguyễn Hữu Ngọc Thảo </v>
          </cell>
          <cell r="D149" t="str">
            <v>K27QTD2</v>
          </cell>
          <cell r="E149" t="str">
            <v>K27</v>
          </cell>
        </row>
        <row r="150">
          <cell r="B150">
            <v>27212853348</v>
          </cell>
          <cell r="C150" t="str">
            <v xml:space="preserve">Nguyễn Minh Sang </v>
          </cell>
          <cell r="D150" t="str">
            <v>K27QTD1</v>
          </cell>
          <cell r="E150" t="str">
            <v>K27</v>
          </cell>
        </row>
        <row r="151">
          <cell r="B151">
            <v>27202839658</v>
          </cell>
          <cell r="C151" t="str">
            <v xml:space="preserve">Đinh Thị Quỳnh Như </v>
          </cell>
          <cell r="D151" t="str">
            <v>K27QTD1</v>
          </cell>
          <cell r="E151" t="str">
            <v>K27</v>
          </cell>
        </row>
        <row r="152">
          <cell r="B152">
            <v>28204754828</v>
          </cell>
          <cell r="C152" t="str">
            <v xml:space="preserve">Đỗ Thị Quỳnh Ánh </v>
          </cell>
          <cell r="D152" t="str">
            <v>K28QTD2</v>
          </cell>
          <cell r="E152" t="str">
            <v>K28</v>
          </cell>
          <cell r="F152" t="str">
            <v>KLTN</v>
          </cell>
        </row>
        <row r="153">
          <cell r="B153">
            <v>27202438860</v>
          </cell>
          <cell r="C153" t="str">
            <v xml:space="preserve">Phạm Thị Duyên </v>
          </cell>
          <cell r="D153" t="str">
            <v>K27QNT1</v>
          </cell>
          <cell r="E153" t="str">
            <v>K27</v>
          </cell>
        </row>
        <row r="154">
          <cell r="B154">
            <v>27212801364</v>
          </cell>
          <cell r="C154" t="str">
            <v xml:space="preserve">Phan Văn Trường </v>
          </cell>
          <cell r="D154" t="str">
            <v>K27QTD2</v>
          </cell>
          <cell r="E154" t="str">
            <v>K27</v>
          </cell>
        </row>
        <row r="155">
          <cell r="B155">
            <v>27203327588</v>
          </cell>
          <cell r="C155" t="str">
            <v xml:space="preserve">Nguyễn Thị Bích Nga </v>
          </cell>
          <cell r="D155" t="str">
            <v>K27QTD1</v>
          </cell>
          <cell r="E155" t="str">
            <v>K27</v>
          </cell>
        </row>
        <row r="156">
          <cell r="B156">
            <v>26207126991</v>
          </cell>
          <cell r="C156" t="str">
            <v xml:space="preserve">Hồ Thị Thúy Mỹ </v>
          </cell>
          <cell r="D156" t="str">
            <v>K26QNT12</v>
          </cell>
          <cell r="E156" t="str">
            <v>K26</v>
          </cell>
        </row>
        <row r="157">
          <cell r="B157">
            <v>28204501730</v>
          </cell>
          <cell r="C157" t="str">
            <v xml:space="preserve">Hồ Mỹ Duyên </v>
          </cell>
          <cell r="D157" t="str">
            <v>K28QTD</v>
          </cell>
          <cell r="E157" t="str">
            <v>K28</v>
          </cell>
        </row>
        <row r="158">
          <cell r="B158">
            <v>27212724112</v>
          </cell>
          <cell r="C158" t="str">
            <v xml:space="preserve">Phạm Hoàng Phú Thịnh </v>
          </cell>
          <cell r="D158" t="str">
            <v>K28QNT1</v>
          </cell>
          <cell r="E158" t="str">
            <v>K28</v>
          </cell>
        </row>
        <row r="159">
          <cell r="B159">
            <v>27212842462</v>
          </cell>
          <cell r="C159" t="str">
            <v xml:space="preserve">Ông Văn Quý </v>
          </cell>
          <cell r="D159" t="str">
            <v>K27QTD1</v>
          </cell>
          <cell r="E159" t="str">
            <v>K27</v>
          </cell>
        </row>
        <row r="160">
          <cell r="B160">
            <v>27202700806</v>
          </cell>
          <cell r="C160" t="str">
            <v xml:space="preserve">Lê Thị Kim Ngân </v>
          </cell>
          <cell r="D160" t="str">
            <v>K27QNT1</v>
          </cell>
          <cell r="E160" t="str">
            <v>K27</v>
          </cell>
        </row>
        <row r="161">
          <cell r="B161">
            <v>27202837638</v>
          </cell>
          <cell r="C161" t="str">
            <v xml:space="preserve">Phan Hà Phương </v>
          </cell>
          <cell r="D161" t="str">
            <v>K28QTD1</v>
          </cell>
          <cell r="E161" t="str">
            <v>K28</v>
          </cell>
          <cell r="F161" t="str">
            <v>KLTN</v>
          </cell>
        </row>
        <row r="162">
          <cell r="B162">
            <v>27212846174</v>
          </cell>
          <cell r="C162" t="str">
            <v xml:space="preserve">Võ Trần Như Quỳnh </v>
          </cell>
          <cell r="D162" t="str">
            <v>K27QTD2</v>
          </cell>
          <cell r="E162" t="str">
            <v>K27</v>
          </cell>
        </row>
        <row r="163">
          <cell r="B163">
            <v>27202738992</v>
          </cell>
          <cell r="C163" t="str">
            <v xml:space="preserve">Lê Phương Anh </v>
          </cell>
          <cell r="D163" t="str">
            <v>K27QNT1</v>
          </cell>
          <cell r="E163" t="str">
            <v>K27</v>
          </cell>
        </row>
        <row r="164">
          <cell r="B164">
            <v>26202831035</v>
          </cell>
          <cell r="C164" t="str">
            <v xml:space="preserve">Lê Đặng Hà Vi </v>
          </cell>
          <cell r="D164" t="str">
            <v>K26QTD</v>
          </cell>
          <cell r="E164" t="str">
            <v>K26</v>
          </cell>
        </row>
        <row r="165">
          <cell r="B165">
            <v>27202227281</v>
          </cell>
          <cell r="C165" t="str">
            <v xml:space="preserve">Hoàng Thị Vân Anh </v>
          </cell>
          <cell r="D165" t="str">
            <v>K27QTD1</v>
          </cell>
          <cell r="E165" t="str">
            <v>K27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B233-574F-4E08-81DA-B071065B00BF}">
  <sheetPr>
    <pageSetUpPr fitToPage="1"/>
  </sheetPr>
  <dimension ref="A1:J167"/>
  <sheetViews>
    <sheetView tabSelected="1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B5" sqref="B5"/>
    </sheetView>
  </sheetViews>
  <sheetFormatPr defaultRowHeight="14.4" x14ac:dyDescent="0.3"/>
  <cols>
    <col min="1" max="1" width="5.88671875" customWidth="1"/>
    <col min="2" max="2" width="19.109375" customWidth="1"/>
    <col min="3" max="3" width="28.88671875" customWidth="1"/>
    <col min="4" max="4" width="10.77734375" customWidth="1"/>
    <col min="5" max="5" width="15" customWidth="1"/>
    <col min="6" max="6" width="15.44140625" style="4" customWidth="1"/>
    <col min="7" max="7" width="27.33203125" style="4" customWidth="1"/>
    <col min="8" max="8" width="17.77734375" style="4" customWidth="1"/>
    <col min="9" max="9" width="33.44140625" style="4" customWidth="1"/>
    <col min="10" max="10" width="15.109375" style="4" customWidth="1"/>
  </cols>
  <sheetData>
    <row r="1" spans="1:10" ht="16.8" x14ac:dyDescent="0.3">
      <c r="B1" s="21" t="s">
        <v>35</v>
      </c>
      <c r="C1" s="21"/>
      <c r="D1" s="19"/>
      <c r="E1" s="11" t="s">
        <v>313</v>
      </c>
      <c r="F1" s="11"/>
      <c r="G1" s="11"/>
      <c r="H1" s="11"/>
      <c r="I1" s="11"/>
      <c r="J1" s="9"/>
    </row>
    <row r="2" spans="1:10" ht="16.8" x14ac:dyDescent="0.3">
      <c r="B2" s="21" t="s">
        <v>36</v>
      </c>
      <c r="C2" s="21"/>
      <c r="D2" s="19"/>
      <c r="E2" s="11" t="s">
        <v>56</v>
      </c>
      <c r="F2" s="12"/>
      <c r="G2" s="12"/>
      <c r="H2" s="12"/>
      <c r="I2" s="12"/>
      <c r="J2" s="10"/>
    </row>
    <row r="3" spans="1:10" ht="16.8" x14ac:dyDescent="0.3">
      <c r="B3" s="21" t="s">
        <v>37</v>
      </c>
      <c r="C3" s="21"/>
      <c r="D3" s="19"/>
      <c r="E3" s="7" t="s">
        <v>57</v>
      </c>
      <c r="F3" s="8"/>
      <c r="G3" s="8"/>
      <c r="H3" s="8"/>
      <c r="I3" s="8"/>
    </row>
    <row r="4" spans="1:10" ht="16.8" x14ac:dyDescent="0.3">
      <c r="B4" s="5"/>
      <c r="C4" s="6"/>
      <c r="D4" s="6"/>
    </row>
    <row r="5" spans="1:10" ht="49.8" customHeight="1" x14ac:dyDescent="0.3">
      <c r="A5" s="13" t="s">
        <v>0</v>
      </c>
      <c r="B5" s="13" t="s">
        <v>1</v>
      </c>
      <c r="C5" s="14" t="s">
        <v>314</v>
      </c>
      <c r="D5" s="13" t="s">
        <v>225</v>
      </c>
      <c r="E5" s="13" t="s">
        <v>2</v>
      </c>
      <c r="F5" s="13" t="s">
        <v>49</v>
      </c>
      <c r="G5" s="13" t="s">
        <v>52</v>
      </c>
      <c r="H5" s="13" t="s">
        <v>53</v>
      </c>
      <c r="I5" s="13" t="s">
        <v>54</v>
      </c>
      <c r="J5" s="13" t="s">
        <v>3</v>
      </c>
    </row>
    <row r="6" spans="1:10" ht="19.95" customHeight="1" x14ac:dyDescent="0.3">
      <c r="A6" s="2">
        <v>1</v>
      </c>
      <c r="B6" s="1">
        <v>28204653655</v>
      </c>
      <c r="C6" s="1" t="s">
        <v>73</v>
      </c>
      <c r="D6" s="1" t="s">
        <v>72</v>
      </c>
      <c r="E6" s="1" t="s">
        <v>26</v>
      </c>
      <c r="F6" s="2" t="str">
        <f t="shared" ref="F6:F37" si="0">LEFT(E6,3)</f>
        <v>K28</v>
      </c>
      <c r="G6" s="2"/>
      <c r="H6" s="2"/>
      <c r="I6" s="15" t="s">
        <v>61</v>
      </c>
      <c r="J6" s="2" t="str">
        <f>VLOOKUP(B6,'[1]BM QTH'!$B$8:$F$165,5,0)</f>
        <v>KLTN</v>
      </c>
    </row>
    <row r="7" spans="1:10" ht="19.95" customHeight="1" x14ac:dyDescent="0.3">
      <c r="A7" s="2">
        <f>A6+1</f>
        <v>2</v>
      </c>
      <c r="B7" s="1">
        <v>26212137486</v>
      </c>
      <c r="C7" s="1" t="s">
        <v>74</v>
      </c>
      <c r="D7" s="1" t="s">
        <v>226</v>
      </c>
      <c r="E7" s="1" t="s">
        <v>27</v>
      </c>
      <c r="F7" s="2" t="str">
        <f t="shared" si="0"/>
        <v>K26</v>
      </c>
      <c r="G7" s="2"/>
      <c r="H7" s="2"/>
      <c r="I7" s="15" t="s">
        <v>61</v>
      </c>
      <c r="J7" s="2"/>
    </row>
    <row r="8" spans="1:10" ht="19.95" customHeight="1" x14ac:dyDescent="0.3">
      <c r="A8" s="2">
        <f t="shared" ref="A8:A71" si="1">A7+1</f>
        <v>3</v>
      </c>
      <c r="B8" s="1">
        <v>28204450439</v>
      </c>
      <c r="C8" s="1" t="s">
        <v>75</v>
      </c>
      <c r="D8" s="1" t="s">
        <v>227</v>
      </c>
      <c r="E8" s="1" t="s">
        <v>29</v>
      </c>
      <c r="F8" s="2" t="str">
        <f t="shared" si="0"/>
        <v>K28</v>
      </c>
      <c r="G8" s="2"/>
      <c r="H8" s="2"/>
      <c r="I8" s="15" t="s">
        <v>61</v>
      </c>
      <c r="J8" s="2" t="str">
        <f>VLOOKUP(B8,'[1]BM QTH'!$B$8:$F$165,5,0)</f>
        <v>KLTN</v>
      </c>
    </row>
    <row r="9" spans="1:10" ht="19.95" customHeight="1" x14ac:dyDescent="0.3">
      <c r="A9" s="2">
        <f t="shared" si="1"/>
        <v>4</v>
      </c>
      <c r="B9" s="1">
        <v>28204453107</v>
      </c>
      <c r="C9" s="1" t="s">
        <v>76</v>
      </c>
      <c r="D9" s="1" t="s">
        <v>228</v>
      </c>
      <c r="E9" s="1" t="s">
        <v>29</v>
      </c>
      <c r="F9" s="2" t="str">
        <f t="shared" si="0"/>
        <v>K28</v>
      </c>
      <c r="G9" s="2"/>
      <c r="H9" s="2"/>
      <c r="I9" s="15" t="s">
        <v>61</v>
      </c>
      <c r="J9" s="2"/>
    </row>
    <row r="10" spans="1:10" ht="19.95" customHeight="1" x14ac:dyDescent="0.3">
      <c r="A10" s="2">
        <f t="shared" si="1"/>
        <v>5</v>
      </c>
      <c r="B10" s="1">
        <v>28204339559</v>
      </c>
      <c r="C10" s="1" t="s">
        <v>77</v>
      </c>
      <c r="D10" s="1" t="s">
        <v>229</v>
      </c>
      <c r="E10" s="1" t="s">
        <v>30</v>
      </c>
      <c r="F10" s="2" t="str">
        <f t="shared" si="0"/>
        <v>K28</v>
      </c>
      <c r="G10" s="2"/>
      <c r="H10" s="2"/>
      <c r="I10" s="15" t="s">
        <v>61</v>
      </c>
      <c r="J10" s="2"/>
    </row>
    <row r="11" spans="1:10" ht="19.95" customHeight="1" x14ac:dyDescent="0.3">
      <c r="A11" s="2">
        <f t="shared" si="1"/>
        <v>6</v>
      </c>
      <c r="B11" s="1">
        <v>27212100481</v>
      </c>
      <c r="C11" s="1" t="s">
        <v>78</v>
      </c>
      <c r="D11" s="1" t="s">
        <v>230</v>
      </c>
      <c r="E11" s="1" t="s">
        <v>24</v>
      </c>
      <c r="F11" s="2" t="str">
        <f t="shared" si="0"/>
        <v>K27</v>
      </c>
      <c r="G11" s="2"/>
      <c r="H11" s="2"/>
      <c r="I11" s="15" t="s">
        <v>61</v>
      </c>
      <c r="J11" s="2"/>
    </row>
    <row r="12" spans="1:10" ht="19.95" customHeight="1" x14ac:dyDescent="0.3">
      <c r="A12" s="2">
        <f t="shared" si="1"/>
        <v>7</v>
      </c>
      <c r="B12" s="1">
        <v>26202134003</v>
      </c>
      <c r="C12" s="1" t="s">
        <v>79</v>
      </c>
      <c r="D12" s="1" t="s">
        <v>231</v>
      </c>
      <c r="E12" s="1" t="s">
        <v>6</v>
      </c>
      <c r="F12" s="2" t="str">
        <f t="shared" si="0"/>
        <v>K27</v>
      </c>
      <c r="G12" s="2"/>
      <c r="H12" s="2"/>
      <c r="I12" s="15" t="s">
        <v>61</v>
      </c>
      <c r="J12" s="2"/>
    </row>
    <row r="13" spans="1:10" ht="19.95" customHeight="1" x14ac:dyDescent="0.3">
      <c r="A13" s="2">
        <f t="shared" si="1"/>
        <v>8</v>
      </c>
      <c r="B13" s="1">
        <v>27212127670</v>
      </c>
      <c r="C13" s="1" t="s">
        <v>80</v>
      </c>
      <c r="D13" s="1" t="s">
        <v>232</v>
      </c>
      <c r="E13" s="1" t="s">
        <v>28</v>
      </c>
      <c r="F13" s="2" t="str">
        <f t="shared" si="0"/>
        <v>K27</v>
      </c>
      <c r="G13" s="2"/>
      <c r="H13" s="2"/>
      <c r="I13" s="15" t="s">
        <v>61</v>
      </c>
      <c r="J13" s="2"/>
    </row>
    <row r="14" spans="1:10" ht="19.95" customHeight="1" x14ac:dyDescent="0.3">
      <c r="A14" s="2">
        <f t="shared" si="1"/>
        <v>9</v>
      </c>
      <c r="B14" s="1">
        <v>27202134288</v>
      </c>
      <c r="C14" s="1" t="s">
        <v>81</v>
      </c>
      <c r="D14" s="1" t="s">
        <v>233</v>
      </c>
      <c r="E14" s="1" t="s">
        <v>11</v>
      </c>
      <c r="F14" s="2" t="str">
        <f t="shared" si="0"/>
        <v>K27</v>
      </c>
      <c r="G14" s="2"/>
      <c r="H14" s="2"/>
      <c r="I14" s="15" t="s">
        <v>61</v>
      </c>
      <c r="J14" s="2"/>
    </row>
    <row r="15" spans="1:10" ht="19.95" customHeight="1" x14ac:dyDescent="0.3">
      <c r="A15" s="2">
        <f t="shared" si="1"/>
        <v>10</v>
      </c>
      <c r="B15" s="1">
        <v>27202129564</v>
      </c>
      <c r="C15" s="1" t="s">
        <v>82</v>
      </c>
      <c r="D15" s="1" t="s">
        <v>234</v>
      </c>
      <c r="E15" s="1" t="s">
        <v>16</v>
      </c>
      <c r="F15" s="2" t="str">
        <f t="shared" si="0"/>
        <v>K27</v>
      </c>
      <c r="G15" s="2"/>
      <c r="H15" s="2"/>
      <c r="I15" s="15" t="s">
        <v>61</v>
      </c>
      <c r="J15" s="2"/>
    </row>
    <row r="16" spans="1:10" ht="19.95" customHeight="1" x14ac:dyDescent="0.3">
      <c r="A16" s="2">
        <f t="shared" si="1"/>
        <v>11</v>
      </c>
      <c r="B16" s="1">
        <v>27212131163</v>
      </c>
      <c r="C16" s="1" t="s">
        <v>83</v>
      </c>
      <c r="D16" s="1" t="s">
        <v>235</v>
      </c>
      <c r="E16" s="1" t="s">
        <v>20</v>
      </c>
      <c r="F16" s="2" t="str">
        <f t="shared" si="0"/>
        <v>K27</v>
      </c>
      <c r="G16" s="2"/>
      <c r="H16" s="2"/>
      <c r="I16" s="15" t="s">
        <v>61</v>
      </c>
      <c r="J16" s="2"/>
    </row>
    <row r="17" spans="1:10" ht="19.95" customHeight="1" x14ac:dyDescent="0.3">
      <c r="A17" s="2">
        <f t="shared" si="1"/>
        <v>12</v>
      </c>
      <c r="B17" s="1">
        <v>27217225772</v>
      </c>
      <c r="C17" s="1" t="s">
        <v>84</v>
      </c>
      <c r="D17" s="1" t="s">
        <v>236</v>
      </c>
      <c r="E17" s="1" t="s">
        <v>17</v>
      </c>
      <c r="F17" s="2" t="str">
        <f t="shared" si="0"/>
        <v>K27</v>
      </c>
      <c r="G17" s="2"/>
      <c r="H17" s="2"/>
      <c r="I17" s="15" t="s">
        <v>61</v>
      </c>
      <c r="J17" s="2"/>
    </row>
    <row r="18" spans="1:10" ht="19.95" customHeight="1" x14ac:dyDescent="0.3">
      <c r="A18" s="2">
        <f t="shared" si="1"/>
        <v>13</v>
      </c>
      <c r="B18" s="1">
        <v>27212100512</v>
      </c>
      <c r="C18" s="1" t="s">
        <v>85</v>
      </c>
      <c r="D18" s="1" t="s">
        <v>237</v>
      </c>
      <c r="E18" s="1" t="s">
        <v>16</v>
      </c>
      <c r="F18" s="2" t="str">
        <f t="shared" si="0"/>
        <v>K27</v>
      </c>
      <c r="G18" s="2"/>
      <c r="H18" s="2"/>
      <c r="I18" s="15" t="s">
        <v>61</v>
      </c>
      <c r="J18" s="2"/>
    </row>
    <row r="19" spans="1:10" ht="19.95" customHeight="1" x14ac:dyDescent="0.3">
      <c r="A19" s="2">
        <f t="shared" si="1"/>
        <v>14</v>
      </c>
      <c r="B19" s="1">
        <v>25212117295</v>
      </c>
      <c r="C19" s="1" t="s">
        <v>86</v>
      </c>
      <c r="D19" s="1" t="s">
        <v>55</v>
      </c>
      <c r="E19" s="1" t="s">
        <v>25</v>
      </c>
      <c r="F19" s="2" t="str">
        <f t="shared" si="0"/>
        <v>K27</v>
      </c>
      <c r="G19" s="2"/>
      <c r="H19" s="2"/>
      <c r="I19" s="15" t="s">
        <v>58</v>
      </c>
      <c r="J19" s="2"/>
    </row>
    <row r="20" spans="1:10" ht="19.95" customHeight="1" x14ac:dyDescent="0.3">
      <c r="A20" s="2">
        <f t="shared" si="1"/>
        <v>15</v>
      </c>
      <c r="B20" s="1">
        <v>27202146343</v>
      </c>
      <c r="C20" s="1" t="s">
        <v>87</v>
      </c>
      <c r="D20" s="1" t="s">
        <v>238</v>
      </c>
      <c r="E20" s="1" t="s">
        <v>21</v>
      </c>
      <c r="F20" s="2" t="str">
        <f t="shared" si="0"/>
        <v>K27</v>
      </c>
      <c r="G20" s="2"/>
      <c r="H20" s="2"/>
      <c r="I20" s="15" t="s">
        <v>58</v>
      </c>
      <c r="J20" s="2"/>
    </row>
    <row r="21" spans="1:10" ht="19.95" customHeight="1" x14ac:dyDescent="0.3">
      <c r="A21" s="2">
        <f t="shared" si="1"/>
        <v>16</v>
      </c>
      <c r="B21" s="1">
        <v>27212100901</v>
      </c>
      <c r="C21" s="1" t="s">
        <v>88</v>
      </c>
      <c r="D21" s="1" t="s">
        <v>239</v>
      </c>
      <c r="E21" s="1" t="s">
        <v>28</v>
      </c>
      <c r="F21" s="2" t="str">
        <f t="shared" si="0"/>
        <v>K27</v>
      </c>
      <c r="G21" s="2"/>
      <c r="H21" s="2"/>
      <c r="I21" s="15" t="s">
        <v>58</v>
      </c>
      <c r="J21" s="2"/>
    </row>
    <row r="22" spans="1:10" ht="19.95" customHeight="1" x14ac:dyDescent="0.3">
      <c r="A22" s="2">
        <f t="shared" si="1"/>
        <v>17</v>
      </c>
      <c r="B22" s="1">
        <v>27211230575</v>
      </c>
      <c r="C22" s="1" t="s">
        <v>89</v>
      </c>
      <c r="D22" s="1" t="s">
        <v>240</v>
      </c>
      <c r="E22" s="1" t="s">
        <v>21</v>
      </c>
      <c r="F22" s="2" t="str">
        <f t="shared" si="0"/>
        <v>K27</v>
      </c>
      <c r="G22" s="2"/>
      <c r="H22" s="2"/>
      <c r="I22" s="15" t="s">
        <v>58</v>
      </c>
      <c r="J22" s="2"/>
    </row>
    <row r="23" spans="1:10" ht="19.95" customHeight="1" x14ac:dyDescent="0.3">
      <c r="A23" s="2">
        <f t="shared" si="1"/>
        <v>18</v>
      </c>
      <c r="B23" s="1">
        <v>28214306721</v>
      </c>
      <c r="C23" s="1" t="s">
        <v>90</v>
      </c>
      <c r="D23" s="1" t="s">
        <v>241</v>
      </c>
      <c r="E23" s="1" t="s">
        <v>31</v>
      </c>
      <c r="F23" s="2" t="str">
        <f t="shared" si="0"/>
        <v>K28</v>
      </c>
      <c r="G23" s="2"/>
      <c r="H23" s="2"/>
      <c r="I23" s="15" t="s">
        <v>58</v>
      </c>
      <c r="J23" s="2"/>
    </row>
    <row r="24" spans="1:10" ht="19.95" customHeight="1" x14ac:dyDescent="0.3">
      <c r="A24" s="2">
        <f t="shared" si="1"/>
        <v>19</v>
      </c>
      <c r="B24" s="1">
        <v>27215237761</v>
      </c>
      <c r="C24" s="1" t="s">
        <v>91</v>
      </c>
      <c r="D24" s="1" t="s">
        <v>242</v>
      </c>
      <c r="E24" s="1" t="s">
        <v>20</v>
      </c>
      <c r="F24" s="2" t="str">
        <f t="shared" si="0"/>
        <v>K27</v>
      </c>
      <c r="G24" s="2"/>
      <c r="H24" s="2"/>
      <c r="I24" s="15" t="s">
        <v>58</v>
      </c>
      <c r="J24" s="2"/>
    </row>
    <row r="25" spans="1:10" ht="19.95" customHeight="1" x14ac:dyDescent="0.3">
      <c r="A25" s="2">
        <f t="shared" si="1"/>
        <v>20</v>
      </c>
      <c r="B25" s="1">
        <v>28207200343</v>
      </c>
      <c r="C25" s="1" t="s">
        <v>92</v>
      </c>
      <c r="D25" s="1" t="s">
        <v>243</v>
      </c>
      <c r="E25" s="1" t="s">
        <v>32</v>
      </c>
      <c r="F25" s="2" t="str">
        <f t="shared" si="0"/>
        <v>K28</v>
      </c>
      <c r="G25" s="2"/>
      <c r="H25" s="2"/>
      <c r="I25" s="15" t="s">
        <v>58</v>
      </c>
      <c r="J25" s="2"/>
    </row>
    <row r="26" spans="1:10" ht="19.95" customHeight="1" x14ac:dyDescent="0.3">
      <c r="A26" s="2">
        <f t="shared" si="1"/>
        <v>21</v>
      </c>
      <c r="B26" s="1">
        <v>27212140221</v>
      </c>
      <c r="C26" s="1" t="s">
        <v>93</v>
      </c>
      <c r="D26" s="1" t="s">
        <v>244</v>
      </c>
      <c r="E26" s="1" t="s">
        <v>21</v>
      </c>
      <c r="F26" s="2" t="str">
        <f t="shared" si="0"/>
        <v>K27</v>
      </c>
      <c r="G26" s="2"/>
      <c r="H26" s="2"/>
      <c r="I26" s="15" t="s">
        <v>58</v>
      </c>
      <c r="J26" s="2"/>
    </row>
    <row r="27" spans="1:10" ht="19.95" customHeight="1" x14ac:dyDescent="0.3">
      <c r="A27" s="2">
        <f t="shared" si="1"/>
        <v>22</v>
      </c>
      <c r="B27" s="1">
        <v>28214306108</v>
      </c>
      <c r="C27" s="1" t="s">
        <v>94</v>
      </c>
      <c r="D27" s="1" t="s">
        <v>245</v>
      </c>
      <c r="E27" s="1" t="s">
        <v>34</v>
      </c>
      <c r="F27" s="2" t="str">
        <f t="shared" si="0"/>
        <v>K28</v>
      </c>
      <c r="G27" s="2"/>
      <c r="H27" s="2"/>
      <c r="I27" s="15" t="s">
        <v>58</v>
      </c>
      <c r="J27" s="2"/>
    </row>
    <row r="28" spans="1:10" ht="19.95" customHeight="1" x14ac:dyDescent="0.3">
      <c r="A28" s="2">
        <f t="shared" si="1"/>
        <v>23</v>
      </c>
      <c r="B28" s="1">
        <v>28204629274</v>
      </c>
      <c r="C28" s="1" t="s">
        <v>95</v>
      </c>
      <c r="D28" s="1" t="s">
        <v>246</v>
      </c>
      <c r="E28" s="1" t="s">
        <v>26</v>
      </c>
      <c r="F28" s="2" t="str">
        <f t="shared" si="0"/>
        <v>K28</v>
      </c>
      <c r="G28" s="2"/>
      <c r="H28" s="2"/>
      <c r="I28" s="15" t="s">
        <v>58</v>
      </c>
      <c r="J28" s="2"/>
    </row>
    <row r="29" spans="1:10" ht="19.95" customHeight="1" x14ac:dyDescent="0.3">
      <c r="A29" s="2">
        <f t="shared" si="1"/>
        <v>24</v>
      </c>
      <c r="B29" s="1">
        <v>27217128243</v>
      </c>
      <c r="C29" s="1" t="s">
        <v>96</v>
      </c>
      <c r="D29" s="1" t="s">
        <v>230</v>
      </c>
      <c r="E29" s="1" t="s">
        <v>6</v>
      </c>
      <c r="F29" s="2" t="str">
        <f t="shared" si="0"/>
        <v>K27</v>
      </c>
      <c r="G29" s="2"/>
      <c r="H29" s="2"/>
      <c r="I29" s="15" t="s">
        <v>58</v>
      </c>
      <c r="J29" s="2" t="str">
        <f>VLOOKUP(B29,'[1]BM QTH'!$B$8:$F$165,5,0)</f>
        <v>KLTN</v>
      </c>
    </row>
    <row r="30" spans="1:10" ht="19.95" customHeight="1" x14ac:dyDescent="0.3">
      <c r="A30" s="2">
        <f t="shared" si="1"/>
        <v>25</v>
      </c>
      <c r="B30" s="1">
        <v>26202125299</v>
      </c>
      <c r="C30" s="1" t="s">
        <v>224</v>
      </c>
      <c r="D30" s="1" t="s">
        <v>276</v>
      </c>
      <c r="E30" s="1" t="s">
        <v>51</v>
      </c>
      <c r="F30" s="2" t="str">
        <f t="shared" si="0"/>
        <v>K26</v>
      </c>
      <c r="G30" s="2"/>
      <c r="H30" s="2"/>
      <c r="I30" s="15" t="s">
        <v>58</v>
      </c>
      <c r="J30" s="2" t="s">
        <v>376</v>
      </c>
    </row>
    <row r="31" spans="1:10" ht="19.95" customHeight="1" x14ac:dyDescent="0.3">
      <c r="A31" s="2">
        <f t="shared" si="1"/>
        <v>26</v>
      </c>
      <c r="B31" s="1">
        <v>27202146566</v>
      </c>
      <c r="C31" s="1" t="s">
        <v>97</v>
      </c>
      <c r="D31" s="1" t="s">
        <v>247</v>
      </c>
      <c r="E31" s="1" t="s">
        <v>14</v>
      </c>
      <c r="F31" s="2" t="str">
        <f t="shared" si="0"/>
        <v>K27</v>
      </c>
      <c r="G31" s="2"/>
      <c r="H31" s="2"/>
      <c r="I31" s="15" t="s">
        <v>62</v>
      </c>
      <c r="J31" s="2"/>
    </row>
    <row r="32" spans="1:10" ht="19.95" customHeight="1" x14ac:dyDescent="0.3">
      <c r="A32" s="2">
        <f t="shared" si="1"/>
        <v>27</v>
      </c>
      <c r="B32" s="1">
        <v>27282153339</v>
      </c>
      <c r="C32" s="1" t="s">
        <v>98</v>
      </c>
      <c r="D32" s="1" t="s">
        <v>248</v>
      </c>
      <c r="E32" s="1" t="s">
        <v>9</v>
      </c>
      <c r="F32" s="2" t="str">
        <f t="shared" si="0"/>
        <v>K27</v>
      </c>
      <c r="G32" s="2"/>
      <c r="H32" s="2"/>
      <c r="I32" s="15" t="s">
        <v>62</v>
      </c>
      <c r="J32" s="2"/>
    </row>
    <row r="33" spans="1:10" ht="19.95" customHeight="1" x14ac:dyDescent="0.3">
      <c r="A33" s="2">
        <f t="shared" si="1"/>
        <v>28</v>
      </c>
      <c r="B33" s="1">
        <v>27202741574</v>
      </c>
      <c r="C33" s="1" t="s">
        <v>99</v>
      </c>
      <c r="D33" s="1" t="s">
        <v>249</v>
      </c>
      <c r="E33" s="1" t="s">
        <v>12</v>
      </c>
      <c r="F33" s="2" t="str">
        <f t="shared" si="0"/>
        <v>K27</v>
      </c>
      <c r="G33" s="2"/>
      <c r="H33" s="2"/>
      <c r="I33" s="15" t="s">
        <v>62</v>
      </c>
      <c r="J33" s="2"/>
    </row>
    <row r="34" spans="1:10" ht="19.95" customHeight="1" x14ac:dyDescent="0.3">
      <c r="A34" s="2">
        <f t="shared" si="1"/>
        <v>29</v>
      </c>
      <c r="B34" s="1">
        <v>27213123372</v>
      </c>
      <c r="C34" s="1" t="s">
        <v>100</v>
      </c>
      <c r="D34" s="1" t="s">
        <v>250</v>
      </c>
      <c r="E34" s="1" t="s">
        <v>12</v>
      </c>
      <c r="F34" s="2" t="str">
        <f t="shared" si="0"/>
        <v>K27</v>
      </c>
      <c r="G34" s="2"/>
      <c r="H34" s="2"/>
      <c r="I34" s="15" t="s">
        <v>62</v>
      </c>
      <c r="J34" s="2"/>
    </row>
    <row r="35" spans="1:10" ht="19.95" customHeight="1" x14ac:dyDescent="0.3">
      <c r="A35" s="2">
        <f t="shared" si="1"/>
        <v>30</v>
      </c>
      <c r="B35" s="1">
        <v>28204348925</v>
      </c>
      <c r="C35" s="1" t="s">
        <v>101</v>
      </c>
      <c r="D35" s="1" t="s">
        <v>251</v>
      </c>
      <c r="E35" s="1" t="s">
        <v>38</v>
      </c>
      <c r="F35" s="2" t="str">
        <f t="shared" si="0"/>
        <v>K28</v>
      </c>
      <c r="G35" s="2"/>
      <c r="H35" s="2"/>
      <c r="I35" s="15" t="s">
        <v>62</v>
      </c>
      <c r="J35" s="2"/>
    </row>
    <row r="36" spans="1:10" ht="19.95" customHeight="1" x14ac:dyDescent="0.3">
      <c r="A36" s="2">
        <f t="shared" si="1"/>
        <v>31</v>
      </c>
      <c r="B36" s="1">
        <v>27202730807</v>
      </c>
      <c r="C36" s="1" t="s">
        <v>102</v>
      </c>
      <c r="D36" s="1" t="s">
        <v>247</v>
      </c>
      <c r="E36" s="1" t="s">
        <v>14</v>
      </c>
      <c r="F36" s="2" t="str">
        <f t="shared" si="0"/>
        <v>K27</v>
      </c>
      <c r="G36" s="2"/>
      <c r="H36" s="2"/>
      <c r="I36" s="15" t="s">
        <v>62</v>
      </c>
      <c r="J36" s="2"/>
    </row>
    <row r="37" spans="1:10" ht="19.95" customHeight="1" x14ac:dyDescent="0.3">
      <c r="A37" s="2">
        <f t="shared" si="1"/>
        <v>32</v>
      </c>
      <c r="B37" s="1">
        <v>28204754828</v>
      </c>
      <c r="C37" s="1" t="s">
        <v>103</v>
      </c>
      <c r="D37" s="1" t="s">
        <v>252</v>
      </c>
      <c r="E37" s="1" t="s">
        <v>43</v>
      </c>
      <c r="F37" s="2" t="str">
        <f t="shared" si="0"/>
        <v>K28</v>
      </c>
      <c r="G37" s="2"/>
      <c r="H37" s="2"/>
      <c r="I37" s="15" t="s">
        <v>62</v>
      </c>
      <c r="J37" s="2" t="str">
        <f>VLOOKUP(B37,'[1]BM QTH'!$B$8:$F$165,5,0)</f>
        <v>KLTN</v>
      </c>
    </row>
    <row r="38" spans="1:10" ht="19.95" customHeight="1" x14ac:dyDescent="0.3">
      <c r="A38" s="2">
        <f t="shared" si="1"/>
        <v>33</v>
      </c>
      <c r="B38" s="1">
        <v>27212842462</v>
      </c>
      <c r="C38" s="1" t="s">
        <v>104</v>
      </c>
      <c r="D38" s="1" t="s">
        <v>245</v>
      </c>
      <c r="E38" s="1" t="s">
        <v>15</v>
      </c>
      <c r="F38" s="2" t="str">
        <f t="shared" ref="F38:F69" si="2">LEFT(E38,3)</f>
        <v>K27</v>
      </c>
      <c r="G38" s="2"/>
      <c r="H38" s="2"/>
      <c r="I38" s="15" t="s">
        <v>62</v>
      </c>
      <c r="J38" s="2"/>
    </row>
    <row r="39" spans="1:10" ht="19.95" customHeight="1" x14ac:dyDescent="0.3">
      <c r="A39" s="2">
        <f t="shared" si="1"/>
        <v>34</v>
      </c>
      <c r="B39" s="1">
        <v>27202700806</v>
      </c>
      <c r="C39" s="1" t="s">
        <v>105</v>
      </c>
      <c r="D39" s="1" t="s">
        <v>253</v>
      </c>
      <c r="E39" s="1" t="s">
        <v>12</v>
      </c>
      <c r="F39" s="2" t="str">
        <f t="shared" si="2"/>
        <v>K27</v>
      </c>
      <c r="G39" s="2"/>
      <c r="H39" s="2"/>
      <c r="I39" s="15" t="s">
        <v>62</v>
      </c>
      <c r="J39" s="2"/>
    </row>
    <row r="40" spans="1:10" ht="19.95" customHeight="1" x14ac:dyDescent="0.3">
      <c r="A40" s="2">
        <f t="shared" si="1"/>
        <v>35</v>
      </c>
      <c r="B40" s="1">
        <v>28211302109</v>
      </c>
      <c r="C40" s="1" t="s">
        <v>106</v>
      </c>
      <c r="D40" s="1" t="s">
        <v>248</v>
      </c>
      <c r="E40" s="1" t="s">
        <v>48</v>
      </c>
      <c r="F40" s="2" t="str">
        <f t="shared" si="2"/>
        <v>K28</v>
      </c>
      <c r="G40" s="2"/>
      <c r="H40" s="2"/>
      <c r="I40" s="15" t="s">
        <v>62</v>
      </c>
      <c r="J40" s="2"/>
    </row>
    <row r="41" spans="1:10" ht="19.95" customHeight="1" x14ac:dyDescent="0.3">
      <c r="A41" s="2">
        <f t="shared" si="1"/>
        <v>36</v>
      </c>
      <c r="B41" s="1">
        <v>27212133757</v>
      </c>
      <c r="C41" s="1" t="s">
        <v>107</v>
      </c>
      <c r="D41" s="1" t="s">
        <v>254</v>
      </c>
      <c r="E41" s="1" t="s">
        <v>16</v>
      </c>
      <c r="F41" s="2" t="str">
        <f t="shared" si="2"/>
        <v>K27</v>
      </c>
      <c r="G41" s="2"/>
      <c r="H41" s="2"/>
      <c r="I41" s="15" t="s">
        <v>62</v>
      </c>
      <c r="J41" s="2"/>
    </row>
    <row r="42" spans="1:10" ht="19.95" customHeight="1" x14ac:dyDescent="0.3">
      <c r="A42" s="2">
        <f t="shared" si="1"/>
        <v>37</v>
      </c>
      <c r="B42" s="1">
        <v>27203340318</v>
      </c>
      <c r="C42" s="1" t="s">
        <v>108</v>
      </c>
      <c r="D42" s="1" t="s">
        <v>255</v>
      </c>
      <c r="E42" s="1" t="s">
        <v>13</v>
      </c>
      <c r="F42" s="2" t="str">
        <f t="shared" si="2"/>
        <v>K27</v>
      </c>
      <c r="G42" s="2"/>
      <c r="H42" s="2"/>
      <c r="I42" s="15" t="s">
        <v>62</v>
      </c>
      <c r="J42" s="2" t="str">
        <f>VLOOKUP(B42,'[1]BM QTH'!$B$8:$F$165,5,0)</f>
        <v>KLTN</v>
      </c>
    </row>
    <row r="43" spans="1:10" ht="19.95" customHeight="1" x14ac:dyDescent="0.3">
      <c r="A43" s="2">
        <f t="shared" si="1"/>
        <v>38</v>
      </c>
      <c r="B43" s="1">
        <v>26212134277</v>
      </c>
      <c r="C43" s="1" t="s">
        <v>109</v>
      </c>
      <c r="D43" s="1" t="s">
        <v>256</v>
      </c>
      <c r="E43" s="1" t="s">
        <v>22</v>
      </c>
      <c r="F43" s="2" t="str">
        <f t="shared" si="2"/>
        <v>K26</v>
      </c>
      <c r="G43" s="2"/>
      <c r="H43" s="2"/>
      <c r="I43" s="15" t="s">
        <v>62</v>
      </c>
      <c r="J43" s="2"/>
    </row>
    <row r="44" spans="1:10" ht="19.95" customHeight="1" x14ac:dyDescent="0.3">
      <c r="A44" s="2">
        <f t="shared" si="1"/>
        <v>39</v>
      </c>
      <c r="B44" s="1">
        <v>27212144409</v>
      </c>
      <c r="C44" s="1" t="s">
        <v>110</v>
      </c>
      <c r="D44" s="1" t="s">
        <v>257</v>
      </c>
      <c r="E44" s="1" t="s">
        <v>26</v>
      </c>
      <c r="F44" s="2" t="str">
        <f t="shared" si="2"/>
        <v>K28</v>
      </c>
      <c r="G44" s="2"/>
      <c r="H44" s="2"/>
      <c r="I44" s="15" t="s">
        <v>59</v>
      </c>
      <c r="J44" s="2"/>
    </row>
    <row r="45" spans="1:10" ht="19.95" customHeight="1" x14ac:dyDescent="0.3">
      <c r="A45" s="2">
        <f t="shared" si="1"/>
        <v>40</v>
      </c>
      <c r="B45" s="1">
        <v>28211149040</v>
      </c>
      <c r="C45" s="1" t="s">
        <v>111</v>
      </c>
      <c r="D45" s="1" t="s">
        <v>226</v>
      </c>
      <c r="E45" s="1" t="s">
        <v>48</v>
      </c>
      <c r="F45" s="2" t="str">
        <f t="shared" si="2"/>
        <v>K28</v>
      </c>
      <c r="G45" s="2"/>
      <c r="H45" s="2"/>
      <c r="I45" s="15" t="s">
        <v>59</v>
      </c>
      <c r="J45" s="2" t="s">
        <v>50</v>
      </c>
    </row>
    <row r="46" spans="1:10" ht="19.95" customHeight="1" x14ac:dyDescent="0.3">
      <c r="A46" s="2">
        <f t="shared" si="1"/>
        <v>41</v>
      </c>
      <c r="B46" s="1">
        <v>27203001346</v>
      </c>
      <c r="C46" s="1" t="s">
        <v>112</v>
      </c>
      <c r="D46" s="1" t="s">
        <v>258</v>
      </c>
      <c r="E46" s="1" t="s">
        <v>33</v>
      </c>
      <c r="F46" s="2" t="str">
        <f t="shared" si="2"/>
        <v>K27</v>
      </c>
      <c r="G46" s="2"/>
      <c r="H46" s="2"/>
      <c r="I46" s="15" t="s">
        <v>59</v>
      </c>
      <c r="J46" s="2"/>
    </row>
    <row r="47" spans="1:10" ht="19.95" customHeight="1" x14ac:dyDescent="0.3">
      <c r="A47" s="2">
        <f t="shared" si="1"/>
        <v>42</v>
      </c>
      <c r="B47" s="1">
        <v>27202122330</v>
      </c>
      <c r="C47" s="1" t="s">
        <v>113</v>
      </c>
      <c r="D47" s="1" t="s">
        <v>259</v>
      </c>
      <c r="E47" s="1" t="s">
        <v>19</v>
      </c>
      <c r="F47" s="2" t="str">
        <f t="shared" si="2"/>
        <v>K27</v>
      </c>
      <c r="G47" s="2"/>
      <c r="H47" s="2"/>
      <c r="I47" s="15" t="s">
        <v>59</v>
      </c>
      <c r="J47" s="2"/>
    </row>
    <row r="48" spans="1:10" ht="19.95" customHeight="1" x14ac:dyDescent="0.3">
      <c r="A48" s="2">
        <f t="shared" si="1"/>
        <v>43</v>
      </c>
      <c r="B48" s="1">
        <v>27202138401</v>
      </c>
      <c r="C48" s="1" t="s">
        <v>114</v>
      </c>
      <c r="D48" s="1" t="s">
        <v>260</v>
      </c>
      <c r="E48" s="1" t="s">
        <v>20</v>
      </c>
      <c r="F48" s="2" t="str">
        <f t="shared" si="2"/>
        <v>K27</v>
      </c>
      <c r="G48" s="2"/>
      <c r="H48" s="2"/>
      <c r="I48" s="15" t="s">
        <v>59</v>
      </c>
      <c r="J48" s="2"/>
    </row>
    <row r="49" spans="1:10" ht="19.95" customHeight="1" x14ac:dyDescent="0.3">
      <c r="A49" s="2">
        <f t="shared" si="1"/>
        <v>44</v>
      </c>
      <c r="B49" s="1">
        <v>27202824834</v>
      </c>
      <c r="C49" s="1" t="s">
        <v>115</v>
      </c>
      <c r="D49" s="1" t="s">
        <v>261</v>
      </c>
      <c r="E49" s="1" t="s">
        <v>15</v>
      </c>
      <c r="F49" s="2" t="str">
        <f t="shared" si="2"/>
        <v>K27</v>
      </c>
      <c r="G49" s="2"/>
      <c r="H49" s="2"/>
      <c r="I49" s="15" t="s">
        <v>59</v>
      </c>
      <c r="J49" s="2"/>
    </row>
    <row r="50" spans="1:10" ht="19.95" customHeight="1" x14ac:dyDescent="0.3">
      <c r="A50" s="2">
        <f t="shared" si="1"/>
        <v>45</v>
      </c>
      <c r="B50" s="1">
        <v>27202702632</v>
      </c>
      <c r="C50" s="1" t="s">
        <v>116</v>
      </c>
      <c r="D50" s="1" t="s">
        <v>255</v>
      </c>
      <c r="E50" s="1" t="s">
        <v>14</v>
      </c>
      <c r="F50" s="2" t="str">
        <f t="shared" si="2"/>
        <v>K27</v>
      </c>
      <c r="G50" s="2"/>
      <c r="H50" s="2"/>
      <c r="I50" s="15" t="s">
        <v>59</v>
      </c>
      <c r="J50" s="2"/>
    </row>
    <row r="51" spans="1:10" ht="19.95" customHeight="1" x14ac:dyDescent="0.3">
      <c r="A51" s="2">
        <f t="shared" si="1"/>
        <v>46</v>
      </c>
      <c r="B51" s="1">
        <v>27202720600</v>
      </c>
      <c r="C51" s="1" t="s">
        <v>117</v>
      </c>
      <c r="D51" s="1" t="s">
        <v>262</v>
      </c>
      <c r="E51" s="1" t="s">
        <v>12</v>
      </c>
      <c r="F51" s="2" t="str">
        <f t="shared" si="2"/>
        <v>K27</v>
      </c>
      <c r="G51" s="2"/>
      <c r="H51" s="2"/>
      <c r="I51" s="15" t="s">
        <v>59</v>
      </c>
      <c r="J51" s="2"/>
    </row>
    <row r="52" spans="1:10" ht="19.95" customHeight="1" x14ac:dyDescent="0.3">
      <c r="A52" s="2">
        <f t="shared" si="1"/>
        <v>47</v>
      </c>
      <c r="B52" s="1">
        <v>27202752848</v>
      </c>
      <c r="C52" s="1" t="s">
        <v>118</v>
      </c>
      <c r="D52" s="1" t="s">
        <v>263</v>
      </c>
      <c r="E52" s="1" t="s">
        <v>12</v>
      </c>
      <c r="F52" s="2" t="str">
        <f t="shared" si="2"/>
        <v>K27</v>
      </c>
      <c r="G52" s="2"/>
      <c r="H52" s="2"/>
      <c r="I52" s="15" t="s">
        <v>59</v>
      </c>
      <c r="J52" s="2"/>
    </row>
    <row r="53" spans="1:10" ht="19.95" customHeight="1" x14ac:dyDescent="0.3">
      <c r="A53" s="2">
        <f t="shared" si="1"/>
        <v>48</v>
      </c>
      <c r="B53" s="1">
        <v>27212853348</v>
      </c>
      <c r="C53" s="1" t="s">
        <v>119</v>
      </c>
      <c r="D53" s="1" t="s">
        <v>264</v>
      </c>
      <c r="E53" s="1" t="s">
        <v>15</v>
      </c>
      <c r="F53" s="2" t="str">
        <f t="shared" si="2"/>
        <v>K27</v>
      </c>
      <c r="G53" s="2"/>
      <c r="H53" s="2"/>
      <c r="I53" s="15" t="s">
        <v>59</v>
      </c>
      <c r="J53" s="2"/>
    </row>
    <row r="54" spans="1:10" ht="19.95" customHeight="1" x14ac:dyDescent="0.3">
      <c r="A54" s="2">
        <f t="shared" si="1"/>
        <v>49</v>
      </c>
      <c r="B54" s="1">
        <v>27203327588</v>
      </c>
      <c r="C54" s="1" t="s">
        <v>75</v>
      </c>
      <c r="D54" s="1" t="s">
        <v>265</v>
      </c>
      <c r="E54" s="1" t="s">
        <v>15</v>
      </c>
      <c r="F54" s="2" t="str">
        <f t="shared" si="2"/>
        <v>K27</v>
      </c>
      <c r="G54" s="2"/>
      <c r="H54" s="2"/>
      <c r="I54" s="15" t="s">
        <v>59</v>
      </c>
      <c r="J54" s="2"/>
    </row>
    <row r="55" spans="1:10" ht="19.95" customHeight="1" x14ac:dyDescent="0.3">
      <c r="A55" s="2">
        <f t="shared" si="1"/>
        <v>50</v>
      </c>
      <c r="B55" s="1">
        <v>27212724112</v>
      </c>
      <c r="C55" s="1" t="s">
        <v>120</v>
      </c>
      <c r="D55" s="1" t="s">
        <v>266</v>
      </c>
      <c r="E55" s="1" t="s">
        <v>46</v>
      </c>
      <c r="F55" s="2" t="str">
        <f t="shared" si="2"/>
        <v>K28</v>
      </c>
      <c r="G55" s="2"/>
      <c r="H55" s="2"/>
      <c r="I55" s="15" t="s">
        <v>59</v>
      </c>
      <c r="J55" s="2"/>
    </row>
    <row r="56" spans="1:10" ht="19.95" customHeight="1" x14ac:dyDescent="0.3">
      <c r="A56" s="2">
        <f t="shared" si="1"/>
        <v>51</v>
      </c>
      <c r="B56" s="1">
        <v>27212846174</v>
      </c>
      <c r="C56" s="1" t="s">
        <v>121</v>
      </c>
      <c r="D56" s="1" t="s">
        <v>233</v>
      </c>
      <c r="E56" s="1" t="s">
        <v>9</v>
      </c>
      <c r="F56" s="2" t="str">
        <f t="shared" si="2"/>
        <v>K27</v>
      </c>
      <c r="G56" s="2"/>
      <c r="H56" s="2"/>
      <c r="I56" s="15" t="s">
        <v>59</v>
      </c>
      <c r="J56" s="2"/>
    </row>
    <row r="57" spans="1:10" ht="19.95" customHeight="1" x14ac:dyDescent="0.3">
      <c r="A57" s="2">
        <f t="shared" si="1"/>
        <v>52</v>
      </c>
      <c r="B57" s="1">
        <v>26202831035</v>
      </c>
      <c r="C57" s="1" t="s">
        <v>122</v>
      </c>
      <c r="D57" s="1" t="s">
        <v>259</v>
      </c>
      <c r="E57" s="1" t="s">
        <v>41</v>
      </c>
      <c r="F57" s="2" t="str">
        <f t="shared" si="2"/>
        <v>K26</v>
      </c>
      <c r="G57" s="2"/>
      <c r="H57" s="2"/>
      <c r="I57" s="15" t="s">
        <v>59</v>
      </c>
      <c r="J57" s="2"/>
    </row>
    <row r="58" spans="1:10" ht="19.95" customHeight="1" x14ac:dyDescent="0.3">
      <c r="A58" s="2">
        <f t="shared" si="1"/>
        <v>53</v>
      </c>
      <c r="B58" s="1">
        <v>27212132360</v>
      </c>
      <c r="C58" s="1" t="s">
        <v>123</v>
      </c>
      <c r="D58" s="1" t="s">
        <v>267</v>
      </c>
      <c r="E58" s="1" t="s">
        <v>21</v>
      </c>
      <c r="F58" s="2" t="str">
        <f t="shared" si="2"/>
        <v>K27</v>
      </c>
      <c r="G58" s="2"/>
      <c r="H58" s="2"/>
      <c r="I58" s="15" t="s">
        <v>68</v>
      </c>
      <c r="J58" s="2"/>
    </row>
    <row r="59" spans="1:10" ht="19.95" customHeight="1" x14ac:dyDescent="0.3">
      <c r="A59" s="2">
        <f t="shared" si="1"/>
        <v>54</v>
      </c>
      <c r="B59" s="1">
        <v>27202133598</v>
      </c>
      <c r="C59" s="1" t="s">
        <v>124</v>
      </c>
      <c r="D59" s="1" t="s">
        <v>268</v>
      </c>
      <c r="E59" s="1" t="s">
        <v>33</v>
      </c>
      <c r="F59" s="2" t="str">
        <f t="shared" si="2"/>
        <v>K27</v>
      </c>
      <c r="G59" s="2"/>
      <c r="H59" s="2"/>
      <c r="I59" s="15" t="s">
        <v>68</v>
      </c>
      <c r="J59" s="2"/>
    </row>
    <row r="60" spans="1:10" ht="19.95" customHeight="1" x14ac:dyDescent="0.3">
      <c r="A60" s="2">
        <f t="shared" si="1"/>
        <v>55</v>
      </c>
      <c r="B60" s="1">
        <v>27202102782</v>
      </c>
      <c r="C60" s="1" t="s">
        <v>125</v>
      </c>
      <c r="D60" s="1" t="s">
        <v>269</v>
      </c>
      <c r="E60" s="1" t="s">
        <v>40</v>
      </c>
      <c r="F60" s="2" t="str">
        <f t="shared" si="2"/>
        <v>K28</v>
      </c>
      <c r="G60" s="2"/>
      <c r="H60" s="2"/>
      <c r="I60" s="15" t="s">
        <v>68</v>
      </c>
      <c r="J60" s="2"/>
    </row>
    <row r="61" spans="1:10" ht="19.95" customHeight="1" x14ac:dyDescent="0.3">
      <c r="A61" s="2">
        <f t="shared" si="1"/>
        <v>56</v>
      </c>
      <c r="B61" s="1">
        <v>27212143472</v>
      </c>
      <c r="C61" s="1" t="s">
        <v>126</v>
      </c>
      <c r="D61" s="1" t="s">
        <v>245</v>
      </c>
      <c r="E61" s="1" t="s">
        <v>20</v>
      </c>
      <c r="F61" s="2" t="str">
        <f t="shared" si="2"/>
        <v>K27</v>
      </c>
      <c r="G61" s="2"/>
      <c r="H61" s="2"/>
      <c r="I61" s="15" t="s">
        <v>68</v>
      </c>
      <c r="J61" s="2"/>
    </row>
    <row r="62" spans="1:10" ht="19.95" customHeight="1" x14ac:dyDescent="0.3">
      <c r="A62" s="2">
        <f t="shared" si="1"/>
        <v>57</v>
      </c>
      <c r="B62" s="1">
        <v>27202125825</v>
      </c>
      <c r="C62" s="1" t="s">
        <v>116</v>
      </c>
      <c r="D62" s="1" t="s">
        <v>270</v>
      </c>
      <c r="E62" s="1" t="s">
        <v>20</v>
      </c>
      <c r="F62" s="2" t="str">
        <f t="shared" si="2"/>
        <v>K27</v>
      </c>
      <c r="G62" s="2"/>
      <c r="H62" s="2"/>
      <c r="I62" s="15" t="s">
        <v>68</v>
      </c>
      <c r="J62" s="2"/>
    </row>
    <row r="63" spans="1:10" ht="19.95" customHeight="1" x14ac:dyDescent="0.3">
      <c r="A63" s="2">
        <f t="shared" si="1"/>
        <v>58</v>
      </c>
      <c r="B63" s="1">
        <v>27212141909</v>
      </c>
      <c r="C63" s="1" t="s">
        <v>127</v>
      </c>
      <c r="D63" s="1" t="s">
        <v>271</v>
      </c>
      <c r="E63" s="1" t="s">
        <v>28</v>
      </c>
      <c r="F63" s="2" t="str">
        <f t="shared" si="2"/>
        <v>K27</v>
      </c>
      <c r="G63" s="2"/>
      <c r="H63" s="2"/>
      <c r="I63" s="15" t="s">
        <v>68</v>
      </c>
      <c r="J63" s="2"/>
    </row>
    <row r="64" spans="1:10" ht="19.95" customHeight="1" x14ac:dyDescent="0.3">
      <c r="A64" s="2">
        <f t="shared" si="1"/>
        <v>59</v>
      </c>
      <c r="B64" s="1">
        <v>28204301489</v>
      </c>
      <c r="C64" s="1" t="s">
        <v>128</v>
      </c>
      <c r="D64" s="1" t="s">
        <v>272</v>
      </c>
      <c r="E64" s="1" t="s">
        <v>34</v>
      </c>
      <c r="F64" s="2" t="str">
        <f t="shared" si="2"/>
        <v>K28</v>
      </c>
      <c r="G64" s="2"/>
      <c r="H64" s="2"/>
      <c r="I64" s="15" t="s">
        <v>68</v>
      </c>
      <c r="J64" s="2" t="str">
        <f>VLOOKUP(B64,'[1]BM QTH'!$B$8:$F$165,5,0)</f>
        <v>KLTN</v>
      </c>
    </row>
    <row r="65" spans="1:10" ht="19.95" customHeight="1" x14ac:dyDescent="0.3">
      <c r="A65" s="2">
        <f t="shared" si="1"/>
        <v>60</v>
      </c>
      <c r="B65" s="1">
        <v>28205102580</v>
      </c>
      <c r="C65" s="1" t="s">
        <v>129</v>
      </c>
      <c r="D65" s="1" t="s">
        <v>273</v>
      </c>
      <c r="E65" s="1" t="s">
        <v>34</v>
      </c>
      <c r="F65" s="2" t="str">
        <f t="shared" si="2"/>
        <v>K28</v>
      </c>
      <c r="G65" s="2"/>
      <c r="H65" s="2"/>
      <c r="I65" s="15" t="s">
        <v>68</v>
      </c>
      <c r="J65" s="2"/>
    </row>
    <row r="66" spans="1:10" ht="19.95" customHeight="1" x14ac:dyDescent="0.3">
      <c r="A66" s="2">
        <f t="shared" si="1"/>
        <v>61</v>
      </c>
      <c r="B66" s="1">
        <v>28204350021</v>
      </c>
      <c r="C66" s="1" t="s">
        <v>130</v>
      </c>
      <c r="D66" s="1" t="s">
        <v>274</v>
      </c>
      <c r="E66" s="1" t="s">
        <v>26</v>
      </c>
      <c r="F66" s="2" t="str">
        <f t="shared" si="2"/>
        <v>K28</v>
      </c>
      <c r="G66" s="2"/>
      <c r="H66" s="2"/>
      <c r="I66" s="15" t="s">
        <v>68</v>
      </c>
      <c r="J66" s="2" t="str">
        <f>VLOOKUP(B66,'[1]BM QTH'!$B$8:$F$165,5,0)</f>
        <v>KLTN</v>
      </c>
    </row>
    <row r="67" spans="1:10" ht="19.95" customHeight="1" x14ac:dyDescent="0.3">
      <c r="A67" s="2">
        <f t="shared" si="1"/>
        <v>62</v>
      </c>
      <c r="B67" s="1">
        <v>27212241807</v>
      </c>
      <c r="C67" s="1" t="s">
        <v>131</v>
      </c>
      <c r="D67" s="1" t="s">
        <v>275</v>
      </c>
      <c r="E67" s="1" t="s">
        <v>28</v>
      </c>
      <c r="F67" s="2" t="str">
        <f t="shared" si="2"/>
        <v>K27</v>
      </c>
      <c r="G67" s="2"/>
      <c r="H67" s="2"/>
      <c r="I67" s="15" t="s">
        <v>68</v>
      </c>
      <c r="J67" s="2"/>
    </row>
    <row r="68" spans="1:10" ht="19.95" customHeight="1" x14ac:dyDescent="0.3">
      <c r="A68" s="2">
        <f t="shared" si="1"/>
        <v>63</v>
      </c>
      <c r="B68" s="1">
        <v>24212106653</v>
      </c>
      <c r="C68" s="1" t="s">
        <v>132</v>
      </c>
      <c r="D68" s="1" t="s">
        <v>241</v>
      </c>
      <c r="E68" s="1" t="s">
        <v>28</v>
      </c>
      <c r="F68" s="2" t="str">
        <f t="shared" si="2"/>
        <v>K27</v>
      </c>
      <c r="G68" s="2"/>
      <c r="H68" s="2"/>
      <c r="I68" s="15" t="s">
        <v>68</v>
      </c>
      <c r="J68" s="2"/>
    </row>
    <row r="69" spans="1:10" ht="19.95" customHeight="1" x14ac:dyDescent="0.3">
      <c r="A69" s="2">
        <f t="shared" si="1"/>
        <v>64</v>
      </c>
      <c r="B69" s="1">
        <v>27202102394</v>
      </c>
      <c r="C69" s="1" t="s">
        <v>223</v>
      </c>
      <c r="D69" s="1" t="s">
        <v>292</v>
      </c>
      <c r="E69" s="1" t="s">
        <v>23</v>
      </c>
      <c r="F69" s="2" t="str">
        <f t="shared" si="2"/>
        <v>K27</v>
      </c>
      <c r="G69" s="2"/>
      <c r="H69" s="2"/>
      <c r="I69" s="15" t="s">
        <v>68</v>
      </c>
      <c r="J69" s="2" t="s">
        <v>376</v>
      </c>
    </row>
    <row r="70" spans="1:10" ht="19.95" customHeight="1" x14ac:dyDescent="0.3">
      <c r="A70" s="2">
        <f t="shared" si="1"/>
        <v>65</v>
      </c>
      <c r="B70" s="1">
        <v>27212443075</v>
      </c>
      <c r="C70" s="1" t="s">
        <v>133</v>
      </c>
      <c r="D70" s="1" t="s">
        <v>245</v>
      </c>
      <c r="E70" s="1" t="s">
        <v>12</v>
      </c>
      <c r="F70" s="2" t="str">
        <f t="shared" ref="F70:F101" si="3">LEFT(E70,3)</f>
        <v>K27</v>
      </c>
      <c r="G70" s="2"/>
      <c r="H70" s="2"/>
      <c r="I70" s="15" t="s">
        <v>63</v>
      </c>
      <c r="J70" s="2"/>
    </row>
    <row r="71" spans="1:10" ht="19.95" customHeight="1" x14ac:dyDescent="0.3">
      <c r="A71" s="2">
        <f t="shared" si="1"/>
        <v>66</v>
      </c>
      <c r="B71" s="1">
        <v>27202702622</v>
      </c>
      <c r="C71" s="1" t="s">
        <v>134</v>
      </c>
      <c r="D71" s="1" t="s">
        <v>249</v>
      </c>
      <c r="E71" s="1" t="s">
        <v>5</v>
      </c>
      <c r="F71" s="2" t="str">
        <f t="shared" si="3"/>
        <v>K27</v>
      </c>
      <c r="G71" s="2"/>
      <c r="H71" s="2"/>
      <c r="I71" s="15" t="s">
        <v>63</v>
      </c>
      <c r="J71" s="2"/>
    </row>
    <row r="72" spans="1:10" ht="19.95" customHeight="1" x14ac:dyDescent="0.3">
      <c r="A72" s="2">
        <f t="shared" ref="A72:A135" si="4">A71+1</f>
        <v>67</v>
      </c>
      <c r="B72" s="1">
        <v>27202741914</v>
      </c>
      <c r="C72" s="1" t="s">
        <v>135</v>
      </c>
      <c r="D72" s="1" t="s">
        <v>253</v>
      </c>
      <c r="E72" s="1" t="s">
        <v>12</v>
      </c>
      <c r="F72" s="2" t="str">
        <f t="shared" si="3"/>
        <v>K27</v>
      </c>
      <c r="G72" s="2"/>
      <c r="H72" s="2"/>
      <c r="I72" s="15" t="s">
        <v>63</v>
      </c>
      <c r="J72" s="2"/>
    </row>
    <row r="73" spans="1:10" ht="19.95" customHeight="1" x14ac:dyDescent="0.3">
      <c r="A73" s="2">
        <f t="shared" si="4"/>
        <v>68</v>
      </c>
      <c r="B73" s="1">
        <v>27212102424</v>
      </c>
      <c r="C73" s="1" t="s">
        <v>136</v>
      </c>
      <c r="D73" s="1" t="s">
        <v>276</v>
      </c>
      <c r="E73" s="1" t="s">
        <v>31</v>
      </c>
      <c r="F73" s="2" t="str">
        <f t="shared" si="3"/>
        <v>K28</v>
      </c>
      <c r="G73" s="2"/>
      <c r="H73" s="2"/>
      <c r="I73" s="15" t="s">
        <v>63</v>
      </c>
      <c r="J73" s="2" t="str">
        <f>VLOOKUP(B73,'[1]BM QTH'!$B$8:$F$165,5,0)</f>
        <v>KLTN</v>
      </c>
    </row>
    <row r="74" spans="1:10" ht="19.95" customHeight="1" x14ac:dyDescent="0.3">
      <c r="A74" s="2">
        <f t="shared" si="4"/>
        <v>69</v>
      </c>
      <c r="B74" s="1">
        <v>27212844235</v>
      </c>
      <c r="C74" s="1" t="s">
        <v>137</v>
      </c>
      <c r="D74" s="1" t="s">
        <v>260</v>
      </c>
      <c r="E74" s="1" t="s">
        <v>9</v>
      </c>
      <c r="F74" s="2" t="str">
        <f t="shared" si="3"/>
        <v>K27</v>
      </c>
      <c r="G74" s="2"/>
      <c r="H74" s="2"/>
      <c r="I74" s="15" t="s">
        <v>63</v>
      </c>
      <c r="J74" s="2"/>
    </row>
    <row r="75" spans="1:10" ht="19.95" customHeight="1" x14ac:dyDescent="0.3">
      <c r="A75" s="2">
        <f t="shared" si="4"/>
        <v>70</v>
      </c>
      <c r="B75" s="1">
        <v>27202438860</v>
      </c>
      <c r="C75" s="1" t="s">
        <v>138</v>
      </c>
      <c r="D75" s="1" t="s">
        <v>249</v>
      </c>
      <c r="E75" s="1" t="s">
        <v>12</v>
      </c>
      <c r="F75" s="2" t="str">
        <f t="shared" si="3"/>
        <v>K27</v>
      </c>
      <c r="G75" s="2"/>
      <c r="H75" s="2"/>
      <c r="I75" s="15" t="s">
        <v>63</v>
      </c>
      <c r="J75" s="2"/>
    </row>
    <row r="76" spans="1:10" ht="19.95" customHeight="1" x14ac:dyDescent="0.3">
      <c r="A76" s="2">
        <f t="shared" si="4"/>
        <v>71</v>
      </c>
      <c r="B76" s="1">
        <v>27212801364</v>
      </c>
      <c r="C76" s="1" t="s">
        <v>139</v>
      </c>
      <c r="D76" s="1" t="s">
        <v>277</v>
      </c>
      <c r="E76" s="1" t="s">
        <v>9</v>
      </c>
      <c r="F76" s="2" t="str">
        <f t="shared" si="3"/>
        <v>K27</v>
      </c>
      <c r="G76" s="2"/>
      <c r="H76" s="2"/>
      <c r="I76" s="15" t="s">
        <v>63</v>
      </c>
      <c r="J76" s="2"/>
    </row>
    <row r="77" spans="1:10" ht="19.95" customHeight="1" x14ac:dyDescent="0.3">
      <c r="A77" s="2">
        <f t="shared" si="4"/>
        <v>72</v>
      </c>
      <c r="B77" s="1">
        <v>28204301233</v>
      </c>
      <c r="C77" s="1" t="s">
        <v>140</v>
      </c>
      <c r="D77" s="1" t="s">
        <v>247</v>
      </c>
      <c r="E77" s="1" t="s">
        <v>48</v>
      </c>
      <c r="F77" s="2" t="str">
        <f t="shared" si="3"/>
        <v>K28</v>
      </c>
      <c r="G77" s="2"/>
      <c r="H77" s="2"/>
      <c r="I77" s="15" t="s">
        <v>63</v>
      </c>
      <c r="J77" s="2"/>
    </row>
    <row r="78" spans="1:10" ht="19.95" customHeight="1" x14ac:dyDescent="0.3">
      <c r="A78" s="2">
        <f t="shared" si="4"/>
        <v>73</v>
      </c>
      <c r="B78" s="1">
        <v>27202132832</v>
      </c>
      <c r="C78" s="1" t="s">
        <v>141</v>
      </c>
      <c r="D78" s="1" t="s">
        <v>251</v>
      </c>
      <c r="E78" s="1" t="s">
        <v>19</v>
      </c>
      <c r="F78" s="2" t="str">
        <f t="shared" si="3"/>
        <v>K27</v>
      </c>
      <c r="G78" s="2"/>
      <c r="H78" s="2"/>
      <c r="I78" s="15" t="s">
        <v>63</v>
      </c>
      <c r="J78" s="2"/>
    </row>
    <row r="79" spans="1:10" ht="19.95" customHeight="1" x14ac:dyDescent="0.3">
      <c r="A79" s="2">
        <f t="shared" si="4"/>
        <v>74</v>
      </c>
      <c r="B79" s="1">
        <v>27218625861</v>
      </c>
      <c r="C79" s="1" t="s">
        <v>142</v>
      </c>
      <c r="D79" s="1" t="s">
        <v>278</v>
      </c>
      <c r="E79" s="1" t="s">
        <v>26</v>
      </c>
      <c r="F79" s="2" t="str">
        <f t="shared" si="3"/>
        <v>K28</v>
      </c>
      <c r="G79" s="2"/>
      <c r="H79" s="2"/>
      <c r="I79" s="15" t="s">
        <v>63</v>
      </c>
      <c r="J79" s="2"/>
    </row>
    <row r="80" spans="1:10" ht="19.95" customHeight="1" x14ac:dyDescent="0.3">
      <c r="A80" s="2">
        <f t="shared" si="4"/>
        <v>75</v>
      </c>
      <c r="B80" s="1">
        <v>27202837638</v>
      </c>
      <c r="C80" s="1" t="s">
        <v>143</v>
      </c>
      <c r="D80" s="1" t="s">
        <v>272</v>
      </c>
      <c r="E80" s="1" t="s">
        <v>47</v>
      </c>
      <c r="F80" s="2" t="str">
        <f t="shared" si="3"/>
        <v>K28</v>
      </c>
      <c r="G80" s="2"/>
      <c r="H80" s="2"/>
      <c r="I80" s="15" t="s">
        <v>63</v>
      </c>
      <c r="J80" s="2" t="s">
        <v>50</v>
      </c>
    </row>
    <row r="81" spans="1:10" ht="19.95" customHeight="1" x14ac:dyDescent="0.3">
      <c r="A81" s="2">
        <f t="shared" si="4"/>
        <v>76</v>
      </c>
      <c r="B81" s="1">
        <v>27202141689</v>
      </c>
      <c r="C81" s="1" t="s">
        <v>144</v>
      </c>
      <c r="D81" s="1" t="s">
        <v>238</v>
      </c>
      <c r="E81" s="1" t="s">
        <v>33</v>
      </c>
      <c r="F81" s="2" t="str">
        <f t="shared" si="3"/>
        <v>K27</v>
      </c>
      <c r="G81" s="2"/>
      <c r="H81" s="2"/>
      <c r="I81" s="15" t="s">
        <v>63</v>
      </c>
      <c r="J81" s="2"/>
    </row>
    <row r="82" spans="1:10" ht="19.95" customHeight="1" x14ac:dyDescent="0.3">
      <c r="A82" s="2">
        <f t="shared" si="4"/>
        <v>77</v>
      </c>
      <c r="B82" s="1">
        <v>27202738992</v>
      </c>
      <c r="C82" s="1" t="s">
        <v>145</v>
      </c>
      <c r="D82" s="1" t="s">
        <v>279</v>
      </c>
      <c r="E82" s="1" t="s">
        <v>12</v>
      </c>
      <c r="F82" s="2" t="str">
        <f t="shared" si="3"/>
        <v>K27</v>
      </c>
      <c r="G82" s="2"/>
      <c r="H82" s="2"/>
      <c r="I82" s="15" t="s">
        <v>63</v>
      </c>
      <c r="J82" s="2"/>
    </row>
    <row r="83" spans="1:10" ht="19.95" customHeight="1" x14ac:dyDescent="0.3">
      <c r="A83" s="2">
        <f t="shared" si="4"/>
        <v>78</v>
      </c>
      <c r="B83" s="1">
        <v>28206227691</v>
      </c>
      <c r="C83" s="1" t="s">
        <v>146</v>
      </c>
      <c r="D83" s="1" t="s">
        <v>280</v>
      </c>
      <c r="E83" s="1" t="s">
        <v>29</v>
      </c>
      <c r="F83" s="2" t="str">
        <f t="shared" si="3"/>
        <v>K28</v>
      </c>
      <c r="G83" s="2"/>
      <c r="H83" s="2"/>
      <c r="I83" s="15" t="s">
        <v>64</v>
      </c>
      <c r="J83" s="2" t="str">
        <f>VLOOKUP(B83,'[1]BM QTH'!$B$8:$F$165,5,0)</f>
        <v>KLTN</v>
      </c>
    </row>
    <row r="84" spans="1:10" ht="19.95" customHeight="1" x14ac:dyDescent="0.3">
      <c r="A84" s="2">
        <f t="shared" si="4"/>
        <v>79</v>
      </c>
      <c r="B84" s="1">
        <v>28204405124</v>
      </c>
      <c r="C84" s="1" t="s">
        <v>147</v>
      </c>
      <c r="D84" s="1" t="s">
        <v>251</v>
      </c>
      <c r="E84" s="1" t="s">
        <v>39</v>
      </c>
      <c r="F84" s="2" t="str">
        <f t="shared" si="3"/>
        <v>K28</v>
      </c>
      <c r="G84" s="2"/>
      <c r="H84" s="2"/>
      <c r="I84" s="15" t="s">
        <v>64</v>
      </c>
      <c r="J84" s="2"/>
    </row>
    <row r="85" spans="1:10" ht="19.95" customHeight="1" x14ac:dyDescent="0.3">
      <c r="A85" s="2">
        <f t="shared" si="4"/>
        <v>80</v>
      </c>
      <c r="B85" s="1">
        <v>27212901080</v>
      </c>
      <c r="C85" s="1" t="s">
        <v>148</v>
      </c>
      <c r="D85" s="1" t="s">
        <v>262</v>
      </c>
      <c r="E85" s="1" t="s">
        <v>10</v>
      </c>
      <c r="F85" s="2" t="str">
        <f t="shared" si="3"/>
        <v>K27</v>
      </c>
      <c r="G85" s="2"/>
      <c r="H85" s="2"/>
      <c r="I85" s="15" t="s">
        <v>64</v>
      </c>
      <c r="J85" s="2"/>
    </row>
    <row r="86" spans="1:10" ht="19.95" customHeight="1" x14ac:dyDescent="0.3">
      <c r="A86" s="2">
        <f t="shared" si="4"/>
        <v>81</v>
      </c>
      <c r="B86" s="1">
        <v>28204350260</v>
      </c>
      <c r="C86" s="1" t="s">
        <v>149</v>
      </c>
      <c r="D86" s="1" t="s">
        <v>273</v>
      </c>
      <c r="E86" s="1" t="s">
        <v>40</v>
      </c>
      <c r="F86" s="2" t="str">
        <f t="shared" si="3"/>
        <v>K28</v>
      </c>
      <c r="G86" s="2"/>
      <c r="H86" s="2"/>
      <c r="I86" s="15" t="s">
        <v>64</v>
      </c>
      <c r="J86" s="2"/>
    </row>
    <row r="87" spans="1:10" ht="19.95" customHeight="1" x14ac:dyDescent="0.3">
      <c r="A87" s="2">
        <f t="shared" si="4"/>
        <v>82</v>
      </c>
      <c r="B87" s="1">
        <v>27211220239</v>
      </c>
      <c r="C87" s="1" t="s">
        <v>150</v>
      </c>
      <c r="D87" s="1" t="s">
        <v>234</v>
      </c>
      <c r="E87" s="1" t="s">
        <v>20</v>
      </c>
      <c r="F87" s="2" t="str">
        <f t="shared" si="3"/>
        <v>K27</v>
      </c>
      <c r="G87" s="2"/>
      <c r="H87" s="2"/>
      <c r="I87" s="15" t="s">
        <v>64</v>
      </c>
      <c r="J87" s="2"/>
    </row>
    <row r="88" spans="1:10" ht="19.95" customHeight="1" x14ac:dyDescent="0.3">
      <c r="A88" s="2">
        <f t="shared" si="4"/>
        <v>83</v>
      </c>
      <c r="B88" s="1">
        <v>27202640087</v>
      </c>
      <c r="C88" s="1" t="s">
        <v>116</v>
      </c>
      <c r="D88" s="1" t="s">
        <v>281</v>
      </c>
      <c r="E88" s="1" t="s">
        <v>25</v>
      </c>
      <c r="F88" s="2" t="str">
        <f t="shared" si="3"/>
        <v>K27</v>
      </c>
      <c r="G88" s="2"/>
      <c r="H88" s="2"/>
      <c r="I88" s="15" t="s">
        <v>64</v>
      </c>
      <c r="J88" s="2"/>
    </row>
    <row r="89" spans="1:10" ht="19.95" customHeight="1" x14ac:dyDescent="0.3">
      <c r="A89" s="2">
        <f t="shared" si="4"/>
        <v>84</v>
      </c>
      <c r="B89" s="1">
        <v>27212101810</v>
      </c>
      <c r="C89" s="1" t="s">
        <v>151</v>
      </c>
      <c r="D89" s="1" t="s">
        <v>282</v>
      </c>
      <c r="E89" s="1" t="s">
        <v>16</v>
      </c>
      <c r="F89" s="2" t="str">
        <f t="shared" si="3"/>
        <v>K27</v>
      </c>
      <c r="G89" s="2"/>
      <c r="H89" s="2"/>
      <c r="I89" s="15" t="s">
        <v>64</v>
      </c>
      <c r="J89" s="2"/>
    </row>
    <row r="90" spans="1:10" ht="19.95" customHeight="1" x14ac:dyDescent="0.3">
      <c r="A90" s="2">
        <f t="shared" si="4"/>
        <v>85</v>
      </c>
      <c r="B90" s="1">
        <v>26212141633</v>
      </c>
      <c r="C90" s="1" t="s">
        <v>152</v>
      </c>
      <c r="D90" s="1" t="s">
        <v>283</v>
      </c>
      <c r="E90" s="1" t="s">
        <v>6</v>
      </c>
      <c r="F90" s="2" t="str">
        <f t="shared" si="3"/>
        <v>K27</v>
      </c>
      <c r="G90" s="2"/>
      <c r="H90" s="2"/>
      <c r="I90" s="15" t="s">
        <v>64</v>
      </c>
      <c r="J90" s="2"/>
    </row>
    <row r="91" spans="1:10" ht="19.95" customHeight="1" x14ac:dyDescent="0.3">
      <c r="A91" s="2">
        <f t="shared" si="4"/>
        <v>86</v>
      </c>
      <c r="B91" s="1">
        <v>27212140485</v>
      </c>
      <c r="C91" s="1" t="s">
        <v>153</v>
      </c>
      <c r="D91" s="1" t="s">
        <v>277</v>
      </c>
      <c r="E91" s="1" t="s">
        <v>28</v>
      </c>
      <c r="F91" s="2" t="str">
        <f t="shared" si="3"/>
        <v>K27</v>
      </c>
      <c r="G91" s="2"/>
      <c r="H91" s="2"/>
      <c r="I91" s="15" t="s">
        <v>64</v>
      </c>
      <c r="J91" s="2"/>
    </row>
    <row r="92" spans="1:10" ht="19.95" customHeight="1" x14ac:dyDescent="0.3">
      <c r="A92" s="2">
        <f t="shared" si="4"/>
        <v>87</v>
      </c>
      <c r="B92" s="1">
        <v>27212146786</v>
      </c>
      <c r="C92" s="1" t="s">
        <v>154</v>
      </c>
      <c r="D92" s="1" t="s">
        <v>284</v>
      </c>
      <c r="E92" s="1" t="s">
        <v>23</v>
      </c>
      <c r="F92" s="2" t="str">
        <f t="shared" si="3"/>
        <v>K27</v>
      </c>
      <c r="G92" s="2"/>
      <c r="H92" s="2"/>
      <c r="I92" s="15" t="s">
        <v>64</v>
      </c>
      <c r="J92" s="2"/>
    </row>
    <row r="93" spans="1:10" ht="19.95" customHeight="1" x14ac:dyDescent="0.3">
      <c r="A93" s="2">
        <f t="shared" si="4"/>
        <v>88</v>
      </c>
      <c r="B93" s="1">
        <v>27217037658</v>
      </c>
      <c r="C93" s="1" t="s">
        <v>155</v>
      </c>
      <c r="D93" s="1" t="s">
        <v>232</v>
      </c>
      <c r="E93" s="1" t="s">
        <v>23</v>
      </c>
      <c r="F93" s="2" t="str">
        <f t="shared" si="3"/>
        <v>K27</v>
      </c>
      <c r="G93" s="2"/>
      <c r="H93" s="2"/>
      <c r="I93" s="15" t="s">
        <v>64</v>
      </c>
      <c r="J93" s="2"/>
    </row>
    <row r="94" spans="1:10" ht="19.95" customHeight="1" x14ac:dyDescent="0.3">
      <c r="A94" s="2">
        <f t="shared" si="4"/>
        <v>89</v>
      </c>
      <c r="B94" s="1">
        <v>27212125291</v>
      </c>
      <c r="C94" s="1" t="s">
        <v>156</v>
      </c>
      <c r="D94" s="1" t="s">
        <v>266</v>
      </c>
      <c r="E94" s="1" t="s">
        <v>16</v>
      </c>
      <c r="F94" s="2" t="str">
        <f t="shared" si="3"/>
        <v>K27</v>
      </c>
      <c r="G94" s="2"/>
      <c r="H94" s="2"/>
      <c r="I94" s="15" t="s">
        <v>64</v>
      </c>
      <c r="J94" s="2"/>
    </row>
    <row r="95" spans="1:10" ht="19.95" customHeight="1" x14ac:dyDescent="0.3">
      <c r="A95" s="2">
        <f t="shared" si="4"/>
        <v>90</v>
      </c>
      <c r="B95" s="1">
        <v>27217034000</v>
      </c>
      <c r="C95" s="1" t="s">
        <v>157</v>
      </c>
      <c r="D95" s="1" t="s">
        <v>285</v>
      </c>
      <c r="E95" s="1" t="s">
        <v>6</v>
      </c>
      <c r="F95" s="2" t="str">
        <f t="shared" si="3"/>
        <v>K27</v>
      </c>
      <c r="G95" s="2"/>
      <c r="H95" s="2"/>
      <c r="I95" s="15" t="s">
        <v>67</v>
      </c>
      <c r="J95" s="2"/>
    </row>
    <row r="96" spans="1:10" ht="19.95" customHeight="1" x14ac:dyDescent="0.3">
      <c r="A96" s="2">
        <f t="shared" si="4"/>
        <v>91</v>
      </c>
      <c r="B96" s="1">
        <v>27212221406</v>
      </c>
      <c r="C96" s="1" t="s">
        <v>158</v>
      </c>
      <c r="D96" s="1" t="s">
        <v>286</v>
      </c>
      <c r="E96" s="1" t="s">
        <v>6</v>
      </c>
      <c r="F96" s="2" t="str">
        <f t="shared" si="3"/>
        <v>K27</v>
      </c>
      <c r="G96" s="2"/>
      <c r="H96" s="2"/>
      <c r="I96" s="15" t="s">
        <v>67</v>
      </c>
      <c r="J96" s="2"/>
    </row>
    <row r="97" spans="1:10" ht="19.95" customHeight="1" x14ac:dyDescent="0.3">
      <c r="A97" s="2">
        <f t="shared" si="4"/>
        <v>92</v>
      </c>
      <c r="B97" s="1">
        <v>27202102768</v>
      </c>
      <c r="C97" s="1" t="s">
        <v>118</v>
      </c>
      <c r="D97" s="1" t="s">
        <v>260</v>
      </c>
      <c r="E97" s="1" t="s">
        <v>21</v>
      </c>
      <c r="F97" s="2" t="str">
        <f t="shared" si="3"/>
        <v>K27</v>
      </c>
      <c r="G97" s="2"/>
      <c r="H97" s="2"/>
      <c r="I97" s="15" t="s">
        <v>67</v>
      </c>
      <c r="J97" s="2"/>
    </row>
    <row r="98" spans="1:10" ht="19.95" customHeight="1" x14ac:dyDescent="0.3">
      <c r="A98" s="2">
        <f t="shared" si="4"/>
        <v>93</v>
      </c>
      <c r="B98" s="1">
        <v>27212138998</v>
      </c>
      <c r="C98" s="1" t="s">
        <v>159</v>
      </c>
      <c r="D98" s="1" t="s">
        <v>287</v>
      </c>
      <c r="E98" s="1" t="s">
        <v>17</v>
      </c>
      <c r="F98" s="2" t="str">
        <f t="shared" si="3"/>
        <v>K27</v>
      </c>
      <c r="G98" s="2"/>
      <c r="H98" s="2"/>
      <c r="I98" s="15" t="s">
        <v>67</v>
      </c>
      <c r="J98" s="2"/>
    </row>
    <row r="99" spans="1:10" ht="19.95" customHeight="1" x14ac:dyDescent="0.3">
      <c r="A99" s="2">
        <f t="shared" si="4"/>
        <v>94</v>
      </c>
      <c r="B99" s="1">
        <v>27212153253</v>
      </c>
      <c r="C99" s="1" t="s">
        <v>160</v>
      </c>
      <c r="D99" s="1" t="s">
        <v>250</v>
      </c>
      <c r="E99" s="1" t="s">
        <v>28</v>
      </c>
      <c r="F99" s="2" t="str">
        <f t="shared" si="3"/>
        <v>K27</v>
      </c>
      <c r="G99" s="2"/>
      <c r="H99" s="2"/>
      <c r="I99" s="15" t="s">
        <v>67</v>
      </c>
      <c r="J99" s="2"/>
    </row>
    <row r="100" spans="1:10" ht="19.95" customHeight="1" x14ac:dyDescent="0.3">
      <c r="A100" s="2">
        <f t="shared" si="4"/>
        <v>95</v>
      </c>
      <c r="B100" s="1">
        <v>26202100492</v>
      </c>
      <c r="C100" s="1" t="s">
        <v>161</v>
      </c>
      <c r="D100" s="1" t="s">
        <v>243</v>
      </c>
      <c r="E100" s="1" t="s">
        <v>42</v>
      </c>
      <c r="F100" s="2" t="str">
        <f t="shared" si="3"/>
        <v>K28</v>
      </c>
      <c r="G100" s="2"/>
      <c r="H100" s="2"/>
      <c r="I100" s="15" t="s">
        <v>67</v>
      </c>
      <c r="J100" s="2"/>
    </row>
    <row r="101" spans="1:10" ht="19.95" customHeight="1" x14ac:dyDescent="0.3">
      <c r="A101" s="2">
        <f t="shared" si="4"/>
        <v>96</v>
      </c>
      <c r="B101" s="1">
        <v>28214350965</v>
      </c>
      <c r="C101" s="1" t="s">
        <v>162</v>
      </c>
      <c r="D101" s="1" t="s">
        <v>269</v>
      </c>
      <c r="E101" s="1" t="s">
        <v>26</v>
      </c>
      <c r="F101" s="2" t="str">
        <f t="shared" si="3"/>
        <v>K28</v>
      </c>
      <c r="G101" s="2"/>
      <c r="H101" s="2"/>
      <c r="I101" s="15" t="s">
        <v>67</v>
      </c>
      <c r="J101" s="2" t="str">
        <f>VLOOKUP(B101,'[1]BM QTH'!$B$8:$F$165,5,0)</f>
        <v>KLTN</v>
      </c>
    </row>
    <row r="102" spans="1:10" ht="19.95" customHeight="1" x14ac:dyDescent="0.3">
      <c r="A102" s="2">
        <f t="shared" si="4"/>
        <v>97</v>
      </c>
      <c r="B102" s="1">
        <v>28204350365</v>
      </c>
      <c r="C102" s="1" t="s">
        <v>163</v>
      </c>
      <c r="D102" s="1" t="s">
        <v>288</v>
      </c>
      <c r="E102" s="1" t="s">
        <v>26</v>
      </c>
      <c r="F102" s="2" t="str">
        <f t="shared" ref="F102:F133" si="5">LEFT(E102,3)</f>
        <v>K28</v>
      </c>
      <c r="G102" s="2"/>
      <c r="H102" s="2"/>
      <c r="I102" s="15" t="s">
        <v>67</v>
      </c>
      <c r="J102" s="2"/>
    </row>
    <row r="103" spans="1:10" ht="19.95" customHeight="1" x14ac:dyDescent="0.3">
      <c r="A103" s="2">
        <f t="shared" si="4"/>
        <v>98</v>
      </c>
      <c r="B103" s="1">
        <v>27212225387</v>
      </c>
      <c r="C103" s="1" t="s">
        <v>164</v>
      </c>
      <c r="D103" s="1" t="s">
        <v>254</v>
      </c>
      <c r="E103" s="1" t="s">
        <v>17</v>
      </c>
      <c r="F103" s="2" t="str">
        <f t="shared" si="5"/>
        <v>K27</v>
      </c>
      <c r="G103" s="2"/>
      <c r="H103" s="2"/>
      <c r="I103" s="15" t="s">
        <v>67</v>
      </c>
      <c r="J103" s="2"/>
    </row>
    <row r="104" spans="1:10" ht="19.95" customHeight="1" x14ac:dyDescent="0.3">
      <c r="A104" s="2">
        <f t="shared" si="4"/>
        <v>99</v>
      </c>
      <c r="B104" s="1">
        <v>27212700695</v>
      </c>
      <c r="C104" s="1" t="s">
        <v>165</v>
      </c>
      <c r="D104" s="1" t="s">
        <v>254</v>
      </c>
      <c r="E104" s="1" t="s">
        <v>11</v>
      </c>
      <c r="F104" s="2" t="str">
        <f t="shared" si="5"/>
        <v>K27</v>
      </c>
      <c r="G104" s="2"/>
      <c r="H104" s="2"/>
      <c r="I104" s="15" t="s">
        <v>67</v>
      </c>
      <c r="J104" s="2"/>
    </row>
    <row r="105" spans="1:10" ht="19.95" customHeight="1" x14ac:dyDescent="0.3">
      <c r="A105" s="2">
        <f t="shared" si="4"/>
        <v>100</v>
      </c>
      <c r="B105" s="1">
        <v>27212102172</v>
      </c>
      <c r="C105" s="1" t="s">
        <v>166</v>
      </c>
      <c r="D105" s="1" t="s">
        <v>244</v>
      </c>
      <c r="E105" s="1" t="s">
        <v>19</v>
      </c>
      <c r="F105" s="2" t="str">
        <f t="shared" si="5"/>
        <v>K27</v>
      </c>
      <c r="G105" s="2"/>
      <c r="H105" s="2"/>
      <c r="I105" s="15" t="s">
        <v>67</v>
      </c>
      <c r="J105" s="2"/>
    </row>
    <row r="106" spans="1:10" ht="19.95" customHeight="1" x14ac:dyDescent="0.3">
      <c r="A106" s="2">
        <f t="shared" si="4"/>
        <v>101</v>
      </c>
      <c r="B106" s="1">
        <v>27212140195</v>
      </c>
      <c r="C106" s="1" t="s">
        <v>167</v>
      </c>
      <c r="D106" s="1" t="s">
        <v>289</v>
      </c>
      <c r="E106" s="1" t="s">
        <v>18</v>
      </c>
      <c r="F106" s="2" t="str">
        <f t="shared" si="5"/>
        <v>K27</v>
      </c>
      <c r="G106" s="2"/>
      <c r="H106" s="2"/>
      <c r="I106" s="15" t="s">
        <v>67</v>
      </c>
      <c r="J106" s="2"/>
    </row>
    <row r="107" spans="1:10" ht="19.95" customHeight="1" x14ac:dyDescent="0.3">
      <c r="A107" s="2">
        <f t="shared" si="4"/>
        <v>102</v>
      </c>
      <c r="B107" s="1">
        <v>28214300803</v>
      </c>
      <c r="C107" s="1" t="s">
        <v>168</v>
      </c>
      <c r="D107" s="1" t="s">
        <v>290</v>
      </c>
      <c r="E107" s="1" t="s">
        <v>38</v>
      </c>
      <c r="F107" s="2" t="str">
        <f t="shared" si="5"/>
        <v>K28</v>
      </c>
      <c r="G107" s="2"/>
      <c r="H107" s="2"/>
      <c r="I107" s="15" t="s">
        <v>70</v>
      </c>
      <c r="J107" s="2"/>
    </row>
    <row r="108" spans="1:10" ht="19.95" customHeight="1" x14ac:dyDescent="0.3">
      <c r="A108" s="2">
        <f t="shared" si="4"/>
        <v>103</v>
      </c>
      <c r="B108" s="1">
        <v>28214353407</v>
      </c>
      <c r="C108" s="1" t="s">
        <v>169</v>
      </c>
      <c r="D108" s="1" t="s">
        <v>291</v>
      </c>
      <c r="E108" s="1" t="s">
        <v>32</v>
      </c>
      <c r="F108" s="2" t="str">
        <f t="shared" si="5"/>
        <v>K28</v>
      </c>
      <c r="G108" s="2"/>
      <c r="H108" s="2"/>
      <c r="I108" s="15" t="s">
        <v>70</v>
      </c>
      <c r="J108" s="2"/>
    </row>
    <row r="109" spans="1:10" ht="19.95" customHeight="1" x14ac:dyDescent="0.3">
      <c r="A109" s="2">
        <f t="shared" si="4"/>
        <v>104</v>
      </c>
      <c r="B109" s="1">
        <v>27202135554</v>
      </c>
      <c r="C109" s="1" t="s">
        <v>170</v>
      </c>
      <c r="D109" s="1" t="s">
        <v>292</v>
      </c>
      <c r="E109" s="1" t="s">
        <v>19</v>
      </c>
      <c r="F109" s="2" t="str">
        <f t="shared" si="5"/>
        <v>K27</v>
      </c>
      <c r="G109" s="2"/>
      <c r="H109" s="2"/>
      <c r="I109" s="15" t="s">
        <v>70</v>
      </c>
      <c r="J109" s="2"/>
    </row>
    <row r="110" spans="1:10" ht="19.95" customHeight="1" x14ac:dyDescent="0.3">
      <c r="A110" s="2">
        <f t="shared" si="4"/>
        <v>105</v>
      </c>
      <c r="B110" s="1">
        <v>27213623753</v>
      </c>
      <c r="C110" s="1" t="s">
        <v>171</v>
      </c>
      <c r="D110" s="1" t="s">
        <v>260</v>
      </c>
      <c r="E110" s="1" t="s">
        <v>19</v>
      </c>
      <c r="F110" s="2" t="str">
        <f t="shared" si="5"/>
        <v>K27</v>
      </c>
      <c r="G110" s="2"/>
      <c r="H110" s="2"/>
      <c r="I110" s="15" t="s">
        <v>70</v>
      </c>
      <c r="J110" s="2"/>
    </row>
    <row r="111" spans="1:10" ht="19.95" customHeight="1" x14ac:dyDescent="0.3">
      <c r="A111" s="2">
        <f t="shared" si="4"/>
        <v>106</v>
      </c>
      <c r="B111" s="1">
        <v>27202140760</v>
      </c>
      <c r="C111" s="1" t="s">
        <v>172</v>
      </c>
      <c r="D111" s="1" t="s">
        <v>292</v>
      </c>
      <c r="E111" s="1" t="s">
        <v>25</v>
      </c>
      <c r="F111" s="2" t="str">
        <f t="shared" si="5"/>
        <v>K27</v>
      </c>
      <c r="G111" s="2"/>
      <c r="H111" s="2"/>
      <c r="I111" s="15" t="s">
        <v>70</v>
      </c>
      <c r="J111" s="2"/>
    </row>
    <row r="112" spans="1:10" ht="19.95" customHeight="1" x14ac:dyDescent="0.3">
      <c r="A112" s="2">
        <f t="shared" si="4"/>
        <v>107</v>
      </c>
      <c r="B112" s="1">
        <v>27212146884</v>
      </c>
      <c r="C112" s="1" t="s">
        <v>173</v>
      </c>
      <c r="D112" s="1" t="s">
        <v>293</v>
      </c>
      <c r="E112" s="1" t="s">
        <v>23</v>
      </c>
      <c r="F112" s="2" t="str">
        <f t="shared" si="5"/>
        <v>K27</v>
      </c>
      <c r="G112" s="2"/>
      <c r="H112" s="2"/>
      <c r="I112" s="15" t="s">
        <v>65</v>
      </c>
      <c r="J112" s="2"/>
    </row>
    <row r="113" spans="1:10" ht="19.95" customHeight="1" x14ac:dyDescent="0.3">
      <c r="A113" s="2">
        <f t="shared" si="4"/>
        <v>108</v>
      </c>
      <c r="B113" s="1">
        <v>27202100939</v>
      </c>
      <c r="C113" s="1" t="s">
        <v>174</v>
      </c>
      <c r="D113" s="1" t="s">
        <v>288</v>
      </c>
      <c r="E113" s="1" t="s">
        <v>20</v>
      </c>
      <c r="F113" s="2" t="str">
        <f t="shared" si="5"/>
        <v>K27</v>
      </c>
      <c r="G113" s="2"/>
      <c r="H113" s="2"/>
      <c r="I113" s="15" t="s">
        <v>65</v>
      </c>
      <c r="J113" s="2"/>
    </row>
    <row r="114" spans="1:10" ht="19.95" customHeight="1" x14ac:dyDescent="0.3">
      <c r="A114" s="2">
        <f t="shared" si="4"/>
        <v>109</v>
      </c>
      <c r="B114" s="1">
        <v>27202129479</v>
      </c>
      <c r="C114" s="1" t="s">
        <v>175</v>
      </c>
      <c r="D114" s="1" t="s">
        <v>293</v>
      </c>
      <c r="E114" s="1" t="s">
        <v>18</v>
      </c>
      <c r="F114" s="2" t="str">
        <f t="shared" si="5"/>
        <v>K27</v>
      </c>
      <c r="G114" s="2"/>
      <c r="H114" s="2"/>
      <c r="I114" s="15" t="s">
        <v>65</v>
      </c>
      <c r="J114" s="2"/>
    </row>
    <row r="115" spans="1:10" ht="19.95" customHeight="1" x14ac:dyDescent="0.3">
      <c r="A115" s="2">
        <f t="shared" si="4"/>
        <v>110</v>
      </c>
      <c r="B115" s="1">
        <v>27211203183</v>
      </c>
      <c r="C115" s="1" t="s">
        <v>176</v>
      </c>
      <c r="D115" s="1" t="s">
        <v>232</v>
      </c>
      <c r="E115" s="1" t="s">
        <v>21</v>
      </c>
      <c r="F115" s="2" t="str">
        <f t="shared" si="5"/>
        <v>K27</v>
      </c>
      <c r="G115" s="2"/>
      <c r="H115" s="2"/>
      <c r="I115" s="15" t="s">
        <v>65</v>
      </c>
      <c r="J115" s="2"/>
    </row>
    <row r="116" spans="1:10" ht="19.95" customHeight="1" x14ac:dyDescent="0.3">
      <c r="A116" s="2">
        <f t="shared" si="4"/>
        <v>111</v>
      </c>
      <c r="B116" s="1">
        <v>27212121700</v>
      </c>
      <c r="C116" s="1" t="s">
        <v>177</v>
      </c>
      <c r="D116" s="1" t="s">
        <v>294</v>
      </c>
      <c r="E116" s="1" t="s">
        <v>33</v>
      </c>
      <c r="F116" s="2" t="str">
        <f t="shared" si="5"/>
        <v>K27</v>
      </c>
      <c r="G116" s="2"/>
      <c r="H116" s="2"/>
      <c r="I116" s="15" t="s">
        <v>65</v>
      </c>
      <c r="J116" s="2"/>
    </row>
    <row r="117" spans="1:10" ht="19.95" customHeight="1" x14ac:dyDescent="0.3">
      <c r="A117" s="2">
        <f t="shared" si="4"/>
        <v>112</v>
      </c>
      <c r="B117" s="1">
        <v>27212135921</v>
      </c>
      <c r="C117" s="1" t="s">
        <v>178</v>
      </c>
      <c r="D117" s="1" t="s">
        <v>295</v>
      </c>
      <c r="E117" s="1" t="s">
        <v>24</v>
      </c>
      <c r="F117" s="2" t="str">
        <f t="shared" si="5"/>
        <v>K27</v>
      </c>
      <c r="G117" s="2"/>
      <c r="H117" s="2"/>
      <c r="I117" s="15" t="s">
        <v>65</v>
      </c>
      <c r="J117" s="2"/>
    </row>
    <row r="118" spans="1:10" ht="19.95" customHeight="1" x14ac:dyDescent="0.3">
      <c r="A118" s="2">
        <f t="shared" si="4"/>
        <v>113</v>
      </c>
      <c r="B118" s="1">
        <v>27211335593</v>
      </c>
      <c r="C118" s="1" t="s">
        <v>179</v>
      </c>
      <c r="D118" s="1" t="s">
        <v>234</v>
      </c>
      <c r="E118" s="1" t="s">
        <v>16</v>
      </c>
      <c r="F118" s="2" t="str">
        <f t="shared" si="5"/>
        <v>K27</v>
      </c>
      <c r="G118" s="2"/>
      <c r="H118" s="2"/>
      <c r="I118" s="15" t="s">
        <v>65</v>
      </c>
      <c r="J118" s="2"/>
    </row>
    <row r="119" spans="1:10" ht="19.95" customHeight="1" x14ac:dyDescent="0.3">
      <c r="A119" s="2">
        <f t="shared" si="4"/>
        <v>114</v>
      </c>
      <c r="B119" s="1">
        <v>27202102199</v>
      </c>
      <c r="C119" s="1" t="s">
        <v>180</v>
      </c>
      <c r="D119" s="1" t="s">
        <v>279</v>
      </c>
      <c r="E119" s="1" t="s">
        <v>31</v>
      </c>
      <c r="F119" s="2" t="str">
        <f t="shared" si="5"/>
        <v>K28</v>
      </c>
      <c r="G119" s="2"/>
      <c r="H119" s="2"/>
      <c r="I119" s="15" t="s">
        <v>65</v>
      </c>
      <c r="J119" s="2"/>
    </row>
    <row r="120" spans="1:10" ht="19.95" customHeight="1" x14ac:dyDescent="0.3">
      <c r="A120" s="2">
        <f t="shared" si="4"/>
        <v>115</v>
      </c>
      <c r="B120" s="1">
        <v>28204452609</v>
      </c>
      <c r="C120" s="1" t="s">
        <v>115</v>
      </c>
      <c r="D120" s="1" t="s">
        <v>229</v>
      </c>
      <c r="E120" s="1" t="s">
        <v>30</v>
      </c>
      <c r="F120" s="2" t="str">
        <f t="shared" si="5"/>
        <v>K28</v>
      </c>
      <c r="G120" s="2"/>
      <c r="H120" s="2"/>
      <c r="I120" s="15" t="s">
        <v>65</v>
      </c>
      <c r="J120" s="2"/>
    </row>
    <row r="121" spans="1:10" ht="19.95" customHeight="1" x14ac:dyDescent="0.3">
      <c r="A121" s="2">
        <f t="shared" si="4"/>
        <v>116</v>
      </c>
      <c r="B121" s="1">
        <v>28204402133</v>
      </c>
      <c r="C121" s="1" t="s">
        <v>181</v>
      </c>
      <c r="D121" s="1" t="s">
        <v>296</v>
      </c>
      <c r="E121" s="1" t="s">
        <v>30</v>
      </c>
      <c r="F121" s="2" t="str">
        <f t="shared" si="5"/>
        <v>K28</v>
      </c>
      <c r="G121" s="2"/>
      <c r="H121" s="2"/>
      <c r="I121" s="15" t="s">
        <v>65</v>
      </c>
      <c r="J121" s="2"/>
    </row>
    <row r="122" spans="1:10" ht="19.95" customHeight="1" x14ac:dyDescent="0.3">
      <c r="A122" s="2">
        <f t="shared" si="4"/>
        <v>117</v>
      </c>
      <c r="B122" s="1">
        <v>28214403769</v>
      </c>
      <c r="C122" s="1" t="s">
        <v>151</v>
      </c>
      <c r="D122" s="1" t="s">
        <v>297</v>
      </c>
      <c r="E122" s="1" t="s">
        <v>30</v>
      </c>
      <c r="F122" s="2" t="str">
        <f t="shared" si="5"/>
        <v>K28</v>
      </c>
      <c r="G122" s="2"/>
      <c r="H122" s="2"/>
      <c r="I122" s="15" t="s">
        <v>65</v>
      </c>
      <c r="J122" s="2"/>
    </row>
    <row r="123" spans="1:10" ht="19.95" customHeight="1" x14ac:dyDescent="0.3">
      <c r="A123" s="2">
        <f t="shared" si="4"/>
        <v>118</v>
      </c>
      <c r="B123" s="1">
        <v>28204349825</v>
      </c>
      <c r="C123" s="1" t="s">
        <v>182</v>
      </c>
      <c r="D123" s="1" t="s">
        <v>298</v>
      </c>
      <c r="E123" s="1" t="s">
        <v>11</v>
      </c>
      <c r="F123" s="2" t="str">
        <f t="shared" si="5"/>
        <v>K27</v>
      </c>
      <c r="G123" s="2"/>
      <c r="H123" s="2"/>
      <c r="I123" s="15" t="s">
        <v>65</v>
      </c>
      <c r="J123" s="2" t="str">
        <f>VLOOKUP(B123,'[1]BM QTH'!$B$8:$F$165,5,0)</f>
        <v>KLTN</v>
      </c>
    </row>
    <row r="124" spans="1:10" ht="19.95" customHeight="1" x14ac:dyDescent="0.3">
      <c r="A124" s="2">
        <f t="shared" si="4"/>
        <v>119</v>
      </c>
      <c r="B124" s="1">
        <v>27212102356</v>
      </c>
      <c r="C124" s="1" t="s">
        <v>183</v>
      </c>
      <c r="D124" s="1" t="s">
        <v>277</v>
      </c>
      <c r="E124" s="1" t="s">
        <v>23</v>
      </c>
      <c r="F124" s="2" t="str">
        <f t="shared" si="5"/>
        <v>K27</v>
      </c>
      <c r="G124" s="2"/>
      <c r="H124" s="2"/>
      <c r="I124" s="15" t="s">
        <v>69</v>
      </c>
      <c r="J124" s="2"/>
    </row>
    <row r="125" spans="1:10" ht="19.95" customHeight="1" x14ac:dyDescent="0.3">
      <c r="A125" s="2">
        <f t="shared" si="4"/>
        <v>120</v>
      </c>
      <c r="B125" s="1">
        <v>27202141416</v>
      </c>
      <c r="C125" s="1" t="s">
        <v>184</v>
      </c>
      <c r="D125" s="1" t="s">
        <v>299</v>
      </c>
      <c r="E125" s="1" t="s">
        <v>11</v>
      </c>
      <c r="F125" s="2" t="str">
        <f t="shared" si="5"/>
        <v>K27</v>
      </c>
      <c r="G125" s="2"/>
      <c r="H125" s="2"/>
      <c r="I125" s="15" t="s">
        <v>69</v>
      </c>
      <c r="J125" s="2"/>
    </row>
    <row r="126" spans="1:10" ht="19.95" customHeight="1" x14ac:dyDescent="0.3">
      <c r="A126" s="2">
        <f t="shared" si="4"/>
        <v>121</v>
      </c>
      <c r="B126" s="1">
        <v>27212141441</v>
      </c>
      <c r="C126" s="1" t="s">
        <v>185</v>
      </c>
      <c r="D126" s="1" t="s">
        <v>227</v>
      </c>
      <c r="E126" s="1" t="s">
        <v>20</v>
      </c>
      <c r="F126" s="2" t="str">
        <f t="shared" si="5"/>
        <v>K27</v>
      </c>
      <c r="G126" s="2"/>
      <c r="H126" s="2"/>
      <c r="I126" s="15" t="s">
        <v>69</v>
      </c>
      <c r="J126" s="2"/>
    </row>
    <row r="127" spans="1:10" ht="19.95" customHeight="1" x14ac:dyDescent="0.3">
      <c r="A127" s="2">
        <f t="shared" si="4"/>
        <v>122</v>
      </c>
      <c r="B127" s="1">
        <v>28214353179</v>
      </c>
      <c r="C127" s="1" t="s">
        <v>186</v>
      </c>
      <c r="D127" s="1" t="s">
        <v>300</v>
      </c>
      <c r="E127" s="1" t="s">
        <v>40</v>
      </c>
      <c r="F127" s="2" t="str">
        <f t="shared" si="5"/>
        <v>K28</v>
      </c>
      <c r="G127" s="2"/>
      <c r="H127" s="2"/>
      <c r="I127" s="15" t="s">
        <v>69</v>
      </c>
      <c r="J127" s="2"/>
    </row>
    <row r="128" spans="1:10" ht="19.95" customHeight="1" x14ac:dyDescent="0.3">
      <c r="A128" s="2">
        <f t="shared" si="4"/>
        <v>123</v>
      </c>
      <c r="B128" s="1">
        <v>28214302800</v>
      </c>
      <c r="C128" s="1" t="s">
        <v>187</v>
      </c>
      <c r="D128" s="1" t="s">
        <v>301</v>
      </c>
      <c r="E128" s="1" t="s">
        <v>40</v>
      </c>
      <c r="F128" s="2" t="str">
        <f t="shared" si="5"/>
        <v>K28</v>
      </c>
      <c r="G128" s="2"/>
      <c r="H128" s="2"/>
      <c r="I128" s="15" t="s">
        <v>69</v>
      </c>
      <c r="J128" s="2"/>
    </row>
    <row r="129" spans="1:10" ht="19.95" customHeight="1" x14ac:dyDescent="0.3">
      <c r="A129" s="2">
        <f t="shared" si="4"/>
        <v>124</v>
      </c>
      <c r="B129" s="1">
        <v>28214300904</v>
      </c>
      <c r="C129" s="1" t="s">
        <v>188</v>
      </c>
      <c r="D129" s="1" t="s">
        <v>302</v>
      </c>
      <c r="E129" s="1" t="s">
        <v>32</v>
      </c>
      <c r="F129" s="2" t="str">
        <f t="shared" si="5"/>
        <v>K28</v>
      </c>
      <c r="G129" s="2"/>
      <c r="H129" s="2"/>
      <c r="I129" s="15" t="s">
        <v>69</v>
      </c>
      <c r="J129" s="2"/>
    </row>
    <row r="130" spans="1:10" ht="19.95" customHeight="1" x14ac:dyDescent="0.3">
      <c r="A130" s="2">
        <f t="shared" si="4"/>
        <v>125</v>
      </c>
      <c r="B130" s="1">
        <v>27212130219</v>
      </c>
      <c r="C130" s="1" t="s">
        <v>189</v>
      </c>
      <c r="D130" s="1" t="s">
        <v>303</v>
      </c>
      <c r="E130" s="1" t="s">
        <v>25</v>
      </c>
      <c r="F130" s="2" t="str">
        <f t="shared" si="5"/>
        <v>K27</v>
      </c>
      <c r="G130" s="2"/>
      <c r="H130" s="2"/>
      <c r="I130" s="15" t="s">
        <v>69</v>
      </c>
      <c r="J130" s="2"/>
    </row>
    <row r="131" spans="1:10" ht="19.95" customHeight="1" x14ac:dyDescent="0.3">
      <c r="A131" s="2">
        <f t="shared" si="4"/>
        <v>126</v>
      </c>
      <c r="B131" s="1">
        <v>27212144951</v>
      </c>
      <c r="C131" s="1" t="s">
        <v>190</v>
      </c>
      <c r="D131" s="1" t="s">
        <v>296</v>
      </c>
      <c r="E131" s="1" t="s">
        <v>17</v>
      </c>
      <c r="F131" s="2" t="str">
        <f t="shared" si="5"/>
        <v>K27</v>
      </c>
      <c r="G131" s="2"/>
      <c r="H131" s="2"/>
      <c r="I131" s="15" t="s">
        <v>69</v>
      </c>
      <c r="J131" s="2"/>
    </row>
    <row r="132" spans="1:10" ht="19.95" customHeight="1" x14ac:dyDescent="0.3">
      <c r="A132" s="2">
        <f t="shared" si="4"/>
        <v>127</v>
      </c>
      <c r="B132" s="1">
        <v>28204402767</v>
      </c>
      <c r="C132" s="1" t="s">
        <v>191</v>
      </c>
      <c r="D132" s="1" t="s">
        <v>248</v>
      </c>
      <c r="E132" s="1" t="s">
        <v>30</v>
      </c>
      <c r="F132" s="2" t="str">
        <f t="shared" si="5"/>
        <v>K28</v>
      </c>
      <c r="G132" s="2"/>
      <c r="H132" s="2"/>
      <c r="I132" s="15" t="s">
        <v>69</v>
      </c>
      <c r="J132" s="2" t="str">
        <f>VLOOKUP(B132,'[1]BM QTH'!$B$8:$F$165,5,0)</f>
        <v>KLTN</v>
      </c>
    </row>
    <row r="133" spans="1:10" ht="19.95" customHeight="1" x14ac:dyDescent="0.3">
      <c r="A133" s="2">
        <f t="shared" si="4"/>
        <v>128</v>
      </c>
      <c r="B133" s="1">
        <v>27212153733</v>
      </c>
      <c r="C133" s="1" t="s">
        <v>192</v>
      </c>
      <c r="D133" s="1" t="s">
        <v>230</v>
      </c>
      <c r="E133" s="1" t="s">
        <v>24</v>
      </c>
      <c r="F133" s="2" t="str">
        <f t="shared" si="5"/>
        <v>K27</v>
      </c>
      <c r="G133" s="2"/>
      <c r="H133" s="2"/>
      <c r="I133" s="15" t="s">
        <v>69</v>
      </c>
      <c r="J133" s="2"/>
    </row>
    <row r="134" spans="1:10" ht="19.95" customHeight="1" x14ac:dyDescent="0.3">
      <c r="A134" s="2">
        <f t="shared" si="4"/>
        <v>129</v>
      </c>
      <c r="B134" s="1">
        <v>27212240338</v>
      </c>
      <c r="C134" s="1" t="s">
        <v>98</v>
      </c>
      <c r="D134" s="1" t="s">
        <v>241</v>
      </c>
      <c r="E134" s="1" t="s">
        <v>8</v>
      </c>
      <c r="F134" s="2" t="str">
        <f t="shared" ref="F134:F165" si="6">LEFT(E134,3)</f>
        <v>K27</v>
      </c>
      <c r="G134" s="2"/>
      <c r="H134" s="2"/>
      <c r="I134" s="15" t="s">
        <v>69</v>
      </c>
      <c r="J134" s="2"/>
    </row>
    <row r="135" spans="1:10" ht="19.95" customHeight="1" x14ac:dyDescent="0.3">
      <c r="A135" s="2">
        <f t="shared" si="4"/>
        <v>130</v>
      </c>
      <c r="B135" s="1">
        <v>27202952394</v>
      </c>
      <c r="C135" s="1" t="s">
        <v>193</v>
      </c>
      <c r="D135" s="1" t="s">
        <v>250</v>
      </c>
      <c r="E135" s="1" t="s">
        <v>8</v>
      </c>
      <c r="F135" s="2" t="str">
        <f t="shared" si="6"/>
        <v>K27</v>
      </c>
      <c r="G135" s="2"/>
      <c r="H135" s="2"/>
      <c r="I135" s="15" t="s">
        <v>69</v>
      </c>
      <c r="J135" s="2"/>
    </row>
    <row r="136" spans="1:10" ht="19.95" customHeight="1" x14ac:dyDescent="0.3">
      <c r="A136" s="2">
        <f t="shared" ref="A136:A166" si="7">A135+1</f>
        <v>131</v>
      </c>
      <c r="B136" s="1">
        <v>28204352493</v>
      </c>
      <c r="C136" s="1" t="s">
        <v>194</v>
      </c>
      <c r="D136" s="1" t="s">
        <v>304</v>
      </c>
      <c r="E136" s="1" t="s">
        <v>26</v>
      </c>
      <c r="F136" s="2" t="str">
        <f t="shared" si="6"/>
        <v>K28</v>
      </c>
      <c r="G136" s="2"/>
      <c r="H136" s="2"/>
      <c r="I136" s="15" t="s">
        <v>71</v>
      </c>
      <c r="J136" s="2"/>
    </row>
    <row r="137" spans="1:10" ht="19.95" customHeight="1" x14ac:dyDescent="0.3">
      <c r="A137" s="2">
        <f t="shared" si="7"/>
        <v>132</v>
      </c>
      <c r="B137" s="1">
        <v>28205227106</v>
      </c>
      <c r="C137" s="1" t="s">
        <v>195</v>
      </c>
      <c r="D137" s="1" t="s">
        <v>279</v>
      </c>
      <c r="E137" s="1" t="s">
        <v>26</v>
      </c>
      <c r="F137" s="2" t="str">
        <f t="shared" si="6"/>
        <v>K28</v>
      </c>
      <c r="G137" s="2"/>
      <c r="H137" s="2"/>
      <c r="I137" s="15" t="s">
        <v>71</v>
      </c>
      <c r="J137" s="2"/>
    </row>
    <row r="138" spans="1:10" ht="19.95" customHeight="1" x14ac:dyDescent="0.3">
      <c r="A138" s="2">
        <f t="shared" si="7"/>
        <v>133</v>
      </c>
      <c r="B138" s="1">
        <v>27212100864</v>
      </c>
      <c r="C138" s="1" t="s">
        <v>196</v>
      </c>
      <c r="D138" s="1" t="s">
        <v>241</v>
      </c>
      <c r="E138" s="1" t="s">
        <v>20</v>
      </c>
      <c r="F138" s="2" t="str">
        <f t="shared" si="6"/>
        <v>K27</v>
      </c>
      <c r="G138" s="2"/>
      <c r="H138" s="2"/>
      <c r="I138" s="15" t="s">
        <v>71</v>
      </c>
      <c r="J138" s="2"/>
    </row>
    <row r="139" spans="1:10" s="7" customFormat="1" ht="19.95" customHeight="1" x14ac:dyDescent="0.3">
      <c r="A139" s="2">
        <f t="shared" si="7"/>
        <v>134</v>
      </c>
      <c r="B139" s="1">
        <v>27217036832</v>
      </c>
      <c r="C139" s="1" t="s">
        <v>197</v>
      </c>
      <c r="D139" s="1" t="s">
        <v>254</v>
      </c>
      <c r="E139" s="1" t="s">
        <v>16</v>
      </c>
      <c r="F139" s="2" t="str">
        <f t="shared" si="6"/>
        <v>K27</v>
      </c>
      <c r="G139" s="2"/>
      <c r="H139" s="2"/>
      <c r="I139" s="15" t="s">
        <v>71</v>
      </c>
      <c r="J139" s="2"/>
    </row>
    <row r="140" spans="1:10" s="7" customFormat="1" ht="19.95" customHeight="1" x14ac:dyDescent="0.3">
      <c r="A140" s="2">
        <f t="shared" si="7"/>
        <v>135</v>
      </c>
      <c r="B140" s="1">
        <v>27212146136</v>
      </c>
      <c r="C140" s="1" t="s">
        <v>198</v>
      </c>
      <c r="D140" s="1" t="s">
        <v>277</v>
      </c>
      <c r="E140" s="1" t="s">
        <v>17</v>
      </c>
      <c r="F140" s="2" t="str">
        <f t="shared" si="6"/>
        <v>K27</v>
      </c>
      <c r="G140" s="2"/>
      <c r="H140" s="2"/>
      <c r="I140" s="15" t="s">
        <v>71</v>
      </c>
      <c r="J140" s="2"/>
    </row>
    <row r="141" spans="1:10" s="7" customFormat="1" ht="19.95" customHeight="1" x14ac:dyDescent="0.3">
      <c r="A141" s="2">
        <f t="shared" si="7"/>
        <v>136</v>
      </c>
      <c r="B141" s="1">
        <v>25212104659</v>
      </c>
      <c r="C141" s="1" t="s">
        <v>199</v>
      </c>
      <c r="D141" s="1" t="s">
        <v>305</v>
      </c>
      <c r="E141" s="1" t="s">
        <v>4</v>
      </c>
      <c r="F141" s="2" t="str">
        <f t="shared" si="6"/>
        <v>K25</v>
      </c>
      <c r="G141" s="2"/>
      <c r="H141" s="2"/>
      <c r="I141" s="15" t="s">
        <v>66</v>
      </c>
      <c r="J141" s="2"/>
    </row>
    <row r="142" spans="1:10" s="7" customFormat="1" ht="19.95" customHeight="1" x14ac:dyDescent="0.3">
      <c r="A142" s="2">
        <f t="shared" si="7"/>
        <v>137</v>
      </c>
      <c r="B142" s="1">
        <v>27217135224</v>
      </c>
      <c r="C142" s="1" t="s">
        <v>200</v>
      </c>
      <c r="D142" s="1" t="s">
        <v>306</v>
      </c>
      <c r="E142" s="1" t="s">
        <v>16</v>
      </c>
      <c r="F142" s="2" t="str">
        <f t="shared" si="6"/>
        <v>K27</v>
      </c>
      <c r="G142" s="2"/>
      <c r="H142" s="2"/>
      <c r="I142" s="15" t="s">
        <v>66</v>
      </c>
      <c r="J142" s="2"/>
    </row>
    <row r="143" spans="1:10" s="7" customFormat="1" ht="19.95" customHeight="1" x14ac:dyDescent="0.3">
      <c r="A143" s="2">
        <f t="shared" si="7"/>
        <v>138</v>
      </c>
      <c r="B143" s="1">
        <v>27202102851</v>
      </c>
      <c r="C143" s="1" t="s">
        <v>201</v>
      </c>
      <c r="D143" s="1" t="s">
        <v>307</v>
      </c>
      <c r="E143" s="1" t="s">
        <v>24</v>
      </c>
      <c r="F143" s="2" t="str">
        <f t="shared" si="6"/>
        <v>K27</v>
      </c>
      <c r="G143" s="2"/>
      <c r="H143" s="2"/>
      <c r="I143" s="15" t="s">
        <v>66</v>
      </c>
      <c r="J143" s="2"/>
    </row>
    <row r="144" spans="1:10" s="7" customFormat="1" ht="19.95" customHeight="1" x14ac:dyDescent="0.3">
      <c r="A144" s="2">
        <f t="shared" si="7"/>
        <v>139</v>
      </c>
      <c r="B144" s="1">
        <v>27202139154</v>
      </c>
      <c r="C144" s="1" t="s">
        <v>202</v>
      </c>
      <c r="D144" s="1" t="s">
        <v>233</v>
      </c>
      <c r="E144" s="1" t="s">
        <v>24</v>
      </c>
      <c r="F144" s="2" t="str">
        <f t="shared" si="6"/>
        <v>K27</v>
      </c>
      <c r="G144" s="2"/>
      <c r="H144" s="2"/>
      <c r="I144" s="15" t="s">
        <v>66</v>
      </c>
      <c r="J144" s="2"/>
    </row>
    <row r="145" spans="1:10" s="7" customFormat="1" ht="19.95" customHeight="1" x14ac:dyDescent="0.3">
      <c r="A145" s="2">
        <f t="shared" si="7"/>
        <v>140</v>
      </c>
      <c r="B145" s="1">
        <v>27202244005</v>
      </c>
      <c r="C145" s="1" t="s">
        <v>203</v>
      </c>
      <c r="D145" s="1" t="s">
        <v>308</v>
      </c>
      <c r="E145" s="1" t="s">
        <v>38</v>
      </c>
      <c r="F145" s="2" t="str">
        <f t="shared" si="6"/>
        <v>K28</v>
      </c>
      <c r="G145" s="2"/>
      <c r="H145" s="2"/>
      <c r="I145" s="15" t="s">
        <v>66</v>
      </c>
      <c r="J145" s="2"/>
    </row>
    <row r="146" spans="1:10" s="7" customFormat="1" ht="19.95" customHeight="1" x14ac:dyDescent="0.3">
      <c r="A146" s="2">
        <f t="shared" si="7"/>
        <v>141</v>
      </c>
      <c r="B146" s="1">
        <v>28214606309</v>
      </c>
      <c r="C146" s="1" t="s">
        <v>204</v>
      </c>
      <c r="D146" s="1" t="s">
        <v>266</v>
      </c>
      <c r="E146" s="1" t="s">
        <v>34</v>
      </c>
      <c r="F146" s="2" t="str">
        <f t="shared" si="6"/>
        <v>K28</v>
      </c>
      <c r="G146" s="2"/>
      <c r="H146" s="2"/>
      <c r="I146" s="15" t="s">
        <v>66</v>
      </c>
      <c r="J146" s="2"/>
    </row>
    <row r="147" spans="1:10" s="7" customFormat="1" ht="19.95" customHeight="1" x14ac:dyDescent="0.3">
      <c r="A147" s="2">
        <f t="shared" si="7"/>
        <v>142</v>
      </c>
      <c r="B147" s="1">
        <v>28208006871</v>
      </c>
      <c r="C147" s="1" t="s">
        <v>205</v>
      </c>
      <c r="D147" s="1" t="s">
        <v>72</v>
      </c>
      <c r="E147" s="1" t="s">
        <v>34</v>
      </c>
      <c r="F147" s="2" t="str">
        <f t="shared" si="6"/>
        <v>K28</v>
      </c>
      <c r="G147" s="2"/>
      <c r="H147" s="2"/>
      <c r="I147" s="15" t="s">
        <v>66</v>
      </c>
      <c r="J147" s="2"/>
    </row>
    <row r="148" spans="1:10" s="7" customFormat="1" ht="19.95" customHeight="1" x14ac:dyDescent="0.3">
      <c r="A148" s="2">
        <f t="shared" si="7"/>
        <v>143</v>
      </c>
      <c r="B148" s="1">
        <v>27211236303</v>
      </c>
      <c r="C148" s="1" t="s">
        <v>206</v>
      </c>
      <c r="D148" s="1" t="s">
        <v>293</v>
      </c>
      <c r="E148" s="1" t="s">
        <v>24</v>
      </c>
      <c r="F148" s="2" t="str">
        <f t="shared" si="6"/>
        <v>K27</v>
      </c>
      <c r="G148" s="2"/>
      <c r="H148" s="2"/>
      <c r="I148" s="15" t="s">
        <v>66</v>
      </c>
      <c r="J148" s="2"/>
    </row>
    <row r="149" spans="1:10" s="7" customFormat="1" ht="19.95" customHeight="1" x14ac:dyDescent="0.3">
      <c r="A149" s="2">
        <f t="shared" si="7"/>
        <v>144</v>
      </c>
      <c r="B149" s="1">
        <v>27202101890</v>
      </c>
      <c r="C149" s="1" t="s">
        <v>207</v>
      </c>
      <c r="D149" s="1" t="s">
        <v>262</v>
      </c>
      <c r="E149" s="1" t="s">
        <v>28</v>
      </c>
      <c r="F149" s="2" t="str">
        <f t="shared" si="6"/>
        <v>K27</v>
      </c>
      <c r="G149" s="2"/>
      <c r="H149" s="2"/>
      <c r="I149" s="15" t="s">
        <v>66</v>
      </c>
      <c r="J149" s="2"/>
    </row>
    <row r="150" spans="1:10" s="7" customFormat="1" ht="19.95" customHeight="1" x14ac:dyDescent="0.3">
      <c r="A150" s="2">
        <f t="shared" si="7"/>
        <v>145</v>
      </c>
      <c r="B150" s="1">
        <v>27202100575</v>
      </c>
      <c r="C150" s="1" t="s">
        <v>208</v>
      </c>
      <c r="D150" s="1" t="s">
        <v>247</v>
      </c>
      <c r="E150" s="1" t="s">
        <v>6</v>
      </c>
      <c r="F150" s="2" t="str">
        <f t="shared" si="6"/>
        <v>K27</v>
      </c>
      <c r="G150" s="2"/>
      <c r="H150" s="2"/>
      <c r="I150" s="15" t="s">
        <v>66</v>
      </c>
      <c r="J150" s="2"/>
    </row>
    <row r="151" spans="1:10" s="7" customFormat="1" ht="19.95" customHeight="1" x14ac:dyDescent="0.3">
      <c r="A151" s="2">
        <f t="shared" si="7"/>
        <v>146</v>
      </c>
      <c r="B151" s="1">
        <v>27212137166</v>
      </c>
      <c r="C151" s="1" t="s">
        <v>209</v>
      </c>
      <c r="D151" s="1" t="s">
        <v>241</v>
      </c>
      <c r="E151" s="1" t="s">
        <v>6</v>
      </c>
      <c r="F151" s="2" t="str">
        <f t="shared" si="6"/>
        <v>K27</v>
      </c>
      <c r="G151" s="2"/>
      <c r="H151" s="2"/>
      <c r="I151" s="15" t="s">
        <v>66</v>
      </c>
      <c r="J151" s="2"/>
    </row>
    <row r="152" spans="1:10" s="7" customFormat="1" ht="19.95" customHeight="1" x14ac:dyDescent="0.3">
      <c r="A152" s="2">
        <f t="shared" si="7"/>
        <v>147</v>
      </c>
      <c r="B152" s="1">
        <v>26201330579</v>
      </c>
      <c r="C152" s="1" t="s">
        <v>210</v>
      </c>
      <c r="D152" s="1" t="s">
        <v>309</v>
      </c>
      <c r="E152" s="1" t="s">
        <v>7</v>
      </c>
      <c r="F152" s="2" t="str">
        <f t="shared" si="6"/>
        <v>K26</v>
      </c>
      <c r="G152" s="2"/>
      <c r="H152" s="2"/>
      <c r="I152" s="15" t="s">
        <v>66</v>
      </c>
      <c r="J152" s="2"/>
    </row>
    <row r="153" spans="1:10" s="7" customFormat="1" ht="19.95" customHeight="1" x14ac:dyDescent="0.3">
      <c r="A153" s="2">
        <f t="shared" si="7"/>
        <v>148</v>
      </c>
      <c r="B153" s="1">
        <v>27212134891</v>
      </c>
      <c r="C153" s="1" t="s">
        <v>359</v>
      </c>
      <c r="D153" s="1" t="s">
        <v>360</v>
      </c>
      <c r="E153" s="1" t="s">
        <v>11</v>
      </c>
      <c r="F153" s="2" t="str">
        <f t="shared" si="6"/>
        <v>K27</v>
      </c>
      <c r="G153" s="2"/>
      <c r="H153" s="2"/>
      <c r="I153" s="15" t="s">
        <v>66</v>
      </c>
      <c r="J153" s="2" t="s">
        <v>376</v>
      </c>
    </row>
    <row r="154" spans="1:10" s="7" customFormat="1" ht="19.95" customHeight="1" x14ac:dyDescent="0.3">
      <c r="A154" s="2">
        <f t="shared" si="7"/>
        <v>149</v>
      </c>
      <c r="B154" s="1">
        <v>27212834469</v>
      </c>
      <c r="C154" s="1" t="s">
        <v>211</v>
      </c>
      <c r="D154" s="1" t="s">
        <v>279</v>
      </c>
      <c r="E154" s="1" t="s">
        <v>15</v>
      </c>
      <c r="F154" s="2" t="str">
        <f t="shared" si="6"/>
        <v>K27</v>
      </c>
      <c r="G154" s="2"/>
      <c r="H154" s="2"/>
      <c r="I154" s="15" t="s">
        <v>60</v>
      </c>
      <c r="J154" s="2"/>
    </row>
    <row r="155" spans="1:10" s="7" customFormat="1" ht="19.95" customHeight="1" x14ac:dyDescent="0.3">
      <c r="A155" s="2">
        <f t="shared" si="7"/>
        <v>150</v>
      </c>
      <c r="B155" s="1">
        <v>27202727016</v>
      </c>
      <c r="C155" s="1" t="s">
        <v>212</v>
      </c>
      <c r="D155" s="1" t="s">
        <v>259</v>
      </c>
      <c r="E155" s="1" t="s">
        <v>12</v>
      </c>
      <c r="F155" s="2" t="str">
        <f t="shared" si="6"/>
        <v>K27</v>
      </c>
      <c r="G155" s="2"/>
      <c r="H155" s="2"/>
      <c r="I155" s="15" t="s">
        <v>60</v>
      </c>
      <c r="J155" s="2"/>
    </row>
    <row r="156" spans="1:10" s="7" customFormat="1" ht="19.95" customHeight="1" x14ac:dyDescent="0.3">
      <c r="A156" s="2">
        <f t="shared" si="7"/>
        <v>151</v>
      </c>
      <c r="B156" s="1">
        <v>27202745901</v>
      </c>
      <c r="C156" s="1" t="s">
        <v>213</v>
      </c>
      <c r="D156" s="1" t="s">
        <v>293</v>
      </c>
      <c r="E156" s="1" t="s">
        <v>14</v>
      </c>
      <c r="F156" s="2" t="str">
        <f t="shared" si="6"/>
        <v>K27</v>
      </c>
      <c r="G156" s="2"/>
      <c r="H156" s="2"/>
      <c r="I156" s="15" t="s">
        <v>60</v>
      </c>
      <c r="J156" s="2"/>
    </row>
    <row r="157" spans="1:10" s="7" customFormat="1" ht="19.95" customHeight="1" x14ac:dyDescent="0.3">
      <c r="A157" s="2">
        <f t="shared" si="7"/>
        <v>152</v>
      </c>
      <c r="B157" s="1">
        <v>27202100252</v>
      </c>
      <c r="C157" s="1" t="s">
        <v>201</v>
      </c>
      <c r="D157" s="1" t="s">
        <v>307</v>
      </c>
      <c r="E157" s="1" t="s">
        <v>38</v>
      </c>
      <c r="F157" s="2" t="str">
        <f t="shared" si="6"/>
        <v>K28</v>
      </c>
      <c r="G157" s="2"/>
      <c r="H157" s="2"/>
      <c r="I157" s="15" t="s">
        <v>60</v>
      </c>
      <c r="J157" s="2"/>
    </row>
    <row r="158" spans="1:10" s="7" customFormat="1" ht="19.95" customHeight="1" x14ac:dyDescent="0.3">
      <c r="A158" s="2">
        <f t="shared" si="7"/>
        <v>153</v>
      </c>
      <c r="B158" s="1">
        <v>27202702638</v>
      </c>
      <c r="C158" s="1" t="s">
        <v>214</v>
      </c>
      <c r="D158" s="1" t="s">
        <v>272</v>
      </c>
      <c r="E158" s="1" t="s">
        <v>12</v>
      </c>
      <c r="F158" s="2" t="str">
        <f t="shared" si="6"/>
        <v>K27</v>
      </c>
      <c r="G158" s="2"/>
      <c r="H158" s="2"/>
      <c r="I158" s="15" t="s">
        <v>60</v>
      </c>
      <c r="J158" s="2"/>
    </row>
    <row r="159" spans="1:10" s="7" customFormat="1" ht="19.95" customHeight="1" x14ac:dyDescent="0.3">
      <c r="A159" s="2">
        <f t="shared" si="7"/>
        <v>154</v>
      </c>
      <c r="B159" s="1">
        <v>27202246711</v>
      </c>
      <c r="C159" s="1" t="s">
        <v>215</v>
      </c>
      <c r="D159" s="1" t="s">
        <v>279</v>
      </c>
      <c r="E159" s="1" t="s">
        <v>13</v>
      </c>
      <c r="F159" s="2" t="str">
        <f t="shared" si="6"/>
        <v>K27</v>
      </c>
      <c r="G159" s="2"/>
      <c r="H159" s="2"/>
      <c r="I159" s="15" t="s">
        <v>60</v>
      </c>
      <c r="J159" s="2" t="str">
        <f>VLOOKUP(B159,'[1]BM QTH'!$B$8:$F$165,5,0)</f>
        <v>KLTN</v>
      </c>
    </row>
    <row r="160" spans="1:10" s="7" customFormat="1" ht="19.95" customHeight="1" x14ac:dyDescent="0.3">
      <c r="A160" s="2">
        <f t="shared" si="7"/>
        <v>155</v>
      </c>
      <c r="B160" s="1">
        <v>27202839658</v>
      </c>
      <c r="C160" s="1" t="s">
        <v>216</v>
      </c>
      <c r="D160" s="1" t="s">
        <v>72</v>
      </c>
      <c r="E160" s="1" t="s">
        <v>15</v>
      </c>
      <c r="F160" s="2" t="str">
        <f t="shared" si="6"/>
        <v>K27</v>
      </c>
      <c r="G160" s="2"/>
      <c r="H160" s="2"/>
      <c r="I160" s="15" t="s">
        <v>60</v>
      </c>
      <c r="J160" s="2"/>
    </row>
    <row r="161" spans="1:10" s="7" customFormat="1" ht="19.95" customHeight="1" x14ac:dyDescent="0.3">
      <c r="A161" s="2">
        <f t="shared" si="7"/>
        <v>156</v>
      </c>
      <c r="B161" s="1">
        <v>26207126991</v>
      </c>
      <c r="C161" s="1" t="s">
        <v>217</v>
      </c>
      <c r="D161" s="1" t="s">
        <v>310</v>
      </c>
      <c r="E161" s="1" t="s">
        <v>44</v>
      </c>
      <c r="F161" s="2" t="str">
        <f t="shared" si="6"/>
        <v>K26</v>
      </c>
      <c r="G161" s="2"/>
      <c r="H161" s="2"/>
      <c r="I161" s="15" t="s">
        <v>60</v>
      </c>
      <c r="J161" s="2"/>
    </row>
    <row r="162" spans="1:10" s="7" customFormat="1" ht="19.95" customHeight="1" x14ac:dyDescent="0.3">
      <c r="A162" s="2">
        <f t="shared" si="7"/>
        <v>157</v>
      </c>
      <c r="B162" s="1">
        <v>28204501730</v>
      </c>
      <c r="C162" s="1" t="s">
        <v>218</v>
      </c>
      <c r="D162" s="1" t="s">
        <v>249</v>
      </c>
      <c r="E162" s="1" t="s">
        <v>45</v>
      </c>
      <c r="F162" s="2" t="str">
        <f t="shared" si="6"/>
        <v>K28</v>
      </c>
      <c r="G162" s="2"/>
      <c r="H162" s="2"/>
      <c r="I162" s="15" t="s">
        <v>60</v>
      </c>
      <c r="J162" s="2"/>
    </row>
    <row r="163" spans="1:10" s="7" customFormat="1" ht="19.95" customHeight="1" x14ac:dyDescent="0.3">
      <c r="A163" s="2">
        <f t="shared" si="7"/>
        <v>158</v>
      </c>
      <c r="B163" s="1">
        <v>27217136532</v>
      </c>
      <c r="C163" s="1" t="s">
        <v>219</v>
      </c>
      <c r="D163" s="1" t="s">
        <v>296</v>
      </c>
      <c r="E163" s="1" t="s">
        <v>17</v>
      </c>
      <c r="F163" s="2" t="str">
        <f t="shared" si="6"/>
        <v>K27</v>
      </c>
      <c r="G163" s="2"/>
      <c r="H163" s="2"/>
      <c r="I163" s="15" t="s">
        <v>60</v>
      </c>
      <c r="J163" s="2"/>
    </row>
    <row r="164" spans="1:10" s="7" customFormat="1" ht="19.95" customHeight="1" x14ac:dyDescent="0.3">
      <c r="A164" s="2">
        <f t="shared" si="7"/>
        <v>159</v>
      </c>
      <c r="B164" s="1">
        <v>27202126313</v>
      </c>
      <c r="C164" s="1" t="s">
        <v>220</v>
      </c>
      <c r="D164" s="1" t="s">
        <v>307</v>
      </c>
      <c r="E164" s="1" t="s">
        <v>18</v>
      </c>
      <c r="F164" s="2" t="str">
        <f t="shared" si="6"/>
        <v>K27</v>
      </c>
      <c r="G164" s="2"/>
      <c r="H164" s="2"/>
      <c r="I164" s="15" t="s">
        <v>60</v>
      </c>
      <c r="J164" s="2"/>
    </row>
    <row r="165" spans="1:10" s="7" customFormat="1" ht="19.95" customHeight="1" x14ac:dyDescent="0.3">
      <c r="A165" s="2">
        <f t="shared" si="7"/>
        <v>160</v>
      </c>
      <c r="B165" s="1">
        <v>27202227281</v>
      </c>
      <c r="C165" s="1" t="s">
        <v>221</v>
      </c>
      <c r="D165" s="1" t="s">
        <v>279</v>
      </c>
      <c r="E165" s="1" t="s">
        <v>15</v>
      </c>
      <c r="F165" s="2" t="str">
        <f t="shared" si="6"/>
        <v>K27</v>
      </c>
      <c r="G165" s="2"/>
      <c r="H165" s="2"/>
      <c r="I165" s="15" t="s">
        <v>60</v>
      </c>
      <c r="J165" s="2"/>
    </row>
    <row r="166" spans="1:10" s="7" customFormat="1" ht="19.95" customHeight="1" x14ac:dyDescent="0.3">
      <c r="A166" s="2">
        <f t="shared" si="7"/>
        <v>161</v>
      </c>
      <c r="B166" s="1">
        <v>27202143650</v>
      </c>
      <c r="C166" s="1" t="s">
        <v>222</v>
      </c>
      <c r="D166" s="1" t="s">
        <v>311</v>
      </c>
      <c r="E166" s="1" t="s">
        <v>32</v>
      </c>
      <c r="F166" s="2" t="str">
        <f t="shared" ref="F166:F197" si="8">LEFT(E166,3)</f>
        <v>K28</v>
      </c>
      <c r="G166" s="2"/>
      <c r="H166" s="2"/>
      <c r="I166" s="15" t="s">
        <v>60</v>
      </c>
      <c r="J166" s="2"/>
    </row>
    <row r="167" spans="1:10" ht="19.95" customHeight="1" x14ac:dyDescent="0.3">
      <c r="F167" s="8" t="str">
        <f t="shared" ref="F167" si="9">LEFT(E167,3)</f>
        <v/>
      </c>
      <c r="G167" s="8"/>
      <c r="H167" s="8"/>
      <c r="I167" s="8"/>
    </row>
  </sheetData>
  <autoFilter ref="A5:J167" xr:uid="{C3DDBCD5-651D-4154-BEF0-EA4ADB407974}"/>
  <sortState xmlns:xlrd2="http://schemas.microsoft.com/office/spreadsheetml/2017/richdata2" ref="B6:J166">
    <sortCondition ref="I6:I166"/>
  </sortState>
  <mergeCells count="3">
    <mergeCell ref="B1:C1"/>
    <mergeCell ref="B2:C2"/>
    <mergeCell ref="B3:C3"/>
  </mergeCells>
  <conditionalFormatting sqref="B1:B4">
    <cfRule type="duplicateValues" dxfId="0" priority="3"/>
  </conditionalFormatting>
  <pageMargins left="0" right="0" top="0" bottom="0" header="0" footer="0"/>
  <pageSetup paperSize="9" scale="9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2D8F-7AE1-400A-9099-68E780A61470}">
  <dimension ref="A1:H31"/>
  <sheetViews>
    <sheetView workbookViewId="0">
      <selection activeCell="D16" sqref="D16"/>
    </sheetView>
  </sheetViews>
  <sheetFormatPr defaultRowHeight="14.4" x14ac:dyDescent="0.3"/>
  <cols>
    <col min="1" max="1" width="6.5546875" customWidth="1"/>
    <col min="2" max="2" width="23.88671875" customWidth="1"/>
    <col min="3" max="3" width="9.44140625" customWidth="1"/>
    <col min="4" max="4" width="25.77734375" customWidth="1"/>
    <col min="5" max="5" width="30.88671875" customWidth="1"/>
    <col min="6" max="6" width="23.21875" customWidth="1"/>
    <col min="7" max="7" width="33.109375" customWidth="1"/>
    <col min="8" max="8" width="20.44140625" customWidth="1"/>
    <col min="13" max="13" width="12.44140625" customWidth="1"/>
    <col min="14" max="14" width="13.77734375" customWidth="1"/>
  </cols>
  <sheetData>
    <row r="1" spans="1:8" ht="25.2" customHeight="1" x14ac:dyDescent="0.3">
      <c r="A1" s="21" t="s">
        <v>312</v>
      </c>
      <c r="B1" s="21"/>
      <c r="C1" s="21"/>
      <c r="D1" s="21"/>
      <c r="E1" s="21"/>
      <c r="F1" s="21"/>
      <c r="G1" s="21"/>
      <c r="H1" s="21"/>
    </row>
    <row r="2" spans="1:8" ht="19.95" customHeight="1" x14ac:dyDescent="0.3">
      <c r="A2" s="14" t="s">
        <v>0</v>
      </c>
      <c r="B2" s="14" t="s">
        <v>341</v>
      </c>
      <c r="C2" s="14" t="s">
        <v>315</v>
      </c>
      <c r="D2" s="14" t="s">
        <v>316</v>
      </c>
      <c r="E2" s="14" t="s">
        <v>317</v>
      </c>
      <c r="F2" s="14" t="s">
        <v>318</v>
      </c>
      <c r="G2" s="14" t="s">
        <v>361</v>
      </c>
      <c r="H2" s="14" t="s">
        <v>319</v>
      </c>
    </row>
    <row r="3" spans="1:8" ht="19.95" customHeight="1" x14ac:dyDescent="0.3">
      <c r="A3" s="2">
        <v>1</v>
      </c>
      <c r="B3" s="1" t="s">
        <v>321</v>
      </c>
      <c r="C3" s="15" t="s">
        <v>320</v>
      </c>
      <c r="D3" s="15" t="s">
        <v>358</v>
      </c>
      <c r="E3" s="18" t="s">
        <v>356</v>
      </c>
      <c r="F3" s="1" t="s">
        <v>344</v>
      </c>
      <c r="G3" s="1" t="s">
        <v>362</v>
      </c>
      <c r="H3" s="1"/>
    </row>
    <row r="4" spans="1:8" ht="19.95" customHeight="1" x14ac:dyDescent="0.3">
      <c r="A4" s="2">
        <f>A3+1</f>
        <v>2</v>
      </c>
      <c r="B4" s="1" t="s">
        <v>339</v>
      </c>
      <c r="C4" s="15" t="s">
        <v>249</v>
      </c>
      <c r="D4" s="15" t="s">
        <v>358</v>
      </c>
      <c r="E4" s="18" t="s">
        <v>356</v>
      </c>
      <c r="F4" s="1" t="s">
        <v>346</v>
      </c>
      <c r="G4" s="1" t="s">
        <v>363</v>
      </c>
      <c r="H4" s="1"/>
    </row>
    <row r="5" spans="1:8" ht="19.95" customHeight="1" x14ac:dyDescent="0.3">
      <c r="A5" s="2">
        <f t="shared" ref="A5:A16" si="0">A4+1</f>
        <v>3</v>
      </c>
      <c r="B5" s="1" t="s">
        <v>324</v>
      </c>
      <c r="C5" s="15" t="s">
        <v>289</v>
      </c>
      <c r="D5" s="15" t="s">
        <v>358</v>
      </c>
      <c r="E5" s="18" t="s">
        <v>356</v>
      </c>
      <c r="F5" s="1" t="s">
        <v>347</v>
      </c>
      <c r="G5" s="20" t="s">
        <v>364</v>
      </c>
      <c r="H5" s="1"/>
    </row>
    <row r="6" spans="1:8" ht="19.95" customHeight="1" x14ac:dyDescent="0.3">
      <c r="A6" s="2">
        <f t="shared" si="0"/>
        <v>4</v>
      </c>
      <c r="B6" s="1" t="s">
        <v>332</v>
      </c>
      <c r="C6" s="15" t="s">
        <v>251</v>
      </c>
      <c r="D6" s="15" t="s">
        <v>358</v>
      </c>
      <c r="E6" s="18" t="s">
        <v>356</v>
      </c>
      <c r="F6" s="1" t="s">
        <v>348</v>
      </c>
      <c r="G6" s="1" t="s">
        <v>365</v>
      </c>
      <c r="H6" s="1"/>
    </row>
    <row r="7" spans="1:8" ht="19.95" customHeight="1" x14ac:dyDescent="0.3">
      <c r="A7" s="2">
        <f t="shared" si="0"/>
        <v>5</v>
      </c>
      <c r="B7" s="1" t="s">
        <v>333</v>
      </c>
      <c r="C7" s="15" t="s">
        <v>326</v>
      </c>
      <c r="D7" s="15" t="s">
        <v>357</v>
      </c>
      <c r="E7" s="18" t="s">
        <v>356</v>
      </c>
      <c r="F7" s="1" t="s">
        <v>349</v>
      </c>
      <c r="G7" s="1" t="s">
        <v>366</v>
      </c>
      <c r="H7" s="1"/>
    </row>
    <row r="8" spans="1:8" ht="19.95" customHeight="1" x14ac:dyDescent="0.3">
      <c r="A8" s="2">
        <f t="shared" si="0"/>
        <v>6</v>
      </c>
      <c r="B8" s="1" t="s">
        <v>322</v>
      </c>
      <c r="C8" s="15" t="s">
        <v>245</v>
      </c>
      <c r="D8" s="15" t="s">
        <v>358</v>
      </c>
      <c r="E8" s="18" t="s">
        <v>356</v>
      </c>
      <c r="F8" s="1" t="s">
        <v>345</v>
      </c>
      <c r="G8" s="1" t="s">
        <v>367</v>
      </c>
      <c r="H8" s="1"/>
    </row>
    <row r="9" spans="1:8" ht="19.95" customHeight="1" x14ac:dyDescent="0.3">
      <c r="A9" s="2">
        <f t="shared" si="0"/>
        <v>7</v>
      </c>
      <c r="B9" s="1" t="s">
        <v>338</v>
      </c>
      <c r="C9" s="15" t="s">
        <v>301</v>
      </c>
      <c r="D9" s="15" t="s">
        <v>358</v>
      </c>
      <c r="E9" s="18" t="s">
        <v>356</v>
      </c>
      <c r="F9" s="3" t="s">
        <v>354</v>
      </c>
      <c r="G9" s="3" t="s">
        <v>368</v>
      </c>
      <c r="H9" s="1"/>
    </row>
    <row r="10" spans="1:8" ht="19.95" customHeight="1" x14ac:dyDescent="0.3">
      <c r="A10" s="2">
        <f t="shared" si="0"/>
        <v>8</v>
      </c>
      <c r="B10" s="1" t="s">
        <v>337</v>
      </c>
      <c r="C10" s="15" t="s">
        <v>330</v>
      </c>
      <c r="D10" s="15" t="s">
        <v>358</v>
      </c>
      <c r="E10" s="18" t="s">
        <v>356</v>
      </c>
      <c r="F10" s="1" t="s">
        <v>350</v>
      </c>
      <c r="G10" s="1" t="s">
        <v>369</v>
      </c>
      <c r="H10" s="1"/>
    </row>
    <row r="11" spans="1:8" ht="19.95" customHeight="1" x14ac:dyDescent="0.3">
      <c r="A11" s="2">
        <f t="shared" si="0"/>
        <v>9</v>
      </c>
      <c r="B11" s="1" t="s">
        <v>340</v>
      </c>
      <c r="C11" s="15" t="s">
        <v>299</v>
      </c>
      <c r="D11" s="15" t="s">
        <v>358</v>
      </c>
      <c r="E11" s="18" t="s">
        <v>356</v>
      </c>
      <c r="F11" s="1" t="s">
        <v>351</v>
      </c>
      <c r="G11" s="1" t="s">
        <v>370</v>
      </c>
      <c r="H11" s="1"/>
    </row>
    <row r="12" spans="1:8" ht="19.95" customHeight="1" x14ac:dyDescent="0.3">
      <c r="A12" s="2">
        <f t="shared" si="0"/>
        <v>10</v>
      </c>
      <c r="B12" s="1" t="s">
        <v>335</v>
      </c>
      <c r="C12" s="15" t="s">
        <v>328</v>
      </c>
      <c r="D12" s="15" t="s">
        <v>358</v>
      </c>
      <c r="E12" s="18" t="s">
        <v>356</v>
      </c>
      <c r="F12" s="16" t="s">
        <v>343</v>
      </c>
      <c r="G12" s="16" t="s">
        <v>371</v>
      </c>
      <c r="H12" s="1"/>
    </row>
    <row r="13" spans="1:8" ht="19.95" customHeight="1" x14ac:dyDescent="0.3">
      <c r="A13" s="2">
        <f t="shared" si="0"/>
        <v>11</v>
      </c>
      <c r="B13" s="1" t="s">
        <v>336</v>
      </c>
      <c r="C13" s="15" t="s">
        <v>329</v>
      </c>
      <c r="D13" s="15" t="s">
        <v>358</v>
      </c>
      <c r="E13" s="18" t="s">
        <v>356</v>
      </c>
      <c r="F13" s="1" t="s">
        <v>342</v>
      </c>
      <c r="G13" s="1" t="s">
        <v>372</v>
      </c>
      <c r="H13" s="1"/>
    </row>
    <row r="14" spans="1:8" ht="19.95" customHeight="1" x14ac:dyDescent="0.3">
      <c r="A14" s="2">
        <f t="shared" si="0"/>
        <v>12</v>
      </c>
      <c r="B14" s="1" t="s">
        <v>323</v>
      </c>
      <c r="C14" s="15" t="s">
        <v>277</v>
      </c>
      <c r="D14" s="15" t="s">
        <v>358</v>
      </c>
      <c r="E14" s="18" t="s">
        <v>356</v>
      </c>
      <c r="F14" s="17" t="s">
        <v>355</v>
      </c>
      <c r="G14" s="17" t="s">
        <v>373</v>
      </c>
      <c r="H14" s="1"/>
    </row>
    <row r="15" spans="1:8" ht="19.95" customHeight="1" x14ac:dyDescent="0.3">
      <c r="A15" s="2">
        <f t="shared" si="0"/>
        <v>13</v>
      </c>
      <c r="B15" s="1" t="s">
        <v>331</v>
      </c>
      <c r="C15" s="15" t="s">
        <v>325</v>
      </c>
      <c r="D15" s="15" t="s">
        <v>358</v>
      </c>
      <c r="E15" s="18" t="s">
        <v>356</v>
      </c>
      <c r="F15" s="1" t="s">
        <v>352</v>
      </c>
      <c r="G15" s="1" t="s">
        <v>374</v>
      </c>
      <c r="H15" s="1"/>
    </row>
    <row r="16" spans="1:8" ht="19.95" customHeight="1" x14ac:dyDescent="0.3">
      <c r="A16" s="2">
        <f t="shared" si="0"/>
        <v>14</v>
      </c>
      <c r="B16" s="1" t="s">
        <v>334</v>
      </c>
      <c r="C16" s="15" t="s">
        <v>327</v>
      </c>
      <c r="D16" s="15" t="s">
        <v>358</v>
      </c>
      <c r="E16" s="18" t="s">
        <v>356</v>
      </c>
      <c r="F16" s="3" t="s">
        <v>353</v>
      </c>
      <c r="G16" s="3" t="s">
        <v>375</v>
      </c>
      <c r="H16" s="1"/>
    </row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  <row r="22" ht="19.95" customHeight="1" x14ac:dyDescent="0.3"/>
    <row r="23" ht="19.95" customHeight="1" x14ac:dyDescent="0.3"/>
    <row r="24" ht="19.95" customHeight="1" x14ac:dyDescent="0.3"/>
    <row r="25" ht="19.95" customHeight="1" x14ac:dyDescent="0.3"/>
    <row r="26" ht="19.95" customHeight="1" x14ac:dyDescent="0.3"/>
    <row r="27" ht="19.95" customHeight="1" x14ac:dyDescent="0.3"/>
    <row r="28" ht="19.95" customHeight="1" x14ac:dyDescent="0.3"/>
    <row r="29" ht="19.95" customHeight="1" x14ac:dyDescent="0.3"/>
    <row r="30" ht="19.95" customHeight="1" x14ac:dyDescent="0.3"/>
    <row r="31" ht="19.95" customHeight="1" x14ac:dyDescent="0.3"/>
  </sheetData>
  <sortState xmlns:xlrd2="http://schemas.microsoft.com/office/spreadsheetml/2017/richdata2" ref="B3:G16">
    <sortCondition ref="C3:C16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 GIANG VIEN HUONG DAN</vt:lpstr>
      <vt:lpstr>THONG TIN GV</vt:lpstr>
      <vt:lpstr>'DS GIANG VIEN HUONG DAN'!Print_Area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2025-08-29T03:13:36Z</cp:lastPrinted>
  <dcterms:created xsi:type="dcterms:W3CDTF">2025-03-05T01:20:17Z</dcterms:created>
  <dcterms:modified xsi:type="dcterms:W3CDTF">2025-09-17T02:06:47Z</dcterms:modified>
</cp:coreProperties>
</file>