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THUC_QTKD\14.TOT NGHIEP\TOT NGHIEP 2022-2023\THANG 6-2023\"/>
    </mc:Choice>
  </mc:AlternateContent>
  <xr:revisionPtr revIDLastSave="0" documentId="13_ncr:1_{8D43EB36-FEEF-4B36-8E11-B8A1F1668CFD}" xr6:coauthVersionLast="47" xr6:coauthVersionMax="47" xr10:uidLastSave="{00000000-0000-0000-0000-000000000000}"/>
  <bookViews>
    <workbookView xWindow="-108" yWindow="-108" windowWidth="23256" windowHeight="12576" xr2:uid="{F09D4FF1-76D4-42F4-B8DB-5A4D2FBA6508}"/>
  </bookViews>
  <sheets>
    <sheet name="16.02.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J12" i="2" s="1"/>
  <c r="G11" i="2"/>
  <c r="J11" i="2" s="1"/>
  <c r="G10" i="2"/>
  <c r="G9" i="2"/>
  <c r="J9" i="2" s="1"/>
  <c r="G8" i="2"/>
  <c r="G7" i="2"/>
  <c r="G6" i="2"/>
  <c r="J6" i="2" s="1"/>
  <c r="G5" i="2"/>
  <c r="G4" i="2"/>
  <c r="G3" i="2"/>
  <c r="J3" i="2" s="1"/>
  <c r="A5" i="2"/>
  <c r="A6" i="2"/>
  <c r="A7" i="2" s="1"/>
  <c r="A8" i="2" s="1"/>
  <c r="A9" i="2" s="1"/>
  <c r="A10" i="2" s="1"/>
  <c r="A11" i="2" s="1"/>
  <c r="A12" i="2" s="1"/>
  <c r="A13" i="2" s="1"/>
  <c r="A14" i="2" s="1"/>
  <c r="A4" i="2"/>
  <c r="J4" i="2"/>
  <c r="J5" i="2"/>
  <c r="J7" i="2"/>
  <c r="J8" i="2"/>
  <c r="G13" i="2"/>
  <c r="J13" i="2" s="1"/>
  <c r="J10" i="2"/>
  <c r="G14" i="2"/>
  <c r="J14" i="2" s="1"/>
</calcChain>
</file>

<file path=xl/sharedStrings.xml><?xml version="1.0" encoding="utf-8"?>
<sst xmlns="http://schemas.openxmlformats.org/spreadsheetml/2006/main" count="69" uniqueCount="67">
  <si>
    <t>My</t>
  </si>
  <si>
    <t>K24QTH7</t>
  </si>
  <si>
    <t>K24QTH1</t>
  </si>
  <si>
    <t>Huy</t>
  </si>
  <si>
    <t>K24QTH6</t>
  </si>
  <si>
    <t>Nguyễn Thị Thanh</t>
  </si>
  <si>
    <t>Ngọc</t>
  </si>
  <si>
    <t>K24HP-QTH1</t>
  </si>
  <si>
    <t>K24QTH2</t>
  </si>
  <si>
    <t>Hoàng</t>
  </si>
  <si>
    <t>MÃ SỐ SV</t>
  </si>
  <si>
    <t>HỌ</t>
  </si>
  <si>
    <t>TÊN</t>
  </si>
  <si>
    <t>NGÀY SINH</t>
  </si>
  <si>
    <t>LỚP</t>
  </si>
  <si>
    <t>KHÓA</t>
  </si>
  <si>
    <t>DANH SÁCH KHÓA CŨ ĐĂNG KÝ THỰC TẬP TỐT NGHIỆP</t>
  </si>
  <si>
    <t>GIẢNG VIÊN HƯỚNG DẪN</t>
  </si>
  <si>
    <t>Nam</t>
  </si>
  <si>
    <t>Lê Hồ Nhật</t>
  </si>
  <si>
    <t>Tân</t>
  </si>
  <si>
    <t>Chu Hoàng</t>
  </si>
  <si>
    <t>Long</t>
  </si>
  <si>
    <t>Võ Thanh</t>
  </si>
  <si>
    <t>K24QTH</t>
  </si>
  <si>
    <t>Hà Đinh Minh</t>
  </si>
  <si>
    <t>Thành</t>
  </si>
  <si>
    <t>Nguyễn Trần Vân</t>
  </si>
  <si>
    <t>Anh</t>
  </si>
  <si>
    <t>Trần Thị Hà</t>
  </si>
  <si>
    <t>Tiên</t>
  </si>
  <si>
    <t>K24QTM3</t>
  </si>
  <si>
    <t>Phạm Thị Ngọc</t>
  </si>
  <si>
    <t>K24QTH3</t>
  </si>
  <si>
    <t>Thủy</t>
  </si>
  <si>
    <t>K25QTH11</t>
  </si>
  <si>
    <t>Phan Thị Phương</t>
  </si>
  <si>
    <t>Thư</t>
  </si>
  <si>
    <t>K25QTH12</t>
  </si>
  <si>
    <t>Phạm Lê Hoàng</t>
  </si>
  <si>
    <t>Nguyễn Khánh</t>
  </si>
  <si>
    <t>K23QTM3</t>
  </si>
  <si>
    <t>Nguyễn Thị Thảo</t>
  </si>
  <si>
    <t>Đỗ Văn Tính</t>
  </si>
  <si>
    <t>Nguyễn Minh Nhật</t>
  </si>
  <si>
    <t>Nguyễn Ngọc Quý</t>
  </si>
  <si>
    <t>Hà Thị Duy Linh</t>
  </si>
  <si>
    <t>Trương Hoàng Hoa Duyên</t>
  </si>
  <si>
    <t>Hồ Diệu Khánh</t>
  </si>
  <si>
    <t>Võ Thị Thanh Thương</t>
  </si>
  <si>
    <t>Đặng Thanh Dũng</t>
  </si>
  <si>
    <t>Mai Xuân Bình</t>
  </si>
  <si>
    <t>Huỳnh Tịnh Cát</t>
  </si>
  <si>
    <t>SĐT CỦA GVHD</t>
  </si>
  <si>
    <t>Sái Thị Lệ Thủy</t>
  </si>
  <si>
    <t>0359.032.639</t>
  </si>
  <si>
    <t>0934.842.589</t>
  </si>
  <si>
    <t>0914.16.55.77</t>
  </si>
  <si>
    <t>0983.09.88.09</t>
  </si>
  <si>
    <t>0905.424.620</t>
  </si>
  <si>
    <t>0905.530.333</t>
  </si>
  <si>
    <t>0934.80.88.99</t>
  </si>
  <si>
    <t>0935.951.537</t>
  </si>
  <si>
    <t>0906.546.911</t>
  </si>
  <si>
    <t>0934.880.288</t>
  </si>
  <si>
    <t>0935.686.090</t>
  </si>
  <si>
    <t>0915.282.289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</si>
</sst>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3"/>
      <name val="Times New Roman"/>
      <family val="1"/>
    </font>
    <font>
      <sz val="11"/>
      <name val="Times New Roman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1" xfId="2" applyFont="1" applyBorder="1" applyAlignment="1">
      <alignment horizontal="center" vertical="top" wrapText="1"/>
    </xf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</cellXfs>
  <cellStyles count="3">
    <cellStyle name="Normal" xfId="0" builtinId="0"/>
    <cellStyle name="Normal 2" xfId="1" xr:uid="{53129D31-4E22-4F7A-842F-B004F5C9C9A4}"/>
    <cellStyle name="Normal_DS LOP" xfId="2" xr:uid="{D00FE47B-653D-4B16-98C3-9611D0AD374A}"/>
  </cellStyles>
  <dxfs count="1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5E70B-F616-4385-8D9D-12E893C0AE58}">
  <dimension ref="A1:J14"/>
  <sheetViews>
    <sheetView tabSelected="1" zoomScale="130" zoomScaleNormal="130" workbookViewId="0">
      <selection activeCell="I19" sqref="I19"/>
    </sheetView>
  </sheetViews>
  <sheetFormatPr defaultRowHeight="15.6" x14ac:dyDescent="0.3"/>
  <cols>
    <col min="1" max="1" width="2.69921875" bestFit="1" customWidth="1"/>
    <col min="2" max="2" width="12.59765625" customWidth="1"/>
    <col min="3" max="3" width="16.09765625" bestFit="1" customWidth="1"/>
    <col min="4" max="4" width="8" customWidth="1"/>
    <col min="5" max="5" width="9.19921875" bestFit="1" customWidth="1"/>
    <col min="6" max="6" width="11.69921875" bestFit="1" customWidth="1"/>
    <col min="7" max="7" width="12.5" bestFit="1" customWidth="1"/>
    <col min="8" max="8" width="24.5" bestFit="1" customWidth="1"/>
    <col min="9" max="9" width="14" customWidth="1"/>
  </cols>
  <sheetData>
    <row r="1" spans="1:10" ht="17.399999999999999" x14ac:dyDescent="0.3">
      <c r="A1" s="9" t="s">
        <v>16</v>
      </c>
      <c r="B1" s="9"/>
      <c r="C1" s="9"/>
      <c r="D1" s="9"/>
      <c r="E1" s="9"/>
      <c r="F1" s="9"/>
      <c r="G1" s="9"/>
      <c r="H1" s="9"/>
    </row>
    <row r="2" spans="1:10" ht="27.6" x14ac:dyDescent="0.3">
      <c r="A2" s="7"/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17</v>
      </c>
      <c r="I2" s="6" t="s">
        <v>53</v>
      </c>
    </row>
    <row r="3" spans="1:10" s="5" customFormat="1" ht="15" customHeight="1" x14ac:dyDescent="0.25">
      <c r="A3" s="1">
        <v>1</v>
      </c>
      <c r="B3" s="2">
        <v>24218602844</v>
      </c>
      <c r="C3" s="2" t="s">
        <v>9</v>
      </c>
      <c r="D3" s="8" t="s">
        <v>18</v>
      </c>
      <c r="E3" s="3">
        <v>36528</v>
      </c>
      <c r="F3" s="1" t="s">
        <v>8</v>
      </c>
      <c r="G3" s="4" t="str">
        <f t="shared" ref="G3:G12" si="0">IF(LEN(F3)&lt;9,LEFT(F3,6),LEFT(F3,9))</f>
        <v>K24QTH</v>
      </c>
      <c r="H3" s="4" t="s">
        <v>44</v>
      </c>
      <c r="I3" s="4" t="s">
        <v>55</v>
      </c>
      <c r="J3" s="5" t="str">
        <f t="shared" ref="J3:J14" si="1">RIGHT(G3,3)</f>
        <v>QTH</v>
      </c>
    </row>
    <row r="4" spans="1:10" s="5" customFormat="1" ht="15" customHeight="1" x14ac:dyDescent="0.25">
      <c r="A4" s="1">
        <f t="shared" ref="A4:A14" si="2">A3+1</f>
        <v>2</v>
      </c>
      <c r="B4" s="2">
        <v>24212207738</v>
      </c>
      <c r="C4" s="2" t="s">
        <v>19</v>
      </c>
      <c r="D4" s="8" t="s">
        <v>20</v>
      </c>
      <c r="E4" s="3">
        <v>36526</v>
      </c>
      <c r="F4" s="1" t="s">
        <v>4</v>
      </c>
      <c r="G4" s="4" t="str">
        <f t="shared" si="0"/>
        <v>K24QTH</v>
      </c>
      <c r="H4" s="4" t="s">
        <v>45</v>
      </c>
      <c r="I4" s="4" t="s">
        <v>56</v>
      </c>
      <c r="J4" s="5" t="str">
        <f t="shared" si="1"/>
        <v>QTH</v>
      </c>
    </row>
    <row r="5" spans="1:10" s="5" customFormat="1" ht="15" customHeight="1" x14ac:dyDescent="0.25">
      <c r="A5" s="1">
        <f t="shared" si="2"/>
        <v>3</v>
      </c>
      <c r="B5" s="2">
        <v>24212315159</v>
      </c>
      <c r="C5" s="2" t="s">
        <v>21</v>
      </c>
      <c r="D5" s="8" t="s">
        <v>22</v>
      </c>
      <c r="E5" s="3">
        <v>36788</v>
      </c>
      <c r="F5" s="1" t="s">
        <v>1</v>
      </c>
      <c r="G5" s="4" t="str">
        <f t="shared" si="0"/>
        <v>K24QTH</v>
      </c>
      <c r="H5" s="4" t="s">
        <v>54</v>
      </c>
      <c r="I5" s="4" t="s">
        <v>57</v>
      </c>
      <c r="J5" s="5" t="str">
        <f t="shared" si="1"/>
        <v>QTH</v>
      </c>
    </row>
    <row r="6" spans="1:10" s="5" customFormat="1" ht="15" customHeight="1" x14ac:dyDescent="0.25">
      <c r="A6" s="1">
        <f t="shared" si="2"/>
        <v>4</v>
      </c>
      <c r="B6" s="2">
        <v>2321216206</v>
      </c>
      <c r="C6" s="2" t="s">
        <v>23</v>
      </c>
      <c r="D6" s="8" t="s">
        <v>22</v>
      </c>
      <c r="E6" s="3">
        <v>36460</v>
      </c>
      <c r="F6" s="1" t="s">
        <v>24</v>
      </c>
      <c r="G6" s="4" t="str">
        <f t="shared" si="0"/>
        <v>K24QTH</v>
      </c>
      <c r="H6" s="4" t="s">
        <v>46</v>
      </c>
      <c r="I6" s="4" t="s">
        <v>58</v>
      </c>
      <c r="J6" s="5" t="str">
        <f t="shared" si="1"/>
        <v>QTH</v>
      </c>
    </row>
    <row r="7" spans="1:10" s="5" customFormat="1" ht="15" customHeight="1" x14ac:dyDescent="0.25">
      <c r="A7" s="1">
        <f t="shared" si="2"/>
        <v>5</v>
      </c>
      <c r="B7" s="2">
        <v>24212113034</v>
      </c>
      <c r="C7" s="2" t="s">
        <v>25</v>
      </c>
      <c r="D7" s="8" t="s">
        <v>26</v>
      </c>
      <c r="E7" s="3">
        <v>36836</v>
      </c>
      <c r="F7" s="1" t="s">
        <v>2</v>
      </c>
      <c r="G7" s="4" t="str">
        <f t="shared" si="0"/>
        <v>K24QTH</v>
      </c>
      <c r="H7" s="4" t="s">
        <v>47</v>
      </c>
      <c r="I7" s="4" t="s">
        <v>59</v>
      </c>
      <c r="J7" s="5" t="str">
        <f t="shared" si="1"/>
        <v>QTH</v>
      </c>
    </row>
    <row r="8" spans="1:10" s="5" customFormat="1" ht="15" customHeight="1" x14ac:dyDescent="0.25">
      <c r="A8" s="1">
        <f t="shared" si="2"/>
        <v>6</v>
      </c>
      <c r="B8" s="2">
        <v>24202108726</v>
      </c>
      <c r="C8" s="2" t="s">
        <v>27</v>
      </c>
      <c r="D8" s="8" t="s">
        <v>28</v>
      </c>
      <c r="E8" s="3">
        <v>36800</v>
      </c>
      <c r="F8" s="1" t="s">
        <v>7</v>
      </c>
      <c r="G8" s="4" t="str">
        <f t="shared" si="0"/>
        <v>K24HP-QTH</v>
      </c>
      <c r="H8" s="4" t="s">
        <v>48</v>
      </c>
      <c r="I8" s="4" t="s">
        <v>60</v>
      </c>
      <c r="J8" s="5" t="str">
        <f t="shared" si="1"/>
        <v>QTH</v>
      </c>
    </row>
    <row r="9" spans="1:10" s="5" customFormat="1" ht="15" customHeight="1" x14ac:dyDescent="0.25">
      <c r="A9" s="1">
        <f t="shared" si="2"/>
        <v>7</v>
      </c>
      <c r="B9" s="2">
        <v>24202107421</v>
      </c>
      <c r="C9" s="2" t="s">
        <v>32</v>
      </c>
      <c r="D9" s="8" t="s">
        <v>0</v>
      </c>
      <c r="E9" s="3">
        <v>36537</v>
      </c>
      <c r="F9" s="1" t="s">
        <v>33</v>
      </c>
      <c r="G9" s="4" t="str">
        <f t="shared" si="0"/>
        <v>K24QTH</v>
      </c>
      <c r="H9" s="4" t="s">
        <v>49</v>
      </c>
      <c r="I9" s="4" t="s">
        <v>61</v>
      </c>
      <c r="J9" s="5" t="str">
        <f t="shared" si="1"/>
        <v>QTH</v>
      </c>
    </row>
    <row r="10" spans="1:10" s="5" customFormat="1" ht="15" customHeight="1" x14ac:dyDescent="0.25">
      <c r="A10" s="1">
        <f t="shared" si="2"/>
        <v>8</v>
      </c>
      <c r="B10" s="2">
        <v>25202117035</v>
      </c>
      <c r="C10" s="2" t="s">
        <v>5</v>
      </c>
      <c r="D10" s="8" t="s">
        <v>34</v>
      </c>
      <c r="E10" s="3">
        <v>36985</v>
      </c>
      <c r="F10" s="1" t="s">
        <v>35</v>
      </c>
      <c r="G10" s="4" t="str">
        <f t="shared" si="0"/>
        <v>K25QTH</v>
      </c>
      <c r="H10" s="4" t="s">
        <v>50</v>
      </c>
      <c r="I10" s="4" t="s">
        <v>62</v>
      </c>
      <c r="J10" s="5" t="str">
        <f t="shared" si="1"/>
        <v>QTH</v>
      </c>
    </row>
    <row r="11" spans="1:10" s="5" customFormat="1" ht="15" customHeight="1" x14ac:dyDescent="0.25">
      <c r="A11" s="1">
        <f t="shared" si="2"/>
        <v>9</v>
      </c>
      <c r="B11" s="2">
        <v>25202108100</v>
      </c>
      <c r="C11" s="2" t="s">
        <v>36</v>
      </c>
      <c r="D11" s="8" t="s">
        <v>37</v>
      </c>
      <c r="E11" s="3">
        <v>37006</v>
      </c>
      <c r="F11" s="1" t="s">
        <v>38</v>
      </c>
      <c r="G11" s="4" t="str">
        <f t="shared" si="0"/>
        <v>K25QTH</v>
      </c>
      <c r="H11" s="4" t="s">
        <v>51</v>
      </c>
      <c r="I11" s="4" t="s">
        <v>63</v>
      </c>
      <c r="J11" s="5" t="str">
        <f t="shared" si="1"/>
        <v>QTH</v>
      </c>
    </row>
    <row r="12" spans="1:10" s="5" customFormat="1" ht="15" customHeight="1" x14ac:dyDescent="0.25">
      <c r="A12" s="1">
        <f t="shared" si="2"/>
        <v>10</v>
      </c>
      <c r="B12" s="2">
        <v>2321214257</v>
      </c>
      <c r="C12" s="2" t="s">
        <v>39</v>
      </c>
      <c r="D12" s="8" t="s">
        <v>3</v>
      </c>
      <c r="E12" s="3">
        <v>36218</v>
      </c>
      <c r="F12" s="1" t="s">
        <v>2</v>
      </c>
      <c r="G12" s="4" t="str">
        <f t="shared" si="0"/>
        <v>K24QTH</v>
      </c>
      <c r="H12" s="4" t="s">
        <v>52</v>
      </c>
      <c r="I12" s="4" t="s">
        <v>64</v>
      </c>
      <c r="J12" s="5" t="str">
        <f t="shared" si="1"/>
        <v>QTH</v>
      </c>
    </row>
    <row r="13" spans="1:10" s="5" customFormat="1" ht="15" customHeight="1" x14ac:dyDescent="0.25">
      <c r="A13" s="1">
        <f t="shared" si="2"/>
        <v>11</v>
      </c>
      <c r="B13" s="2">
        <v>24202216409</v>
      </c>
      <c r="C13" s="2" t="s">
        <v>29</v>
      </c>
      <c r="D13" s="8" t="s">
        <v>30</v>
      </c>
      <c r="E13" s="3">
        <v>36810</v>
      </c>
      <c r="F13" s="1" t="s">
        <v>31</v>
      </c>
      <c r="G13" s="4" t="str">
        <f t="shared" ref="G3:G14" si="3">IF(LEN(F13)&lt;9,LEFT(F13,6),LEFT(F13,9))</f>
        <v>K24QTM</v>
      </c>
      <c r="H13" s="4" t="s">
        <v>42</v>
      </c>
      <c r="I13" s="4" t="s">
        <v>65</v>
      </c>
      <c r="J13" s="5" t="str">
        <f t="shared" si="1"/>
        <v>QTM</v>
      </c>
    </row>
    <row r="14" spans="1:10" s="5" customFormat="1" ht="15" customHeight="1" x14ac:dyDescent="0.25">
      <c r="A14" s="1">
        <f t="shared" si="2"/>
        <v>12</v>
      </c>
      <c r="B14" s="2">
        <v>2220265400</v>
      </c>
      <c r="C14" s="2" t="s">
        <v>40</v>
      </c>
      <c r="D14" s="8" t="s">
        <v>6</v>
      </c>
      <c r="E14" s="3">
        <v>36100</v>
      </c>
      <c r="F14" s="1" t="s">
        <v>41</v>
      </c>
      <c r="G14" s="4" t="str">
        <f t="shared" si="3"/>
        <v>K23QTM</v>
      </c>
      <c r="H14" s="4" t="s">
        <v>43</v>
      </c>
      <c r="I14" s="4" t="s">
        <v>66</v>
      </c>
      <c r="J14" s="5" t="str">
        <f t="shared" si="1"/>
        <v>QTM</v>
      </c>
    </row>
  </sheetData>
  <sortState xmlns:xlrd2="http://schemas.microsoft.com/office/spreadsheetml/2017/richdata2" ref="B3:J14">
    <sortCondition ref="J3:J14"/>
  </sortState>
  <mergeCells count="1">
    <mergeCell ref="A1:H1"/>
  </mergeCells>
  <conditionalFormatting sqref="B2">
    <cfRule type="duplicateValues" dxfId="16" priority="15" stopIfTrue="1"/>
  </conditionalFormatting>
  <conditionalFormatting sqref="B2">
    <cfRule type="duplicateValues" dxfId="15" priority="14" stopIfTrue="1"/>
  </conditionalFormatting>
  <conditionalFormatting sqref="B2">
    <cfRule type="duplicateValues" dxfId="14" priority="16" stopIfTrue="1"/>
  </conditionalFormatting>
  <conditionalFormatting sqref="B15:B1048576 A1">
    <cfRule type="duplicateValues" dxfId="13" priority="201"/>
  </conditionalFormatting>
  <conditionalFormatting sqref="B13:B14">
    <cfRule type="duplicateValues" dxfId="12" priority="7" stopIfTrue="1"/>
  </conditionalFormatting>
  <conditionalFormatting sqref="B13:B14">
    <cfRule type="duplicateValues" dxfId="11" priority="6" stopIfTrue="1"/>
  </conditionalFormatting>
  <conditionalFormatting sqref="B13:B14">
    <cfRule type="duplicateValues" dxfId="10" priority="8" stopIfTrue="1"/>
  </conditionalFormatting>
  <conditionalFormatting sqref="B13:B14">
    <cfRule type="duplicateValues" dxfId="9" priority="9" stopIfTrue="1"/>
  </conditionalFormatting>
  <conditionalFormatting sqref="B13:B14">
    <cfRule type="duplicateValues" dxfId="8" priority="10" stopIfTrue="1"/>
  </conditionalFormatting>
  <conditionalFormatting sqref="B13:B14">
    <cfRule type="duplicateValues" dxfId="7" priority="11" stopIfTrue="1"/>
  </conditionalFormatting>
  <conditionalFormatting sqref="B13:B14">
    <cfRule type="duplicateValues" dxfId="6" priority="12" stopIfTrue="1"/>
  </conditionalFormatting>
  <conditionalFormatting sqref="B13:B14">
    <cfRule type="duplicateValues" dxfId="5" priority="13"/>
  </conditionalFormatting>
  <conditionalFormatting sqref="B1:B2 B13:B1048576">
    <cfRule type="duplicateValues" dxfId="4" priority="5"/>
  </conditionalFormatting>
  <conditionalFormatting sqref="J3:J14">
    <cfRule type="cellIs" dxfId="3" priority="4" operator="equal">
      <formula>"qtm"</formula>
    </cfRule>
  </conditionalFormatting>
  <conditionalFormatting sqref="B3:B12">
    <cfRule type="duplicateValues" dxfId="2" priority="1"/>
  </conditionalFormatting>
  <conditionalFormatting sqref="B3:B12">
    <cfRule type="duplicateValues" dxfId="1" priority="2" stopIfTrue="1"/>
  </conditionalFormatting>
  <conditionalFormatting sqref="B3:B12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16.02.2023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THUCDV</dc:creator>
  <cp:lastModifiedBy>THUCDV</cp:lastModifiedBy>
  <dcterms:created xsi:type="dcterms:W3CDTF">2023-02-09T01:21:40Z</dcterms:created>
  <dcterms:modified xsi:type="dcterms:W3CDTF">2023-02-17T09:54:45Z</dcterms:modified>
</cp:coreProperties>
</file>