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310" windowWidth="14460" windowHeight="56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lichthi!$A$4:$R$62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G57" i="2" l="1"/>
  <c r="G22" i="2"/>
  <c r="G62" i="2"/>
  <c r="G16" i="2"/>
  <c r="M60" i="2" l="1"/>
  <c r="M61" i="2"/>
  <c r="M59" i="2"/>
  <c r="M55" i="2"/>
  <c r="M54" i="2"/>
  <c r="M50" i="2"/>
  <c r="M51" i="2"/>
  <c r="M47" i="2"/>
  <c r="M46" i="2"/>
  <c r="M44" i="2"/>
  <c r="M42" i="2"/>
  <c r="M39" i="2"/>
  <c r="M43" i="2"/>
  <c r="M38" i="2"/>
  <c r="M37" i="2"/>
  <c r="M36" i="2"/>
  <c r="M35" i="2"/>
  <c r="M32" i="2"/>
  <c r="M30" i="2"/>
  <c r="M31" i="2"/>
  <c r="M28" i="2"/>
  <c r="M29" i="2"/>
  <c r="M26" i="2"/>
  <c r="M25" i="2"/>
  <c r="M24" i="2"/>
  <c r="M23" i="2"/>
  <c r="M20" i="2"/>
  <c r="M21" i="2"/>
  <c r="M18" i="2"/>
  <c r="M15" i="2"/>
  <c r="M17" i="2"/>
  <c r="M14" i="2"/>
  <c r="M13" i="2"/>
  <c r="M11" i="2"/>
  <c r="M12" i="2"/>
  <c r="M7" i="2"/>
  <c r="M6" i="2"/>
  <c r="M10" i="2"/>
  <c r="M9" i="2"/>
  <c r="M5" i="2"/>
</calcChain>
</file>

<file path=xl/sharedStrings.xml><?xml version="1.0" encoding="utf-8"?>
<sst xmlns="http://schemas.openxmlformats.org/spreadsheetml/2006/main" count="701" uniqueCount="345">
  <si>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</si>
  <si>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</si>
  <si>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</si>
  <si>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</si>
  <si>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</si>
  <si>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</si>
  <si>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</si>
  <si>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</si>
  <si>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</si>
  <si>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</si>
  <si>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</si>
  <si>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</si>
  <si>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</si>
  <si>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</si>
  <si>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</si>
  <si>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</si>
  <si>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</si>
  <si>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</si>
  <si>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</si>
  <si>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</si>
  <si>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</si>
  <si>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</si>
  <si>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</si>
  <si>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</si>
  <si>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</si>
  <si>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</si>
  <si>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</si>
  <si>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</si>
  <si>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</si>
  <si>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</si>
  <si>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</si>
  <si>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</si>
  <si>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</si>
  <si>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</si>
  <si>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ACC</t>
  </si>
  <si>
    <t>AHI</t>
  </si>
  <si>
    <t>ARC</t>
  </si>
  <si>
    <t>BCH</t>
  </si>
  <si>
    <t>Hóa Sinh Căn Bản</t>
  </si>
  <si>
    <t>BIO</t>
  </si>
  <si>
    <t>Sinh Học Đại Cương</t>
  </si>
  <si>
    <t>CHE</t>
  </si>
  <si>
    <t>Hóa Hữu Cơ cho Dược</t>
  </si>
  <si>
    <t>Hóa Lý cho Dược</t>
  </si>
  <si>
    <t>Hóa Dược 1</t>
  </si>
  <si>
    <t>CIE</t>
  </si>
  <si>
    <t>Trắc Địa</t>
  </si>
  <si>
    <t>Kết Cấu Thép</t>
  </si>
  <si>
    <t>CS</t>
  </si>
  <si>
    <t>EE</t>
  </si>
  <si>
    <t>Điện Tử Công Suất</t>
  </si>
  <si>
    <t>ENG</t>
  </si>
  <si>
    <t>IMN</t>
  </si>
  <si>
    <t>Sinh Lý Bệnh - Miễn Dịch</t>
  </si>
  <si>
    <t>IS</t>
  </si>
  <si>
    <t>Kỹ Thuật Thương Mại Điện Tử (ASP.NET)</t>
  </si>
  <si>
    <t>Hệ Thống Thông Tin Quản Lý Dược Khoa</t>
  </si>
  <si>
    <t>LAW</t>
  </si>
  <si>
    <t>Pháp Luật Đại Cương</t>
  </si>
  <si>
    <t>MCC</t>
  </si>
  <si>
    <t>Dược Liệu 2</t>
  </si>
  <si>
    <t>MEC</t>
  </si>
  <si>
    <t>Cơ Học Kết Cấu 2</t>
  </si>
  <si>
    <t>MIB</t>
  </si>
  <si>
    <t>Căn Bản Vi Sinh Học</t>
  </si>
  <si>
    <t>Ký Sinh Trùng</t>
  </si>
  <si>
    <t>MTH</t>
  </si>
  <si>
    <t>Toán Cao Cấp C2</t>
  </si>
  <si>
    <t>NTR</t>
  </si>
  <si>
    <t>Thực Phẩm Chức Năng</t>
  </si>
  <si>
    <t>PHC</t>
  </si>
  <si>
    <t>Bào Chế &amp; Sinh Dược Học 1</t>
  </si>
  <si>
    <t>PHI</t>
  </si>
  <si>
    <t>PHM</t>
  </si>
  <si>
    <t>PMY</t>
  </si>
  <si>
    <t>Mỹ Phẩm</t>
  </si>
  <si>
    <t>POS</t>
  </si>
  <si>
    <t>Tư Tưởng Hồ Chí Minh</t>
  </si>
  <si>
    <t>SPM</t>
  </si>
  <si>
    <t>CS 428 (A)</t>
  </si>
  <si>
    <t>Tấn Công Mạng</t>
  </si>
  <si>
    <t>Dược Lâm Sàng 2</t>
  </si>
  <si>
    <t>Kế Toán Thuế</t>
  </si>
  <si>
    <t>Lịch Sử Kiến Trúc Phương Đông &amp; Việt Nam</t>
  </si>
  <si>
    <t>Kiến Trúc Nhà Công Cộng</t>
  </si>
  <si>
    <t>Kiến Trúc Công Nghiệp</t>
  </si>
  <si>
    <t>Quy Hoạch 2</t>
  </si>
  <si>
    <t>Sinh Lý Học</t>
  </si>
  <si>
    <t>Hóa Phân Tích Nâng Cao</t>
  </si>
  <si>
    <t>Hóa Dược 2</t>
  </si>
  <si>
    <t>Công Trình trên Nền Đất Yếu</t>
  </si>
  <si>
    <t>Kết Cấu Nhà Bê Tông Cốt Thép</t>
  </si>
  <si>
    <t>Anh Ngữ Trung Cấp 2</t>
  </si>
  <si>
    <t>Anh Ngữ Cao Cấp 1</t>
  </si>
  <si>
    <t>Anh Ngữ Cao Cấp 2</t>
  </si>
  <si>
    <t>GLY</t>
  </si>
  <si>
    <t>Địa Chất Công Trình</t>
  </si>
  <si>
    <t>Hệ Thống Thông Tin Kế Toán</t>
  </si>
  <si>
    <t>Hệ Quản Trị Cơ Sở Dữ Liệu</t>
  </si>
  <si>
    <t>Luật Xây Dựng</t>
  </si>
  <si>
    <t>Dược Liệu 1</t>
  </si>
  <si>
    <t>Bào Chế &amp; Sinh Dược Học 2</t>
  </si>
  <si>
    <t>Những Nguyên Lý Cơ Bản của Chủ Nghĩa Marx - Lenin 2</t>
  </si>
  <si>
    <t>Dược Học Cổ Truyền</t>
  </si>
  <si>
    <t>Nhóm GP (GDP, GSP, GPP)</t>
  </si>
  <si>
    <t>Dược Lý Căn Bản 2</t>
  </si>
  <si>
    <t>Dịch Tể Học</t>
  </si>
  <si>
    <t>ACC 382 (A)</t>
  </si>
  <si>
    <t>AHI 391 (A)</t>
  </si>
  <si>
    <t>ARC 272 (A)</t>
  </si>
  <si>
    <t>ARC 303 (A)</t>
  </si>
  <si>
    <t>ARC 418 (A)</t>
  </si>
  <si>
    <t>BCH 201 (A)</t>
  </si>
  <si>
    <t>BIO 101 (I)</t>
  </si>
  <si>
    <t>BIO 213 (C)</t>
  </si>
  <si>
    <t>CHE 265 (A-C)</t>
  </si>
  <si>
    <t>CHE 273 (C)</t>
  </si>
  <si>
    <t>CHE 274 (A)</t>
  </si>
  <si>
    <t>CHE 371 (A)</t>
  </si>
  <si>
    <t>CHE 373 (A-E)</t>
  </si>
  <si>
    <t>CIE 260 (A)</t>
  </si>
  <si>
    <t>CIE 378 (A)</t>
  </si>
  <si>
    <t>CIE 423 (A)</t>
  </si>
  <si>
    <t>CIE 426 (A)</t>
  </si>
  <si>
    <t>EE 320 (C)</t>
  </si>
  <si>
    <t>ENG 202 (A-C-E)</t>
  </si>
  <si>
    <t>ENG 301 (A-C-I)</t>
  </si>
  <si>
    <t>ENG 302 (A-C)</t>
  </si>
  <si>
    <t>GLY 291 (A)</t>
  </si>
  <si>
    <t>IMN 250 (A-C-E)</t>
  </si>
  <si>
    <t>IS 252 (A)</t>
  </si>
  <si>
    <t>IS 384 (A)</t>
  </si>
  <si>
    <t>IS 401 (A)</t>
  </si>
  <si>
    <t>IS 437 (E-G)</t>
  </si>
  <si>
    <t>LAW 201 (M)</t>
  </si>
  <si>
    <t>LAW 341 (A)</t>
  </si>
  <si>
    <t>MCC 351 (C)</t>
  </si>
  <si>
    <t>MCC 401 (C)</t>
  </si>
  <si>
    <t>MEC 307 (A)</t>
  </si>
  <si>
    <t>MIB 251 (A-C-E)</t>
  </si>
  <si>
    <t>MIB 253 (A)</t>
  </si>
  <si>
    <t>MTH 102 (A)</t>
  </si>
  <si>
    <t>NTR 431 (E)</t>
  </si>
  <si>
    <t>PHC 351 (A-E)</t>
  </si>
  <si>
    <t>PHC 406 (C)</t>
  </si>
  <si>
    <t>PHI 162 (I)</t>
  </si>
  <si>
    <t>PHM 404 (A-C)</t>
  </si>
  <si>
    <t>PHM 407 (A-C)</t>
  </si>
  <si>
    <t>PHM 410 (C)</t>
  </si>
  <si>
    <t>PMY 304 (A-C-E)</t>
  </si>
  <si>
    <t>PMY 443 (A)</t>
  </si>
  <si>
    <t>POS 361 (W)</t>
  </si>
  <si>
    <t>SPM 302 (A)</t>
  </si>
  <si>
    <t>LT&amp;CQ, Dược (A)</t>
  </si>
  <si>
    <t>Dược (A)</t>
  </si>
  <si>
    <t>LT&amp;CQ</t>
  </si>
  <si>
    <t>ACC 382</t>
  </si>
  <si>
    <t>Tự luận, Phòng LT</t>
  </si>
  <si>
    <t>Kế Toán</t>
  </si>
  <si>
    <t>AHI 391</t>
  </si>
  <si>
    <t>Trắc nghiệm, Phòng LT</t>
  </si>
  <si>
    <t>Kiến Trúc</t>
  </si>
  <si>
    <t>ARC 272</t>
  </si>
  <si>
    <t>ARC 303</t>
  </si>
  <si>
    <t>ARC 418</t>
  </si>
  <si>
    <t>BCH 201</t>
  </si>
  <si>
    <t>Trắc nghiệm, PM</t>
  </si>
  <si>
    <t>KHTN</t>
  </si>
  <si>
    <t>BIO 101</t>
  </si>
  <si>
    <t>BIO 213</t>
  </si>
  <si>
    <t>Tự luận + Trắc nghiệm, Phòng LT</t>
  </si>
  <si>
    <t>Y</t>
  </si>
  <si>
    <t>CHE 265</t>
  </si>
  <si>
    <t>Dược</t>
  </si>
  <si>
    <t>CHE 273</t>
  </si>
  <si>
    <t>CHE 274</t>
  </si>
  <si>
    <t>CHE 371</t>
  </si>
  <si>
    <t>CHE 373</t>
  </si>
  <si>
    <t>CIE 260</t>
  </si>
  <si>
    <t>Xây Dựng</t>
  </si>
  <si>
    <t>CIE 378</t>
  </si>
  <si>
    <t>CIE 423</t>
  </si>
  <si>
    <t>CIE 426</t>
  </si>
  <si>
    <t>CS 428</t>
  </si>
  <si>
    <t>CNTT</t>
  </si>
  <si>
    <t>EE 320</t>
  </si>
  <si>
    <t>ĐTVT</t>
  </si>
  <si>
    <t>ENG 202</t>
  </si>
  <si>
    <t>Ngoại Ngữ</t>
  </si>
  <si>
    <t>ENG 301</t>
  </si>
  <si>
    <t>ENG 302</t>
  </si>
  <si>
    <t>GLY 291</t>
  </si>
  <si>
    <t>IMN 250</t>
  </si>
  <si>
    <t>IS 252</t>
  </si>
  <si>
    <t>IS 384</t>
  </si>
  <si>
    <t>Tự luận, PM</t>
  </si>
  <si>
    <t>IS 401</t>
  </si>
  <si>
    <t>IS 437</t>
  </si>
  <si>
    <t>LAW 201</t>
  </si>
  <si>
    <t>Luật</t>
  </si>
  <si>
    <t>LAW 341</t>
  </si>
  <si>
    <t>MCC 351</t>
  </si>
  <si>
    <t>MCC 401</t>
  </si>
  <si>
    <t>MEC 307</t>
  </si>
  <si>
    <t>MIB 251</t>
  </si>
  <si>
    <t>MIB 253</t>
  </si>
  <si>
    <t>MTH 102</t>
  </si>
  <si>
    <t>NTR 431</t>
  </si>
  <si>
    <t>PHC 351</t>
  </si>
  <si>
    <t>PHC 406</t>
  </si>
  <si>
    <t>PHI 162</t>
  </si>
  <si>
    <t>LLCT</t>
  </si>
  <si>
    <t>PHM 404</t>
  </si>
  <si>
    <t>PHM 407</t>
  </si>
  <si>
    <t>PHM 410</t>
  </si>
  <si>
    <t>PMY 304</t>
  </si>
  <si>
    <t>PMY 443</t>
  </si>
  <si>
    <t>POS 361</t>
  </si>
  <si>
    <t>SPM 302</t>
  </si>
  <si>
    <t>Lớp Sinh hoạt</t>
  </si>
  <si>
    <t>K21KDN12,T22KDN B</t>
  </si>
  <si>
    <t>D22KTR B</t>
  </si>
  <si>
    <t>D23KTR B,K22KTR,K22KTN,K21CSU-KTR</t>
  </si>
  <si>
    <t>T23YDH A,T23YDH B</t>
  </si>
  <si>
    <t>D24YDH A</t>
  </si>
  <si>
    <t>T22YDH A-B;T22YDH B-B</t>
  </si>
  <si>
    <t>T22YDH B-B,D24YDH A</t>
  </si>
  <si>
    <t>D23YDH A-B</t>
  </si>
  <si>
    <t>T22YDH A</t>
  </si>
  <si>
    <t>T21YDH B-B,D23YDH B;D23YDH A</t>
  </si>
  <si>
    <t>D23KTR B,K23XDC,K22KMT</t>
  </si>
  <si>
    <t>D23XDD B,K22XDD1</t>
  </si>
  <si>
    <t>D23XDD B,K21XDC</t>
  </si>
  <si>
    <t>D23XDD B</t>
  </si>
  <si>
    <t>D22EVT B,K21TMT</t>
  </si>
  <si>
    <t>K22EDT2,D23EDT B</t>
  </si>
  <si>
    <t>D22YDH B1-B,D23KTR B,D24TMT A;D22YDH B2-B;D22YDH A-B</t>
  </si>
  <si>
    <t>D22YDH B;D22YDH A;T23YDH B</t>
  </si>
  <si>
    <t>T22YDH A1-B;T22YDH A2-B</t>
  </si>
  <si>
    <t>D23XDD B,K23XDC,K22CSU-XDD</t>
  </si>
  <si>
    <t>T22YDH A-B;T22YDH B-B;D23YDH A,D23YDH B</t>
  </si>
  <si>
    <t>D23KDN B,K22QNH,K22PSU-QNH</t>
  </si>
  <si>
    <t>K21ADH,D23TPM A,K22CMU-TTT</t>
  </si>
  <si>
    <t>D23TPM A,K22TCD</t>
  </si>
  <si>
    <t>D22YDH B;D22YDH A</t>
  </si>
  <si>
    <t>K21NAD,K21ETS,T22YDD B,D23EDT B,D24TMT A</t>
  </si>
  <si>
    <t>D23XDD B,K22XDC</t>
  </si>
  <si>
    <t>D23YDH A-B,T22YDH B</t>
  </si>
  <si>
    <t>T21YDH A-B</t>
  </si>
  <si>
    <t>D23XDD B,K22XDC,K22XDD1</t>
  </si>
  <si>
    <t>T22YDH A-B;T22YDH B-B;D23YDH A-B</t>
  </si>
  <si>
    <t>D23KDN B,K23PSU-DLH</t>
  </si>
  <si>
    <t>T22YDH B</t>
  </si>
  <si>
    <t>T21YDH B-B,D23YDH B;D23YDH A,K21YDH13</t>
  </si>
  <si>
    <t>D22YDH A-B,T21YDH A</t>
  </si>
  <si>
    <t>K22DLL,K21CMU-TTT,D24YDH A,D24TMT A</t>
  </si>
  <si>
    <t>D22YDH B-B;D22YDH A-B,T21YDH A</t>
  </si>
  <si>
    <t>T22YDH A;T22YDH B,D22YDH A-B;D22YDH B-B</t>
  </si>
  <si>
    <t>D22YDH B,T21YDH B-B</t>
  </si>
  <si>
    <t>T22YDD B,D23YDH A</t>
  </si>
  <si>
    <t>03 Quang Trung</t>
  </si>
  <si>
    <t>209 Phan Thanh</t>
  </si>
  <si>
    <t>334/4 Nguyễn Văn Linh</t>
  </si>
  <si>
    <t>CN</t>
  </si>
  <si>
    <t>Năm</t>
  </si>
  <si>
    <t>Ba</t>
  </si>
  <si>
    <t>Hai</t>
  </si>
  <si>
    <t>18h00</t>
  </si>
  <si>
    <t>7h30</t>
  </si>
  <si>
    <t>Tư</t>
  </si>
  <si>
    <t>Sáu</t>
  </si>
  <si>
    <t>Bảy</t>
  </si>
  <si>
    <t>9h30</t>
  </si>
  <si>
    <t>13h30</t>
  </si>
  <si>
    <t>Vấn đáp, Phòng LT</t>
  </si>
  <si>
    <t>15h30</t>
  </si>
  <si>
    <t>Dược (A)-T.T</t>
  </si>
  <si>
    <t>Phòng máy: 609</t>
  </si>
  <si>
    <t>Phòng máy: 502-507-508</t>
  </si>
  <si>
    <t>Phòng máy: 508-609-610</t>
  </si>
  <si>
    <t>213-214</t>
  </si>
  <si>
    <t>601-602-603-604</t>
  </si>
  <si>
    <t>305-308</t>
  </si>
  <si>
    <t>213-214-313-314-413</t>
  </si>
  <si>
    <t>510(3)-305</t>
  </si>
  <si>
    <t>601-602-603-604-605-606</t>
  </si>
  <si>
    <t>501(3)</t>
  </si>
  <si>
    <t>504-505-506</t>
  </si>
  <si>
    <t>501(2)-504-505-506</t>
  </si>
  <si>
    <t>601-602-603-604-605</t>
  </si>
  <si>
    <t>201-202-203-204</t>
  </si>
  <si>
    <t>313-307-308</t>
  </si>
  <si>
    <t>501(3)-601-602-603-604-605-606</t>
  </si>
  <si>
    <t>406-504-505-506</t>
  </si>
  <si>
    <t>401(2)-404-405</t>
  </si>
  <si>
    <t>302-304-510</t>
  </si>
  <si>
    <t>310-510(3)</t>
  </si>
  <si>
    <t>404-405-406-504</t>
  </si>
  <si>
    <t>505-506-601-602-603-604-605-606</t>
  </si>
  <si>
    <t>602-603-604-605-606</t>
  </si>
  <si>
    <t>201-202-203-204-205-206-301-302-303-304-305-306</t>
  </si>
  <si>
    <t>413-414-407-408/2</t>
  </si>
  <si>
    <t>313-314-307-308-408/1</t>
  </si>
  <si>
    <t>MGT</t>
  </si>
  <si>
    <t>MGT 433</t>
  </si>
  <si>
    <t>Quản Lý Điều Dưỡng</t>
  </si>
  <si>
    <t>Điều Dưỡng</t>
  </si>
  <si>
    <t>MGT 433 (G)</t>
  </si>
  <si>
    <t>T22YDD A</t>
  </si>
  <si>
    <t>NUR</t>
  </si>
  <si>
    <t>Điều Dưỡng cho Gia Đình có Người Già 2</t>
  </si>
  <si>
    <t>NUR 406 (A)</t>
  </si>
  <si>
    <t>T22YDD A, K21YDD5</t>
  </si>
  <si>
    <t>Bổ sung lịch thi</t>
  </si>
  <si>
    <t>Điều Dưỡng Chuyên Khoa Hệ Nội</t>
  </si>
  <si>
    <t>NUR 452 (A)</t>
  </si>
  <si>
    <t>REM</t>
  </si>
  <si>
    <t xml:space="preserve">Phục hồi chức năng </t>
  </si>
  <si>
    <t>REM 400 (A)</t>
  </si>
  <si>
    <t>Điều Dưỡng Chuyên Khoa Hệ Ngoại</t>
  </si>
  <si>
    <t>NUR 453 (A)</t>
  </si>
  <si>
    <t>Phòng máy: 507</t>
  </si>
  <si>
    <t>CS 347</t>
  </si>
  <si>
    <t>Đồ Án CDIO</t>
  </si>
  <si>
    <t>CS 347 (A-C-I)</t>
  </si>
  <si>
    <t>K22TPM</t>
  </si>
  <si>
    <t>Bổ sung lịch thi (CQ)</t>
  </si>
  <si>
    <t>CS 447</t>
  </si>
  <si>
    <t>CS 447 (A-C-E-I)</t>
  </si>
  <si>
    <t>K21TPM</t>
  </si>
  <si>
    <t>307-308</t>
  </si>
  <si>
    <t>801-802-803-805-806-807</t>
  </si>
  <si>
    <t>302-304-307-310-510(3)-305</t>
  </si>
  <si>
    <t>313/1</t>
  </si>
  <si>
    <t>PHĐ: 314</t>
  </si>
  <si>
    <t>Bổ sung lịch thi (CQ), 
PHĐ: 314</t>
  </si>
  <si>
    <t>Đà Nẵng, ngày 03 tháng 10 năm 2018</t>
  </si>
  <si>
    <t>LỊCH THI KTHP GIAI ĐOẠN 1 HỌC KỲ I (LIÊN THÔNG) - TUẦN 11 (CHÍNH THỨC)</t>
  </si>
  <si>
    <t>Dược (A), PHĐ: 314</t>
  </si>
  <si>
    <t>VĂN PHÒNG KHOA, 314 PHAN THANH</t>
  </si>
  <si>
    <t>501(2)-504-505</t>
  </si>
  <si>
    <t>CS 445</t>
  </si>
  <si>
    <t>Đồ Án Chuyên Ngành: Tích Hợp Hệ Thống (COTS)</t>
  </si>
  <si>
    <t>CS 445 (A-C)</t>
  </si>
  <si>
    <t>D22TPM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</si>
</sst>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7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10" fontId="42" fillId="24" borderId="24" applyNumberFormat="0" applyBorder="0" applyAlignment="0" applyProtection="0"/>
    <xf numFmtId="0" fontId="1" fillId="0" borderId="0"/>
    <xf numFmtId="10" fontId="42" fillId="24" borderId="24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</cellStyleXfs>
  <cellXfs count="125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13" fillId="28" borderId="0" xfId="148" applyFont="1" applyFill="1" applyAlignment="1">
      <alignment horizontal="center" vertical="center" wrapText="1"/>
    </xf>
    <xf numFmtId="0" fontId="79" fillId="28" borderId="16" xfId="0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14" fontId="79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9" borderId="26" xfId="0" applyNumberFormat="1" applyFont="1" applyFill="1" applyBorder="1" applyAlignment="1" applyProtection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7" xfId="0" applyNumberFormat="1" applyFont="1" applyFill="1" applyBorder="1" applyAlignment="1" applyProtection="1">
      <alignment horizontal="center"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14" fontId="79" fillId="28" borderId="16" xfId="0" applyNumberFormat="1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right" vertical="center"/>
    </xf>
    <xf numFmtId="0" fontId="0" fillId="29" borderId="16" xfId="0" applyFill="1" applyBorder="1" applyAlignment="1">
      <alignment horizontal="center" vertical="center"/>
    </xf>
    <xf numFmtId="14" fontId="79" fillId="29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/>
    </xf>
    <xf numFmtId="0" fontId="7" fillId="29" borderId="16" xfId="148" applyFont="1" applyFill="1" applyBorder="1" applyAlignment="1">
      <alignment horizontal="center" vertical="center" wrapText="1"/>
    </xf>
    <xf numFmtId="1" fontId="7" fillId="29" borderId="16" xfId="0" applyNumberFormat="1" applyFont="1" applyFill="1" applyBorder="1" applyAlignment="1">
      <alignment horizontal="center" vertical="center"/>
    </xf>
    <xf numFmtId="0" fontId="7" fillId="29" borderId="18" xfId="0" applyNumberFormat="1" applyFont="1" applyFill="1" applyBorder="1" applyAlignment="1" applyProtection="1">
      <alignment horizontal="center" vertical="center" wrapText="1"/>
    </xf>
    <xf numFmtId="0" fontId="86" fillId="28" borderId="23" xfId="139" applyFont="1" applyFill="1" applyBorder="1" applyAlignment="1">
      <alignment horizontal="center" vertical="center" wrapText="1"/>
    </xf>
    <xf numFmtId="1" fontId="86" fillId="28" borderId="23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[yellow] 2 2" xfId="271"/>
    <cellStyle name="Input [yellow] 3" xfId="269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29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7"/>
    <cellStyle name="Normal 2 6 2 3" xfId="260"/>
    <cellStyle name="Normal 2 6 2 3 2" xfId="297"/>
    <cellStyle name="Normal 2 6 2 4" xfId="27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2"/>
    <cellStyle name="Normal 25" xfId="224"/>
    <cellStyle name="Normal 25 2" xfId="273"/>
    <cellStyle name="Normal 26" xfId="225"/>
    <cellStyle name="Normal 26 2" xfId="274"/>
    <cellStyle name="Normal 27" xfId="226"/>
    <cellStyle name="Normal 27 2" xfId="275"/>
    <cellStyle name="Normal 28" xfId="227"/>
    <cellStyle name="Normal 28 2" xfId="276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7"/>
    <cellStyle name="Normal 31" xfId="229"/>
    <cellStyle name="Normal 31 2" xfId="278"/>
    <cellStyle name="Normal 32" xfId="230"/>
    <cellStyle name="Normal 32 2" xfId="279"/>
    <cellStyle name="Normal 33" xfId="231"/>
    <cellStyle name="Normal 33 2" xfId="280"/>
    <cellStyle name="Normal 34" xfId="232"/>
    <cellStyle name="Normal 34 2" xfId="281"/>
    <cellStyle name="Normal 35" xfId="233"/>
    <cellStyle name="Normal 35 2" xfId="282"/>
    <cellStyle name="Normal 36" xfId="234"/>
    <cellStyle name="Normal 36 2" xfId="283"/>
    <cellStyle name="Normal 37" xfId="235"/>
    <cellStyle name="Normal 37 2" xfId="284"/>
    <cellStyle name="Normal 38" xfId="236"/>
    <cellStyle name="Normal 38 2" xfId="285"/>
    <cellStyle name="Normal 39" xfId="237"/>
    <cellStyle name="Normal 39 2" xfId="28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8"/>
    <cellStyle name="Normal 41" xfId="249"/>
    <cellStyle name="Normal 41 2" xfId="289"/>
    <cellStyle name="Normal 42" xfId="250"/>
    <cellStyle name="Normal 42 2" xfId="255"/>
    <cellStyle name="Normal 42 2 2" xfId="294"/>
    <cellStyle name="Normal 42 3" xfId="290"/>
    <cellStyle name="Normal 43" xfId="251"/>
    <cellStyle name="Normal 43 2" xfId="291"/>
    <cellStyle name="Normal 44" xfId="252"/>
    <cellStyle name="Normal 44 2" xfId="292"/>
    <cellStyle name="Normal 45" xfId="253"/>
    <cellStyle name="Normal 45 2" xfId="293"/>
    <cellStyle name="Normal 46" xfId="259"/>
    <cellStyle name="Normal 46 2" xfId="296"/>
    <cellStyle name="Normal 47" xfId="258"/>
    <cellStyle name="Normal 47 2" xfId="295"/>
    <cellStyle name="Normal 48" xfId="265"/>
    <cellStyle name="Normal 48 2" xfId="300"/>
    <cellStyle name="Normal 49" xfId="266"/>
    <cellStyle name="Normal 49 2" xfId="301"/>
    <cellStyle name="Normal 5" xfId="139"/>
    <cellStyle name="Normal 5 12 2" xfId="257"/>
    <cellStyle name="Normal 5 2" xfId="140"/>
    <cellStyle name="Normal 5 2 2" xfId="262"/>
    <cellStyle name="Normal 50" xfId="267"/>
    <cellStyle name="Normal 50 2" xfId="302"/>
    <cellStyle name="Normal 51" xfId="268"/>
    <cellStyle name="Normal 51 2" xfId="303"/>
    <cellStyle name="Normal 52" xfId="304"/>
    <cellStyle name="Normal 53" xfId="305"/>
    <cellStyle name="Normal 54" xfId="306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8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5"/>
  <sheetViews>
    <sheetView tabSelected="1" zoomScale="80" zoomScaleNormal="80" workbookViewId="0">
      <pane ySplit="4" topLeftCell="A5" activePane="bottomLeft" state="frozen"/>
      <selection sqref="A1:XFD1"/>
      <selection pane="bottomLeft" activeCell="M10" sqref="M10"/>
    </sheetView>
  </sheetViews>
  <sheetFormatPr defaultRowHeight="15.75"/>
  <cols>
    <col min="1" max="1" width="4.625" style="14" customWidth="1"/>
    <col min="2" max="2" width="5.375" style="14" customWidth="1"/>
    <col min="3" max="3" width="10.5" style="19" customWidth="1"/>
    <col min="4" max="4" width="7.75" style="20" customWidth="1"/>
    <col min="5" max="5" width="6.875" style="18" customWidth="1"/>
    <col min="6" max="6" width="5.5" style="18" customWidth="1"/>
    <col min="7" max="7" width="9" style="67" hidden="1" customWidth="1"/>
    <col min="8" max="8" width="26.75" style="71" customWidth="1"/>
    <col min="9" max="9" width="16" style="18" customWidth="1"/>
    <col min="10" max="10" width="15.875" style="12" bestFit="1" customWidth="1"/>
    <col min="11" max="11" width="21.375" style="12" hidden="1" customWidth="1"/>
    <col min="12" max="12" width="4.75" style="77" customWidth="1"/>
    <col min="13" max="13" width="6.25" style="50" customWidth="1"/>
    <col min="14" max="14" width="4.75" style="3" customWidth="1"/>
    <col min="15" max="15" width="25.625" style="9" customWidth="1"/>
    <col min="16" max="16" width="20.25" style="14" customWidth="1"/>
    <col min="17" max="17" width="11.5" style="57" customWidth="1"/>
    <col min="18" max="18" width="19.5" style="29" customWidth="1"/>
    <col min="19" max="16384" width="9" style="13"/>
  </cols>
  <sheetData>
    <row r="1" spans="1:18" s="1" customFormat="1" ht="18.75">
      <c r="A1" s="119" t="s">
        <v>29</v>
      </c>
      <c r="B1" s="119"/>
      <c r="C1" s="119"/>
      <c r="D1" s="119"/>
      <c r="E1" s="119"/>
      <c r="F1" s="119"/>
      <c r="G1" s="64"/>
      <c r="H1" s="68"/>
      <c r="I1" s="121" t="s">
        <v>33</v>
      </c>
      <c r="J1" s="121"/>
      <c r="K1" s="121"/>
      <c r="L1" s="121"/>
      <c r="M1" s="122"/>
      <c r="N1" s="121"/>
      <c r="O1" s="121"/>
      <c r="P1" s="121"/>
      <c r="Q1" s="121"/>
      <c r="R1" s="121"/>
    </row>
    <row r="2" spans="1:18" s="1" customFormat="1" ht="18.75" customHeight="1">
      <c r="A2" s="120" t="s">
        <v>0</v>
      </c>
      <c r="B2" s="120"/>
      <c r="C2" s="120"/>
      <c r="D2" s="120"/>
      <c r="E2" s="120"/>
      <c r="F2" s="120"/>
      <c r="G2" s="64"/>
      <c r="H2" s="68"/>
      <c r="I2" s="123" t="s">
        <v>337</v>
      </c>
      <c r="J2" s="123"/>
      <c r="K2" s="123"/>
      <c r="L2" s="123"/>
      <c r="M2" s="124"/>
      <c r="N2" s="123"/>
      <c r="O2" s="123"/>
      <c r="P2" s="123"/>
      <c r="Q2" s="123"/>
      <c r="R2" s="123"/>
    </row>
    <row r="3" spans="1:18" s="1" customFormat="1" ht="21" customHeight="1" thickBot="1">
      <c r="A3" s="21"/>
      <c r="B3" s="51"/>
      <c r="C3" s="51"/>
      <c r="D3" s="22"/>
      <c r="E3" s="51"/>
      <c r="F3" s="51"/>
      <c r="G3" s="64"/>
      <c r="H3" s="68"/>
      <c r="I3" s="117" t="s">
        <v>25</v>
      </c>
      <c r="J3" s="117"/>
      <c r="K3" s="117"/>
      <c r="L3" s="117"/>
      <c r="M3" s="118"/>
      <c r="N3" s="117"/>
      <c r="O3" s="117"/>
      <c r="P3" s="117"/>
      <c r="Q3" s="117"/>
      <c r="R3" s="117"/>
    </row>
    <row r="4" spans="1:18" s="52" customFormat="1" ht="48" thickTop="1">
      <c r="A4" s="58" t="s">
        <v>1</v>
      </c>
      <c r="B4" s="59" t="s">
        <v>2</v>
      </c>
      <c r="C4" s="60" t="s">
        <v>3</v>
      </c>
      <c r="D4" s="61" t="s">
        <v>4</v>
      </c>
      <c r="E4" s="23" t="s">
        <v>5</v>
      </c>
      <c r="F4" s="23" t="s">
        <v>6</v>
      </c>
      <c r="G4" s="23" t="s">
        <v>30</v>
      </c>
      <c r="H4" s="23" t="s">
        <v>7</v>
      </c>
      <c r="I4" s="59" t="s">
        <v>31</v>
      </c>
      <c r="J4" s="23" t="s">
        <v>27</v>
      </c>
      <c r="K4" s="99" t="s">
        <v>219</v>
      </c>
      <c r="L4" s="74" t="s">
        <v>8</v>
      </c>
      <c r="M4" s="62" t="s">
        <v>32</v>
      </c>
      <c r="N4" s="23" t="s">
        <v>9</v>
      </c>
      <c r="O4" s="23" t="s">
        <v>10</v>
      </c>
      <c r="P4" s="59" t="s">
        <v>11</v>
      </c>
      <c r="Q4" s="24" t="s">
        <v>12</v>
      </c>
      <c r="R4" s="28" t="s">
        <v>13</v>
      </c>
    </row>
    <row r="5" spans="1:18" s="88" customFormat="1" ht="31.5">
      <c r="A5" s="101">
        <v>1</v>
      </c>
      <c r="B5" s="105" t="s">
        <v>266</v>
      </c>
      <c r="C5" s="104">
        <v>43388</v>
      </c>
      <c r="D5" s="100" t="s">
        <v>267</v>
      </c>
      <c r="E5" s="100" t="s">
        <v>35</v>
      </c>
      <c r="F5" s="100">
        <v>391</v>
      </c>
      <c r="G5" s="100" t="s">
        <v>159</v>
      </c>
      <c r="H5" s="100" t="s">
        <v>83</v>
      </c>
      <c r="I5" s="102" t="s">
        <v>160</v>
      </c>
      <c r="J5" s="100" t="s">
        <v>108</v>
      </c>
      <c r="K5" s="100" t="s">
        <v>221</v>
      </c>
      <c r="L5" s="108">
        <v>1</v>
      </c>
      <c r="M5" s="103">
        <f>ROUND(N5/22,0)</f>
        <v>2</v>
      </c>
      <c r="N5" s="100">
        <v>53</v>
      </c>
      <c r="O5" s="100">
        <v>510</v>
      </c>
      <c r="P5" s="102" t="s">
        <v>260</v>
      </c>
      <c r="Q5" s="102" t="s">
        <v>161</v>
      </c>
      <c r="R5" s="106"/>
    </row>
    <row r="6" spans="1:18" s="88" customFormat="1">
      <c r="A6" s="101">
        <v>2</v>
      </c>
      <c r="B6" s="105" t="s">
        <v>266</v>
      </c>
      <c r="C6" s="104">
        <v>43388</v>
      </c>
      <c r="D6" s="100" t="s">
        <v>267</v>
      </c>
      <c r="E6" s="100" t="s">
        <v>45</v>
      </c>
      <c r="F6" s="100">
        <v>423</v>
      </c>
      <c r="G6" s="100" t="s">
        <v>181</v>
      </c>
      <c r="H6" s="100" t="s">
        <v>90</v>
      </c>
      <c r="I6" s="102" t="s">
        <v>157</v>
      </c>
      <c r="J6" s="100" t="s">
        <v>122</v>
      </c>
      <c r="K6" s="100" t="s">
        <v>232</v>
      </c>
      <c r="L6" s="108">
        <v>1</v>
      </c>
      <c r="M6" s="103">
        <f>ROUND(N6/22,0)</f>
        <v>2</v>
      </c>
      <c r="N6" s="100">
        <v>51</v>
      </c>
      <c r="O6" s="100">
        <v>310</v>
      </c>
      <c r="P6" s="102" t="s">
        <v>260</v>
      </c>
      <c r="Q6" s="102" t="s">
        <v>179</v>
      </c>
      <c r="R6" s="106"/>
    </row>
    <row r="7" spans="1:18" s="88" customFormat="1">
      <c r="A7" s="101">
        <v>3</v>
      </c>
      <c r="B7" s="105" t="s">
        <v>266</v>
      </c>
      <c r="C7" s="104">
        <v>43388</v>
      </c>
      <c r="D7" s="100" t="s">
        <v>267</v>
      </c>
      <c r="E7" s="100" t="s">
        <v>34</v>
      </c>
      <c r="F7" s="100">
        <v>382</v>
      </c>
      <c r="G7" s="100" t="s">
        <v>156</v>
      </c>
      <c r="H7" s="100" t="s">
        <v>82</v>
      </c>
      <c r="I7" s="102" t="s">
        <v>157</v>
      </c>
      <c r="J7" s="100" t="s">
        <v>107</v>
      </c>
      <c r="K7" s="100" t="s">
        <v>220</v>
      </c>
      <c r="L7" s="108">
        <v>1</v>
      </c>
      <c r="M7" s="103">
        <f>ROUND(N7/22,0)</f>
        <v>4</v>
      </c>
      <c r="N7" s="100">
        <v>89</v>
      </c>
      <c r="O7" s="100" t="s">
        <v>280</v>
      </c>
      <c r="P7" s="102" t="s">
        <v>261</v>
      </c>
      <c r="Q7" s="102" t="s">
        <v>158</v>
      </c>
      <c r="R7" s="106"/>
    </row>
    <row r="8" spans="1:18" s="88" customFormat="1">
      <c r="A8" s="101">
        <v>4</v>
      </c>
      <c r="B8" s="105" t="s">
        <v>266</v>
      </c>
      <c r="C8" s="104">
        <v>43388</v>
      </c>
      <c r="D8" s="100" t="s">
        <v>267</v>
      </c>
      <c r="E8" s="100" t="s">
        <v>303</v>
      </c>
      <c r="F8" s="100">
        <v>433</v>
      </c>
      <c r="G8" s="100" t="s">
        <v>304</v>
      </c>
      <c r="H8" s="100" t="s">
        <v>305</v>
      </c>
      <c r="I8" s="110" t="s">
        <v>160</v>
      </c>
      <c r="J8" s="100" t="s">
        <v>307</v>
      </c>
      <c r="K8" s="100" t="s">
        <v>308</v>
      </c>
      <c r="L8" s="108">
        <v>1</v>
      </c>
      <c r="M8" s="103">
        <v>1</v>
      </c>
      <c r="N8" s="100">
        <v>24</v>
      </c>
      <c r="O8" s="100">
        <v>506</v>
      </c>
      <c r="P8" s="102" t="s">
        <v>262</v>
      </c>
      <c r="Q8" s="102" t="s">
        <v>306</v>
      </c>
      <c r="R8" s="106"/>
    </row>
    <row r="9" spans="1:18" s="107" customFormat="1" ht="31.5">
      <c r="A9" s="101">
        <v>5</v>
      </c>
      <c r="B9" s="105" t="s">
        <v>266</v>
      </c>
      <c r="C9" s="104">
        <v>43388</v>
      </c>
      <c r="D9" s="100" t="s">
        <v>267</v>
      </c>
      <c r="E9" s="100" t="s">
        <v>74</v>
      </c>
      <c r="F9" s="100">
        <v>443</v>
      </c>
      <c r="G9" s="100" t="s">
        <v>216</v>
      </c>
      <c r="H9" s="100" t="s">
        <v>75</v>
      </c>
      <c r="I9" s="102" t="s">
        <v>157</v>
      </c>
      <c r="J9" s="100" t="s">
        <v>150</v>
      </c>
      <c r="K9" s="100" t="s">
        <v>258</v>
      </c>
      <c r="L9" s="108">
        <v>1</v>
      </c>
      <c r="M9" s="103">
        <f t="shared" ref="M9:M15" si="0">ROUND(N9/22,0)</f>
        <v>4</v>
      </c>
      <c r="N9" s="100">
        <v>93</v>
      </c>
      <c r="O9" s="100" t="s">
        <v>340</v>
      </c>
      <c r="P9" s="102" t="s">
        <v>262</v>
      </c>
      <c r="Q9" s="102" t="s">
        <v>173</v>
      </c>
      <c r="R9" s="106"/>
    </row>
    <row r="10" spans="1:18" s="88" customFormat="1" ht="31.5">
      <c r="A10" s="101">
        <v>6</v>
      </c>
      <c r="B10" s="105" t="s">
        <v>266</v>
      </c>
      <c r="C10" s="104">
        <v>43388</v>
      </c>
      <c r="D10" s="100" t="s">
        <v>267</v>
      </c>
      <c r="E10" s="100" t="s">
        <v>66</v>
      </c>
      <c r="F10" s="100">
        <v>102</v>
      </c>
      <c r="G10" s="100" t="s">
        <v>206</v>
      </c>
      <c r="H10" s="100" t="s">
        <v>67</v>
      </c>
      <c r="I10" s="102" t="s">
        <v>157</v>
      </c>
      <c r="J10" s="100" t="s">
        <v>141</v>
      </c>
      <c r="K10" s="100" t="s">
        <v>251</v>
      </c>
      <c r="L10" s="108">
        <v>1</v>
      </c>
      <c r="M10" s="103">
        <f t="shared" si="0"/>
        <v>4</v>
      </c>
      <c r="N10" s="100">
        <v>85</v>
      </c>
      <c r="O10" s="100" t="s">
        <v>281</v>
      </c>
      <c r="P10" s="102" t="s">
        <v>262</v>
      </c>
      <c r="Q10" s="102" t="s">
        <v>167</v>
      </c>
      <c r="R10" s="106" t="s">
        <v>155</v>
      </c>
    </row>
    <row r="11" spans="1:18" s="88" customFormat="1">
      <c r="A11" s="101">
        <v>7</v>
      </c>
      <c r="B11" s="105" t="s">
        <v>265</v>
      </c>
      <c r="C11" s="104">
        <v>43389</v>
      </c>
      <c r="D11" s="100" t="s">
        <v>267</v>
      </c>
      <c r="E11" s="100" t="s">
        <v>54</v>
      </c>
      <c r="F11" s="100">
        <v>401</v>
      </c>
      <c r="G11" s="100" t="s">
        <v>196</v>
      </c>
      <c r="H11" s="100" t="s">
        <v>98</v>
      </c>
      <c r="I11" s="102" t="s">
        <v>157</v>
      </c>
      <c r="J11" s="100" t="s">
        <v>132</v>
      </c>
      <c r="K11" s="100" t="s">
        <v>243</v>
      </c>
      <c r="L11" s="108">
        <v>1</v>
      </c>
      <c r="M11" s="103">
        <f t="shared" si="0"/>
        <v>2</v>
      </c>
      <c r="N11" s="100">
        <v>39</v>
      </c>
      <c r="O11" s="100" t="s">
        <v>282</v>
      </c>
      <c r="P11" s="102" t="s">
        <v>260</v>
      </c>
      <c r="Q11" s="102" t="s">
        <v>184</v>
      </c>
      <c r="R11" s="106" t="s">
        <v>155</v>
      </c>
    </row>
    <row r="12" spans="1:18" s="88" customFormat="1" ht="47.25">
      <c r="A12" s="101">
        <v>8</v>
      </c>
      <c r="B12" s="105" t="s">
        <v>265</v>
      </c>
      <c r="C12" s="104">
        <v>43389</v>
      </c>
      <c r="D12" s="100" t="s">
        <v>267</v>
      </c>
      <c r="E12" s="100" t="s">
        <v>36</v>
      </c>
      <c r="F12" s="100">
        <v>272</v>
      </c>
      <c r="G12" s="100" t="s">
        <v>162</v>
      </c>
      <c r="H12" s="100" t="s">
        <v>84</v>
      </c>
      <c r="I12" s="102" t="s">
        <v>157</v>
      </c>
      <c r="J12" s="100" t="s">
        <v>109</v>
      </c>
      <c r="K12" s="100" t="s">
        <v>222</v>
      </c>
      <c r="L12" s="108">
        <v>1</v>
      </c>
      <c r="M12" s="103">
        <f t="shared" si="0"/>
        <v>2</v>
      </c>
      <c r="N12" s="100">
        <v>45</v>
      </c>
      <c r="O12" s="100">
        <v>510</v>
      </c>
      <c r="P12" s="102" t="s">
        <v>260</v>
      </c>
      <c r="Q12" s="102" t="s">
        <v>161</v>
      </c>
      <c r="R12" s="106" t="s">
        <v>155</v>
      </c>
    </row>
    <row r="13" spans="1:18" s="88" customFormat="1" ht="31.5">
      <c r="A13" s="101">
        <v>9</v>
      </c>
      <c r="B13" s="105" t="s">
        <v>265</v>
      </c>
      <c r="C13" s="104">
        <v>43389</v>
      </c>
      <c r="D13" s="100" t="s">
        <v>267</v>
      </c>
      <c r="E13" s="100" t="s">
        <v>61</v>
      </c>
      <c r="F13" s="100">
        <v>307</v>
      </c>
      <c r="G13" s="100" t="s">
        <v>203</v>
      </c>
      <c r="H13" s="100" t="s">
        <v>62</v>
      </c>
      <c r="I13" s="102" t="s">
        <v>157</v>
      </c>
      <c r="J13" s="100" t="s">
        <v>138</v>
      </c>
      <c r="K13" s="100" t="s">
        <v>249</v>
      </c>
      <c r="L13" s="108">
        <v>1</v>
      </c>
      <c r="M13" s="103">
        <f t="shared" si="0"/>
        <v>2</v>
      </c>
      <c r="N13" s="100">
        <v>44</v>
      </c>
      <c r="O13" s="100">
        <v>310</v>
      </c>
      <c r="P13" s="102" t="s">
        <v>260</v>
      </c>
      <c r="Q13" s="102" t="s">
        <v>179</v>
      </c>
      <c r="R13" s="106" t="s">
        <v>155</v>
      </c>
    </row>
    <row r="14" spans="1:18" s="88" customFormat="1" ht="47.25">
      <c r="A14" s="101">
        <v>10</v>
      </c>
      <c r="B14" s="105" t="s">
        <v>265</v>
      </c>
      <c r="C14" s="104">
        <v>43389</v>
      </c>
      <c r="D14" s="100" t="s">
        <v>267</v>
      </c>
      <c r="E14" s="100" t="s">
        <v>57</v>
      </c>
      <c r="F14" s="100">
        <v>201</v>
      </c>
      <c r="G14" s="100" t="s">
        <v>198</v>
      </c>
      <c r="H14" s="100" t="s">
        <v>58</v>
      </c>
      <c r="I14" s="102" t="s">
        <v>157</v>
      </c>
      <c r="J14" s="100" t="s">
        <v>134</v>
      </c>
      <c r="K14" s="100" t="s">
        <v>245</v>
      </c>
      <c r="L14" s="108">
        <v>1</v>
      </c>
      <c r="M14" s="103">
        <f t="shared" si="0"/>
        <v>10</v>
      </c>
      <c r="N14" s="100">
        <v>224</v>
      </c>
      <c r="O14" s="100" t="s">
        <v>283</v>
      </c>
      <c r="P14" s="102" t="s">
        <v>261</v>
      </c>
      <c r="Q14" s="102" t="s">
        <v>199</v>
      </c>
      <c r="R14" s="106"/>
    </row>
    <row r="15" spans="1:18" s="88" customFormat="1" ht="47.25">
      <c r="A15" s="101">
        <v>11</v>
      </c>
      <c r="B15" s="105" t="s">
        <v>269</v>
      </c>
      <c r="C15" s="104">
        <v>43390</v>
      </c>
      <c r="D15" s="100" t="s">
        <v>267</v>
      </c>
      <c r="E15" s="100" t="s">
        <v>54</v>
      </c>
      <c r="F15" s="100">
        <v>252</v>
      </c>
      <c r="G15" s="100" t="s">
        <v>193</v>
      </c>
      <c r="H15" s="100" t="s">
        <v>97</v>
      </c>
      <c r="I15" s="102" t="s">
        <v>157</v>
      </c>
      <c r="J15" s="100" t="s">
        <v>130</v>
      </c>
      <c r="K15" s="100" t="s">
        <v>241</v>
      </c>
      <c r="L15" s="108">
        <v>1</v>
      </c>
      <c r="M15" s="103">
        <f t="shared" si="0"/>
        <v>2</v>
      </c>
      <c r="N15" s="100">
        <v>54</v>
      </c>
      <c r="O15" s="100">
        <v>310</v>
      </c>
      <c r="P15" s="102" t="s">
        <v>260</v>
      </c>
      <c r="Q15" s="102" t="s">
        <v>184</v>
      </c>
      <c r="R15" s="106" t="s">
        <v>155</v>
      </c>
    </row>
    <row r="16" spans="1:18" s="88" customFormat="1" ht="31.5">
      <c r="A16" s="101">
        <v>12</v>
      </c>
      <c r="B16" s="105" t="s">
        <v>269</v>
      </c>
      <c r="C16" s="104">
        <v>43390</v>
      </c>
      <c r="D16" s="100" t="s">
        <v>267</v>
      </c>
      <c r="E16" s="90" t="s">
        <v>309</v>
      </c>
      <c r="F16" s="90">
        <v>406</v>
      </c>
      <c r="G16" s="100" t="str">
        <f>E16&amp;" "&amp;F16</f>
        <v>NUR 406</v>
      </c>
      <c r="H16" s="100" t="s">
        <v>310</v>
      </c>
      <c r="I16" s="102" t="s">
        <v>160</v>
      </c>
      <c r="J16" s="90" t="s">
        <v>311</v>
      </c>
      <c r="K16" s="100" t="s">
        <v>312</v>
      </c>
      <c r="L16" s="108">
        <v>1</v>
      </c>
      <c r="M16" s="103">
        <v>2</v>
      </c>
      <c r="N16" s="100">
        <v>58</v>
      </c>
      <c r="O16" s="100">
        <v>510</v>
      </c>
      <c r="P16" s="102" t="s">
        <v>260</v>
      </c>
      <c r="Q16" s="102" t="s">
        <v>306</v>
      </c>
      <c r="R16" s="106" t="s">
        <v>313</v>
      </c>
    </row>
    <row r="17" spans="1:18" s="88" customFormat="1">
      <c r="A17" s="101">
        <v>13</v>
      </c>
      <c r="B17" s="105" t="s">
        <v>269</v>
      </c>
      <c r="C17" s="104">
        <v>43390</v>
      </c>
      <c r="D17" s="100" t="s">
        <v>267</v>
      </c>
      <c r="E17" s="100" t="s">
        <v>36</v>
      </c>
      <c r="F17" s="100">
        <v>303</v>
      </c>
      <c r="G17" s="100" t="s">
        <v>163</v>
      </c>
      <c r="H17" s="100" t="s">
        <v>85</v>
      </c>
      <c r="I17" s="102" t="s">
        <v>157</v>
      </c>
      <c r="J17" s="100" t="s">
        <v>110</v>
      </c>
      <c r="K17" s="100" t="s">
        <v>221</v>
      </c>
      <c r="L17" s="108">
        <v>1</v>
      </c>
      <c r="M17" s="103">
        <f>ROUND(N17/22,0)</f>
        <v>1</v>
      </c>
      <c r="N17" s="100">
        <v>14</v>
      </c>
      <c r="O17" s="100">
        <v>305</v>
      </c>
      <c r="P17" s="102" t="s">
        <v>260</v>
      </c>
      <c r="Q17" s="102" t="s">
        <v>161</v>
      </c>
      <c r="R17" s="106"/>
    </row>
    <row r="18" spans="1:18" s="107" customFormat="1">
      <c r="A18" s="101">
        <v>14</v>
      </c>
      <c r="B18" s="105" t="s">
        <v>269</v>
      </c>
      <c r="C18" s="104">
        <v>43390</v>
      </c>
      <c r="D18" s="100" t="s">
        <v>267</v>
      </c>
      <c r="E18" s="100" t="s">
        <v>57</v>
      </c>
      <c r="F18" s="100">
        <v>341</v>
      </c>
      <c r="G18" s="100" t="s">
        <v>200</v>
      </c>
      <c r="H18" s="100" t="s">
        <v>99</v>
      </c>
      <c r="I18" s="102" t="s">
        <v>157</v>
      </c>
      <c r="J18" s="100" t="s">
        <v>135</v>
      </c>
      <c r="K18" s="100" t="s">
        <v>246</v>
      </c>
      <c r="L18" s="108">
        <v>1</v>
      </c>
      <c r="M18" s="103">
        <f>ROUND(N18/22,0)</f>
        <v>2</v>
      </c>
      <c r="N18" s="100">
        <v>42</v>
      </c>
      <c r="O18" s="100">
        <v>304</v>
      </c>
      <c r="P18" s="102" t="s">
        <v>260</v>
      </c>
      <c r="Q18" s="102" t="s">
        <v>179</v>
      </c>
      <c r="R18" s="106" t="s">
        <v>155</v>
      </c>
    </row>
    <row r="19" spans="1:18" s="88" customFormat="1" ht="31.5">
      <c r="A19" s="101">
        <v>15</v>
      </c>
      <c r="B19" s="105" t="s">
        <v>264</v>
      </c>
      <c r="C19" s="104">
        <v>43391</v>
      </c>
      <c r="D19" s="100" t="s">
        <v>267</v>
      </c>
      <c r="E19" s="100" t="s">
        <v>54</v>
      </c>
      <c r="F19" s="100">
        <v>384</v>
      </c>
      <c r="G19" s="100" t="s">
        <v>194</v>
      </c>
      <c r="H19" s="100" t="s">
        <v>55</v>
      </c>
      <c r="I19" s="102" t="s">
        <v>195</v>
      </c>
      <c r="J19" s="100" t="s">
        <v>131</v>
      </c>
      <c r="K19" s="100" t="s">
        <v>242</v>
      </c>
      <c r="L19" s="108">
        <v>1</v>
      </c>
      <c r="M19" s="103">
        <v>1</v>
      </c>
      <c r="N19" s="100">
        <v>39</v>
      </c>
      <c r="O19" s="100" t="s">
        <v>321</v>
      </c>
      <c r="P19" s="102" t="s">
        <v>260</v>
      </c>
      <c r="Q19" s="102" t="s">
        <v>184</v>
      </c>
      <c r="R19" s="106" t="s">
        <v>155</v>
      </c>
    </row>
    <row r="20" spans="1:18" s="88" customFormat="1">
      <c r="A20" s="101">
        <v>16</v>
      </c>
      <c r="B20" s="105" t="s">
        <v>264</v>
      </c>
      <c r="C20" s="104">
        <v>43391</v>
      </c>
      <c r="D20" s="100" t="s">
        <v>267</v>
      </c>
      <c r="E20" s="100" t="s">
        <v>68</v>
      </c>
      <c r="F20" s="100">
        <v>431</v>
      </c>
      <c r="G20" s="100" t="s">
        <v>207</v>
      </c>
      <c r="H20" s="100" t="s">
        <v>69</v>
      </c>
      <c r="I20" s="102" t="s">
        <v>157</v>
      </c>
      <c r="J20" s="100" t="s">
        <v>142</v>
      </c>
      <c r="K20" s="100" t="s">
        <v>252</v>
      </c>
      <c r="L20" s="108">
        <v>1</v>
      </c>
      <c r="M20" s="103">
        <f>ROUND(N20/22,0)</f>
        <v>4</v>
      </c>
      <c r="N20" s="100">
        <v>92</v>
      </c>
      <c r="O20" s="100" t="s">
        <v>284</v>
      </c>
      <c r="P20" s="102" t="s">
        <v>260</v>
      </c>
      <c r="Q20" s="102" t="s">
        <v>173</v>
      </c>
      <c r="R20" s="106"/>
    </row>
    <row r="21" spans="1:18" s="88" customFormat="1" ht="31.5">
      <c r="A21" s="101">
        <v>17</v>
      </c>
      <c r="B21" s="105" t="s">
        <v>264</v>
      </c>
      <c r="C21" s="104">
        <v>43391</v>
      </c>
      <c r="D21" s="100" t="s">
        <v>267</v>
      </c>
      <c r="E21" s="100" t="s">
        <v>45</v>
      </c>
      <c r="F21" s="100">
        <v>260</v>
      </c>
      <c r="G21" s="100" t="s">
        <v>178</v>
      </c>
      <c r="H21" s="100" t="s">
        <v>46</v>
      </c>
      <c r="I21" s="102" t="s">
        <v>157</v>
      </c>
      <c r="J21" s="100" t="s">
        <v>120</v>
      </c>
      <c r="K21" s="100" t="s">
        <v>230</v>
      </c>
      <c r="L21" s="108">
        <v>1</v>
      </c>
      <c r="M21" s="103">
        <f>ROUND(N21/22,0)</f>
        <v>2</v>
      </c>
      <c r="N21" s="100">
        <v>49</v>
      </c>
      <c r="O21" s="100">
        <v>310</v>
      </c>
      <c r="P21" s="102" t="s">
        <v>260</v>
      </c>
      <c r="Q21" s="102" t="s">
        <v>179</v>
      </c>
      <c r="R21" s="106" t="s">
        <v>155</v>
      </c>
    </row>
    <row r="22" spans="1:18" s="88" customFormat="1">
      <c r="A22" s="101">
        <v>18</v>
      </c>
      <c r="B22" s="105" t="s">
        <v>270</v>
      </c>
      <c r="C22" s="104">
        <v>43392</v>
      </c>
      <c r="D22" s="100" t="s">
        <v>267</v>
      </c>
      <c r="E22" s="90" t="s">
        <v>316</v>
      </c>
      <c r="F22" s="90">
        <v>400</v>
      </c>
      <c r="G22" s="100" t="str">
        <f>E22&amp;" "&amp;F22</f>
        <v>REM 400</v>
      </c>
      <c r="H22" s="100" t="s">
        <v>317</v>
      </c>
      <c r="I22" s="102" t="s">
        <v>160</v>
      </c>
      <c r="J22" s="90" t="s">
        <v>318</v>
      </c>
      <c r="K22" s="100" t="s">
        <v>308</v>
      </c>
      <c r="L22" s="108">
        <v>1</v>
      </c>
      <c r="M22" s="103">
        <v>1</v>
      </c>
      <c r="N22" s="100">
        <v>23</v>
      </c>
      <c r="O22" s="100">
        <v>308</v>
      </c>
      <c r="P22" s="102" t="s">
        <v>260</v>
      </c>
      <c r="Q22" s="102" t="s">
        <v>306</v>
      </c>
      <c r="R22" s="106" t="s">
        <v>313</v>
      </c>
    </row>
    <row r="23" spans="1:18" s="88" customFormat="1">
      <c r="A23" s="101">
        <v>19</v>
      </c>
      <c r="B23" s="105" t="s">
        <v>270</v>
      </c>
      <c r="C23" s="104">
        <v>43392</v>
      </c>
      <c r="D23" s="100" t="s">
        <v>267</v>
      </c>
      <c r="E23" s="100" t="s">
        <v>36</v>
      </c>
      <c r="F23" s="100">
        <v>418</v>
      </c>
      <c r="G23" s="100" t="s">
        <v>164</v>
      </c>
      <c r="H23" s="100" t="s">
        <v>86</v>
      </c>
      <c r="I23" s="102" t="s">
        <v>157</v>
      </c>
      <c r="J23" s="100" t="s">
        <v>111</v>
      </c>
      <c r="K23" s="100" t="s">
        <v>221</v>
      </c>
      <c r="L23" s="108">
        <v>1</v>
      </c>
      <c r="M23" s="103">
        <f>ROUND(N23/22,0)</f>
        <v>1</v>
      </c>
      <c r="N23" s="100">
        <v>22</v>
      </c>
      <c r="O23" s="100">
        <v>305</v>
      </c>
      <c r="P23" s="102" t="s">
        <v>260</v>
      </c>
      <c r="Q23" s="102" t="s">
        <v>161</v>
      </c>
      <c r="R23" s="106"/>
    </row>
    <row r="24" spans="1:18" s="107" customFormat="1">
      <c r="A24" s="101">
        <v>20</v>
      </c>
      <c r="B24" s="105" t="s">
        <v>270</v>
      </c>
      <c r="C24" s="104">
        <v>43392</v>
      </c>
      <c r="D24" s="100" t="s">
        <v>267</v>
      </c>
      <c r="E24" s="100" t="s">
        <v>45</v>
      </c>
      <c r="F24" s="100">
        <v>378</v>
      </c>
      <c r="G24" s="100" t="s">
        <v>180</v>
      </c>
      <c r="H24" s="100" t="s">
        <v>47</v>
      </c>
      <c r="I24" s="102" t="s">
        <v>157</v>
      </c>
      <c r="J24" s="100" t="s">
        <v>121</v>
      </c>
      <c r="K24" s="100" t="s">
        <v>231</v>
      </c>
      <c r="L24" s="108">
        <v>1</v>
      </c>
      <c r="M24" s="103">
        <f>ROUND(N24/22,0)</f>
        <v>2</v>
      </c>
      <c r="N24" s="100">
        <v>36</v>
      </c>
      <c r="O24" s="100">
        <v>310</v>
      </c>
      <c r="P24" s="102" t="s">
        <v>260</v>
      </c>
      <c r="Q24" s="102" t="s">
        <v>179</v>
      </c>
      <c r="R24" s="106" t="s">
        <v>155</v>
      </c>
    </row>
    <row r="25" spans="1:18" s="88" customFormat="1" ht="31.5">
      <c r="A25" s="101">
        <v>21</v>
      </c>
      <c r="B25" s="105" t="s">
        <v>271</v>
      </c>
      <c r="C25" s="104">
        <v>43393</v>
      </c>
      <c r="D25" s="100" t="s">
        <v>268</v>
      </c>
      <c r="E25" s="100" t="s">
        <v>70</v>
      </c>
      <c r="F25" s="100">
        <v>406</v>
      </c>
      <c r="G25" s="100" t="s">
        <v>209</v>
      </c>
      <c r="H25" s="100" t="s">
        <v>101</v>
      </c>
      <c r="I25" s="102" t="s">
        <v>157</v>
      </c>
      <c r="J25" s="90" t="s">
        <v>144</v>
      </c>
      <c r="K25" s="90" t="s">
        <v>254</v>
      </c>
      <c r="L25" s="108">
        <v>1</v>
      </c>
      <c r="M25" s="103">
        <f>ROUND(N25/22,0)</f>
        <v>3</v>
      </c>
      <c r="N25" s="100">
        <v>60</v>
      </c>
      <c r="O25" s="100" t="s">
        <v>286</v>
      </c>
      <c r="P25" s="102" t="s">
        <v>262</v>
      </c>
      <c r="Q25" s="102" t="s">
        <v>173</v>
      </c>
      <c r="R25" s="106" t="s">
        <v>154</v>
      </c>
    </row>
    <row r="26" spans="1:18" s="88" customFormat="1">
      <c r="A26" s="101">
        <v>22</v>
      </c>
      <c r="B26" s="105" t="s">
        <v>271</v>
      </c>
      <c r="C26" s="104">
        <v>43393</v>
      </c>
      <c r="D26" s="100" t="s">
        <v>268</v>
      </c>
      <c r="E26" s="100" t="s">
        <v>41</v>
      </c>
      <c r="F26" s="100">
        <v>274</v>
      </c>
      <c r="G26" s="100" t="s">
        <v>175</v>
      </c>
      <c r="H26" s="100" t="s">
        <v>43</v>
      </c>
      <c r="I26" s="102" t="s">
        <v>160</v>
      </c>
      <c r="J26" s="90" t="s">
        <v>117</v>
      </c>
      <c r="K26" s="90" t="s">
        <v>227</v>
      </c>
      <c r="L26" s="108">
        <v>1</v>
      </c>
      <c r="M26" s="103">
        <f>ROUND(N26/22,0)</f>
        <v>3</v>
      </c>
      <c r="N26" s="100">
        <v>67</v>
      </c>
      <c r="O26" s="100" t="s">
        <v>287</v>
      </c>
      <c r="P26" s="102" t="s">
        <v>262</v>
      </c>
      <c r="Q26" s="102" t="s">
        <v>173</v>
      </c>
      <c r="R26" s="106" t="s">
        <v>154</v>
      </c>
    </row>
    <row r="27" spans="1:18" s="88" customFormat="1" ht="31.5">
      <c r="A27" s="101">
        <v>23</v>
      </c>
      <c r="B27" s="105" t="s">
        <v>271</v>
      </c>
      <c r="C27" s="104">
        <v>43393</v>
      </c>
      <c r="D27" s="100" t="s">
        <v>268</v>
      </c>
      <c r="E27" s="100" t="s">
        <v>41</v>
      </c>
      <c r="F27" s="100">
        <v>265</v>
      </c>
      <c r="G27" s="100" t="s">
        <v>172</v>
      </c>
      <c r="H27" s="100" t="s">
        <v>88</v>
      </c>
      <c r="I27" s="102" t="s">
        <v>157</v>
      </c>
      <c r="J27" s="90" t="s">
        <v>115</v>
      </c>
      <c r="K27" s="90" t="s">
        <v>225</v>
      </c>
      <c r="L27" s="108">
        <v>1</v>
      </c>
      <c r="M27" s="103">
        <v>6</v>
      </c>
      <c r="N27" s="100">
        <v>147</v>
      </c>
      <c r="O27" s="100" t="s">
        <v>285</v>
      </c>
      <c r="P27" s="102" t="s">
        <v>262</v>
      </c>
      <c r="Q27" s="102" t="s">
        <v>173</v>
      </c>
      <c r="R27" s="106" t="s">
        <v>154</v>
      </c>
    </row>
    <row r="28" spans="1:18" s="88" customFormat="1" ht="31.5">
      <c r="A28" s="101">
        <v>24</v>
      </c>
      <c r="B28" s="105" t="s">
        <v>271</v>
      </c>
      <c r="C28" s="104">
        <v>43393</v>
      </c>
      <c r="D28" s="100" t="s">
        <v>272</v>
      </c>
      <c r="E28" s="100" t="s">
        <v>41</v>
      </c>
      <c r="F28" s="100">
        <v>373</v>
      </c>
      <c r="G28" s="100" t="s">
        <v>177</v>
      </c>
      <c r="H28" s="100" t="s">
        <v>89</v>
      </c>
      <c r="I28" s="102" t="s">
        <v>160</v>
      </c>
      <c r="J28" s="90" t="s">
        <v>119</v>
      </c>
      <c r="K28" s="90" t="s">
        <v>229</v>
      </c>
      <c r="L28" s="108">
        <v>1</v>
      </c>
      <c r="M28" s="103">
        <f>ROUND(N28/22,0)</f>
        <v>6</v>
      </c>
      <c r="N28" s="100">
        <v>134</v>
      </c>
      <c r="O28" s="100" t="s">
        <v>285</v>
      </c>
      <c r="P28" s="102" t="s">
        <v>262</v>
      </c>
      <c r="Q28" s="102" t="s">
        <v>173</v>
      </c>
      <c r="R28" s="106" t="s">
        <v>154</v>
      </c>
    </row>
    <row r="29" spans="1:18" s="88" customFormat="1">
      <c r="A29" s="101">
        <v>25</v>
      </c>
      <c r="B29" s="105" t="s">
        <v>271</v>
      </c>
      <c r="C29" s="104">
        <v>43393</v>
      </c>
      <c r="D29" s="100" t="s">
        <v>272</v>
      </c>
      <c r="E29" s="100" t="s">
        <v>73</v>
      </c>
      <c r="F29" s="100">
        <v>410</v>
      </c>
      <c r="G29" s="100" t="s">
        <v>214</v>
      </c>
      <c r="H29" s="100" t="s">
        <v>104</v>
      </c>
      <c r="I29" s="102" t="s">
        <v>157</v>
      </c>
      <c r="J29" s="90" t="s">
        <v>148</v>
      </c>
      <c r="K29" s="90" t="s">
        <v>248</v>
      </c>
      <c r="L29" s="108">
        <v>1</v>
      </c>
      <c r="M29" s="103">
        <f>ROUND(N29/22,0)</f>
        <v>5</v>
      </c>
      <c r="N29" s="100">
        <v>100</v>
      </c>
      <c r="O29" s="100" t="s">
        <v>288</v>
      </c>
      <c r="P29" s="102" t="s">
        <v>262</v>
      </c>
      <c r="Q29" s="102" t="s">
        <v>173</v>
      </c>
      <c r="R29" s="106" t="s">
        <v>154</v>
      </c>
    </row>
    <row r="30" spans="1:18" s="88" customFormat="1" ht="31.5">
      <c r="A30" s="101">
        <v>26</v>
      </c>
      <c r="B30" s="105" t="s">
        <v>271</v>
      </c>
      <c r="C30" s="104">
        <v>43393</v>
      </c>
      <c r="D30" s="100" t="s">
        <v>273</v>
      </c>
      <c r="E30" s="100" t="s">
        <v>54</v>
      </c>
      <c r="F30" s="100">
        <v>437</v>
      </c>
      <c r="G30" s="100" t="s">
        <v>197</v>
      </c>
      <c r="H30" s="100" t="s">
        <v>56</v>
      </c>
      <c r="I30" s="102" t="s">
        <v>157</v>
      </c>
      <c r="J30" s="90" t="s">
        <v>133</v>
      </c>
      <c r="K30" s="90" t="s">
        <v>244</v>
      </c>
      <c r="L30" s="108">
        <v>1</v>
      </c>
      <c r="M30" s="103">
        <f>ROUND(N30/22,0)</f>
        <v>6</v>
      </c>
      <c r="N30" s="100">
        <v>137</v>
      </c>
      <c r="O30" s="100" t="s">
        <v>285</v>
      </c>
      <c r="P30" s="102" t="s">
        <v>262</v>
      </c>
      <c r="Q30" s="102" t="s">
        <v>173</v>
      </c>
      <c r="R30" s="106" t="s">
        <v>154</v>
      </c>
    </row>
    <row r="31" spans="1:18" s="88" customFormat="1">
      <c r="A31" s="101">
        <v>27</v>
      </c>
      <c r="B31" s="105" t="s">
        <v>271</v>
      </c>
      <c r="C31" s="104">
        <v>43393</v>
      </c>
      <c r="D31" s="100" t="s">
        <v>273</v>
      </c>
      <c r="E31" s="100" t="s">
        <v>63</v>
      </c>
      <c r="F31" s="100">
        <v>253</v>
      </c>
      <c r="G31" s="100" t="s">
        <v>205</v>
      </c>
      <c r="H31" s="100" t="s">
        <v>65</v>
      </c>
      <c r="I31" s="102" t="s">
        <v>170</v>
      </c>
      <c r="J31" s="90" t="s">
        <v>140</v>
      </c>
      <c r="K31" s="90" t="s">
        <v>223</v>
      </c>
      <c r="L31" s="108">
        <v>1</v>
      </c>
      <c r="M31" s="103">
        <f>ROUND(N31/22,0)</f>
        <v>4</v>
      </c>
      <c r="N31" s="100">
        <v>82</v>
      </c>
      <c r="O31" s="100" t="s">
        <v>290</v>
      </c>
      <c r="P31" s="102" t="s">
        <v>262</v>
      </c>
      <c r="Q31" s="102" t="s">
        <v>171</v>
      </c>
      <c r="R31" s="106" t="s">
        <v>154</v>
      </c>
    </row>
    <row r="32" spans="1:18" s="88" customFormat="1">
      <c r="A32" s="101">
        <v>28</v>
      </c>
      <c r="B32" s="105" t="s">
        <v>271</v>
      </c>
      <c r="C32" s="104">
        <v>43393</v>
      </c>
      <c r="D32" s="100" t="s">
        <v>275</v>
      </c>
      <c r="E32" s="100" t="s">
        <v>41</v>
      </c>
      <c r="F32" s="100">
        <v>371</v>
      </c>
      <c r="G32" s="100" t="s">
        <v>176</v>
      </c>
      <c r="H32" s="100" t="s">
        <v>44</v>
      </c>
      <c r="I32" s="102" t="s">
        <v>160</v>
      </c>
      <c r="J32" s="90" t="s">
        <v>118</v>
      </c>
      <c r="K32" s="90" t="s">
        <v>228</v>
      </c>
      <c r="L32" s="108">
        <v>1</v>
      </c>
      <c r="M32" s="103">
        <f>ROUND(N32/22,0)</f>
        <v>5</v>
      </c>
      <c r="N32" s="100">
        <v>113</v>
      </c>
      <c r="O32" s="100" t="s">
        <v>289</v>
      </c>
      <c r="P32" s="102" t="s">
        <v>262</v>
      </c>
      <c r="Q32" s="102" t="s">
        <v>173</v>
      </c>
      <c r="R32" s="106" t="s">
        <v>154</v>
      </c>
    </row>
    <row r="33" spans="1:18" s="88" customFormat="1">
      <c r="A33" s="101">
        <v>29</v>
      </c>
      <c r="B33" s="105" t="s">
        <v>271</v>
      </c>
      <c r="C33" s="104">
        <v>43393</v>
      </c>
      <c r="D33" s="100" t="s">
        <v>267</v>
      </c>
      <c r="E33" s="100" t="s">
        <v>39</v>
      </c>
      <c r="F33" s="100">
        <v>101</v>
      </c>
      <c r="G33" s="100" t="s">
        <v>168</v>
      </c>
      <c r="H33" s="100" t="s">
        <v>40</v>
      </c>
      <c r="I33" s="102" t="s">
        <v>166</v>
      </c>
      <c r="J33" s="90" t="s">
        <v>113</v>
      </c>
      <c r="K33" s="90" t="s">
        <v>224</v>
      </c>
      <c r="L33" s="108">
        <v>1</v>
      </c>
      <c r="M33" s="103">
        <v>1</v>
      </c>
      <c r="N33" s="100">
        <v>41</v>
      </c>
      <c r="O33" s="100" t="s">
        <v>277</v>
      </c>
      <c r="P33" s="102" t="s">
        <v>260</v>
      </c>
      <c r="Q33" s="102" t="s">
        <v>167</v>
      </c>
      <c r="R33" s="106" t="s">
        <v>154</v>
      </c>
    </row>
    <row r="34" spans="1:18" s="88" customFormat="1">
      <c r="A34" s="101">
        <v>30</v>
      </c>
      <c r="B34" s="105" t="s">
        <v>271</v>
      </c>
      <c r="C34" s="104">
        <v>43393</v>
      </c>
      <c r="D34" s="100" t="s">
        <v>267</v>
      </c>
      <c r="E34" s="100" t="s">
        <v>45</v>
      </c>
      <c r="F34" s="100">
        <v>426</v>
      </c>
      <c r="G34" s="100" t="s">
        <v>182</v>
      </c>
      <c r="H34" s="100" t="s">
        <v>91</v>
      </c>
      <c r="I34" s="102" t="s">
        <v>157</v>
      </c>
      <c r="J34" s="100" t="s">
        <v>123</v>
      </c>
      <c r="K34" s="100" t="s">
        <v>233</v>
      </c>
      <c r="L34" s="108">
        <v>1</v>
      </c>
      <c r="M34" s="103">
        <v>2</v>
      </c>
      <c r="N34" s="100">
        <v>31</v>
      </c>
      <c r="O34" s="100">
        <v>304</v>
      </c>
      <c r="P34" s="102" t="s">
        <v>260</v>
      </c>
      <c r="Q34" s="102" t="s">
        <v>179</v>
      </c>
      <c r="R34" s="106"/>
    </row>
    <row r="35" spans="1:18" s="88" customFormat="1" ht="31.5">
      <c r="A35" s="101">
        <v>31</v>
      </c>
      <c r="B35" s="105" t="s">
        <v>271</v>
      </c>
      <c r="C35" s="104">
        <v>43393</v>
      </c>
      <c r="D35" s="100" t="s">
        <v>267</v>
      </c>
      <c r="E35" s="100" t="s">
        <v>73</v>
      </c>
      <c r="F35" s="100">
        <v>404</v>
      </c>
      <c r="G35" s="100" t="s">
        <v>212</v>
      </c>
      <c r="H35" s="100" t="s">
        <v>103</v>
      </c>
      <c r="I35" s="102" t="s">
        <v>157</v>
      </c>
      <c r="J35" s="90" t="s">
        <v>146</v>
      </c>
      <c r="K35" s="90" t="s">
        <v>256</v>
      </c>
      <c r="L35" s="108">
        <v>1</v>
      </c>
      <c r="M35" s="103">
        <f>ROUND(N35/22,0)</f>
        <v>6</v>
      </c>
      <c r="N35" s="100">
        <v>135</v>
      </c>
      <c r="O35" s="102" t="s">
        <v>291</v>
      </c>
      <c r="P35" s="102" t="s">
        <v>261</v>
      </c>
      <c r="Q35" s="102" t="s">
        <v>173</v>
      </c>
      <c r="R35" s="106" t="s">
        <v>338</v>
      </c>
    </row>
    <row r="36" spans="1:18" s="88" customFormat="1" ht="31.5">
      <c r="A36" s="101">
        <v>32</v>
      </c>
      <c r="B36" s="105" t="s">
        <v>271</v>
      </c>
      <c r="C36" s="104">
        <v>43393</v>
      </c>
      <c r="D36" s="100" t="s">
        <v>267</v>
      </c>
      <c r="E36" s="100" t="s">
        <v>63</v>
      </c>
      <c r="F36" s="100">
        <v>251</v>
      </c>
      <c r="G36" s="100" t="s">
        <v>204</v>
      </c>
      <c r="H36" s="100" t="s">
        <v>64</v>
      </c>
      <c r="I36" s="102" t="s">
        <v>170</v>
      </c>
      <c r="J36" s="90" t="s">
        <v>139</v>
      </c>
      <c r="K36" s="90" t="s">
        <v>250</v>
      </c>
      <c r="L36" s="108">
        <v>1</v>
      </c>
      <c r="M36" s="103">
        <f>ROUND(N36/22,0)</f>
        <v>9</v>
      </c>
      <c r="N36" s="100">
        <v>204</v>
      </c>
      <c r="O36" s="100" t="s">
        <v>292</v>
      </c>
      <c r="P36" s="102" t="s">
        <v>262</v>
      </c>
      <c r="Q36" s="102" t="s">
        <v>171</v>
      </c>
      <c r="R36" s="106" t="s">
        <v>154</v>
      </c>
    </row>
    <row r="37" spans="1:18" s="88" customFormat="1">
      <c r="A37" s="101">
        <v>33</v>
      </c>
      <c r="B37" s="105" t="s">
        <v>271</v>
      </c>
      <c r="C37" s="104">
        <v>43393</v>
      </c>
      <c r="D37" s="100" t="s">
        <v>267</v>
      </c>
      <c r="E37" s="100" t="s">
        <v>78</v>
      </c>
      <c r="F37" s="100">
        <v>302</v>
      </c>
      <c r="G37" s="100" t="s">
        <v>218</v>
      </c>
      <c r="H37" s="100" t="s">
        <v>106</v>
      </c>
      <c r="I37" s="102" t="s">
        <v>160</v>
      </c>
      <c r="J37" s="90" t="s">
        <v>152</v>
      </c>
      <c r="K37" s="90" t="s">
        <v>259</v>
      </c>
      <c r="L37" s="108">
        <v>1</v>
      </c>
      <c r="M37" s="103">
        <f>ROUND(N37/22,0)</f>
        <v>4</v>
      </c>
      <c r="N37" s="100">
        <v>79</v>
      </c>
      <c r="O37" s="100" t="s">
        <v>293</v>
      </c>
      <c r="P37" s="102" t="s">
        <v>262</v>
      </c>
      <c r="Q37" s="102" t="s">
        <v>171</v>
      </c>
      <c r="R37" s="106" t="s">
        <v>154</v>
      </c>
    </row>
    <row r="38" spans="1:18" s="88" customFormat="1">
      <c r="A38" s="101">
        <v>34</v>
      </c>
      <c r="B38" s="105" t="s">
        <v>271</v>
      </c>
      <c r="C38" s="104">
        <v>43393</v>
      </c>
      <c r="D38" s="100" t="s">
        <v>267</v>
      </c>
      <c r="E38" s="100" t="s">
        <v>39</v>
      </c>
      <c r="F38" s="100">
        <v>213</v>
      </c>
      <c r="G38" s="100" t="s">
        <v>169</v>
      </c>
      <c r="H38" s="100" t="s">
        <v>87</v>
      </c>
      <c r="I38" s="102" t="s">
        <v>170</v>
      </c>
      <c r="J38" s="90" t="s">
        <v>114</v>
      </c>
      <c r="K38" s="90" t="s">
        <v>223</v>
      </c>
      <c r="L38" s="108">
        <v>1</v>
      </c>
      <c r="M38" s="103">
        <f>ROUND(N38/22,0)</f>
        <v>4</v>
      </c>
      <c r="N38" s="100">
        <v>86</v>
      </c>
      <c r="O38" s="100" t="s">
        <v>294</v>
      </c>
      <c r="P38" s="102" t="s">
        <v>262</v>
      </c>
      <c r="Q38" s="102" t="s">
        <v>171</v>
      </c>
      <c r="R38" s="106" t="s">
        <v>154</v>
      </c>
    </row>
    <row r="39" spans="1:18" s="88" customFormat="1" ht="31.5">
      <c r="A39" s="101">
        <v>35</v>
      </c>
      <c r="B39" s="105" t="s">
        <v>263</v>
      </c>
      <c r="C39" s="104">
        <v>43394</v>
      </c>
      <c r="D39" s="100" t="s">
        <v>268</v>
      </c>
      <c r="E39" s="100" t="s">
        <v>51</v>
      </c>
      <c r="F39" s="100">
        <v>301</v>
      </c>
      <c r="G39" s="100" t="s">
        <v>189</v>
      </c>
      <c r="H39" s="100" t="s">
        <v>93</v>
      </c>
      <c r="I39" s="102" t="s">
        <v>274</v>
      </c>
      <c r="J39" s="90" t="s">
        <v>126</v>
      </c>
      <c r="K39" s="90" t="s">
        <v>237</v>
      </c>
      <c r="L39" s="108">
        <v>1</v>
      </c>
      <c r="M39" s="103">
        <f>ROUND(N39/22,0)</f>
        <v>6</v>
      </c>
      <c r="N39" s="100">
        <v>135</v>
      </c>
      <c r="O39" s="100" t="s">
        <v>295</v>
      </c>
      <c r="P39" s="102" t="s">
        <v>260</v>
      </c>
      <c r="Q39" s="102" t="s">
        <v>188</v>
      </c>
      <c r="R39" s="106" t="s">
        <v>154</v>
      </c>
    </row>
    <row r="40" spans="1:18" s="107" customFormat="1" ht="63">
      <c r="A40" s="101">
        <v>36</v>
      </c>
      <c r="B40" s="105" t="s">
        <v>263</v>
      </c>
      <c r="C40" s="104">
        <v>43394</v>
      </c>
      <c r="D40" s="100" t="s">
        <v>268</v>
      </c>
      <c r="E40" s="100" t="s">
        <v>51</v>
      </c>
      <c r="F40" s="100">
        <v>202</v>
      </c>
      <c r="G40" s="100" t="s">
        <v>187</v>
      </c>
      <c r="H40" s="100" t="s">
        <v>92</v>
      </c>
      <c r="I40" s="102" t="s">
        <v>166</v>
      </c>
      <c r="J40" s="90" t="s">
        <v>125</v>
      </c>
      <c r="K40" s="90" t="s">
        <v>236</v>
      </c>
      <c r="L40" s="108">
        <v>1</v>
      </c>
      <c r="M40" s="103">
        <v>3</v>
      </c>
      <c r="N40" s="100">
        <v>129</v>
      </c>
      <c r="O40" s="100" t="s">
        <v>278</v>
      </c>
      <c r="P40" s="102" t="s">
        <v>260</v>
      </c>
      <c r="Q40" s="102" t="s">
        <v>188</v>
      </c>
      <c r="R40" s="106" t="s">
        <v>154</v>
      </c>
    </row>
    <row r="41" spans="1:18" s="88" customFormat="1" ht="31.5">
      <c r="A41" s="101">
        <v>37</v>
      </c>
      <c r="B41" s="111" t="s">
        <v>263</v>
      </c>
      <c r="C41" s="112">
        <v>43394</v>
      </c>
      <c r="D41" s="90" t="s">
        <v>268</v>
      </c>
      <c r="E41" s="90" t="s">
        <v>48</v>
      </c>
      <c r="F41" s="90">
        <v>347</v>
      </c>
      <c r="G41" s="90" t="s">
        <v>322</v>
      </c>
      <c r="H41" s="90" t="s">
        <v>323</v>
      </c>
      <c r="I41" s="113" t="s">
        <v>274</v>
      </c>
      <c r="J41" s="90" t="s">
        <v>324</v>
      </c>
      <c r="K41" s="90" t="s">
        <v>325</v>
      </c>
      <c r="L41" s="114">
        <v>1</v>
      </c>
      <c r="M41" s="115">
        <v>4</v>
      </c>
      <c r="N41" s="90">
        <v>99</v>
      </c>
      <c r="O41" s="90" t="s">
        <v>330</v>
      </c>
      <c r="P41" s="113" t="s">
        <v>261</v>
      </c>
      <c r="Q41" s="113" t="s">
        <v>184</v>
      </c>
      <c r="R41" s="116" t="s">
        <v>335</v>
      </c>
    </row>
    <row r="42" spans="1:18" s="88" customFormat="1">
      <c r="A42" s="101">
        <v>38</v>
      </c>
      <c r="B42" s="105" t="s">
        <v>263</v>
      </c>
      <c r="C42" s="104">
        <v>43394</v>
      </c>
      <c r="D42" s="100" t="s">
        <v>268</v>
      </c>
      <c r="E42" s="100" t="s">
        <v>48</v>
      </c>
      <c r="F42" s="100">
        <v>428</v>
      </c>
      <c r="G42" s="100" t="s">
        <v>183</v>
      </c>
      <c r="H42" s="100" t="s">
        <v>80</v>
      </c>
      <c r="I42" s="102" t="s">
        <v>157</v>
      </c>
      <c r="J42" s="100" t="s">
        <v>79</v>
      </c>
      <c r="K42" s="100" t="s">
        <v>234</v>
      </c>
      <c r="L42" s="108">
        <v>1</v>
      </c>
      <c r="M42" s="103">
        <f>ROUND(N42/22,0)</f>
        <v>1</v>
      </c>
      <c r="N42" s="100">
        <v>19</v>
      </c>
      <c r="O42" s="100" t="s">
        <v>333</v>
      </c>
      <c r="P42" s="102" t="s">
        <v>261</v>
      </c>
      <c r="Q42" s="102" t="s">
        <v>184</v>
      </c>
      <c r="R42" s="106" t="s">
        <v>334</v>
      </c>
    </row>
    <row r="43" spans="1:18" s="88" customFormat="1">
      <c r="A43" s="101">
        <v>39</v>
      </c>
      <c r="B43" s="105" t="s">
        <v>263</v>
      </c>
      <c r="C43" s="104">
        <v>43394</v>
      </c>
      <c r="D43" s="100" t="s">
        <v>268</v>
      </c>
      <c r="E43" s="100" t="s">
        <v>59</v>
      </c>
      <c r="F43" s="100">
        <v>401</v>
      </c>
      <c r="G43" s="100" t="s">
        <v>202</v>
      </c>
      <c r="H43" s="100" t="s">
        <v>60</v>
      </c>
      <c r="I43" s="102" t="s">
        <v>160</v>
      </c>
      <c r="J43" s="90" t="s">
        <v>137</v>
      </c>
      <c r="K43" s="90" t="s">
        <v>248</v>
      </c>
      <c r="L43" s="108">
        <v>1</v>
      </c>
      <c r="M43" s="103">
        <f>ROUND(N43/22,0)</f>
        <v>5</v>
      </c>
      <c r="N43" s="100">
        <v>100</v>
      </c>
      <c r="O43" s="100" t="s">
        <v>289</v>
      </c>
      <c r="P43" s="102" t="s">
        <v>262</v>
      </c>
      <c r="Q43" s="102" t="s">
        <v>173</v>
      </c>
      <c r="R43" s="106" t="s">
        <v>154</v>
      </c>
    </row>
    <row r="44" spans="1:18" s="88" customFormat="1">
      <c r="A44" s="101">
        <v>40</v>
      </c>
      <c r="B44" s="105" t="s">
        <v>263</v>
      </c>
      <c r="C44" s="104">
        <v>43394</v>
      </c>
      <c r="D44" s="100" t="s">
        <v>272</v>
      </c>
      <c r="E44" s="100" t="s">
        <v>49</v>
      </c>
      <c r="F44" s="100">
        <v>320</v>
      </c>
      <c r="G44" s="100" t="s">
        <v>185</v>
      </c>
      <c r="H44" s="100" t="s">
        <v>50</v>
      </c>
      <c r="I44" s="102" t="s">
        <v>157</v>
      </c>
      <c r="J44" s="100" t="s">
        <v>124</v>
      </c>
      <c r="K44" s="100" t="s">
        <v>235</v>
      </c>
      <c r="L44" s="108">
        <v>1</v>
      </c>
      <c r="M44" s="103">
        <f>ROUND(N44/22,0)</f>
        <v>1</v>
      </c>
      <c r="N44" s="100">
        <v>24</v>
      </c>
      <c r="O44" s="100">
        <v>308</v>
      </c>
      <c r="P44" s="102" t="s">
        <v>260</v>
      </c>
      <c r="Q44" s="102" t="s">
        <v>186</v>
      </c>
      <c r="R44" s="106" t="s">
        <v>155</v>
      </c>
    </row>
    <row r="45" spans="1:18" s="88" customFormat="1" ht="31.5">
      <c r="A45" s="101">
        <v>41</v>
      </c>
      <c r="B45" s="105" t="s">
        <v>263</v>
      </c>
      <c r="C45" s="104">
        <v>43394</v>
      </c>
      <c r="D45" s="100" t="s">
        <v>272</v>
      </c>
      <c r="E45" s="100" t="s">
        <v>51</v>
      </c>
      <c r="F45" s="100">
        <v>301</v>
      </c>
      <c r="G45" s="100" t="s">
        <v>189</v>
      </c>
      <c r="H45" s="100" t="s">
        <v>93</v>
      </c>
      <c r="I45" s="102" t="s">
        <v>166</v>
      </c>
      <c r="J45" s="90" t="s">
        <v>126</v>
      </c>
      <c r="K45" s="90" t="s">
        <v>237</v>
      </c>
      <c r="L45" s="108">
        <v>1</v>
      </c>
      <c r="M45" s="103">
        <v>3</v>
      </c>
      <c r="N45" s="100">
        <v>135</v>
      </c>
      <c r="O45" s="100" t="s">
        <v>278</v>
      </c>
      <c r="P45" s="102" t="s">
        <v>260</v>
      </c>
      <c r="Q45" s="102" t="s">
        <v>188</v>
      </c>
      <c r="R45" s="106" t="s">
        <v>154</v>
      </c>
    </row>
    <row r="46" spans="1:18" s="88" customFormat="1" ht="63">
      <c r="A46" s="101">
        <v>42</v>
      </c>
      <c r="B46" s="105" t="s">
        <v>263</v>
      </c>
      <c r="C46" s="104">
        <v>43394</v>
      </c>
      <c r="D46" s="100" t="s">
        <v>272</v>
      </c>
      <c r="E46" s="100" t="s">
        <v>51</v>
      </c>
      <c r="F46" s="100">
        <v>202</v>
      </c>
      <c r="G46" s="100" t="s">
        <v>187</v>
      </c>
      <c r="H46" s="100" t="s">
        <v>92</v>
      </c>
      <c r="I46" s="102" t="s">
        <v>274</v>
      </c>
      <c r="J46" s="90" t="s">
        <v>125</v>
      </c>
      <c r="K46" s="90" t="s">
        <v>236</v>
      </c>
      <c r="L46" s="108">
        <v>1</v>
      </c>
      <c r="M46" s="103">
        <f>ROUND(N46/22,0)</f>
        <v>6</v>
      </c>
      <c r="N46" s="100">
        <v>129</v>
      </c>
      <c r="O46" s="100" t="s">
        <v>295</v>
      </c>
      <c r="P46" s="102" t="s">
        <v>260</v>
      </c>
      <c r="Q46" s="102" t="s">
        <v>188</v>
      </c>
      <c r="R46" s="106" t="s">
        <v>154</v>
      </c>
    </row>
    <row r="47" spans="1:18" s="88" customFormat="1" ht="31.5">
      <c r="A47" s="101">
        <v>43</v>
      </c>
      <c r="B47" s="105" t="s">
        <v>263</v>
      </c>
      <c r="C47" s="104">
        <v>43394</v>
      </c>
      <c r="D47" s="100" t="s">
        <v>272</v>
      </c>
      <c r="E47" s="100" t="s">
        <v>41</v>
      </c>
      <c r="F47" s="100">
        <v>273</v>
      </c>
      <c r="G47" s="100" t="s">
        <v>174</v>
      </c>
      <c r="H47" s="100" t="s">
        <v>42</v>
      </c>
      <c r="I47" s="102" t="s">
        <v>157</v>
      </c>
      <c r="J47" s="90" t="s">
        <v>116</v>
      </c>
      <c r="K47" s="90" t="s">
        <v>226</v>
      </c>
      <c r="L47" s="108">
        <v>1</v>
      </c>
      <c r="M47" s="103">
        <f>ROUND(N47/22,0)</f>
        <v>4</v>
      </c>
      <c r="N47" s="100">
        <v>94</v>
      </c>
      <c r="O47" s="100" t="s">
        <v>281</v>
      </c>
      <c r="P47" s="102" t="s">
        <v>262</v>
      </c>
      <c r="Q47" s="102" t="s">
        <v>173</v>
      </c>
      <c r="R47" s="106" t="s">
        <v>154</v>
      </c>
    </row>
    <row r="48" spans="1:18" s="88" customFormat="1" ht="31.5">
      <c r="A48" s="101">
        <v>44</v>
      </c>
      <c r="B48" s="105" t="s">
        <v>263</v>
      </c>
      <c r="C48" s="104">
        <v>43394</v>
      </c>
      <c r="D48" s="100" t="s">
        <v>273</v>
      </c>
      <c r="E48" s="90" t="s">
        <v>48</v>
      </c>
      <c r="F48" s="90">
        <v>445</v>
      </c>
      <c r="G48" s="100" t="s">
        <v>341</v>
      </c>
      <c r="H48" s="100" t="s">
        <v>342</v>
      </c>
      <c r="I48" s="102" t="s">
        <v>274</v>
      </c>
      <c r="J48" s="90" t="s">
        <v>343</v>
      </c>
      <c r="K48" s="100" t="s">
        <v>344</v>
      </c>
      <c r="L48" s="108">
        <v>1</v>
      </c>
      <c r="M48" s="103">
        <v>1</v>
      </c>
      <c r="N48" s="100">
        <v>12</v>
      </c>
      <c r="O48" s="100">
        <v>308</v>
      </c>
      <c r="P48" s="102" t="s">
        <v>260</v>
      </c>
      <c r="Q48" s="102" t="s">
        <v>184</v>
      </c>
      <c r="R48" s="106" t="s">
        <v>313</v>
      </c>
    </row>
    <row r="49" spans="1:18" s="88" customFormat="1" ht="31.5">
      <c r="A49" s="101">
        <v>45</v>
      </c>
      <c r="B49" s="105" t="s">
        <v>263</v>
      </c>
      <c r="C49" s="104">
        <v>43394</v>
      </c>
      <c r="D49" s="100" t="s">
        <v>273</v>
      </c>
      <c r="E49" s="100" t="s">
        <v>51</v>
      </c>
      <c r="F49" s="100">
        <v>302</v>
      </c>
      <c r="G49" s="100" t="s">
        <v>190</v>
      </c>
      <c r="H49" s="100" t="s">
        <v>94</v>
      </c>
      <c r="I49" s="102" t="s">
        <v>166</v>
      </c>
      <c r="J49" s="90" t="s">
        <v>127</v>
      </c>
      <c r="K49" s="90" t="s">
        <v>238</v>
      </c>
      <c r="L49" s="108">
        <v>1</v>
      </c>
      <c r="M49" s="103">
        <v>3</v>
      </c>
      <c r="N49" s="100">
        <v>104</v>
      </c>
      <c r="O49" s="100" t="s">
        <v>279</v>
      </c>
      <c r="P49" s="102" t="s">
        <v>260</v>
      </c>
      <c r="Q49" s="102" t="s">
        <v>188</v>
      </c>
      <c r="R49" s="106" t="s">
        <v>154</v>
      </c>
    </row>
    <row r="50" spans="1:18" s="88" customFormat="1" ht="47.25">
      <c r="A50" s="101">
        <v>46</v>
      </c>
      <c r="B50" s="105" t="s">
        <v>263</v>
      </c>
      <c r="C50" s="104">
        <v>43394</v>
      </c>
      <c r="D50" s="100" t="s">
        <v>273</v>
      </c>
      <c r="E50" s="100" t="s">
        <v>95</v>
      </c>
      <c r="F50" s="100">
        <v>291</v>
      </c>
      <c r="G50" s="100" t="s">
        <v>191</v>
      </c>
      <c r="H50" s="100" t="s">
        <v>96</v>
      </c>
      <c r="I50" s="89" t="s">
        <v>157</v>
      </c>
      <c r="J50" s="100" t="s">
        <v>128</v>
      </c>
      <c r="K50" s="100" t="s">
        <v>239</v>
      </c>
      <c r="L50" s="108">
        <v>1</v>
      </c>
      <c r="M50" s="103">
        <f>ROUND(N50/22,0)</f>
        <v>2</v>
      </c>
      <c r="N50" s="100">
        <v>50</v>
      </c>
      <c r="O50" s="100">
        <v>310</v>
      </c>
      <c r="P50" s="102" t="s">
        <v>260</v>
      </c>
      <c r="Q50" s="102" t="s">
        <v>179</v>
      </c>
      <c r="R50" s="106" t="s">
        <v>155</v>
      </c>
    </row>
    <row r="51" spans="1:18" s="88" customFormat="1" ht="47.25">
      <c r="A51" s="101">
        <v>47</v>
      </c>
      <c r="B51" s="105" t="s">
        <v>263</v>
      </c>
      <c r="C51" s="104">
        <v>43394</v>
      </c>
      <c r="D51" s="100" t="s">
        <v>273</v>
      </c>
      <c r="E51" s="100" t="s">
        <v>70</v>
      </c>
      <c r="F51" s="100">
        <v>351</v>
      </c>
      <c r="G51" s="100" t="s">
        <v>208</v>
      </c>
      <c r="H51" s="100" t="s">
        <v>71</v>
      </c>
      <c r="I51" s="102" t="s">
        <v>157</v>
      </c>
      <c r="J51" s="90" t="s">
        <v>143</v>
      </c>
      <c r="K51" s="90" t="s">
        <v>253</v>
      </c>
      <c r="L51" s="108">
        <v>1</v>
      </c>
      <c r="M51" s="103">
        <f>ROUND(N51/22,0)</f>
        <v>8</v>
      </c>
      <c r="N51" s="100">
        <v>185</v>
      </c>
      <c r="O51" s="100" t="s">
        <v>298</v>
      </c>
      <c r="P51" s="102" t="s">
        <v>262</v>
      </c>
      <c r="Q51" s="102" t="s">
        <v>173</v>
      </c>
      <c r="R51" s="106" t="s">
        <v>154</v>
      </c>
    </row>
    <row r="52" spans="1:18" s="107" customFormat="1" ht="31.5">
      <c r="A52" s="101">
        <v>48</v>
      </c>
      <c r="B52" s="105" t="s">
        <v>263</v>
      </c>
      <c r="C52" s="104">
        <v>43394</v>
      </c>
      <c r="D52" s="100" t="s">
        <v>273</v>
      </c>
      <c r="E52" s="100" t="s">
        <v>59</v>
      </c>
      <c r="F52" s="100">
        <v>351</v>
      </c>
      <c r="G52" s="100" t="s">
        <v>201</v>
      </c>
      <c r="H52" s="100" t="s">
        <v>100</v>
      </c>
      <c r="I52" s="102" t="s">
        <v>160</v>
      </c>
      <c r="J52" s="90" t="s">
        <v>136</v>
      </c>
      <c r="K52" s="90" t="s">
        <v>247</v>
      </c>
      <c r="L52" s="108">
        <v>1</v>
      </c>
      <c r="M52" s="103">
        <v>4</v>
      </c>
      <c r="N52" s="100">
        <v>99</v>
      </c>
      <c r="O52" s="100" t="s">
        <v>297</v>
      </c>
      <c r="P52" s="102" t="s">
        <v>262</v>
      </c>
      <c r="Q52" s="102" t="s">
        <v>173</v>
      </c>
      <c r="R52" s="106" t="s">
        <v>154</v>
      </c>
    </row>
    <row r="53" spans="1:18" s="88" customFormat="1">
      <c r="A53" s="101">
        <v>49</v>
      </c>
      <c r="B53" s="105" t="s">
        <v>263</v>
      </c>
      <c r="C53" s="104">
        <v>43394</v>
      </c>
      <c r="D53" s="100" t="s">
        <v>275</v>
      </c>
      <c r="E53" s="100" t="s">
        <v>37</v>
      </c>
      <c r="F53" s="100">
        <v>201</v>
      </c>
      <c r="G53" s="100" t="s">
        <v>165</v>
      </c>
      <c r="H53" s="100" t="s">
        <v>38</v>
      </c>
      <c r="I53" s="102" t="s">
        <v>166</v>
      </c>
      <c r="J53" s="90" t="s">
        <v>112</v>
      </c>
      <c r="K53" s="90" t="s">
        <v>223</v>
      </c>
      <c r="L53" s="108">
        <v>1</v>
      </c>
      <c r="M53" s="103">
        <v>3</v>
      </c>
      <c r="N53" s="100">
        <v>91</v>
      </c>
      <c r="O53" s="100" t="s">
        <v>279</v>
      </c>
      <c r="P53" s="102" t="s">
        <v>260</v>
      </c>
      <c r="Q53" s="102" t="s">
        <v>167</v>
      </c>
      <c r="R53" s="106" t="s">
        <v>154</v>
      </c>
    </row>
    <row r="54" spans="1:18" s="88" customFormat="1" ht="31.5">
      <c r="A54" s="101">
        <v>50</v>
      </c>
      <c r="B54" s="105" t="s">
        <v>263</v>
      </c>
      <c r="C54" s="104">
        <v>43394</v>
      </c>
      <c r="D54" s="100" t="s">
        <v>275</v>
      </c>
      <c r="E54" s="100" t="s">
        <v>51</v>
      </c>
      <c r="F54" s="100">
        <v>302</v>
      </c>
      <c r="G54" s="100" t="s">
        <v>190</v>
      </c>
      <c r="H54" s="100" t="s">
        <v>94</v>
      </c>
      <c r="I54" s="102" t="s">
        <v>274</v>
      </c>
      <c r="J54" s="90" t="s">
        <v>127</v>
      </c>
      <c r="K54" s="90" t="s">
        <v>238</v>
      </c>
      <c r="L54" s="108">
        <v>1</v>
      </c>
      <c r="M54" s="103">
        <f>ROUND(N54/22,0)</f>
        <v>5</v>
      </c>
      <c r="N54" s="100">
        <v>104</v>
      </c>
      <c r="O54" s="100" t="s">
        <v>296</v>
      </c>
      <c r="P54" s="102" t="s">
        <v>260</v>
      </c>
      <c r="Q54" s="102" t="s">
        <v>188</v>
      </c>
      <c r="R54" s="106" t="s">
        <v>154</v>
      </c>
    </row>
    <row r="55" spans="1:18" s="88" customFormat="1">
      <c r="A55" s="101">
        <v>51</v>
      </c>
      <c r="B55" s="105" t="s">
        <v>263</v>
      </c>
      <c r="C55" s="104">
        <v>43394</v>
      </c>
      <c r="D55" s="100" t="s">
        <v>275</v>
      </c>
      <c r="E55" s="100" t="s">
        <v>73</v>
      </c>
      <c r="F55" s="100">
        <v>407</v>
      </c>
      <c r="G55" s="100" t="s">
        <v>213</v>
      </c>
      <c r="H55" s="100" t="s">
        <v>81</v>
      </c>
      <c r="I55" s="102" t="s">
        <v>157</v>
      </c>
      <c r="J55" s="90" t="s">
        <v>147</v>
      </c>
      <c r="K55" s="90" t="s">
        <v>244</v>
      </c>
      <c r="L55" s="108">
        <v>1</v>
      </c>
      <c r="M55" s="103">
        <f>ROUND(N55/22,0)</f>
        <v>5</v>
      </c>
      <c r="N55" s="100">
        <v>120</v>
      </c>
      <c r="O55" s="100" t="s">
        <v>299</v>
      </c>
      <c r="P55" s="102" t="s">
        <v>262</v>
      </c>
      <c r="Q55" s="102" t="s">
        <v>173</v>
      </c>
      <c r="R55" s="106" t="s">
        <v>276</v>
      </c>
    </row>
    <row r="56" spans="1:18" s="107" customFormat="1">
      <c r="A56" s="101">
        <v>52</v>
      </c>
      <c r="B56" s="111" t="s">
        <v>263</v>
      </c>
      <c r="C56" s="112">
        <v>43394</v>
      </c>
      <c r="D56" s="90" t="s">
        <v>267</v>
      </c>
      <c r="E56" s="90" t="s">
        <v>48</v>
      </c>
      <c r="F56" s="90">
        <v>447</v>
      </c>
      <c r="G56" s="90" t="s">
        <v>327</v>
      </c>
      <c r="H56" s="90" t="s">
        <v>323</v>
      </c>
      <c r="I56" s="113" t="s">
        <v>274</v>
      </c>
      <c r="J56" s="90" t="s">
        <v>328</v>
      </c>
      <c r="K56" s="90" t="s">
        <v>329</v>
      </c>
      <c r="L56" s="114">
        <v>1</v>
      </c>
      <c r="M56" s="115">
        <v>6</v>
      </c>
      <c r="N56" s="90">
        <v>157</v>
      </c>
      <c r="O56" s="90" t="s">
        <v>331</v>
      </c>
      <c r="P56" s="113" t="s">
        <v>260</v>
      </c>
      <c r="Q56" s="113" t="s">
        <v>184</v>
      </c>
      <c r="R56" s="116" t="s">
        <v>326</v>
      </c>
    </row>
    <row r="57" spans="1:18" s="107" customFormat="1" ht="31.5">
      <c r="A57" s="101">
        <v>53</v>
      </c>
      <c r="B57" s="105" t="s">
        <v>263</v>
      </c>
      <c r="C57" s="104">
        <v>43394</v>
      </c>
      <c r="D57" s="100" t="s">
        <v>267</v>
      </c>
      <c r="E57" s="90" t="s">
        <v>309</v>
      </c>
      <c r="F57" s="90">
        <v>453</v>
      </c>
      <c r="G57" s="100" t="str">
        <f>E57&amp;" "&amp;F57</f>
        <v>NUR 453</v>
      </c>
      <c r="H57" s="100" t="s">
        <v>319</v>
      </c>
      <c r="I57" s="102" t="s">
        <v>160</v>
      </c>
      <c r="J57" s="90" t="s">
        <v>320</v>
      </c>
      <c r="K57" s="100" t="s">
        <v>308</v>
      </c>
      <c r="L57" s="108">
        <v>1</v>
      </c>
      <c r="M57" s="103">
        <v>1</v>
      </c>
      <c r="N57" s="100">
        <v>22</v>
      </c>
      <c r="O57" s="100">
        <v>308</v>
      </c>
      <c r="P57" s="102" t="s">
        <v>260</v>
      </c>
      <c r="Q57" s="102" t="s">
        <v>306</v>
      </c>
      <c r="R57" s="106" t="s">
        <v>313</v>
      </c>
    </row>
    <row r="58" spans="1:18" s="88" customFormat="1" ht="47.25">
      <c r="A58" s="101">
        <v>54</v>
      </c>
      <c r="B58" s="105" t="s">
        <v>263</v>
      </c>
      <c r="C58" s="104">
        <v>43394</v>
      </c>
      <c r="D58" s="100" t="s">
        <v>267</v>
      </c>
      <c r="E58" s="100" t="s">
        <v>52</v>
      </c>
      <c r="F58" s="100">
        <v>250</v>
      </c>
      <c r="G58" s="100" t="s">
        <v>192</v>
      </c>
      <c r="H58" s="100" t="s">
        <v>53</v>
      </c>
      <c r="I58" s="102" t="s">
        <v>170</v>
      </c>
      <c r="J58" s="90" t="s">
        <v>129</v>
      </c>
      <c r="K58" s="90" t="s">
        <v>240</v>
      </c>
      <c r="L58" s="108">
        <v>1</v>
      </c>
      <c r="M58" s="103">
        <v>12</v>
      </c>
      <c r="N58" s="100">
        <v>278</v>
      </c>
      <c r="O58" s="100" t="s">
        <v>332</v>
      </c>
      <c r="P58" s="102" t="s">
        <v>260</v>
      </c>
      <c r="Q58" s="102" t="s">
        <v>171</v>
      </c>
      <c r="R58" s="106" t="s">
        <v>154</v>
      </c>
    </row>
    <row r="59" spans="1:18" s="88" customFormat="1" ht="47.25">
      <c r="A59" s="101">
        <v>55</v>
      </c>
      <c r="B59" s="105" t="s">
        <v>263</v>
      </c>
      <c r="C59" s="104">
        <v>43394</v>
      </c>
      <c r="D59" s="100" t="s">
        <v>267</v>
      </c>
      <c r="E59" s="100" t="s">
        <v>72</v>
      </c>
      <c r="F59" s="100">
        <v>162</v>
      </c>
      <c r="G59" s="100" t="s">
        <v>210</v>
      </c>
      <c r="H59" s="100" t="s">
        <v>102</v>
      </c>
      <c r="I59" s="102" t="s">
        <v>157</v>
      </c>
      <c r="J59" s="90" t="s">
        <v>145</v>
      </c>
      <c r="K59" s="90" t="s">
        <v>255</v>
      </c>
      <c r="L59" s="108">
        <v>1</v>
      </c>
      <c r="M59" s="103">
        <f>ROUND(N59/22,0)</f>
        <v>9</v>
      </c>
      <c r="N59" s="100">
        <v>193</v>
      </c>
      <c r="O59" s="100" t="s">
        <v>302</v>
      </c>
      <c r="P59" s="102" t="s">
        <v>261</v>
      </c>
      <c r="Q59" s="102" t="s">
        <v>211</v>
      </c>
      <c r="R59" s="106" t="s">
        <v>153</v>
      </c>
    </row>
    <row r="60" spans="1:18" s="88" customFormat="1">
      <c r="A60" s="101">
        <v>56</v>
      </c>
      <c r="B60" s="105" t="s">
        <v>263</v>
      </c>
      <c r="C60" s="104">
        <v>43394</v>
      </c>
      <c r="D60" s="100" t="s">
        <v>267</v>
      </c>
      <c r="E60" s="100" t="s">
        <v>76</v>
      </c>
      <c r="F60" s="100">
        <v>361</v>
      </c>
      <c r="G60" s="100" t="s">
        <v>217</v>
      </c>
      <c r="H60" s="100" t="s">
        <v>77</v>
      </c>
      <c r="I60" s="102" t="s">
        <v>157</v>
      </c>
      <c r="J60" s="90" t="s">
        <v>151</v>
      </c>
      <c r="K60" s="90" t="s">
        <v>248</v>
      </c>
      <c r="L60" s="108">
        <v>1</v>
      </c>
      <c r="M60" s="103">
        <f>ROUND(N60/22,0)</f>
        <v>7</v>
      </c>
      <c r="N60" s="100">
        <v>159</v>
      </c>
      <c r="O60" s="100" t="s">
        <v>301</v>
      </c>
      <c r="P60" s="102" t="s">
        <v>261</v>
      </c>
      <c r="Q60" s="102" t="s">
        <v>211</v>
      </c>
      <c r="R60" s="106" t="s">
        <v>154</v>
      </c>
    </row>
    <row r="61" spans="1:18" s="88" customFormat="1" ht="47.25">
      <c r="A61" s="101">
        <v>57</v>
      </c>
      <c r="B61" s="105" t="s">
        <v>263</v>
      </c>
      <c r="C61" s="104">
        <v>43394</v>
      </c>
      <c r="D61" s="100" t="s">
        <v>267</v>
      </c>
      <c r="E61" s="100" t="s">
        <v>74</v>
      </c>
      <c r="F61" s="100">
        <v>304</v>
      </c>
      <c r="G61" s="100" t="s">
        <v>215</v>
      </c>
      <c r="H61" s="100" t="s">
        <v>105</v>
      </c>
      <c r="I61" s="102" t="s">
        <v>157</v>
      </c>
      <c r="J61" s="90" t="s">
        <v>149</v>
      </c>
      <c r="K61" s="90" t="s">
        <v>257</v>
      </c>
      <c r="L61" s="108">
        <v>1</v>
      </c>
      <c r="M61" s="103">
        <f>ROUND(N61/22,0)</f>
        <v>12</v>
      </c>
      <c r="N61" s="100">
        <v>264</v>
      </c>
      <c r="O61" s="100" t="s">
        <v>300</v>
      </c>
      <c r="P61" s="102" t="s">
        <v>262</v>
      </c>
      <c r="Q61" s="102" t="s">
        <v>173</v>
      </c>
      <c r="R61" s="106" t="s">
        <v>154</v>
      </c>
    </row>
    <row r="62" spans="1:18" s="107" customFormat="1" ht="32.25" thickBot="1">
      <c r="A62" s="109">
        <v>58</v>
      </c>
      <c r="B62" s="91" t="s">
        <v>263</v>
      </c>
      <c r="C62" s="92">
        <v>43401</v>
      </c>
      <c r="D62" s="93" t="s">
        <v>267</v>
      </c>
      <c r="E62" s="95" t="s">
        <v>309</v>
      </c>
      <c r="F62" s="95">
        <v>452</v>
      </c>
      <c r="G62" s="93" t="str">
        <f>E62&amp;" "&amp;F62</f>
        <v>NUR 452</v>
      </c>
      <c r="H62" s="93" t="s">
        <v>314</v>
      </c>
      <c r="I62" s="94" t="s">
        <v>160</v>
      </c>
      <c r="J62" s="95" t="s">
        <v>315</v>
      </c>
      <c r="K62" s="93" t="s">
        <v>308</v>
      </c>
      <c r="L62" s="96">
        <v>1</v>
      </c>
      <c r="M62" s="97">
        <v>1</v>
      </c>
      <c r="N62" s="93">
        <v>21</v>
      </c>
      <c r="O62" s="93">
        <v>305</v>
      </c>
      <c r="P62" s="94" t="s">
        <v>260</v>
      </c>
      <c r="Q62" s="94" t="s">
        <v>306</v>
      </c>
      <c r="R62" s="98" t="s">
        <v>313</v>
      </c>
    </row>
    <row r="63" spans="1:18" s="14" customFormat="1">
      <c r="A63" s="38"/>
      <c r="B63" s="39"/>
      <c r="C63" s="40"/>
      <c r="D63" s="38"/>
      <c r="G63" s="65"/>
      <c r="H63" s="69"/>
      <c r="I63" s="41"/>
      <c r="J63" s="45"/>
      <c r="K63" s="45"/>
      <c r="L63" s="75"/>
      <c r="M63" s="48"/>
      <c r="N63" s="46"/>
      <c r="O63" s="42"/>
      <c r="P63" s="41"/>
      <c r="Q63" s="43"/>
      <c r="R63" s="44"/>
    </row>
    <row r="64" spans="1:18" ht="16.5" thickBot="1">
      <c r="A64" s="15"/>
      <c r="B64" s="37" t="s">
        <v>14</v>
      </c>
      <c r="C64" s="33"/>
      <c r="D64" s="35"/>
      <c r="E64" s="14"/>
      <c r="F64" s="14"/>
      <c r="G64" s="66"/>
      <c r="H64" s="70"/>
      <c r="I64" s="15"/>
      <c r="J64" s="10"/>
      <c r="K64" s="10"/>
      <c r="L64" s="76"/>
      <c r="M64" s="49"/>
      <c r="N64" s="2"/>
      <c r="O64" s="16"/>
      <c r="P64" s="15"/>
      <c r="Q64" s="56"/>
    </row>
    <row r="65" spans="1:18" ht="19.5" customHeight="1" thickTop="1">
      <c r="A65" s="15"/>
      <c r="B65" s="37"/>
      <c r="C65" s="34" t="s">
        <v>15</v>
      </c>
      <c r="D65" s="35"/>
      <c r="E65" s="14"/>
      <c r="F65" s="14"/>
      <c r="G65" s="66"/>
      <c r="H65" s="70"/>
      <c r="I65" s="15"/>
      <c r="J65" s="11"/>
      <c r="K65" s="11"/>
      <c r="M65" s="53" t="s">
        <v>16</v>
      </c>
      <c r="N65" s="7" t="s">
        <v>17</v>
      </c>
      <c r="O65" s="16"/>
      <c r="P65" s="15"/>
      <c r="Q65" s="56"/>
    </row>
    <row r="66" spans="1:18" ht="20.25" customHeight="1">
      <c r="A66" s="15"/>
      <c r="B66" s="37"/>
      <c r="C66" s="34" t="s">
        <v>18</v>
      </c>
      <c r="D66" s="35"/>
      <c r="E66" s="14"/>
      <c r="F66" s="14"/>
      <c r="G66" s="66"/>
      <c r="H66" s="70"/>
      <c r="I66" s="15"/>
      <c r="J66" s="11"/>
      <c r="K66" s="11"/>
      <c r="M66" s="54">
        <v>301</v>
      </c>
      <c r="N66" s="55">
        <v>42</v>
      </c>
      <c r="O66" s="17"/>
      <c r="P66" s="73" t="s">
        <v>336</v>
      </c>
      <c r="Q66" s="56"/>
      <c r="R66" s="30"/>
    </row>
    <row r="67" spans="1:18" ht="18.75" customHeight="1">
      <c r="A67" s="15"/>
      <c r="B67" s="37"/>
      <c r="C67" s="34" t="s">
        <v>19</v>
      </c>
      <c r="D67" s="35"/>
      <c r="E67" s="15"/>
      <c r="F67" s="15"/>
      <c r="G67" s="66"/>
      <c r="H67" s="70"/>
      <c r="I67" s="15"/>
      <c r="J67" s="11"/>
      <c r="K67" s="11"/>
      <c r="M67" s="54">
        <v>501</v>
      </c>
      <c r="N67" s="8">
        <v>45</v>
      </c>
      <c r="O67" s="17"/>
      <c r="P67" s="4" t="s">
        <v>20</v>
      </c>
      <c r="Q67" s="56"/>
      <c r="R67" s="30"/>
    </row>
    <row r="68" spans="1:18" ht="18.75" customHeight="1">
      <c r="A68" s="15"/>
      <c r="B68" s="37"/>
      <c r="C68" s="34" t="s">
        <v>21</v>
      </c>
      <c r="D68" s="35"/>
      <c r="E68" s="15"/>
      <c r="F68" s="15"/>
      <c r="G68" s="66"/>
      <c r="H68" s="70"/>
      <c r="I68" s="15"/>
      <c r="J68" s="11"/>
      <c r="K68" s="11"/>
      <c r="M68" s="54">
        <v>502</v>
      </c>
      <c r="N68" s="8">
        <v>57</v>
      </c>
      <c r="O68" s="17"/>
      <c r="P68" s="4"/>
      <c r="Q68" s="56"/>
      <c r="R68" s="30"/>
    </row>
    <row r="69" spans="1:18">
      <c r="A69" s="15"/>
      <c r="B69" s="37"/>
      <c r="C69" s="63" t="s">
        <v>22</v>
      </c>
      <c r="D69" s="35"/>
      <c r="E69" s="15"/>
      <c r="F69" s="15"/>
      <c r="G69" s="66"/>
      <c r="H69" s="70"/>
      <c r="I69" s="15"/>
      <c r="J69" s="11"/>
      <c r="K69" s="11"/>
      <c r="M69" s="54">
        <v>507</v>
      </c>
      <c r="N69" s="55">
        <v>59</v>
      </c>
      <c r="O69" s="17"/>
      <c r="P69" s="4"/>
      <c r="Q69" s="56"/>
      <c r="R69" s="30"/>
    </row>
    <row r="70" spans="1:18">
      <c r="A70" s="15"/>
      <c r="B70" s="37"/>
      <c r="C70" s="34" t="s">
        <v>28</v>
      </c>
      <c r="D70" s="35"/>
      <c r="E70" s="15"/>
      <c r="F70" s="15"/>
      <c r="G70" s="66"/>
      <c r="H70" s="70"/>
      <c r="I70" s="15"/>
      <c r="J70" s="11"/>
      <c r="K70" s="11"/>
      <c r="M70" s="54">
        <v>508</v>
      </c>
      <c r="N70" s="8">
        <v>28</v>
      </c>
      <c r="O70" s="17"/>
      <c r="P70" s="5"/>
      <c r="Q70" s="56"/>
      <c r="R70" s="30"/>
    </row>
    <row r="71" spans="1:18">
      <c r="A71" s="15"/>
      <c r="B71" s="25"/>
      <c r="C71" s="15"/>
      <c r="D71" s="25"/>
      <c r="E71" s="15"/>
      <c r="F71" s="15"/>
      <c r="G71" s="66"/>
      <c r="H71" s="70"/>
      <c r="I71" s="15"/>
      <c r="J71" s="11"/>
      <c r="K71" s="11"/>
      <c r="M71" s="54">
        <v>609</v>
      </c>
      <c r="N71" s="8">
        <v>45</v>
      </c>
      <c r="O71" s="17"/>
      <c r="P71" s="6" t="s">
        <v>23</v>
      </c>
      <c r="Q71" s="56"/>
      <c r="R71" s="30"/>
    </row>
    <row r="72" spans="1:18">
      <c r="A72" s="15"/>
      <c r="B72" s="15"/>
      <c r="C72" s="47" t="s">
        <v>26</v>
      </c>
      <c r="D72" s="72"/>
      <c r="E72" s="25" t="s">
        <v>339</v>
      </c>
      <c r="F72" s="15"/>
      <c r="G72" s="25"/>
      <c r="H72" s="70"/>
      <c r="I72" s="15"/>
      <c r="J72" s="78"/>
      <c r="K72" s="78"/>
      <c r="M72" s="54">
        <v>610</v>
      </c>
      <c r="N72" s="8">
        <v>45</v>
      </c>
      <c r="O72" s="13"/>
      <c r="P72" s="15"/>
      <c r="Q72" s="79"/>
      <c r="R72" s="80"/>
    </row>
    <row r="73" spans="1:18">
      <c r="A73" s="15"/>
      <c r="B73" s="25"/>
      <c r="C73" s="15"/>
      <c r="D73" s="25"/>
      <c r="E73" s="15"/>
      <c r="F73" s="15"/>
      <c r="G73" s="25"/>
      <c r="H73" s="70"/>
      <c r="I73" s="15"/>
      <c r="J73" s="78"/>
      <c r="K73" s="78"/>
      <c r="M73" s="54">
        <v>623</v>
      </c>
      <c r="N73" s="8">
        <v>45</v>
      </c>
      <c r="O73" s="13"/>
      <c r="P73" s="15"/>
      <c r="Q73" s="79"/>
      <c r="R73" s="80"/>
    </row>
    <row r="74" spans="1:18">
      <c r="A74" s="15"/>
      <c r="C74" s="32"/>
      <c r="D74" s="26"/>
      <c r="E74" s="15"/>
      <c r="F74" s="31"/>
      <c r="G74" s="81"/>
      <c r="H74" s="86"/>
      <c r="I74" s="31"/>
      <c r="J74" s="78"/>
      <c r="K74" s="78"/>
      <c r="M74" s="54">
        <v>128</v>
      </c>
      <c r="N74" s="8">
        <v>45</v>
      </c>
      <c r="O74" s="13"/>
      <c r="P74" s="15"/>
      <c r="Q74" s="79"/>
      <c r="R74" s="80"/>
    </row>
    <row r="75" spans="1:18">
      <c r="A75" s="18"/>
      <c r="B75" s="26" t="s">
        <v>24</v>
      </c>
      <c r="C75" s="36"/>
      <c r="D75" s="27"/>
      <c r="F75" s="32"/>
      <c r="G75" s="26"/>
      <c r="H75" s="87"/>
      <c r="I75" s="32"/>
      <c r="J75" s="82"/>
      <c r="K75" s="82"/>
      <c r="M75" s="54">
        <v>129</v>
      </c>
      <c r="N75" s="8">
        <v>45</v>
      </c>
      <c r="O75" s="13"/>
      <c r="P75" s="18"/>
      <c r="Q75" s="83"/>
      <c r="R75" s="80"/>
    </row>
    <row r="76" spans="1:18">
      <c r="G76" s="84"/>
      <c r="J76" s="82"/>
      <c r="K76" s="82"/>
      <c r="M76" s="54">
        <v>207</v>
      </c>
      <c r="N76" s="8">
        <v>40</v>
      </c>
      <c r="O76" s="3"/>
      <c r="Q76" s="83"/>
      <c r="R76" s="85"/>
    </row>
    <row r="77" spans="1:18">
      <c r="G77" s="84"/>
      <c r="J77" s="82"/>
      <c r="K77" s="82"/>
      <c r="O77" s="3"/>
      <c r="Q77" s="83"/>
      <c r="R77" s="85"/>
    </row>
    <row r="78" spans="1:18">
      <c r="G78" s="84"/>
      <c r="J78" s="82"/>
      <c r="K78" s="82"/>
      <c r="O78" s="3"/>
      <c r="Q78" s="83"/>
      <c r="R78" s="85"/>
    </row>
    <row r="79" spans="1:18">
      <c r="G79" s="84"/>
      <c r="J79" s="82"/>
      <c r="K79" s="82"/>
      <c r="O79" s="3"/>
      <c r="Q79" s="83"/>
      <c r="R79" s="85"/>
    </row>
    <row r="80" spans="1:18">
      <c r="G80" s="84"/>
      <c r="J80" s="82"/>
      <c r="K80" s="82"/>
      <c r="O80" s="3"/>
      <c r="Q80" s="83"/>
      <c r="R80" s="85"/>
    </row>
    <row r="81" spans="1:18">
      <c r="G81" s="84"/>
      <c r="J81" s="82"/>
      <c r="K81" s="82"/>
      <c r="O81" s="3"/>
      <c r="Q81" s="83"/>
      <c r="R81" s="85"/>
    </row>
    <row r="82" spans="1:18">
      <c r="G82" s="84"/>
      <c r="J82" s="82"/>
      <c r="K82" s="82"/>
      <c r="O82" s="3"/>
      <c r="Q82" s="83"/>
      <c r="R82" s="85"/>
    </row>
    <row r="83" spans="1:18">
      <c r="G83" s="84"/>
      <c r="J83" s="82"/>
      <c r="K83" s="82"/>
      <c r="O83" s="3"/>
      <c r="Q83" s="83"/>
      <c r="R83" s="85"/>
    </row>
    <row r="84" spans="1:18">
      <c r="A84" s="13"/>
      <c r="B84" s="13"/>
      <c r="C84" s="13"/>
      <c r="D84" s="13"/>
      <c r="E84" s="13"/>
      <c r="F84" s="13"/>
      <c r="G84" s="84"/>
      <c r="J84" s="82"/>
      <c r="K84" s="82"/>
      <c r="O84" s="3"/>
      <c r="Q84" s="83"/>
      <c r="R84" s="85"/>
    </row>
    <row r="85" spans="1:18">
      <c r="A85" s="13"/>
      <c r="B85" s="13"/>
      <c r="C85" s="13"/>
      <c r="D85" s="13"/>
      <c r="E85" s="13"/>
      <c r="F85" s="13"/>
      <c r="G85" s="84"/>
      <c r="J85" s="82"/>
      <c r="K85" s="82"/>
      <c r="O85" s="3"/>
      <c r="Q85" s="83"/>
      <c r="R85" s="85"/>
    </row>
  </sheetData>
  <autoFilter ref="A4:R62"/>
  <sortState ref="A5:S62">
    <sortCondition ref="C5:C62"/>
    <sortCondition ref="P5:P62"/>
    <sortCondition ref="Q5:Q62"/>
    <sortCondition ref="H5:H62"/>
  </sortState>
  <mergeCells count="5">
    <mergeCell ref="I3:R3"/>
    <mergeCell ref="A1:F1"/>
    <mergeCell ref="A2:F2"/>
    <mergeCell ref="I1:R1"/>
    <mergeCell ref="I2:R2"/>
  </mergeCells>
  <conditionalFormatting sqref="H63:L63 H4:L4 N63 L43:L50 L53:L55 L5:L8 M9 L10:L17 L25:L39 L58:L61 L19:L23">
    <cfRule type="cellIs" dxfId="13" priority="499" stopIfTrue="1" operator="equal">
      <formula>2</formula>
    </cfRule>
  </conditionalFormatting>
  <conditionalFormatting sqref="H63:L63 N63 L43:L50 L53:L55 L5:L8 M9 L10:L17 L25:L39 L58:L61 L63:L64 L19:L23">
    <cfRule type="cellIs" dxfId="12" priority="498" stopIfTrue="1" operator="equal">
      <formula>2</formula>
    </cfRule>
  </conditionalFormatting>
  <conditionalFormatting sqref="G63 G4">
    <cfRule type="cellIs" dxfId="11" priority="160" stopIfTrue="1" operator="equal">
      <formula>2</formula>
    </cfRule>
  </conditionalFormatting>
  <conditionalFormatting sqref="G63">
    <cfRule type="cellIs" dxfId="10" priority="159" stopIfTrue="1" operator="equal">
      <formula>2</formula>
    </cfRule>
  </conditionalFormatting>
  <conditionalFormatting sqref="L42">
    <cfRule type="cellIs" dxfId="9" priority="26" stopIfTrue="1" operator="equal">
      <formula>2</formula>
    </cfRule>
  </conditionalFormatting>
  <conditionalFormatting sqref="L42">
    <cfRule type="cellIs" dxfId="8" priority="25" stopIfTrue="1" operator="equal">
      <formula>2</formula>
    </cfRule>
  </conditionalFormatting>
  <conditionalFormatting sqref="L51">
    <cfRule type="cellIs" dxfId="7" priority="24" stopIfTrue="1" operator="equal">
      <formula>2</formula>
    </cfRule>
  </conditionalFormatting>
  <conditionalFormatting sqref="L51">
    <cfRule type="cellIs" dxfId="6" priority="23" stopIfTrue="1" operator="equal">
      <formula>2</formula>
    </cfRule>
  </conditionalFormatting>
  <conditionalFormatting sqref="L41">
    <cfRule type="cellIs" dxfId="5" priority="22" stopIfTrue="1" operator="equal">
      <formula>2</formula>
    </cfRule>
  </conditionalFormatting>
  <conditionalFormatting sqref="L41">
    <cfRule type="cellIs" dxfId="4" priority="21" stopIfTrue="1" operator="equal">
      <formula>2</formula>
    </cfRule>
  </conditionalFormatting>
  <conditionalFormatting sqref="L40">
    <cfRule type="cellIs" dxfId="3" priority="12" stopIfTrue="1" operator="equal">
      <formula>2</formula>
    </cfRule>
  </conditionalFormatting>
  <conditionalFormatting sqref="L40">
    <cfRule type="cellIs" dxfId="2" priority="11" stopIfTrue="1" operator="equal">
      <formula>2</formula>
    </cfRule>
  </conditionalFormatting>
  <conditionalFormatting sqref="L56">
    <cfRule type="cellIs" dxfId="1" priority="6" stopIfTrue="1" operator="equal">
      <formula>2</formula>
    </cfRule>
  </conditionalFormatting>
  <conditionalFormatting sqref="L56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2018-10-03T09:09:54Z</dcterms:modified>
</cp:coreProperties>
</file>