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5600" windowHeight="11640" activeTab="1"/>
  </bookViews>
  <sheets>
    <sheet name="TN3-QTM" sheetId="6" r:id="rId1"/>
    <sheet name="TN3- QTKD" sheetId="5" r:id="rId2"/>
    <sheet name="TN3-BCD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'TN3- QTKD'!$A$6:$Z$58</definedName>
    <definedName name="_xlnm._FilterDatabase" localSheetId="0" hidden="1">'TN3-QTM'!$A$6:$Y$27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1">'TN3- QTKD'!$1:$6</definedName>
    <definedName name="_xlnm.Print_Titles" localSheetId="0">'TN3-QTM'!$1:$5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1" hidden="1">#REF!</definedName>
    <definedName name="qqqqqqqqqq" localSheetId="0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11" i="6"/>
  <c r="A12" s="1"/>
  <c r="A8"/>
  <c r="A39" i="5" l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34"/>
  <c r="A35" s="1"/>
  <c r="A3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<sst xmlns="http://schemas.openxmlformats.org/spreadsheetml/2006/main" count="958" uniqueCount="289">
  <si>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</si>
  <si>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</si>
  <si>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</si>
  <si>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</si>
  <si>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</si>
  <si>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</si>
  <si>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</si>
  <si>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</si>
  <si>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</si>
  <si>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</si>
  <si>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ĐIỂM HP THIẾU NAY ĐÃ TRẢ</t>
  </si>
  <si>
    <t xml:space="preserve">         LẬP BẢNG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</si>
  <si>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</si>
  <si>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</si>
  <si>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</si>
  <si>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</si>
  <si>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</si>
  <si>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</si>
  <si>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</si>
  <si>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</si>
  <si>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</si>
  <si>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</si>
  <si>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</si>
  <si>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</si>
  <si>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TB THI TN</t>
  </si>
  <si>
    <t>NGÀNH: CAO ĐẲNG QUẢN TRỊ VÀ NGHIỆP VỤ MARKETING</t>
  </si>
  <si>
    <t>DIỆN SV ĐỦ ĐIỀU KIỆN DỰ THI TỐT NGHIỆP</t>
  </si>
  <si>
    <t>DIỆN SV VỚT ĐIỀU KIỆN DỰ THI TỐT NGHIỆP</t>
  </si>
  <si>
    <t>TTTN(5TC)</t>
  </si>
  <si>
    <t xml:space="preserve">MÔN 2
1TC </t>
  </si>
  <si>
    <t xml:space="preserve">MÔN 3
2TC </t>
  </si>
  <si>
    <t>TB6HK</t>
  </si>
  <si>
    <t xml:space="preserve">TỐT NGHIỆP CUỐI KHÓA </t>
  </si>
  <si>
    <t>RÈN LUYỆN</t>
  </si>
  <si>
    <t>DANH SÁCH SINH VIÊN XÉT CÔNG NHẬN TỐT NGHIỆP ĐỢT THÁNG 9 NĂM 2018</t>
  </si>
  <si>
    <t>Đà Nẵng, ngày     tháng    năm 2018</t>
  </si>
  <si>
    <t>Huỳnh Thanh</t>
  </si>
  <si>
    <t>Tài</t>
  </si>
  <si>
    <t>21/09/1992</t>
  </si>
  <si>
    <t>Quảng Ngãi</t>
  </si>
  <si>
    <t>Nam</t>
  </si>
  <si>
    <t>K19BCD</t>
  </si>
  <si>
    <t>Nguyễn Trần Anh</t>
  </si>
  <si>
    <t>Sang</t>
  </si>
  <si>
    <t>K20BCD</t>
  </si>
  <si>
    <t>17/02/1996</t>
  </si>
  <si>
    <t>Quảng Nam</t>
  </si>
  <si>
    <t>DIỆN SV VỚT BẢO VỆ KHÓA LUẬN TỐT NGHIỆP</t>
  </si>
  <si>
    <t>Đạt</t>
  </si>
  <si>
    <t>Tốt</t>
  </si>
  <si>
    <t>CNTN</t>
  </si>
  <si>
    <t>Khá</t>
  </si>
  <si>
    <t>DIỆN SV ĐỦ ĐIỀU KIỆN BẢO VỆ KHÓA LUẬN TỐT NGHIỆP</t>
  </si>
  <si>
    <t>DIỆN ĐỀ NGHỊ CÔNG NHẬN TỐT NGHIỆP</t>
  </si>
  <si>
    <t>Dương Thị Cẩm</t>
  </si>
  <si>
    <t>Tú</t>
  </si>
  <si>
    <t>K21BCD</t>
  </si>
  <si>
    <t>31/08/1997</t>
  </si>
  <si>
    <t>Lâm Đồng</t>
  </si>
  <si>
    <t>Nữ</t>
  </si>
  <si>
    <t>Đỗ Thị Ngọc</t>
  </si>
  <si>
    <t>Hạnh</t>
  </si>
  <si>
    <t>13/12/1997</t>
  </si>
  <si>
    <t>Nguyễn Đắc Thăng</t>
  </si>
  <si>
    <t>ThS. Nguyễn Huy Tuân</t>
  </si>
  <si>
    <t>CHUYÊN NGÀNH: QUẢN TRỊ KINH DOANH TỔNG HỢP</t>
  </si>
  <si>
    <t>TBTH</t>
  </si>
  <si>
    <t>TỐT NGHIỆP CUỐI KHÓA</t>
  </si>
  <si>
    <t>KSA</t>
  </si>
  <si>
    <t>KST</t>
  </si>
  <si>
    <t>TTTN(2TC)</t>
  </si>
  <si>
    <t>BVKL
(5TC)</t>
  </si>
  <si>
    <t xml:space="preserve">MÔN 1
1TC </t>
  </si>
  <si>
    <t xml:space="preserve">MÔN 2
2TC </t>
  </si>
  <si>
    <t xml:space="preserve">MÔN 3
4TC </t>
  </si>
  <si>
    <t>Nguyễn Vũ Trường</t>
  </si>
  <si>
    <t>Hiển</t>
  </si>
  <si>
    <t>D21QTHB</t>
  </si>
  <si>
    <t>19/05/1992</t>
  </si>
  <si>
    <t>Đà Nẵng</t>
  </si>
  <si>
    <t>Võ Thị Khánh</t>
  </si>
  <si>
    <t>Hòa</t>
  </si>
  <si>
    <t>06/06/1994</t>
  </si>
  <si>
    <t>Phạm Nguyễn Hồng</t>
  </si>
  <si>
    <t>08/01/1993</t>
  </si>
  <si>
    <t>Nguyễn Hoàng Tầm</t>
  </si>
  <si>
    <t>Dương</t>
  </si>
  <si>
    <t>D22QTH</t>
  </si>
  <si>
    <t>28/08/1993</t>
  </si>
  <si>
    <t>Ko Đạt</t>
  </si>
  <si>
    <t>Xuất Sắc</t>
  </si>
  <si>
    <t>HOÃN CNTN</t>
  </si>
  <si>
    <t>Nguyễn Thị Hoàng</t>
  </si>
  <si>
    <t>Oanh</t>
  </si>
  <si>
    <t>02/09/1992</t>
  </si>
  <si>
    <t>Lưu Trọng</t>
  </si>
  <si>
    <t>Phước</t>
  </si>
  <si>
    <t>17/08/1993</t>
  </si>
  <si>
    <t>Nguyễn Minh</t>
  </si>
  <si>
    <t>Thắng</t>
  </si>
  <si>
    <t>06/07/1994</t>
  </si>
  <si>
    <t>Bùi Minh</t>
  </si>
  <si>
    <t>Tiến</t>
  </si>
  <si>
    <t>K19QTH</t>
  </si>
  <si>
    <t>20/02/1995</t>
  </si>
  <si>
    <t>Gia Lai</t>
  </si>
  <si>
    <t>Lê Thị Minh</t>
  </si>
  <si>
    <t>Châu</t>
  </si>
  <si>
    <t>K20QTH</t>
  </si>
  <si>
    <t>13/07/1996</t>
  </si>
  <si>
    <t>Phạm Thành</t>
  </si>
  <si>
    <t>Đồng</t>
  </si>
  <si>
    <t>10/10/1996</t>
  </si>
  <si>
    <t xml:space="preserve"> Đạt</t>
  </si>
  <si>
    <t>Nguyễn Văn</t>
  </si>
  <si>
    <t>Hiền</t>
  </si>
  <si>
    <t>10/07/1996</t>
  </si>
  <si>
    <t>Nguyễn Trung</t>
  </si>
  <si>
    <t>Hiếu</t>
  </si>
  <si>
    <t>25/08/1996</t>
  </si>
  <si>
    <t>Trần Quang</t>
  </si>
  <si>
    <t>Huy</t>
  </si>
  <si>
    <t>02/05/1995</t>
  </si>
  <si>
    <t>Huỳnh Bá</t>
  </si>
  <si>
    <t>Long</t>
  </si>
  <si>
    <t>11/04/1996</t>
  </si>
  <si>
    <t>Phạm Nguyễn Đình</t>
  </si>
  <si>
    <t>Nhân</t>
  </si>
  <si>
    <t>14/08/1996</t>
  </si>
  <si>
    <t>HỎNG</t>
  </si>
  <si>
    <t>Huỳnh Quang</t>
  </si>
  <si>
    <t>Nhật</t>
  </si>
  <si>
    <t>16/01/1992</t>
  </si>
  <si>
    <t>Phan Thị Kim</t>
  </si>
  <si>
    <t>Phụng</t>
  </si>
  <si>
    <t>19/07/1996</t>
  </si>
  <si>
    <t>Phan Minh</t>
  </si>
  <si>
    <t>Quân</t>
  </si>
  <si>
    <t>23/04/1996</t>
  </si>
  <si>
    <t>Hồ Lễ Cường</t>
  </si>
  <si>
    <t>Quốc</t>
  </si>
  <si>
    <t>23/08/1996</t>
  </si>
  <si>
    <t>Nguyễn Ngọc</t>
  </si>
  <si>
    <t>04/12/1996</t>
  </si>
  <si>
    <t>Trần Phương</t>
  </si>
  <si>
    <t>Thi</t>
  </si>
  <si>
    <t>22/10/1996</t>
  </si>
  <si>
    <t>Nguyễn Thị</t>
  </si>
  <si>
    <t>Thôi</t>
  </si>
  <si>
    <t>10/09/1995</t>
  </si>
  <si>
    <t>Bình Định</t>
  </si>
  <si>
    <t>Lê Trung</t>
  </si>
  <si>
    <t>Thuận</t>
  </si>
  <si>
    <t>11/07/1996</t>
  </si>
  <si>
    <t>DakLak</t>
  </si>
  <si>
    <t>Trần Thị Thu</t>
  </si>
  <si>
    <t>Trang</t>
  </si>
  <si>
    <t>19/06/1996</t>
  </si>
  <si>
    <t>Phạm Đức</t>
  </si>
  <si>
    <t>Tùng</t>
  </si>
  <si>
    <t>24/09/1996</t>
  </si>
  <si>
    <t>Trần Công</t>
  </si>
  <si>
    <t>04/09/1996</t>
  </si>
  <si>
    <t>Đăk Lăk</t>
  </si>
  <si>
    <t>Nợ 1 tín chỉ</t>
  </si>
  <si>
    <t>Nguyễn Bá</t>
  </si>
  <si>
    <t>Vương</t>
  </si>
  <si>
    <t>05/06/1995</t>
  </si>
  <si>
    <t>Nợ 3 tín chỉ</t>
  </si>
  <si>
    <t>Phạm Viết</t>
  </si>
  <si>
    <t>Vinh</t>
  </si>
  <si>
    <t>02/09/1996</t>
  </si>
  <si>
    <t>Nguyễn Lâm Thùy</t>
  </si>
  <si>
    <t>Linh</t>
  </si>
  <si>
    <t>10/11/1996</t>
  </si>
  <si>
    <t>Nguyễn Thị Anh</t>
  </si>
  <si>
    <t>Trúc</t>
  </si>
  <si>
    <t>K21QTH</t>
  </si>
  <si>
    <t>13/11/1991</t>
  </si>
  <si>
    <t>Lê Thị Thanh</t>
  </si>
  <si>
    <t>Thảo</t>
  </si>
  <si>
    <t>D18QTHB</t>
  </si>
  <si>
    <t>13/03/1990</t>
  </si>
  <si>
    <t xml:space="preserve"> Tin = Đ</t>
  </si>
  <si>
    <t>Hoàng Hải</t>
  </si>
  <si>
    <t>Hậu</t>
  </si>
  <si>
    <t>01/01/1988</t>
  </si>
  <si>
    <t>Huế</t>
  </si>
  <si>
    <t>AV =Đạt</t>
  </si>
  <si>
    <t>Vũ Bảo</t>
  </si>
  <si>
    <t>Duy</t>
  </si>
  <si>
    <t>16/12/1992</t>
  </si>
  <si>
    <t xml:space="preserve">Lê </t>
  </si>
  <si>
    <t>Hoàng</t>
  </si>
  <si>
    <t>21/07/1995</t>
  </si>
  <si>
    <t>Nợ 0 tín chỉ</t>
  </si>
  <si>
    <t>Trần Huỳnh</t>
  </si>
  <si>
    <t>Anh</t>
  </si>
  <si>
    <t>19/09/1988</t>
  </si>
  <si>
    <t>09/08/1996</t>
  </si>
  <si>
    <t>Nguyễn Vĩnh</t>
  </si>
  <si>
    <t>Cà</t>
  </si>
  <si>
    <t>27/01/1996</t>
  </si>
  <si>
    <t>Võ Thị</t>
  </si>
  <si>
    <t>Lài</t>
  </si>
  <si>
    <t>28/08/1996</t>
  </si>
  <si>
    <t>Phạm Thị Mỹ</t>
  </si>
  <si>
    <t>Lệ</t>
  </si>
  <si>
    <t>02/01/1996</t>
  </si>
  <si>
    <t>Đỗ Thị</t>
  </si>
  <si>
    <t>Ngân</t>
  </si>
  <si>
    <t>26/07/1996</t>
  </si>
  <si>
    <t>Thanh Hóa</t>
  </si>
  <si>
    <t>Phạm Trung</t>
  </si>
  <si>
    <t>Nghĩa</t>
  </si>
  <si>
    <t>14/02/1996</t>
  </si>
  <si>
    <t>Nguyễn Hữu</t>
  </si>
  <si>
    <t>Thạnh</t>
  </si>
  <si>
    <t>06/04/1996</t>
  </si>
  <si>
    <t>Trần Nguyễn Hữu</t>
  </si>
  <si>
    <t>Thịnh</t>
  </si>
  <si>
    <t>29/07/1996</t>
  </si>
  <si>
    <t>Huỳnh Ngọc</t>
  </si>
  <si>
    <t>02/03/1996</t>
  </si>
  <si>
    <t>Lê Nguyễn Thùy</t>
  </si>
  <si>
    <t>Uyên</t>
  </si>
  <si>
    <t>10/12/1995</t>
  </si>
  <si>
    <t>CHUYÊN NGÀNH: QUẢN TRỊ KINH DOANH MARKETING</t>
  </si>
  <si>
    <t>TB8HK</t>
  </si>
  <si>
    <t>DIỆN SV ĐỦ ĐIỀU KIỆN GIAO KHÓA LUẬN TỐT NGHIỆP</t>
  </si>
  <si>
    <t>Nguyễn Đình Anh</t>
  </si>
  <si>
    <t>K19QTM</t>
  </si>
  <si>
    <t>04/01/1994</t>
  </si>
  <si>
    <t>Võ Thị Thu</t>
  </si>
  <si>
    <t>Hà</t>
  </si>
  <si>
    <t>DIỆN SV VỚT ĐIỀU KIỆN GIAO KHÓA LUẬN TỐT NGHIỆP</t>
  </si>
  <si>
    <t>Hồ Gia</t>
  </si>
  <si>
    <t>Kiệt</t>
  </si>
  <si>
    <t>09/07/1995</t>
  </si>
  <si>
    <t>Chu Khánh</t>
  </si>
  <si>
    <t>08/10/1994</t>
  </si>
  <si>
    <t>Trần Quang Minh</t>
  </si>
  <si>
    <t>Toàn</t>
  </si>
  <si>
    <t>31/05/1994</t>
  </si>
  <si>
    <t>DIỆN SINH VIÊN ĐỀ NGHỊ CÔNG NHẬN TỐT NGHIỆP T9/2018</t>
  </si>
  <si>
    <t>Nguyễn Thị Hạ</t>
  </si>
  <si>
    <t>Huyền</t>
  </si>
  <si>
    <t>K20QTM</t>
  </si>
  <si>
    <t>19/10/1995</t>
  </si>
  <si>
    <t>Kon Tum</t>
  </si>
  <si>
    <t>Trần Trương</t>
  </si>
  <si>
    <t>12/01/1996</t>
  </si>
  <si>
    <t>Bùi Quang</t>
  </si>
  <si>
    <t>16/04/1996</t>
  </si>
  <si>
    <t>Lê Minh</t>
  </si>
  <si>
    <t>Trường</t>
  </si>
  <si>
    <t>05/11/1992</t>
  </si>
  <si>
    <t>Dương Thị Thanh</t>
  </si>
  <si>
    <t>Quý</t>
  </si>
  <si>
    <t>22/02/1995</t>
  </si>
  <si>
    <t>Hồ Thăng</t>
  </si>
  <si>
    <t>Vỹ</t>
  </si>
  <si>
    <t>01/08/1996</t>
  </si>
  <si>
    <t>DIỆN ĐỦ ĐK GIAO KHÓA LUẬN T9/2018</t>
  </si>
  <si>
    <t>Nghị</t>
  </si>
  <si>
    <t>K21QTM</t>
  </si>
  <si>
    <t>Đào Xuân</t>
  </si>
  <si>
    <t>Đà Nẵng, ngày      tháng      năm 2018</t>
  </si>
  <si>
    <t>G.
 TÍNH</t>
  </si>
  <si>
    <t>Lê Xuân</t>
  </si>
  <si>
    <t>Trí</t>
  </si>
  <si>
    <t>06/08/1987</t>
  </si>
  <si>
    <t>Đồng Nai</t>
  </si>
  <si>
    <t>Thái Bá</t>
  </si>
  <si>
    <t>Bình</t>
  </si>
  <si>
    <t>22/11/1996</t>
  </si>
  <si>
    <t>Hà Thị Bích</t>
  </si>
  <si>
    <t>Ngọc</t>
  </si>
  <si>
    <t>26/11/1996</t>
  </si>
  <si>
    <t>Hoàng Phương</t>
  </si>
  <si>
    <t>Thư</t>
  </si>
  <si>
    <t>06/11/1996</t>
  </si>
  <si>
    <t>Trương Trần</t>
  </si>
  <si>
    <t>Vũ</t>
  </si>
  <si>
    <t>03/10/1994</t>
  </si>
  <si>
    <t>Hoàng Minh</t>
  </si>
  <si>
    <t>Quan</t>
  </si>
  <si>
    <t>10/06/1996</t>
  </si>
  <si>
    <t>bổ sung</t>
  </si>
</sst>
</file>

<file path=xl/styles.xml><?xml version="1.0" encoding="utf-8"?>
<styleSheet xmlns="http://schemas.openxmlformats.org/spreadsheetml/2006/main">
  <numFmts count="22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;[Red]0.0"/>
    <numFmt numFmtId="183" formatCode="0.00;[Red]0.00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i/>
      <sz val="11"/>
      <name val="VNtimes new roman"/>
      <family val="2"/>
    </font>
    <font>
      <sz val="10"/>
      <color theme="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7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0" fontId="6" fillId="0" borderId="0" xfId="4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21" xfId="4" applyNumberFormat="1" applyFont="1" applyBorder="1" applyAlignment="1">
      <alignment horizontal="center"/>
    </xf>
    <xf numFmtId="0" fontId="1" fillId="0" borderId="0" xfId="66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100" applyFont="1" applyFill="1" applyBorder="1"/>
    <xf numFmtId="0" fontId="2" fillId="0" borderId="0" xfId="100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2" fillId="0" borderId="0" xfId="102" applyFont="1"/>
    <xf numFmtId="0" fontId="2" fillId="2" borderId="0" xfId="102" applyFont="1" applyFill="1"/>
    <xf numFmtId="182" fontId="2" fillId="0" borderId="0" xfId="102" applyNumberFormat="1" applyFont="1" applyAlignment="1">
      <alignment horizontal="center"/>
    </xf>
    <xf numFmtId="0" fontId="2" fillId="0" borderId="0" xfId="102" applyFont="1" applyAlignment="1">
      <alignment horizontal="center"/>
    </xf>
    <xf numFmtId="0" fontId="45" fillId="0" borderId="0" xfId="66" applyFont="1" applyBorder="1" applyAlignment="1">
      <alignment horizontal="center"/>
    </xf>
    <xf numFmtId="0" fontId="5" fillId="0" borderId="0" xfId="102" applyFont="1"/>
    <xf numFmtId="0" fontId="5" fillId="2" borderId="0" xfId="102" applyFont="1" applyFill="1"/>
    <xf numFmtId="0" fontId="5" fillId="0" borderId="0" xfId="102" applyFont="1" applyAlignment="1">
      <alignment horizontal="center"/>
    </xf>
    <xf numFmtId="182" fontId="5" fillId="0" borderId="0" xfId="102" applyNumberFormat="1" applyFont="1" applyAlignment="1">
      <alignment horizontal="center"/>
    </xf>
    <xf numFmtId="0" fontId="46" fillId="0" borderId="0" xfId="66" applyFont="1" applyAlignment="1">
      <alignment vertical="center"/>
    </xf>
    <xf numFmtId="0" fontId="2" fillId="2" borderId="0" xfId="102" applyFont="1" applyFill="1" applyAlignment="1"/>
    <xf numFmtId="0" fontId="47" fillId="0" borderId="0" xfId="103"/>
    <xf numFmtId="0" fontId="1" fillId="0" borderId="0" xfId="103" applyFont="1"/>
    <xf numFmtId="14" fontId="1" fillId="0" borderId="21" xfId="105" applyNumberFormat="1" applyFont="1" applyBorder="1" applyAlignment="1"/>
    <xf numFmtId="14" fontId="1" fillId="0" borderId="21" xfId="105" applyNumberFormat="1" applyFont="1" applyBorder="1" applyAlignment="1">
      <alignment horizontal="left"/>
    </xf>
    <xf numFmtId="2" fontId="2" fillId="0" borderId="21" xfId="103" applyNumberFormat="1" applyFont="1" applyBorder="1" applyAlignment="1">
      <alignment horizontal="center"/>
    </xf>
    <xf numFmtId="181" fontId="2" fillId="0" borderId="21" xfId="103" applyNumberFormat="1" applyFont="1" applyBorder="1" applyAlignment="1">
      <alignment horizontal="center"/>
    </xf>
    <xf numFmtId="0" fontId="1" fillId="0" borderId="21" xfId="103" applyFont="1" applyBorder="1"/>
    <xf numFmtId="0" fontId="47" fillId="0" borderId="0" xfId="103" applyAlignment="1">
      <alignment horizontal="left"/>
    </xf>
    <xf numFmtId="0" fontId="2" fillId="0" borderId="21" xfId="102" applyFont="1" applyBorder="1" applyAlignment="1"/>
    <xf numFmtId="0" fontId="47" fillId="0" borderId="3" xfId="103" applyBorder="1"/>
    <xf numFmtId="0" fontId="1" fillId="0" borderId="0" xfId="102" applyFont="1"/>
    <xf numFmtId="0" fontId="5" fillId="0" borderId="0" xfId="102" applyFont="1" applyBorder="1" applyAlignmen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1" fontId="47" fillId="0" borderId="0" xfId="103" applyNumberFormat="1" applyAlignment="1">
      <alignment horizontal="center"/>
    </xf>
    <xf numFmtId="0" fontId="2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1" fillId="0" borderId="1" xfId="103" applyFont="1" applyBorder="1"/>
    <xf numFmtId="14" fontId="1" fillId="0" borderId="1" xfId="105" applyNumberFormat="1" applyFont="1" applyBorder="1" applyAlignment="1">
      <alignment horizontal="left"/>
    </xf>
    <xf numFmtId="14" fontId="1" fillId="0" borderId="1" xfId="105" applyNumberFormat="1" applyFont="1" applyBorder="1" applyAlignment="1"/>
    <xf numFmtId="2" fontId="2" fillId="0" borderId="1" xfId="103" applyNumberFormat="1" applyFont="1" applyBorder="1" applyAlignment="1">
      <alignment horizontal="center"/>
    </xf>
    <xf numFmtId="181" fontId="2" fillId="0" borderId="1" xfId="103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2" fillId="0" borderId="1" xfId="102" applyFont="1" applyBorder="1" applyAlignment="1"/>
    <xf numFmtId="0" fontId="2" fillId="2" borderId="0" xfId="102" applyFont="1" applyFill="1" applyAlignment="1">
      <alignment horizontal="center"/>
    </xf>
    <xf numFmtId="0" fontId="1" fillId="0" borderId="10" xfId="103" applyFont="1" applyBorder="1"/>
    <xf numFmtId="0" fontId="2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2" fillId="0" borderId="9" xfId="4" applyFont="1" applyBorder="1" applyAlignment="1"/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11" xfId="4" applyFont="1" applyBorder="1" applyAlignment="1"/>
    <xf numFmtId="9" fontId="1" fillId="0" borderId="1" xfId="108" applyFont="1" applyBorder="1"/>
    <xf numFmtId="0" fontId="7" fillId="2" borderId="1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>
      <alignment horizontal="left"/>
    </xf>
    <xf numFmtId="0" fontId="2" fillId="0" borderId="26" xfId="4" applyFont="1" applyBorder="1" applyAlignment="1"/>
    <xf numFmtId="0" fontId="1" fillId="0" borderId="24" xfId="103" applyFont="1" applyBorder="1"/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103" applyNumberFormat="1" applyFont="1" applyBorder="1" applyAlignment="1">
      <alignment horizontal="center"/>
    </xf>
    <xf numFmtId="181" fontId="2" fillId="0" borderId="24" xfId="103" applyNumberFormat="1" applyFont="1" applyBorder="1" applyAlignment="1">
      <alignment horizontal="center"/>
    </xf>
    <xf numFmtId="2" fontId="2" fillId="0" borderId="24" xfId="4" applyNumberFormat="1" applyFont="1" applyBorder="1" applyAlignment="1">
      <alignment horizontal="center"/>
    </xf>
    <xf numFmtId="9" fontId="1" fillId="0" borderId="24" xfId="108" applyFont="1" applyBorder="1"/>
    <xf numFmtId="0" fontId="2" fillId="0" borderId="24" xfId="102" applyFont="1" applyBorder="1" applyAlignment="1"/>
    <xf numFmtId="0" fontId="7" fillId="2" borderId="27" xfId="1" applyFont="1" applyFill="1" applyBorder="1" applyAlignment="1">
      <alignment horizontal="center"/>
    </xf>
    <xf numFmtId="0" fontId="2" fillId="0" borderId="27" xfId="3" quotePrefix="1" applyFont="1" applyFill="1" applyBorder="1" applyAlignment="1">
      <alignment horizontal="center"/>
    </xf>
    <xf numFmtId="0" fontId="1" fillId="0" borderId="28" xfId="4" applyFont="1" applyBorder="1" applyAlignment="1">
      <alignment horizontal="left"/>
    </xf>
    <xf numFmtId="0" fontId="2" fillId="0" borderId="29" xfId="4" applyFont="1" applyBorder="1" applyAlignment="1"/>
    <xf numFmtId="0" fontId="1" fillId="0" borderId="27" xfId="103" applyFont="1" applyBorder="1"/>
    <xf numFmtId="14" fontId="1" fillId="0" borderId="27" xfId="105" applyNumberFormat="1" applyFont="1" applyBorder="1" applyAlignment="1">
      <alignment horizontal="left"/>
    </xf>
    <xf numFmtId="14" fontId="1" fillId="0" borderId="27" xfId="105" applyNumberFormat="1" applyFont="1" applyBorder="1" applyAlignment="1"/>
    <xf numFmtId="2" fontId="2" fillId="0" borderId="27" xfId="103" applyNumberFormat="1" applyFont="1" applyBorder="1" applyAlignment="1">
      <alignment horizontal="center"/>
    </xf>
    <xf numFmtId="181" fontId="2" fillId="0" borderId="27" xfId="103" applyNumberFormat="1" applyFont="1" applyBorder="1" applyAlignment="1">
      <alignment horizontal="center"/>
    </xf>
    <xf numFmtId="2" fontId="2" fillId="0" borderId="27" xfId="4" applyNumberFormat="1" applyFont="1" applyBorder="1" applyAlignment="1">
      <alignment horizontal="center"/>
    </xf>
    <xf numFmtId="9" fontId="1" fillId="0" borderId="27" xfId="108" applyFont="1" applyBorder="1"/>
    <xf numFmtId="0" fontId="2" fillId="0" borderId="27" xfId="102" applyFont="1" applyBorder="1" applyAlignment="1"/>
    <xf numFmtId="0" fontId="40" fillId="0" borderId="0" xfId="102" applyFont="1" applyAlignment="1">
      <alignment horizontal="center"/>
    </xf>
    <xf numFmtId="0" fontId="3" fillId="0" borderId="0" xfId="109"/>
    <xf numFmtId="0" fontId="1" fillId="0" borderId="0" xfId="109" applyFont="1"/>
    <xf numFmtId="0" fontId="3" fillId="0" borderId="3" xfId="109" applyBorder="1"/>
    <xf numFmtId="0" fontId="2" fillId="0" borderId="23" xfId="4" applyFont="1" applyBorder="1" applyAlignment="1"/>
    <xf numFmtId="0" fontId="1" fillId="0" borderId="21" xfId="109" applyFont="1" applyBorder="1" applyAlignment="1"/>
    <xf numFmtId="2" fontId="2" fillId="0" borderId="21" xfId="109" applyNumberFormat="1" applyFont="1" applyBorder="1" applyAlignment="1">
      <alignment horizontal="center"/>
    </xf>
    <xf numFmtId="181" fontId="2" fillId="0" borderId="21" xfId="109" applyNumberFormat="1" applyFont="1" applyBorder="1" applyAlignment="1">
      <alignment horizontal="center"/>
    </xf>
    <xf numFmtId="2" fontId="2" fillId="0" borderId="30" xfId="4" applyNumberFormat="1" applyFont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2" fillId="0" borderId="30" xfId="3" quotePrefix="1" applyFont="1" applyFill="1" applyBorder="1" applyAlignment="1">
      <alignment horizontal="center"/>
    </xf>
    <xf numFmtId="0" fontId="1" fillId="0" borderId="31" xfId="4" applyFont="1" applyBorder="1" applyAlignment="1">
      <alignment horizontal="left"/>
    </xf>
    <xf numFmtId="0" fontId="2" fillId="0" borderId="32" xfId="4" applyFont="1" applyBorder="1" applyAlignment="1"/>
    <xf numFmtId="0" fontId="1" fillId="0" borderId="30" xfId="109" applyFont="1" applyBorder="1" applyAlignment="1"/>
    <xf numFmtId="14" fontId="1" fillId="0" borderId="30" xfId="105" applyNumberFormat="1" applyFont="1" applyBorder="1" applyAlignment="1">
      <alignment horizontal="left"/>
    </xf>
    <xf numFmtId="14" fontId="1" fillId="0" borderId="30" xfId="105" applyNumberFormat="1" applyFont="1" applyBorder="1" applyAlignment="1"/>
    <xf numFmtId="2" fontId="2" fillId="0" borderId="30" xfId="109" applyNumberFormat="1" applyFont="1" applyBorder="1" applyAlignment="1">
      <alignment horizontal="center"/>
    </xf>
    <xf numFmtId="181" fontId="2" fillId="0" borderId="30" xfId="109" applyNumberFormat="1" applyFont="1" applyBorder="1" applyAlignment="1">
      <alignment horizontal="center"/>
    </xf>
    <xf numFmtId="0" fontId="2" fillId="0" borderId="30" xfId="102" applyFont="1" applyBorder="1" applyAlignment="1"/>
    <xf numFmtId="2" fontId="2" fillId="0" borderId="12" xfId="4" applyNumberFormat="1" applyFont="1" applyBorder="1" applyAlignment="1">
      <alignment horizontal="center"/>
    </xf>
    <xf numFmtId="2" fontId="2" fillId="0" borderId="15" xfId="4" applyNumberFormat="1" applyFont="1" applyBorder="1" applyAlignment="1">
      <alignment horizontal="center"/>
    </xf>
    <xf numFmtId="0" fontId="50" fillId="0" borderId="30" xfId="109" applyFont="1" applyBorder="1" applyAlignment="1"/>
    <xf numFmtId="0" fontId="45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5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5" fillId="0" borderId="0" xfId="3" applyNumberFormat="1" applyFont="1" applyBorder="1" applyAlignment="1">
      <alignment horizontal="center"/>
    </xf>
    <xf numFmtId="14" fontId="45" fillId="0" borderId="0" xfId="101" applyNumberFormat="1" applyFont="1" applyBorder="1" applyAlignment="1">
      <alignment horizontal="center"/>
    </xf>
    <xf numFmtId="0" fontId="45" fillId="0" borderId="0" xfId="102" applyFont="1"/>
    <xf numFmtId="14" fontId="45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2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3" fontId="26" fillId="0" borderId="0" xfId="102" applyNumberFormat="1" applyFont="1" applyAlignment="1">
      <alignment horizontal="center"/>
    </xf>
    <xf numFmtId="0" fontId="51" fillId="0" borderId="0" xfId="66" applyFont="1" applyAlignment="1">
      <alignment vertical="center"/>
    </xf>
    <xf numFmtId="0" fontId="40" fillId="2" borderId="0" xfId="102" applyFont="1" applyFill="1" applyAlignment="1"/>
    <xf numFmtId="182" fontId="40" fillId="0" borderId="0" xfId="102" applyNumberFormat="1" applyFont="1" applyAlignment="1">
      <alignment horizontal="center"/>
    </xf>
    <xf numFmtId="0" fontId="3" fillId="0" borderId="0" xfId="109" applyAlignment="1">
      <alignment horizontal="left"/>
    </xf>
    <xf numFmtId="181" fontId="3" fillId="0" borderId="0" xfId="109" applyNumberFormat="1" applyAlignment="1">
      <alignment horizontal="center"/>
    </xf>
    <xf numFmtId="181" fontId="3" fillId="0" borderId="0" xfId="109" applyNumberFormat="1"/>
    <xf numFmtId="0" fontId="1" fillId="0" borderId="21" xfId="109" applyFont="1" applyBorder="1"/>
    <xf numFmtId="2" fontId="2" fillId="0" borderId="10" xfId="4" applyNumberFormat="1" applyFont="1" applyBorder="1" applyAlignment="1">
      <alignment horizontal="center"/>
    </xf>
    <xf numFmtId="2" fontId="2" fillId="0" borderId="33" xfId="4" applyNumberFormat="1" applyFont="1" applyBorder="1" applyAlignment="1">
      <alignment horizontal="center"/>
    </xf>
    <xf numFmtId="0" fontId="2" fillId="0" borderId="10" xfId="102" applyFont="1" applyBorder="1" applyAlignment="1"/>
    <xf numFmtId="0" fontId="2" fillId="0" borderId="33" xfId="102" applyFont="1" applyBorder="1" applyAlignment="1"/>
    <xf numFmtId="0" fontId="1" fillId="0" borderId="30" xfId="109" applyFont="1" applyBorder="1"/>
    <xf numFmtId="0" fontId="50" fillId="0" borderId="21" xfId="109" applyFont="1" applyBorder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9" applyFont="1" applyBorder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9" applyNumberFormat="1" applyFont="1" applyBorder="1" applyAlignment="1">
      <alignment horizontal="center"/>
    </xf>
    <xf numFmtId="181" fontId="2" fillId="0" borderId="4" xfId="109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50" fillId="0" borderId="4" xfId="109" applyFont="1" applyBorder="1"/>
    <xf numFmtId="0" fontId="2" fillId="0" borderId="4" xfId="102" applyFont="1" applyBorder="1" applyAlignment="1"/>
    <xf numFmtId="0" fontId="2" fillId="6" borderId="34" xfId="1" applyFont="1" applyFill="1" applyBorder="1"/>
    <xf numFmtId="0" fontId="52" fillId="0" borderId="3" xfId="109" applyFont="1" applyBorder="1"/>
    <xf numFmtId="182" fontId="2" fillId="0" borderId="0" xfId="102" applyNumberFormat="1" applyFont="1" applyAlignment="1">
      <alignment horizontal="center"/>
    </xf>
    <xf numFmtId="0" fontId="44" fillId="0" borderId="21" xfId="109" applyFont="1" applyBorder="1" applyAlignment="1"/>
    <xf numFmtId="14" fontId="44" fillId="0" borderId="21" xfId="105" applyNumberFormat="1" applyFont="1" applyBorder="1" applyAlignment="1">
      <alignment horizontal="left"/>
    </xf>
    <xf numFmtId="14" fontId="44" fillId="0" borderId="21" xfId="105" applyNumberFormat="1" applyFont="1" applyBorder="1" applyAlignment="1"/>
    <xf numFmtId="0" fontId="44" fillId="0" borderId="30" xfId="109" applyFont="1" applyBorder="1" applyAlignment="1"/>
    <xf numFmtId="14" fontId="44" fillId="0" borderId="30" xfId="105" applyNumberFormat="1" applyFont="1" applyBorder="1" applyAlignment="1">
      <alignment horizontal="left"/>
    </xf>
    <xf numFmtId="14" fontId="44" fillId="0" borderId="30" xfId="105" applyNumberFormat="1" applyFont="1" applyBorder="1" applyAlignment="1"/>
    <xf numFmtId="14" fontId="44" fillId="5" borderId="3" xfId="66" quotePrefix="1" applyNumberFormat="1" applyFont="1" applyFill="1" applyBorder="1" applyAlignment="1">
      <alignment horizontal="center" vertical="center"/>
    </xf>
    <xf numFmtId="0" fontId="44" fillId="5" borderId="3" xfId="66" applyFont="1" applyFill="1" applyBorder="1" applyAlignment="1">
      <alignment vertical="center"/>
    </xf>
    <xf numFmtId="0" fontId="41" fillId="0" borderId="21" xfId="102" applyFont="1" applyBorder="1" applyAlignment="1"/>
    <xf numFmtId="0" fontId="41" fillId="0" borderId="30" xfId="102" applyFont="1" applyBorder="1" applyAlignment="1"/>
    <xf numFmtId="0" fontId="37" fillId="0" borderId="3" xfId="109" applyFont="1" applyBorder="1"/>
    <xf numFmtId="0" fontId="53" fillId="0" borderId="23" xfId="4" applyFont="1" applyBorder="1" applyAlignment="1"/>
    <xf numFmtId="0" fontId="53" fillId="0" borderId="32" xfId="4" applyFont="1" applyBorder="1" applyAlignment="1"/>
    <xf numFmtId="0" fontId="54" fillId="5" borderId="3" xfId="66" applyFont="1" applyFill="1" applyBorder="1" applyAlignment="1">
      <alignment vertical="center"/>
    </xf>
    <xf numFmtId="0" fontId="1" fillId="0" borderId="21" xfId="3" quotePrefix="1" applyFont="1" applyFill="1" applyBorder="1" applyAlignment="1">
      <alignment horizontal="center"/>
    </xf>
    <xf numFmtId="0" fontId="1" fillId="0" borderId="23" xfId="4" applyFont="1" applyBorder="1" applyAlignment="1"/>
    <xf numFmtId="0" fontId="1" fillId="0" borderId="30" xfId="3" quotePrefix="1" applyFont="1" applyFill="1" applyBorder="1" applyAlignment="1">
      <alignment horizontal="center"/>
    </xf>
    <xf numFmtId="0" fontId="1" fillId="0" borderId="32" xfId="4" applyFont="1" applyBorder="1" applyAlignment="1"/>
    <xf numFmtId="0" fontId="1" fillId="5" borderId="3" xfId="66" applyFont="1" applyFill="1" applyBorder="1" applyAlignment="1">
      <alignment horizontal="left"/>
    </xf>
    <xf numFmtId="0" fontId="55" fillId="5" borderId="3" xfId="66" applyFont="1" applyFill="1" applyBorder="1" applyAlignment="1">
      <alignment vertical="center"/>
    </xf>
    <xf numFmtId="0" fontId="1" fillId="0" borderId="0" xfId="109" applyFont="1" applyBorder="1" applyAlignment="1"/>
    <xf numFmtId="0" fontId="53" fillId="0" borderId="30" xfId="109" applyFont="1" applyBorder="1"/>
    <xf numFmtId="0" fontId="53" fillId="0" borderId="30" xfId="109" applyFont="1" applyBorder="1" applyAlignment="1"/>
    <xf numFmtId="0" fontId="1" fillId="5" borderId="30" xfId="109" applyFont="1" applyFill="1" applyBorder="1" applyAlignment="1"/>
    <xf numFmtId="0" fontId="56" fillId="0" borderId="30" xfId="102" applyFont="1" applyBorder="1" applyAlignment="1"/>
    <xf numFmtId="0" fontId="57" fillId="2" borderId="30" xfId="1" applyFont="1" applyFill="1" applyBorder="1" applyAlignment="1">
      <alignment horizontal="center"/>
    </xf>
    <xf numFmtId="0" fontId="58" fillId="0" borderId="30" xfId="3" quotePrefix="1" applyFont="1" applyFill="1" applyBorder="1" applyAlignment="1">
      <alignment horizontal="center"/>
    </xf>
    <xf numFmtId="0" fontId="58" fillId="0" borderId="31" xfId="4" applyFont="1" applyBorder="1" applyAlignment="1">
      <alignment horizontal="left"/>
    </xf>
    <xf numFmtId="0" fontId="58" fillId="0" borderId="32" xfId="4" applyFont="1" applyBorder="1" applyAlignment="1"/>
    <xf numFmtId="0" fontId="59" fillId="0" borderId="32" xfId="4" applyFont="1" applyBorder="1" applyAlignment="1"/>
    <xf numFmtId="0" fontId="60" fillId="0" borderId="30" xfId="109" applyFont="1" applyBorder="1" applyAlignment="1"/>
    <xf numFmtId="14" fontId="60" fillId="0" borderId="30" xfId="105" applyNumberFormat="1" applyFont="1" applyBorder="1" applyAlignment="1">
      <alignment horizontal="left"/>
    </xf>
    <xf numFmtId="14" fontId="60" fillId="0" borderId="30" xfId="105" applyNumberFormat="1" applyFont="1" applyBorder="1" applyAlignment="1"/>
    <xf numFmtId="2" fontId="57" fillId="0" borderId="30" xfId="109" applyNumberFormat="1" applyFont="1" applyBorder="1" applyAlignment="1">
      <alignment horizontal="center"/>
    </xf>
    <xf numFmtId="181" fontId="57" fillId="0" borderId="30" xfId="109" applyNumberFormat="1" applyFont="1" applyBorder="1" applyAlignment="1">
      <alignment horizontal="center"/>
    </xf>
    <xf numFmtId="181" fontId="57" fillId="0" borderId="21" xfId="109" applyNumberFormat="1" applyFont="1" applyBorder="1" applyAlignment="1">
      <alignment horizontal="center"/>
    </xf>
    <xf numFmtId="2" fontId="57" fillId="0" borderId="30" xfId="4" applyNumberFormat="1" applyFont="1" applyBorder="1" applyAlignment="1">
      <alignment horizontal="center"/>
    </xf>
    <xf numFmtId="0" fontId="58" fillId="0" borderId="30" xfId="109" applyFont="1" applyBorder="1" applyAlignment="1"/>
    <xf numFmtId="0" fontId="57" fillId="2" borderId="21" xfId="1" applyFont="1" applyFill="1" applyBorder="1" applyAlignment="1">
      <alignment horizontal="center"/>
    </xf>
    <xf numFmtId="0" fontId="57" fillId="0" borderId="4" xfId="3" quotePrefix="1" applyFont="1" applyFill="1" applyBorder="1" applyAlignment="1">
      <alignment horizontal="center"/>
    </xf>
    <xf numFmtId="0" fontId="58" fillId="0" borderId="5" xfId="4" applyFont="1" applyBorder="1" applyAlignment="1">
      <alignment horizontal="left"/>
    </xf>
    <xf numFmtId="0" fontId="57" fillId="0" borderId="6" xfId="4" applyFont="1" applyBorder="1" applyAlignment="1"/>
    <xf numFmtId="0" fontId="58" fillId="0" borderId="4" xfId="109" applyFont="1" applyBorder="1"/>
    <xf numFmtId="14" fontId="58" fillId="0" borderId="4" xfId="105" applyNumberFormat="1" applyFont="1" applyBorder="1" applyAlignment="1">
      <alignment horizontal="left"/>
    </xf>
    <xf numFmtId="14" fontId="58" fillId="0" borderId="4" xfId="105" applyNumberFormat="1" applyFont="1" applyBorder="1" applyAlignment="1"/>
    <xf numFmtId="2" fontId="57" fillId="0" borderId="4" xfId="109" applyNumberFormat="1" applyFont="1" applyBorder="1" applyAlignment="1">
      <alignment horizontal="center"/>
    </xf>
    <xf numFmtId="181" fontId="57" fillId="0" borderId="4" xfId="109" applyNumberFormat="1" applyFont="1" applyBorder="1" applyAlignment="1">
      <alignment horizontal="center"/>
    </xf>
    <xf numFmtId="2" fontId="57" fillId="0" borderId="4" xfId="4" applyNumberFormat="1" applyFont="1" applyBorder="1" applyAlignment="1">
      <alignment horizontal="center"/>
    </xf>
    <xf numFmtId="0" fontId="57" fillId="0" borderId="4" xfId="102" applyFont="1" applyBorder="1" applyAlignment="1"/>
    <xf numFmtId="0" fontId="2" fillId="0" borderId="12" xfId="102" applyFont="1" applyBorder="1" applyAlignment="1">
      <alignment horizontal="center" vertical="center" textRotation="90"/>
    </xf>
    <xf numFmtId="0" fontId="2" fillId="0" borderId="15" xfId="102" applyFont="1" applyBorder="1" applyAlignment="1">
      <alignment horizontal="center" vertical="center" textRotation="90"/>
    </xf>
    <xf numFmtId="0" fontId="2" fillId="0" borderId="20" xfId="102" applyFont="1" applyBorder="1" applyAlignment="1">
      <alignment horizontal="center" vertical="center" textRotation="90"/>
    </xf>
    <xf numFmtId="0" fontId="2" fillId="0" borderId="12" xfId="102" applyFont="1" applyBorder="1" applyAlignment="1">
      <alignment horizontal="center" vertical="center" wrapText="1"/>
    </xf>
    <xf numFmtId="0" fontId="2" fillId="0" borderId="15" xfId="102" applyFont="1" applyBorder="1" applyAlignment="1">
      <alignment horizontal="center" vertical="center" wrapText="1"/>
    </xf>
    <xf numFmtId="0" fontId="2" fillId="0" borderId="20" xfId="102" applyFont="1" applyBorder="1" applyAlignment="1">
      <alignment horizontal="center" vertical="center" wrapText="1"/>
    </xf>
    <xf numFmtId="0" fontId="2" fillId="0" borderId="12" xfId="102" applyFont="1" applyBorder="1" applyAlignment="1">
      <alignment horizontal="center" vertical="center" textRotation="90" wrapText="1"/>
    </xf>
    <xf numFmtId="0" fontId="2" fillId="0" borderId="15" xfId="102" applyFont="1" applyBorder="1" applyAlignment="1">
      <alignment horizontal="center" vertical="center" textRotation="90" wrapText="1"/>
    </xf>
    <xf numFmtId="0" fontId="2" fillId="0" borderId="20" xfId="102" applyFont="1" applyBorder="1" applyAlignment="1">
      <alignment horizontal="center" vertical="center" textRotation="90" wrapText="1"/>
    </xf>
    <xf numFmtId="14" fontId="45" fillId="0" borderId="0" xfId="102" applyNumberFormat="1" applyFont="1" applyBorder="1" applyAlignment="1">
      <alignment horizontal="center"/>
    </xf>
    <xf numFmtId="0" fontId="45" fillId="0" borderId="0" xfId="102" applyFont="1" applyAlignment="1">
      <alignment horizontal="center"/>
    </xf>
    <xf numFmtId="0" fontId="48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12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20" xfId="102" applyFont="1" applyBorder="1" applyAlignment="1">
      <alignment horizontal="center" vertical="center"/>
    </xf>
    <xf numFmtId="0" fontId="2" fillId="2" borderId="12" xfId="102" applyFont="1" applyFill="1" applyBorder="1" applyAlignment="1">
      <alignment horizontal="center" vertical="center"/>
    </xf>
    <xf numFmtId="0" fontId="2" fillId="2" borderId="15" xfId="102" applyFont="1" applyFill="1" applyBorder="1" applyAlignment="1">
      <alignment horizontal="center" vertical="center"/>
    </xf>
    <xf numFmtId="0" fontId="2" fillId="2" borderId="20" xfId="102" applyFont="1" applyFill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4" fontId="41" fillId="0" borderId="12" xfId="4" applyNumberFormat="1" applyFont="1" applyBorder="1" applyAlignment="1">
      <alignment horizontal="center" vertical="center"/>
    </xf>
    <xf numFmtId="14" fontId="41" fillId="0" borderId="15" xfId="4" applyNumberFormat="1" applyFont="1" applyBorder="1" applyAlignment="1">
      <alignment horizontal="center" vertical="center"/>
    </xf>
    <xf numFmtId="14" fontId="41" fillId="0" borderId="20" xfId="4" applyNumberFormat="1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0" borderId="20" xfId="4" applyFont="1" applyBorder="1" applyAlignment="1">
      <alignment horizontal="center" vertical="center"/>
    </xf>
    <xf numFmtId="0" fontId="41" fillId="0" borderId="12" xfId="66" applyFont="1" applyBorder="1" applyAlignment="1">
      <alignment horizontal="center" vertical="center"/>
    </xf>
    <xf numFmtId="0" fontId="41" fillId="0" borderId="15" xfId="66" applyFont="1" applyBorder="1" applyAlignment="1">
      <alignment horizontal="center" vertical="center"/>
    </xf>
    <xf numFmtId="0" fontId="41" fillId="0" borderId="20" xfId="66" applyFont="1" applyBorder="1" applyAlignment="1">
      <alignment horizontal="center" vertical="center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182" fontId="40" fillId="0" borderId="0" xfId="102" applyNumberFormat="1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181" fontId="2" fillId="0" borderId="15" xfId="102" applyNumberFormat="1" applyFont="1" applyBorder="1" applyAlignment="1">
      <alignment horizontal="center" textRotation="90" wrapText="1"/>
    </xf>
    <xf numFmtId="181" fontId="2" fillId="0" borderId="20" xfId="102" applyNumberFormat="1" applyFont="1" applyBorder="1" applyAlignment="1">
      <alignment horizontal="center" textRotation="90"/>
    </xf>
    <xf numFmtId="181" fontId="2" fillId="0" borderId="12" xfId="102" applyNumberFormat="1" applyFont="1" applyBorder="1" applyAlignment="1">
      <alignment horizontal="center" vertical="center" textRotation="90" wrapText="1"/>
    </xf>
    <xf numFmtId="181" fontId="2" fillId="0" borderId="20" xfId="102" applyNumberFormat="1" applyFont="1" applyBorder="1" applyAlignment="1">
      <alignment horizontal="center" vertical="center" textRotation="90"/>
    </xf>
    <xf numFmtId="0" fontId="41" fillId="0" borderId="15" xfId="102" applyFont="1" applyBorder="1" applyAlignment="1">
      <alignment horizontal="center" vertical="center" wrapText="1"/>
    </xf>
    <xf numFmtId="0" fontId="41" fillId="0" borderId="20" xfId="102" applyFont="1" applyBorder="1" applyAlignment="1">
      <alignment horizontal="center" vertical="center" wrapText="1"/>
    </xf>
    <xf numFmtId="0" fontId="41" fillId="0" borderId="12" xfId="66" applyFont="1" applyBorder="1" applyAlignment="1">
      <alignment horizontal="center" vertical="center" wrapText="1"/>
    </xf>
    <xf numFmtId="14" fontId="1" fillId="0" borderId="0" xfId="102" applyNumberFormat="1" applyFont="1" applyBorder="1" applyAlignment="1">
      <alignment horizontal="center"/>
    </xf>
    <xf numFmtId="0" fontId="2" fillId="0" borderId="0" xfId="102" applyFont="1" applyAlignment="1">
      <alignment horizontal="center"/>
    </xf>
    <xf numFmtId="182" fontId="2" fillId="0" borderId="0" xfId="102" applyNumberFormat="1" applyFont="1" applyAlignment="1">
      <alignment horizontal="center"/>
    </xf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10"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2"/>
  <sheetViews>
    <sheetView zoomScale="90" zoomScaleNormal="90" workbookViewId="0">
      <pane xSplit="5" ySplit="13" topLeftCell="K17" activePane="bottomRight" state="frozen"/>
      <selection pane="topRight" activeCell="F1" sqref="F1"/>
      <selection pane="bottomLeft" activeCell="A14" sqref="A14"/>
      <selection pane="bottomRight" activeCell="Y20" sqref="Y20"/>
    </sheetView>
  </sheetViews>
  <sheetFormatPr defaultColWidth="9.140625" defaultRowHeight="12.75"/>
  <cols>
    <col min="1" max="1" width="5.140625" style="87" customWidth="1"/>
    <col min="2" max="2" width="13.140625" style="87" customWidth="1"/>
    <col min="3" max="3" width="17.28515625" style="87" customWidth="1"/>
    <col min="4" max="4" width="6" style="87" customWidth="1"/>
    <col min="5" max="5" width="10.5703125" style="87" customWidth="1"/>
    <col min="6" max="6" width="8.5703125" style="87" customWidth="1"/>
    <col min="7" max="7" width="9.5703125" style="129" customWidth="1"/>
    <col min="8" max="8" width="7" style="87" customWidth="1"/>
    <col min="9" max="9" width="5.28515625" style="87" customWidth="1"/>
    <col min="10" max="10" width="4.7109375" style="130" customWidth="1"/>
    <col min="11" max="11" width="5.7109375" style="131" customWidth="1"/>
    <col min="12" max="15" width="5.28515625" style="87" customWidth="1"/>
    <col min="16" max="17" width="5.7109375" style="87" customWidth="1"/>
    <col min="18" max="21" width="5.28515625" style="87" customWidth="1"/>
    <col min="22" max="22" width="9.7109375" style="87" customWidth="1"/>
    <col min="23" max="23" width="11.42578125" style="87" customWidth="1"/>
    <col min="24" max="24" width="11.5703125" style="87" customWidth="1"/>
    <col min="25" max="16384" width="9.140625" style="87"/>
  </cols>
  <sheetData>
    <row r="1" spans="1:25" ht="27" customHeight="1">
      <c r="A1" s="213" t="s">
        <v>6</v>
      </c>
      <c r="B1" s="213"/>
      <c r="C1" s="213"/>
      <c r="D1" s="213"/>
      <c r="E1" s="86"/>
      <c r="F1" s="214" t="s">
        <v>34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21.75" customHeight="1">
      <c r="A2" s="215" t="s">
        <v>0</v>
      </c>
      <c r="B2" s="215"/>
      <c r="C2" s="215"/>
      <c r="D2" s="215"/>
      <c r="E2" s="86"/>
      <c r="F2" s="215" t="s">
        <v>227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s="88" customFormat="1" ht="21.75" customHeight="1">
      <c r="A3" s="216" t="s">
        <v>1</v>
      </c>
      <c r="B3" s="219" t="s">
        <v>14</v>
      </c>
      <c r="C3" s="222" t="s">
        <v>15</v>
      </c>
      <c r="D3" s="225" t="s">
        <v>2</v>
      </c>
      <c r="E3" s="228" t="s">
        <v>23</v>
      </c>
      <c r="F3" s="231" t="s">
        <v>22</v>
      </c>
      <c r="G3" s="234" t="s">
        <v>21</v>
      </c>
      <c r="H3" s="237" t="s">
        <v>7</v>
      </c>
      <c r="I3" s="203" t="s">
        <v>228</v>
      </c>
      <c r="J3" s="241" t="s">
        <v>67</v>
      </c>
      <c r="K3" s="242"/>
      <c r="L3" s="242"/>
      <c r="M3" s="242"/>
      <c r="N3" s="242"/>
      <c r="O3" s="243"/>
      <c r="P3" s="209" t="s">
        <v>16</v>
      </c>
      <c r="Q3" s="240" t="s">
        <v>17</v>
      </c>
      <c r="R3" s="240" t="s">
        <v>68</v>
      </c>
      <c r="S3" s="240" t="s">
        <v>69</v>
      </c>
      <c r="T3" s="240" t="s">
        <v>8</v>
      </c>
      <c r="U3" s="240" t="s">
        <v>9</v>
      </c>
      <c r="V3" s="206" t="s">
        <v>33</v>
      </c>
      <c r="W3" s="206" t="s">
        <v>10</v>
      </c>
      <c r="X3" s="245" t="s">
        <v>18</v>
      </c>
    </row>
    <row r="4" spans="1:25" s="88" customFormat="1" ht="21.75" customHeight="1">
      <c r="A4" s="217"/>
      <c r="B4" s="220"/>
      <c r="C4" s="223"/>
      <c r="D4" s="226"/>
      <c r="E4" s="229"/>
      <c r="F4" s="232"/>
      <c r="G4" s="235"/>
      <c r="H4" s="238"/>
      <c r="I4" s="204"/>
      <c r="J4" s="246" t="s">
        <v>70</v>
      </c>
      <c r="K4" s="248" t="s">
        <v>71</v>
      </c>
      <c r="L4" s="250" t="s">
        <v>72</v>
      </c>
      <c r="M4" s="250" t="s">
        <v>73</v>
      </c>
      <c r="N4" s="250" t="s">
        <v>74</v>
      </c>
      <c r="O4" s="250" t="s">
        <v>24</v>
      </c>
      <c r="P4" s="210"/>
      <c r="Q4" s="240" t="s">
        <v>19</v>
      </c>
      <c r="R4" s="240" t="s">
        <v>68</v>
      </c>
      <c r="S4" s="240" t="s">
        <v>69</v>
      </c>
      <c r="T4" s="240" t="s">
        <v>8</v>
      </c>
      <c r="U4" s="240" t="s">
        <v>9</v>
      </c>
      <c r="V4" s="207"/>
      <c r="W4" s="207"/>
      <c r="X4" s="245" t="s">
        <v>20</v>
      </c>
    </row>
    <row r="5" spans="1:25" s="88" customFormat="1" ht="37.5" customHeight="1">
      <c r="A5" s="218"/>
      <c r="B5" s="221"/>
      <c r="C5" s="224"/>
      <c r="D5" s="227"/>
      <c r="E5" s="230"/>
      <c r="F5" s="233"/>
      <c r="G5" s="236"/>
      <c r="H5" s="239"/>
      <c r="I5" s="205"/>
      <c r="J5" s="247"/>
      <c r="K5" s="249"/>
      <c r="L5" s="251"/>
      <c r="M5" s="251"/>
      <c r="N5" s="251"/>
      <c r="O5" s="251"/>
      <c r="P5" s="211"/>
      <c r="Q5" s="240"/>
      <c r="R5" s="240"/>
      <c r="S5" s="240"/>
      <c r="T5" s="240"/>
      <c r="U5" s="240"/>
      <c r="V5" s="208"/>
      <c r="W5" s="208"/>
      <c r="X5" s="245"/>
    </row>
    <row r="6" spans="1:25" s="88" customFormat="1" ht="26.25" hidden="1" customHeight="1">
      <c r="A6" s="39" t="s">
        <v>229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7"/>
    </row>
    <row r="7" spans="1:25" s="88" customFormat="1" ht="26.25" hidden="1" customHeight="1">
      <c r="A7" s="61">
        <v>1</v>
      </c>
      <c r="B7" s="56">
        <v>1921225259</v>
      </c>
      <c r="C7" s="57" t="s">
        <v>230</v>
      </c>
      <c r="D7" s="90" t="s">
        <v>121</v>
      </c>
      <c r="E7" s="90" t="s">
        <v>231</v>
      </c>
      <c r="F7" s="132" t="s">
        <v>232</v>
      </c>
      <c r="G7" s="30" t="s">
        <v>79</v>
      </c>
      <c r="H7" s="29" t="s">
        <v>40</v>
      </c>
      <c r="I7" s="92">
        <v>6.3</v>
      </c>
      <c r="J7" s="93"/>
      <c r="K7" s="93">
        <v>8.1</v>
      </c>
      <c r="L7" s="93"/>
      <c r="M7" s="93"/>
      <c r="N7" s="93">
        <v>6.8</v>
      </c>
      <c r="O7" s="93">
        <v>8.1</v>
      </c>
      <c r="P7" s="92">
        <v>6.37</v>
      </c>
      <c r="Q7" s="92">
        <v>2.44</v>
      </c>
      <c r="R7" s="133" t="s">
        <v>48</v>
      </c>
      <c r="S7" s="133" t="s">
        <v>48</v>
      </c>
      <c r="T7" s="133" t="s">
        <v>48</v>
      </c>
      <c r="U7" s="133" t="s">
        <v>48</v>
      </c>
      <c r="V7" s="134" t="s">
        <v>49</v>
      </c>
      <c r="W7" s="132"/>
      <c r="X7" s="135" t="s">
        <v>50</v>
      </c>
    </row>
    <row r="8" spans="1:25" s="88" customFormat="1" ht="26.25" hidden="1" customHeight="1">
      <c r="A8" s="61">
        <f>A7+1</f>
        <v>2</v>
      </c>
      <c r="B8" s="56">
        <v>1920718000</v>
      </c>
      <c r="C8" s="57" t="s">
        <v>233</v>
      </c>
      <c r="D8" s="90" t="s">
        <v>234</v>
      </c>
      <c r="E8" s="90" t="s">
        <v>231</v>
      </c>
      <c r="F8" s="132" t="s">
        <v>122</v>
      </c>
      <c r="G8" s="30" t="s">
        <v>46</v>
      </c>
      <c r="H8" s="29" t="s">
        <v>59</v>
      </c>
      <c r="I8" s="92">
        <v>6.97</v>
      </c>
      <c r="J8" s="93"/>
      <c r="K8" s="93">
        <v>5.8</v>
      </c>
      <c r="L8" s="93"/>
      <c r="M8" s="93"/>
      <c r="N8" s="93">
        <v>7.8</v>
      </c>
      <c r="O8" s="93">
        <v>5.8</v>
      </c>
      <c r="P8" s="92">
        <v>6.93</v>
      </c>
      <c r="Q8" s="92">
        <v>2.79</v>
      </c>
      <c r="R8" s="134" t="s">
        <v>48</v>
      </c>
      <c r="S8" s="134" t="s">
        <v>48</v>
      </c>
      <c r="T8" s="134" t="s">
        <v>48</v>
      </c>
      <c r="U8" s="134" t="s">
        <v>48</v>
      </c>
      <c r="V8" s="134" t="s">
        <v>49</v>
      </c>
      <c r="W8" s="132"/>
      <c r="X8" s="136" t="s">
        <v>50</v>
      </c>
    </row>
    <row r="9" spans="1:25" s="88" customFormat="1" ht="26.25" hidden="1" customHeight="1">
      <c r="A9" s="2" t="s">
        <v>235</v>
      </c>
      <c r="B9" s="2"/>
      <c r="C9" s="3"/>
      <c r="D9" s="4"/>
      <c r="E9" s="4"/>
      <c r="F9" s="5"/>
      <c r="G9" s="3"/>
      <c r="H9" s="3"/>
      <c r="I9" s="3"/>
      <c r="J9" s="6"/>
      <c r="K9" s="3"/>
      <c r="L9" s="3"/>
      <c r="M9" s="3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5" s="88" customFormat="1" ht="26.25" hidden="1" customHeight="1">
      <c r="A10" s="61">
        <v>1</v>
      </c>
      <c r="B10" s="56">
        <v>1921225290</v>
      </c>
      <c r="C10" s="57" t="s">
        <v>236</v>
      </c>
      <c r="D10" s="90" t="s">
        <v>237</v>
      </c>
      <c r="E10" s="90" t="s">
        <v>231</v>
      </c>
      <c r="F10" s="132" t="s">
        <v>238</v>
      </c>
      <c r="G10" s="30" t="s">
        <v>79</v>
      </c>
      <c r="H10" s="29" t="s">
        <v>40</v>
      </c>
      <c r="I10" s="92">
        <v>6.64</v>
      </c>
      <c r="J10" s="93"/>
      <c r="K10" s="93">
        <v>0</v>
      </c>
      <c r="L10" s="93"/>
      <c r="M10" s="93"/>
      <c r="N10" s="93">
        <v>0</v>
      </c>
      <c r="O10" s="93">
        <v>0</v>
      </c>
      <c r="P10" s="92">
        <v>6.39</v>
      </c>
      <c r="Q10" s="92">
        <v>2.5099999999999998</v>
      </c>
      <c r="R10" s="7" t="s">
        <v>89</v>
      </c>
      <c r="S10" s="7" t="s">
        <v>48</v>
      </c>
      <c r="T10" s="7" t="s">
        <v>89</v>
      </c>
      <c r="U10" s="7" t="s">
        <v>48</v>
      </c>
      <c r="V10" s="7" t="s">
        <v>49</v>
      </c>
      <c r="W10" s="132"/>
      <c r="X10" s="35" t="s">
        <v>129</v>
      </c>
    </row>
    <row r="11" spans="1:25" s="88" customFormat="1" ht="26.25" hidden="1" customHeight="1">
      <c r="A11" s="61">
        <f t="shared" ref="A11:A12" si="0">A10+1</f>
        <v>2</v>
      </c>
      <c r="B11" s="96">
        <v>1920216610</v>
      </c>
      <c r="C11" s="97" t="s">
        <v>239</v>
      </c>
      <c r="D11" s="98" t="s">
        <v>173</v>
      </c>
      <c r="E11" s="98" t="s">
        <v>231</v>
      </c>
      <c r="F11" s="137" t="s">
        <v>240</v>
      </c>
      <c r="G11" s="100" t="s">
        <v>212</v>
      </c>
      <c r="H11" s="101" t="s">
        <v>59</v>
      </c>
      <c r="I11" s="102">
        <v>6.38</v>
      </c>
      <c r="J11" s="103"/>
      <c r="K11" s="103">
        <v>8.3000000000000007</v>
      </c>
      <c r="L11" s="103"/>
      <c r="M11" s="103"/>
      <c r="N11" s="103">
        <v>8.6999999999999993</v>
      </c>
      <c r="O11" s="103">
        <v>8.3000000000000007</v>
      </c>
      <c r="P11" s="102">
        <v>6.41</v>
      </c>
      <c r="Q11" s="102">
        <v>2.52</v>
      </c>
      <c r="R11" s="94" t="s">
        <v>89</v>
      </c>
      <c r="S11" s="94" t="s">
        <v>89</v>
      </c>
      <c r="T11" s="94" t="s">
        <v>48</v>
      </c>
      <c r="U11" s="94" t="s">
        <v>48</v>
      </c>
      <c r="V11" s="94" t="s">
        <v>49</v>
      </c>
      <c r="W11" s="137"/>
      <c r="X11" s="104" t="s">
        <v>91</v>
      </c>
    </row>
    <row r="12" spans="1:25" s="88" customFormat="1" ht="26.25" hidden="1" customHeight="1">
      <c r="A12" s="61">
        <f t="shared" si="0"/>
        <v>3</v>
      </c>
      <c r="B12" s="96">
        <v>1921225266</v>
      </c>
      <c r="C12" s="97" t="s">
        <v>241</v>
      </c>
      <c r="D12" s="98" t="s">
        <v>242</v>
      </c>
      <c r="E12" s="98" t="s">
        <v>231</v>
      </c>
      <c r="F12" s="137" t="s">
        <v>243</v>
      </c>
      <c r="G12" s="100" t="s">
        <v>79</v>
      </c>
      <c r="H12" s="101" t="s">
        <v>40</v>
      </c>
      <c r="I12" s="102">
        <v>6.75</v>
      </c>
      <c r="J12" s="103"/>
      <c r="K12" s="103">
        <v>4.4000000000000004</v>
      </c>
      <c r="L12" s="103"/>
      <c r="M12" s="103"/>
      <c r="N12" s="103">
        <v>7.3</v>
      </c>
      <c r="O12" s="103">
        <v>4.4000000000000004</v>
      </c>
      <c r="P12" s="102">
        <v>6.49</v>
      </c>
      <c r="Q12" s="102">
        <v>2.56</v>
      </c>
      <c r="R12" s="94" t="s">
        <v>89</v>
      </c>
      <c r="S12" s="94" t="s">
        <v>89</v>
      </c>
      <c r="T12" s="94" t="s">
        <v>48</v>
      </c>
      <c r="U12" s="94" t="s">
        <v>48</v>
      </c>
      <c r="V12" s="94" t="s">
        <v>49</v>
      </c>
      <c r="W12" s="137"/>
      <c r="X12" s="104" t="s">
        <v>129</v>
      </c>
    </row>
    <row r="13" spans="1:25" s="88" customFormat="1" ht="26.25" customHeight="1">
      <c r="A13" s="2" t="s">
        <v>244</v>
      </c>
      <c r="B13" s="2"/>
      <c r="C13" s="3"/>
      <c r="D13" s="4"/>
      <c r="E13" s="4"/>
      <c r="F13" s="5"/>
      <c r="G13" s="3"/>
      <c r="H13" s="3"/>
      <c r="I13" s="3"/>
      <c r="J13" s="6"/>
      <c r="K13" s="3"/>
      <c r="L13" s="3"/>
      <c r="M13" s="3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5" s="88" customFormat="1" ht="26.25" customHeight="1">
      <c r="A14" s="61">
        <v>1</v>
      </c>
      <c r="B14" s="56">
        <v>2021223453</v>
      </c>
      <c r="C14" s="57" t="s">
        <v>250</v>
      </c>
      <c r="D14" s="90" t="s">
        <v>86</v>
      </c>
      <c r="E14" s="90" t="s">
        <v>247</v>
      </c>
      <c r="F14" s="132" t="s">
        <v>251</v>
      </c>
      <c r="G14" s="30" t="s">
        <v>79</v>
      </c>
      <c r="H14" s="29" t="s">
        <v>40</v>
      </c>
      <c r="I14" s="92">
        <v>6.97</v>
      </c>
      <c r="J14" s="93"/>
      <c r="K14" s="93">
        <v>8</v>
      </c>
      <c r="L14" s="93"/>
      <c r="M14" s="93"/>
      <c r="N14" s="93">
        <v>8</v>
      </c>
      <c r="O14" s="93">
        <v>8</v>
      </c>
      <c r="P14" s="92">
        <v>7.01</v>
      </c>
      <c r="Q14" s="92">
        <v>2.86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49</v>
      </c>
      <c r="W14" s="138">
        <v>0</v>
      </c>
      <c r="X14" s="35" t="s">
        <v>50</v>
      </c>
    </row>
    <row r="15" spans="1:25" s="88" customFormat="1" ht="26.25" customHeight="1">
      <c r="A15" s="139">
        <v>2</v>
      </c>
      <c r="B15" s="140">
        <v>2020210801</v>
      </c>
      <c r="C15" s="141" t="s">
        <v>245</v>
      </c>
      <c r="D15" s="142" t="s">
        <v>246</v>
      </c>
      <c r="E15" s="142" t="s">
        <v>247</v>
      </c>
      <c r="F15" s="143" t="s">
        <v>248</v>
      </c>
      <c r="G15" s="144" t="s">
        <v>249</v>
      </c>
      <c r="H15" s="145" t="s">
        <v>59</v>
      </c>
      <c r="I15" s="146">
        <v>7.2</v>
      </c>
      <c r="J15" s="147"/>
      <c r="K15" s="147">
        <v>7.6</v>
      </c>
      <c r="L15" s="147"/>
      <c r="M15" s="147"/>
      <c r="N15" s="147">
        <v>7.5</v>
      </c>
      <c r="O15" s="147">
        <v>7.6</v>
      </c>
      <c r="P15" s="146">
        <v>7.21</v>
      </c>
      <c r="Q15" s="146">
        <v>3.01</v>
      </c>
      <c r="R15" s="148" t="s">
        <v>48</v>
      </c>
      <c r="S15" s="148" t="s">
        <v>48</v>
      </c>
      <c r="T15" s="148" t="s">
        <v>48</v>
      </c>
      <c r="U15" s="148" t="s">
        <v>48</v>
      </c>
      <c r="V15" s="148" t="s">
        <v>49</v>
      </c>
      <c r="W15" s="149">
        <v>0</v>
      </c>
      <c r="X15" s="150" t="s">
        <v>50</v>
      </c>
    </row>
    <row r="16" spans="1:25" s="88" customFormat="1" ht="26.25" customHeight="1">
      <c r="A16" s="61">
        <v>3</v>
      </c>
      <c r="B16" s="140">
        <v>2020224892</v>
      </c>
      <c r="C16" s="141" t="s">
        <v>257</v>
      </c>
      <c r="D16" s="142" t="s">
        <v>258</v>
      </c>
      <c r="E16" s="142" t="s">
        <v>247</v>
      </c>
      <c r="F16" s="143" t="s">
        <v>259</v>
      </c>
      <c r="G16" s="144" t="s">
        <v>46</v>
      </c>
      <c r="H16" s="145" t="s">
        <v>59</v>
      </c>
      <c r="I16" s="146">
        <v>6.82</v>
      </c>
      <c r="J16" s="147"/>
      <c r="K16" s="147">
        <v>6.9</v>
      </c>
      <c r="L16" s="147"/>
      <c r="M16" s="147"/>
      <c r="N16" s="147">
        <v>7</v>
      </c>
      <c r="O16" s="147">
        <v>6.9</v>
      </c>
      <c r="P16" s="146">
        <v>6.82</v>
      </c>
      <c r="Q16" s="146">
        <v>2.73</v>
      </c>
      <c r="R16" s="148" t="s">
        <v>48</v>
      </c>
      <c r="S16" s="148" t="s">
        <v>48</v>
      </c>
      <c r="T16" s="148" t="s">
        <v>48</v>
      </c>
      <c r="U16" s="148" t="s">
        <v>48</v>
      </c>
      <c r="V16" s="148" t="s">
        <v>51</v>
      </c>
      <c r="W16" s="149">
        <v>0</v>
      </c>
      <c r="X16" s="150" t="s">
        <v>50</v>
      </c>
    </row>
    <row r="17" spans="1:25" s="88" customFormat="1" ht="26.25" customHeight="1">
      <c r="A17" s="139">
        <v>4</v>
      </c>
      <c r="B17" s="140">
        <v>2021224665</v>
      </c>
      <c r="C17" s="141" t="s">
        <v>252</v>
      </c>
      <c r="D17" s="142" t="s">
        <v>220</v>
      </c>
      <c r="E17" s="142" t="s">
        <v>247</v>
      </c>
      <c r="F17" s="143" t="s">
        <v>253</v>
      </c>
      <c r="G17" s="144" t="s">
        <v>46</v>
      </c>
      <c r="H17" s="145" t="s">
        <v>40</v>
      </c>
      <c r="I17" s="146">
        <v>6.5</v>
      </c>
      <c r="J17" s="147"/>
      <c r="K17" s="147">
        <v>6.8</v>
      </c>
      <c r="L17" s="147"/>
      <c r="M17" s="147"/>
      <c r="N17" s="147">
        <v>6.8</v>
      </c>
      <c r="O17" s="147">
        <v>6.8</v>
      </c>
      <c r="P17" s="146">
        <v>6.51</v>
      </c>
      <c r="Q17" s="146">
        <v>2.52</v>
      </c>
      <c r="R17" s="148" t="s">
        <v>48</v>
      </c>
      <c r="S17" s="148" t="s">
        <v>48</v>
      </c>
      <c r="T17" s="148" t="s">
        <v>48</v>
      </c>
      <c r="U17" s="148" t="s">
        <v>48</v>
      </c>
      <c r="V17" s="148" t="s">
        <v>49</v>
      </c>
      <c r="W17" s="149">
        <v>0</v>
      </c>
      <c r="X17" s="150" t="s">
        <v>50</v>
      </c>
    </row>
    <row r="18" spans="1:25" s="88" customFormat="1" ht="26.25" customHeight="1">
      <c r="A18" s="61">
        <v>5</v>
      </c>
      <c r="B18" s="140">
        <v>2021223764</v>
      </c>
      <c r="C18" s="141" t="s">
        <v>254</v>
      </c>
      <c r="D18" s="142" t="s">
        <v>255</v>
      </c>
      <c r="E18" s="142" t="s">
        <v>247</v>
      </c>
      <c r="F18" s="143" t="s">
        <v>256</v>
      </c>
      <c r="G18" s="144" t="s">
        <v>163</v>
      </c>
      <c r="H18" s="145" t="s">
        <v>40</v>
      </c>
      <c r="I18" s="146">
        <v>6.65</v>
      </c>
      <c r="J18" s="147"/>
      <c r="K18" s="147">
        <v>7.1</v>
      </c>
      <c r="L18" s="147"/>
      <c r="M18" s="147"/>
      <c r="N18" s="147">
        <v>7.5</v>
      </c>
      <c r="O18" s="147">
        <v>7.1</v>
      </c>
      <c r="P18" s="146">
        <v>6.66</v>
      </c>
      <c r="Q18" s="146">
        <v>2.65</v>
      </c>
      <c r="R18" s="148" t="s">
        <v>48</v>
      </c>
      <c r="S18" s="148" t="s">
        <v>48</v>
      </c>
      <c r="T18" s="148" t="s">
        <v>48</v>
      </c>
      <c r="U18" s="148" t="s">
        <v>48</v>
      </c>
      <c r="V18" s="148" t="s">
        <v>49</v>
      </c>
      <c r="W18" s="149">
        <v>0</v>
      </c>
      <c r="X18" s="150" t="s">
        <v>50</v>
      </c>
    </row>
    <row r="19" spans="1:25" s="88" customFormat="1" ht="26.25" customHeight="1">
      <c r="A19" s="61">
        <v>6</v>
      </c>
      <c r="B19" s="140">
        <v>2021123675</v>
      </c>
      <c r="C19" s="141" t="s">
        <v>260</v>
      </c>
      <c r="D19" s="142" t="s">
        <v>261</v>
      </c>
      <c r="E19" s="142" t="s">
        <v>247</v>
      </c>
      <c r="F19" s="143" t="s">
        <v>262</v>
      </c>
      <c r="G19" s="144" t="s">
        <v>79</v>
      </c>
      <c r="H19" s="145" t="s">
        <v>40</v>
      </c>
      <c r="I19" s="146">
        <v>6.49</v>
      </c>
      <c r="J19" s="147"/>
      <c r="K19" s="147">
        <v>7</v>
      </c>
      <c r="L19" s="147"/>
      <c r="M19" s="147"/>
      <c r="N19" s="147">
        <v>6</v>
      </c>
      <c r="O19" s="147">
        <v>7</v>
      </c>
      <c r="P19" s="146">
        <v>6.51</v>
      </c>
      <c r="Q19" s="146">
        <v>2.54</v>
      </c>
      <c r="R19" s="148" t="s">
        <v>48</v>
      </c>
      <c r="S19" s="148" t="s">
        <v>48</v>
      </c>
      <c r="T19" s="148" t="s">
        <v>48</v>
      </c>
      <c r="U19" s="148" t="s">
        <v>48</v>
      </c>
      <c r="V19" s="148" t="s">
        <v>49</v>
      </c>
      <c r="W19" s="149">
        <v>0</v>
      </c>
      <c r="X19" s="150" t="s">
        <v>50</v>
      </c>
    </row>
    <row r="20" spans="1:25" s="88" customFormat="1" ht="26.25" customHeight="1">
      <c r="A20" s="192">
        <v>1</v>
      </c>
      <c r="B20" s="193">
        <v>2021223640</v>
      </c>
      <c r="C20" s="194" t="s">
        <v>273</v>
      </c>
      <c r="D20" s="195" t="s">
        <v>274</v>
      </c>
      <c r="E20" s="195" t="s">
        <v>247</v>
      </c>
      <c r="F20" s="196" t="s">
        <v>275</v>
      </c>
      <c r="G20" s="197" t="s">
        <v>79</v>
      </c>
      <c r="H20" s="198" t="s">
        <v>40</v>
      </c>
      <c r="I20" s="199">
        <v>6.3</v>
      </c>
      <c r="J20" s="200"/>
      <c r="K20" s="200">
        <v>7.9</v>
      </c>
      <c r="L20" s="200"/>
      <c r="M20" s="200"/>
      <c r="N20" s="200">
        <v>6</v>
      </c>
      <c r="O20" s="200">
        <v>7.9</v>
      </c>
      <c r="P20" s="199">
        <v>6.36</v>
      </c>
      <c r="Q20" s="199">
        <v>2.46</v>
      </c>
      <c r="R20" s="201" t="s">
        <v>48</v>
      </c>
      <c r="S20" s="201" t="s">
        <v>48</v>
      </c>
      <c r="T20" s="201" t="s">
        <v>48</v>
      </c>
      <c r="U20" s="201" t="s">
        <v>48</v>
      </c>
      <c r="V20" s="201" t="s">
        <v>51</v>
      </c>
      <c r="W20" s="196">
        <v>0</v>
      </c>
      <c r="X20" s="202" t="s">
        <v>50</v>
      </c>
      <c r="Y20" s="88" t="s">
        <v>288</v>
      </c>
    </row>
    <row r="21" spans="1:25" s="88" customFormat="1" ht="26.25" customHeight="1">
      <c r="A21" s="192">
        <v>2</v>
      </c>
      <c r="B21" s="193">
        <v>2020224574</v>
      </c>
      <c r="C21" s="194" t="s">
        <v>276</v>
      </c>
      <c r="D21" s="195" t="s">
        <v>277</v>
      </c>
      <c r="E21" s="195" t="s">
        <v>247</v>
      </c>
      <c r="F21" s="196" t="s">
        <v>278</v>
      </c>
      <c r="G21" s="197" t="s">
        <v>79</v>
      </c>
      <c r="H21" s="198" t="s">
        <v>59</v>
      </c>
      <c r="I21" s="199">
        <v>6.63</v>
      </c>
      <c r="J21" s="200"/>
      <c r="K21" s="200">
        <v>7.5</v>
      </c>
      <c r="L21" s="200"/>
      <c r="M21" s="200"/>
      <c r="N21" s="200">
        <v>8</v>
      </c>
      <c r="O21" s="200">
        <v>7.5</v>
      </c>
      <c r="P21" s="199">
        <v>6.67</v>
      </c>
      <c r="Q21" s="199">
        <v>2.64</v>
      </c>
      <c r="R21" s="201" t="s">
        <v>48</v>
      </c>
      <c r="S21" s="201" t="s">
        <v>48</v>
      </c>
      <c r="T21" s="201" t="s">
        <v>48</v>
      </c>
      <c r="U21" s="201" t="s">
        <v>48</v>
      </c>
      <c r="V21" s="201" t="s">
        <v>51</v>
      </c>
      <c r="W21" s="196">
        <v>0</v>
      </c>
      <c r="X21" s="202" t="s">
        <v>50</v>
      </c>
      <c r="Y21" s="88" t="s">
        <v>288</v>
      </c>
    </row>
    <row r="22" spans="1:25" s="88" customFormat="1" ht="26.25" customHeight="1">
      <c r="A22" s="192">
        <v>3</v>
      </c>
      <c r="B22" s="193">
        <v>2020224573</v>
      </c>
      <c r="C22" s="194" t="s">
        <v>279</v>
      </c>
      <c r="D22" s="195" t="s">
        <v>280</v>
      </c>
      <c r="E22" s="195" t="s">
        <v>247</v>
      </c>
      <c r="F22" s="196" t="s">
        <v>281</v>
      </c>
      <c r="G22" s="197" t="s">
        <v>79</v>
      </c>
      <c r="H22" s="198" t="s">
        <v>59</v>
      </c>
      <c r="I22" s="199">
        <v>6.62</v>
      </c>
      <c r="J22" s="200"/>
      <c r="K22" s="200">
        <v>7.2</v>
      </c>
      <c r="L22" s="200"/>
      <c r="M22" s="200"/>
      <c r="N22" s="200">
        <v>8</v>
      </c>
      <c r="O22" s="200">
        <v>7.2</v>
      </c>
      <c r="P22" s="199">
        <v>6.64</v>
      </c>
      <c r="Q22" s="199">
        <v>2.63</v>
      </c>
      <c r="R22" s="201" t="s">
        <v>48</v>
      </c>
      <c r="S22" s="201" t="s">
        <v>48</v>
      </c>
      <c r="T22" s="201" t="s">
        <v>48</v>
      </c>
      <c r="U22" s="201" t="s">
        <v>48</v>
      </c>
      <c r="V22" s="201" t="s">
        <v>49</v>
      </c>
      <c r="W22" s="196">
        <v>0</v>
      </c>
      <c r="X22" s="202" t="s">
        <v>50</v>
      </c>
      <c r="Y22" s="88" t="s">
        <v>288</v>
      </c>
    </row>
    <row r="23" spans="1:25" s="88" customFormat="1" ht="26.25" customHeight="1" thickBot="1">
      <c r="A23" s="151" t="s">
        <v>263</v>
      </c>
      <c r="B23" s="2"/>
      <c r="C23" s="3"/>
      <c r="D23" s="4"/>
      <c r="E23" s="4"/>
      <c r="F23" s="5"/>
      <c r="G23" s="3"/>
      <c r="H23" s="3"/>
      <c r="I23" s="3"/>
      <c r="J23" s="6"/>
      <c r="K23" s="3"/>
      <c r="L23" s="3"/>
      <c r="M23" s="3"/>
      <c r="N23" s="89"/>
      <c r="O23" s="89"/>
      <c r="P23" s="89"/>
      <c r="Q23" s="89"/>
      <c r="R23" s="89"/>
      <c r="S23" s="89"/>
      <c r="T23" s="89"/>
      <c r="U23" s="89"/>
      <c r="V23" s="89"/>
      <c r="W23" s="152"/>
      <c r="X23" s="89"/>
    </row>
    <row r="24" spans="1:25" s="88" customFormat="1" ht="26.25" customHeight="1">
      <c r="A24" s="61">
        <v>1</v>
      </c>
      <c r="B24" s="56">
        <v>1911237828</v>
      </c>
      <c r="C24" s="57" t="s">
        <v>142</v>
      </c>
      <c r="D24" s="90" t="s">
        <v>264</v>
      </c>
      <c r="E24" s="90" t="s">
        <v>265</v>
      </c>
      <c r="F24" s="132">
        <v>34369</v>
      </c>
      <c r="G24" s="30" t="s">
        <v>79</v>
      </c>
      <c r="H24" s="29" t="s">
        <v>40</v>
      </c>
      <c r="I24" s="92">
        <v>6.16</v>
      </c>
      <c r="J24" s="93"/>
      <c r="K24" s="93">
        <v>7.5</v>
      </c>
      <c r="L24" s="93"/>
      <c r="M24" s="93"/>
      <c r="N24" s="93">
        <v>7.5</v>
      </c>
      <c r="O24" s="93">
        <v>7.5</v>
      </c>
      <c r="P24" s="92">
        <v>6.21</v>
      </c>
      <c r="Q24" s="92">
        <v>2.34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51</v>
      </c>
      <c r="W24" s="138">
        <v>0</v>
      </c>
      <c r="X24" s="35" t="s">
        <v>50</v>
      </c>
    </row>
    <row r="25" spans="1:25" s="88" customFormat="1" ht="26.25" customHeight="1">
      <c r="A25" s="139">
        <v>2</v>
      </c>
      <c r="B25" s="140">
        <v>2120216766</v>
      </c>
      <c r="C25" s="141" t="s">
        <v>266</v>
      </c>
      <c r="D25" s="142" t="s">
        <v>156</v>
      </c>
      <c r="E25" s="142" t="s">
        <v>265</v>
      </c>
      <c r="F25" s="143">
        <v>34059</v>
      </c>
      <c r="G25" s="144" t="s">
        <v>79</v>
      </c>
      <c r="H25" s="145" t="s">
        <v>59</v>
      </c>
      <c r="I25" s="146">
        <v>7.78</v>
      </c>
      <c r="J25" s="147"/>
      <c r="K25" s="147">
        <v>7.9</v>
      </c>
      <c r="L25" s="147"/>
      <c r="M25" s="147"/>
      <c r="N25" s="147">
        <v>9</v>
      </c>
      <c r="O25" s="147">
        <v>7.9</v>
      </c>
      <c r="P25" s="146">
        <v>7.55</v>
      </c>
      <c r="Q25" s="146">
        <v>3.25</v>
      </c>
      <c r="R25" s="148" t="s">
        <v>48</v>
      </c>
      <c r="S25" s="148" t="s">
        <v>48</v>
      </c>
      <c r="T25" s="148" t="s">
        <v>48</v>
      </c>
      <c r="U25" s="148" t="s">
        <v>48</v>
      </c>
      <c r="V25" s="148" t="s">
        <v>49</v>
      </c>
      <c r="W25" s="149">
        <v>0</v>
      </c>
      <c r="X25" s="150" t="s">
        <v>50</v>
      </c>
    </row>
    <row r="26" spans="1:25" s="114" customFormat="1" ht="18" customHeight="1">
      <c r="A26" s="108"/>
      <c r="B26" s="109"/>
      <c r="C26" s="110"/>
      <c r="D26" s="111"/>
      <c r="E26" s="111"/>
      <c r="F26" s="112"/>
      <c r="G26" s="13"/>
      <c r="H26" s="113"/>
      <c r="I26" s="15"/>
      <c r="J26" s="40"/>
      <c r="K26" s="15"/>
      <c r="L26" s="15"/>
      <c r="M26" s="15"/>
      <c r="N26" s="15"/>
      <c r="O26" s="15"/>
      <c r="P26" s="15"/>
      <c r="R26" s="115"/>
      <c r="T26" s="212" t="s">
        <v>267</v>
      </c>
      <c r="U26" s="212"/>
      <c r="V26" s="212"/>
      <c r="W26" s="212"/>
      <c r="X26" s="212"/>
    </row>
    <row r="27" spans="1:25" s="116" customFormat="1" ht="18" customHeight="1">
      <c r="A27" s="119" t="s">
        <v>11</v>
      </c>
      <c r="B27" s="119"/>
      <c r="C27" s="119"/>
      <c r="D27" s="118"/>
      <c r="E27" s="118"/>
      <c r="F27" s="244" t="s">
        <v>12</v>
      </c>
      <c r="G27" s="244"/>
      <c r="H27" s="244"/>
      <c r="I27" s="118"/>
      <c r="J27" s="86"/>
      <c r="K27" s="86"/>
      <c r="L27" s="118"/>
      <c r="N27" s="86" t="s">
        <v>3</v>
      </c>
      <c r="O27" s="86"/>
      <c r="P27" s="20"/>
      <c r="R27" s="119"/>
      <c r="T27" s="215" t="s">
        <v>13</v>
      </c>
      <c r="U27" s="215"/>
      <c r="V27" s="215"/>
      <c r="W27" s="215"/>
      <c r="X27" s="215"/>
    </row>
    <row r="28" spans="1:25" s="124" customFormat="1" ht="18" customHeight="1">
      <c r="A28" s="120"/>
      <c r="B28" s="121"/>
      <c r="C28" s="120"/>
      <c r="D28" s="118"/>
      <c r="E28" s="118"/>
      <c r="F28" s="118"/>
      <c r="G28" s="122"/>
      <c r="H28" s="120"/>
      <c r="I28" s="118"/>
      <c r="J28" s="123"/>
      <c r="K28" s="123"/>
      <c r="L28" s="118"/>
      <c r="N28" s="123"/>
      <c r="O28" s="123"/>
      <c r="P28" s="20"/>
      <c r="R28" s="15"/>
      <c r="T28" s="15"/>
      <c r="U28" s="120"/>
      <c r="V28" s="120"/>
      <c r="W28" s="120"/>
      <c r="X28" s="120"/>
    </row>
    <row r="29" spans="1:25" s="124" customFormat="1" ht="18" customHeight="1">
      <c r="A29" s="120"/>
      <c r="B29" s="121"/>
      <c r="C29" s="120"/>
      <c r="D29" s="118"/>
      <c r="E29" s="118"/>
      <c r="F29" s="118"/>
      <c r="G29" s="122"/>
      <c r="H29" s="120"/>
      <c r="I29" s="118"/>
      <c r="J29" s="123"/>
      <c r="K29" s="123"/>
      <c r="L29" s="118"/>
      <c r="N29" s="123"/>
      <c r="O29" s="123"/>
      <c r="P29" s="20"/>
      <c r="R29" s="125"/>
      <c r="T29" s="20"/>
      <c r="U29" s="120"/>
      <c r="V29" s="120"/>
      <c r="W29" s="120"/>
      <c r="X29" s="120"/>
    </row>
    <row r="30" spans="1:25" s="124" customFormat="1" ht="18" customHeight="1">
      <c r="A30" s="120"/>
      <c r="B30" s="121"/>
      <c r="C30" s="120"/>
      <c r="D30" s="118"/>
      <c r="E30" s="118"/>
      <c r="F30" s="118"/>
      <c r="G30" s="122"/>
      <c r="H30" s="120"/>
      <c r="I30" s="118"/>
      <c r="J30" s="123"/>
      <c r="K30" s="123"/>
      <c r="L30" s="118"/>
      <c r="N30" s="123"/>
      <c r="O30" s="123"/>
      <c r="P30" s="126"/>
      <c r="R30" s="125"/>
      <c r="T30" s="126"/>
      <c r="U30" s="120"/>
      <c r="V30" s="120"/>
      <c r="W30" s="120"/>
      <c r="X30" s="120"/>
    </row>
    <row r="31" spans="1:25" s="124" customFormat="1" ht="18" customHeight="1">
      <c r="A31" s="120"/>
      <c r="B31" s="121"/>
      <c r="C31" s="120"/>
      <c r="D31" s="118"/>
      <c r="E31" s="118"/>
      <c r="F31" s="118"/>
      <c r="G31" s="122"/>
      <c r="H31" s="120"/>
      <c r="I31" s="118"/>
      <c r="J31" s="123"/>
      <c r="K31" s="123"/>
      <c r="L31" s="118"/>
      <c r="N31" s="123"/>
      <c r="O31" s="123"/>
      <c r="P31" s="126"/>
      <c r="R31" s="125"/>
      <c r="T31" s="126"/>
      <c r="U31" s="120"/>
      <c r="V31" s="120"/>
      <c r="W31" s="120"/>
      <c r="X31" s="120"/>
    </row>
    <row r="32" spans="1:25" s="116" customFormat="1" ht="18" customHeight="1">
      <c r="B32" s="51" t="s">
        <v>63</v>
      </c>
      <c r="C32" s="127"/>
      <c r="D32" s="118"/>
      <c r="E32" s="118"/>
      <c r="F32" s="118"/>
      <c r="G32" s="153" t="s">
        <v>64</v>
      </c>
      <c r="H32" s="128"/>
      <c r="I32" s="118"/>
      <c r="J32" s="86"/>
      <c r="K32" s="86"/>
      <c r="L32" s="118"/>
      <c r="N32" s="86" t="s">
        <v>4</v>
      </c>
      <c r="O32" s="86"/>
      <c r="P32" s="126"/>
      <c r="R32" s="119"/>
      <c r="T32" s="215" t="s">
        <v>5</v>
      </c>
      <c r="U32" s="215"/>
      <c r="V32" s="215"/>
      <c r="W32" s="215"/>
      <c r="X32" s="215"/>
    </row>
  </sheetData>
  <autoFilter ref="A6:Y27"/>
  <sortState ref="B14:X19">
    <sortCondition ref="D14:D19"/>
  </sortState>
  <mergeCells count="33">
    <mergeCell ref="T32:X32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H3:H5"/>
    <mergeCell ref="Q3:Q5"/>
    <mergeCell ref="J3:O3"/>
    <mergeCell ref="F27:H27"/>
    <mergeCell ref="T27:X27"/>
    <mergeCell ref="I3:I5"/>
    <mergeCell ref="V3:V5"/>
    <mergeCell ref="P3:P5"/>
    <mergeCell ref="T26:X26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W3:W5"/>
    <mergeCell ref="G3:G5"/>
  </mergeCells>
  <conditionalFormatting sqref="P7:P8 I7:I8 I10:I12 P10:P12">
    <cfRule type="cellIs" dxfId="109" priority="54" stopIfTrue="1" operator="lessThan">
      <formula>5</formula>
    </cfRule>
  </conditionalFormatting>
  <conditionalFormatting sqref="P7:P8 I7:I8 I10:I12 P10:P12">
    <cfRule type="cellIs" dxfId="108" priority="53" operator="lessThan">
      <formula>4</formula>
    </cfRule>
  </conditionalFormatting>
  <conditionalFormatting sqref="J7:K8 N7:O8 N10:O12 J10:K12">
    <cfRule type="cellIs" dxfId="107" priority="52" operator="lessThan">
      <formula>5.5</formula>
    </cfRule>
  </conditionalFormatting>
  <conditionalFormatting sqref="Q7:Q8 Q10:Q12">
    <cfRule type="cellIs" dxfId="106" priority="51" operator="lessThan">
      <formula>2</formula>
    </cfRule>
  </conditionalFormatting>
  <conditionalFormatting sqref="R10:V12 R7:V8">
    <cfRule type="cellIs" dxfId="105" priority="50" operator="equal">
      <formula>"Ko Đạt"</formula>
    </cfRule>
  </conditionalFormatting>
  <conditionalFormatting sqref="X7:X8 X10:X12">
    <cfRule type="cellIs" dxfId="104" priority="48" operator="greaterThan">
      <formula>"HOÃN CN"</formula>
    </cfRule>
    <cfRule type="cellIs" dxfId="103" priority="49" operator="greaterThan">
      <formula>"Hoãn CN"</formula>
    </cfRule>
  </conditionalFormatting>
  <conditionalFormatting sqref="X7:X8 X10:X12">
    <cfRule type="cellIs" dxfId="102" priority="47" operator="notEqual">
      <formula>"CNTN"</formula>
    </cfRule>
  </conditionalFormatting>
  <conditionalFormatting sqref="R10:V12 R7:V8">
    <cfRule type="cellIs" dxfId="101" priority="46" stopIfTrue="1" operator="equal">
      <formula>"Ko Đạt"</formula>
    </cfRule>
  </conditionalFormatting>
  <conditionalFormatting sqref="I14:I15 P14:P15">
    <cfRule type="cellIs" dxfId="100" priority="45" stopIfTrue="1" operator="lessThan">
      <formula>5</formula>
    </cfRule>
  </conditionalFormatting>
  <conditionalFormatting sqref="I14:I15 P14:P15">
    <cfRule type="cellIs" dxfId="99" priority="44" operator="lessThan">
      <formula>4</formula>
    </cfRule>
  </conditionalFormatting>
  <conditionalFormatting sqref="N14:O15 J14:K15">
    <cfRule type="cellIs" dxfId="98" priority="43" operator="lessThan">
      <formula>5.5</formula>
    </cfRule>
  </conditionalFormatting>
  <conditionalFormatting sqref="Q14:Q15">
    <cfRule type="cellIs" dxfId="97" priority="42" operator="lessThan">
      <formula>2</formula>
    </cfRule>
  </conditionalFormatting>
  <conditionalFormatting sqref="R14:V15">
    <cfRule type="cellIs" dxfId="96" priority="41" operator="equal">
      <formula>"Ko Đạt"</formula>
    </cfRule>
  </conditionalFormatting>
  <conditionalFormatting sqref="X14:X15">
    <cfRule type="cellIs" dxfId="95" priority="39" operator="greaterThan">
      <formula>"HOÃN CN"</formula>
    </cfRule>
    <cfRule type="cellIs" dxfId="94" priority="40" operator="greaterThan">
      <formula>"Hoãn CN"</formula>
    </cfRule>
  </conditionalFormatting>
  <conditionalFormatting sqref="X14:X15">
    <cfRule type="cellIs" dxfId="93" priority="38" operator="notEqual">
      <formula>"CNTN"</formula>
    </cfRule>
  </conditionalFormatting>
  <conditionalFormatting sqref="R14:V15">
    <cfRule type="cellIs" dxfId="92" priority="37" stopIfTrue="1" operator="equal">
      <formula>"Ko Đạt"</formula>
    </cfRule>
  </conditionalFormatting>
  <conditionalFormatting sqref="I16:I17 P16:P17">
    <cfRule type="cellIs" dxfId="91" priority="36" stopIfTrue="1" operator="lessThan">
      <formula>5</formula>
    </cfRule>
  </conditionalFormatting>
  <conditionalFormatting sqref="I16:I17 P16:P17">
    <cfRule type="cellIs" dxfId="90" priority="35" operator="lessThan">
      <formula>4</formula>
    </cfRule>
  </conditionalFormatting>
  <conditionalFormatting sqref="N16:O17 J16:K17">
    <cfRule type="cellIs" dxfId="89" priority="34" operator="lessThan">
      <formula>5.5</formula>
    </cfRule>
  </conditionalFormatting>
  <conditionalFormatting sqref="Q16:Q17">
    <cfRule type="cellIs" dxfId="88" priority="33" operator="lessThan">
      <formula>2</formula>
    </cfRule>
  </conditionalFormatting>
  <conditionalFormatting sqref="R16:V17">
    <cfRule type="cellIs" dxfId="87" priority="32" operator="equal">
      <formula>"Ko Đạt"</formula>
    </cfRule>
  </conditionalFormatting>
  <conditionalFormatting sqref="X16:X17">
    <cfRule type="cellIs" dxfId="86" priority="30" operator="greaterThan">
      <formula>"HOÃN CN"</formula>
    </cfRule>
    <cfRule type="cellIs" dxfId="85" priority="31" operator="greaterThan">
      <formula>"Hoãn CN"</formula>
    </cfRule>
  </conditionalFormatting>
  <conditionalFormatting sqref="X16:X17">
    <cfRule type="cellIs" dxfId="84" priority="29" operator="notEqual">
      <formula>"CNTN"</formula>
    </cfRule>
  </conditionalFormatting>
  <conditionalFormatting sqref="R16:V17">
    <cfRule type="cellIs" dxfId="83" priority="28" stopIfTrue="1" operator="equal">
      <formula>"Ko Đạt"</formula>
    </cfRule>
  </conditionalFormatting>
  <conditionalFormatting sqref="I18:I19 P18:P19">
    <cfRule type="cellIs" dxfId="82" priority="27" stopIfTrue="1" operator="lessThan">
      <formula>5</formula>
    </cfRule>
  </conditionalFormatting>
  <conditionalFormatting sqref="I18:I19 P18:P19">
    <cfRule type="cellIs" dxfId="81" priority="26" operator="lessThan">
      <formula>4</formula>
    </cfRule>
  </conditionalFormatting>
  <conditionalFormatting sqref="N18:O19 J18:K19">
    <cfRule type="cellIs" dxfId="80" priority="25" operator="lessThan">
      <formula>5.5</formula>
    </cfRule>
  </conditionalFormatting>
  <conditionalFormatting sqref="Q18:Q19">
    <cfRule type="cellIs" dxfId="79" priority="24" operator="lessThan">
      <formula>2</formula>
    </cfRule>
  </conditionalFormatting>
  <conditionalFormatting sqref="R18:V19">
    <cfRule type="cellIs" dxfId="78" priority="23" operator="equal">
      <formula>"Ko Đạt"</formula>
    </cfRule>
  </conditionalFormatting>
  <conditionalFormatting sqref="X18:X19">
    <cfRule type="cellIs" dxfId="77" priority="21" operator="greaterThan">
      <formula>"HOÃN CN"</formula>
    </cfRule>
    <cfRule type="cellIs" dxfId="76" priority="22" operator="greaterThan">
      <formula>"Hoãn CN"</formula>
    </cfRule>
  </conditionalFormatting>
  <conditionalFormatting sqref="X18:X19">
    <cfRule type="cellIs" dxfId="75" priority="20" operator="notEqual">
      <formula>"CNTN"</formula>
    </cfRule>
  </conditionalFormatting>
  <conditionalFormatting sqref="R18:V19">
    <cfRule type="cellIs" dxfId="74" priority="19" stopIfTrue="1" operator="equal">
      <formula>"Ko Đạt"</formula>
    </cfRule>
  </conditionalFormatting>
  <conditionalFormatting sqref="I24:I25 P24:P25">
    <cfRule type="cellIs" dxfId="73" priority="18" stopIfTrue="1" operator="lessThan">
      <formula>5</formula>
    </cfRule>
  </conditionalFormatting>
  <conditionalFormatting sqref="I24:I25 P24:P25">
    <cfRule type="cellIs" dxfId="72" priority="17" operator="lessThan">
      <formula>4</formula>
    </cfRule>
  </conditionalFormatting>
  <conditionalFormatting sqref="N24:O25 J24:K25">
    <cfRule type="cellIs" dxfId="71" priority="16" operator="lessThan">
      <formula>5.5</formula>
    </cfRule>
  </conditionalFormatting>
  <conditionalFormatting sqref="Q24:Q25">
    <cfRule type="cellIs" dxfId="70" priority="15" operator="lessThan">
      <formula>2</formula>
    </cfRule>
  </conditionalFormatting>
  <conditionalFormatting sqref="R24:V25">
    <cfRule type="cellIs" dxfId="69" priority="14" operator="equal">
      <formula>"Ko Đạt"</formula>
    </cfRule>
  </conditionalFormatting>
  <conditionalFormatting sqref="X24:X25">
    <cfRule type="cellIs" dxfId="68" priority="12" operator="greaterThan">
      <formula>"HOÃN CN"</formula>
    </cfRule>
    <cfRule type="cellIs" dxfId="67" priority="13" operator="greaterThan">
      <formula>"Hoãn CN"</formula>
    </cfRule>
  </conditionalFormatting>
  <conditionalFormatting sqref="X24:X25">
    <cfRule type="cellIs" dxfId="66" priority="11" operator="notEqual">
      <formula>"CNTN"</formula>
    </cfRule>
  </conditionalFormatting>
  <conditionalFormatting sqref="R24:V25">
    <cfRule type="cellIs" dxfId="65" priority="10" stopIfTrue="1" operator="equal">
      <formula>"Ko Đạt"</formula>
    </cfRule>
  </conditionalFormatting>
  <conditionalFormatting sqref="I20:I22 P20:P22">
    <cfRule type="cellIs" dxfId="64" priority="9" stopIfTrue="1" operator="lessThan">
      <formula>5</formula>
    </cfRule>
  </conditionalFormatting>
  <conditionalFormatting sqref="I20:I22 P20:P22">
    <cfRule type="cellIs" dxfId="63" priority="8" operator="lessThan">
      <formula>4</formula>
    </cfRule>
  </conditionalFormatting>
  <conditionalFormatting sqref="N20:O22 J20:K22">
    <cfRule type="cellIs" dxfId="62" priority="7" operator="lessThan">
      <formula>5.5</formula>
    </cfRule>
  </conditionalFormatting>
  <conditionalFormatting sqref="Q20:Q22">
    <cfRule type="cellIs" dxfId="61" priority="6" operator="lessThan">
      <formula>2</formula>
    </cfRule>
  </conditionalFormatting>
  <conditionalFormatting sqref="R20:V22">
    <cfRule type="cellIs" dxfId="60" priority="5" operator="equal">
      <formula>"Ko Đạt"</formula>
    </cfRule>
  </conditionalFormatting>
  <conditionalFormatting sqref="X20:X22">
    <cfRule type="cellIs" dxfId="59" priority="3" operator="greaterThan">
      <formula>"HOÃN CN"</formula>
    </cfRule>
    <cfRule type="cellIs" dxfId="58" priority="4" operator="greaterThan">
      <formula>"Hoãn CN"</formula>
    </cfRule>
  </conditionalFormatting>
  <conditionalFormatting sqref="X20:X22">
    <cfRule type="cellIs" dxfId="57" priority="2" operator="notEqual">
      <formula>"CNTN"</formula>
    </cfRule>
  </conditionalFormatting>
  <conditionalFormatting sqref="R20:V22">
    <cfRule type="cellIs" dxfId="56" priority="1" stopIfTrue="1" operator="equal">
      <formula>"Ko Đạt"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63"/>
  <sheetViews>
    <sheetView tabSelected="1" zoomScale="90" zoomScaleNormal="90" workbookViewId="0">
      <pane xSplit="8" ySplit="5" topLeftCell="N6" activePane="bottomRight" state="frozen"/>
      <selection pane="topRight" activeCell="H1" sqref="H1"/>
      <selection pane="bottomLeft" activeCell="A8" sqref="A8"/>
      <selection pane="bottomRight" activeCell="Y46" sqref="Y46:Y48"/>
    </sheetView>
  </sheetViews>
  <sheetFormatPr defaultColWidth="9.140625" defaultRowHeight="12.75"/>
  <cols>
    <col min="1" max="1" width="4.5703125" style="87" customWidth="1"/>
    <col min="2" max="2" width="10.7109375" style="87" customWidth="1"/>
    <col min="3" max="3" width="16.7109375" style="87" customWidth="1"/>
    <col min="4" max="4" width="6.7109375" style="87" customWidth="1"/>
    <col min="5" max="5" width="7" style="87" customWidth="1"/>
    <col min="6" max="6" width="8.85546875" style="87" customWidth="1"/>
    <col min="7" max="7" width="8.5703125" style="129" customWidth="1"/>
    <col min="8" max="9" width="5.7109375" style="87" customWidth="1"/>
    <col min="10" max="10" width="5.28515625" style="130" customWidth="1"/>
    <col min="11" max="11" width="5.7109375" style="131" customWidth="1"/>
    <col min="12" max="15" width="5.85546875" style="87" customWidth="1"/>
    <col min="16" max="16" width="6" style="87" customWidth="1"/>
    <col min="17" max="17" width="5.5703125" style="87" customWidth="1"/>
    <col min="18" max="21" width="5.7109375" style="87" customWidth="1"/>
    <col min="22" max="22" width="7.28515625" style="87" customWidth="1"/>
    <col min="23" max="23" width="8" style="87" customWidth="1"/>
    <col min="24" max="24" width="12" style="87" customWidth="1"/>
    <col min="25" max="27" width="9.140625" style="87" customWidth="1"/>
    <col min="28" max="16384" width="9.140625" style="87"/>
  </cols>
  <sheetData>
    <row r="1" spans="1:24" ht="28.5" customHeight="1">
      <c r="A1" s="213" t="s">
        <v>6</v>
      </c>
      <c r="B1" s="213"/>
      <c r="C1" s="213"/>
      <c r="D1" s="213"/>
      <c r="E1" s="86"/>
      <c r="F1" s="214" t="s">
        <v>34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4" ht="27" customHeight="1">
      <c r="A2" s="215" t="s">
        <v>0</v>
      </c>
      <c r="B2" s="215"/>
      <c r="C2" s="215"/>
      <c r="D2" s="215"/>
      <c r="E2" s="86"/>
      <c r="F2" s="215" t="s">
        <v>65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4" s="88" customFormat="1" ht="24" customHeight="1">
      <c r="A3" s="216" t="s">
        <v>1</v>
      </c>
      <c r="B3" s="219" t="s">
        <v>14</v>
      </c>
      <c r="C3" s="222" t="s">
        <v>15</v>
      </c>
      <c r="D3" s="225" t="s">
        <v>2</v>
      </c>
      <c r="E3" s="228" t="s">
        <v>23</v>
      </c>
      <c r="F3" s="231" t="s">
        <v>22</v>
      </c>
      <c r="G3" s="234" t="s">
        <v>21</v>
      </c>
      <c r="H3" s="252" t="s">
        <v>268</v>
      </c>
      <c r="I3" s="203" t="s">
        <v>66</v>
      </c>
      <c r="J3" s="241" t="s">
        <v>67</v>
      </c>
      <c r="K3" s="242"/>
      <c r="L3" s="242"/>
      <c r="M3" s="242"/>
      <c r="N3" s="242"/>
      <c r="O3" s="243"/>
      <c r="P3" s="209" t="s">
        <v>16</v>
      </c>
      <c r="Q3" s="240" t="s">
        <v>17</v>
      </c>
      <c r="R3" s="240" t="s">
        <v>68</v>
      </c>
      <c r="S3" s="240" t="s">
        <v>69</v>
      </c>
      <c r="T3" s="240" t="s">
        <v>8</v>
      </c>
      <c r="U3" s="240" t="s">
        <v>9</v>
      </c>
      <c r="V3" s="206" t="s">
        <v>33</v>
      </c>
      <c r="W3" s="206" t="s">
        <v>10</v>
      </c>
      <c r="X3" s="245" t="s">
        <v>18</v>
      </c>
    </row>
    <row r="4" spans="1:24" s="88" customFormat="1" ht="21.75" customHeight="1">
      <c r="A4" s="217"/>
      <c r="B4" s="220"/>
      <c r="C4" s="223"/>
      <c r="D4" s="226"/>
      <c r="E4" s="229"/>
      <c r="F4" s="232"/>
      <c r="G4" s="235"/>
      <c r="H4" s="238"/>
      <c r="I4" s="204"/>
      <c r="J4" s="246" t="s">
        <v>70</v>
      </c>
      <c r="K4" s="246" t="s">
        <v>71</v>
      </c>
      <c r="L4" s="250" t="s">
        <v>72</v>
      </c>
      <c r="M4" s="250" t="s">
        <v>73</v>
      </c>
      <c r="N4" s="250" t="s">
        <v>74</v>
      </c>
      <c r="O4" s="250" t="s">
        <v>24</v>
      </c>
      <c r="P4" s="210"/>
      <c r="Q4" s="240" t="s">
        <v>19</v>
      </c>
      <c r="R4" s="240" t="s">
        <v>68</v>
      </c>
      <c r="S4" s="240" t="s">
        <v>69</v>
      </c>
      <c r="T4" s="240" t="s">
        <v>8</v>
      </c>
      <c r="U4" s="240" t="s">
        <v>9</v>
      </c>
      <c r="V4" s="207"/>
      <c r="W4" s="207"/>
      <c r="X4" s="245" t="s">
        <v>20</v>
      </c>
    </row>
    <row r="5" spans="1:24" s="88" customFormat="1" ht="37.5" customHeight="1">
      <c r="A5" s="218"/>
      <c r="B5" s="221"/>
      <c r="C5" s="224"/>
      <c r="D5" s="227"/>
      <c r="E5" s="230"/>
      <c r="F5" s="233"/>
      <c r="G5" s="236"/>
      <c r="H5" s="239"/>
      <c r="I5" s="205"/>
      <c r="J5" s="247"/>
      <c r="K5" s="247"/>
      <c r="L5" s="251"/>
      <c r="M5" s="251"/>
      <c r="N5" s="251"/>
      <c r="O5" s="251"/>
      <c r="P5" s="211"/>
      <c r="Q5" s="240"/>
      <c r="R5" s="240"/>
      <c r="S5" s="240"/>
      <c r="T5" s="240"/>
      <c r="U5" s="240"/>
      <c r="V5" s="208"/>
      <c r="W5" s="208"/>
      <c r="X5" s="245"/>
    </row>
    <row r="6" spans="1:24" s="88" customFormat="1" ht="26.25" customHeight="1">
      <c r="A6" s="39" t="s">
        <v>26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s="88" customFormat="1" ht="29.25" customHeight="1">
      <c r="A7" s="61">
        <v>1</v>
      </c>
      <c r="B7" s="168">
        <v>2126211602</v>
      </c>
      <c r="C7" s="57" t="s">
        <v>83</v>
      </c>
      <c r="D7" s="169" t="s">
        <v>61</v>
      </c>
      <c r="E7" s="165" t="s">
        <v>77</v>
      </c>
      <c r="F7" s="154" t="s">
        <v>84</v>
      </c>
      <c r="G7" s="155" t="s">
        <v>46</v>
      </c>
      <c r="H7" s="156" t="s">
        <v>59</v>
      </c>
      <c r="I7" s="92">
        <v>6.9</v>
      </c>
      <c r="J7" s="93">
        <v>7.3</v>
      </c>
      <c r="K7" s="93"/>
      <c r="L7" s="93">
        <v>6.1</v>
      </c>
      <c r="M7" s="93">
        <v>7.4</v>
      </c>
      <c r="N7" s="93">
        <v>8.8000000000000007</v>
      </c>
      <c r="O7" s="93">
        <v>7.1</v>
      </c>
      <c r="P7" s="92">
        <v>6.92</v>
      </c>
      <c r="Q7" s="92">
        <v>2.83</v>
      </c>
      <c r="R7" s="94" t="s">
        <v>48</v>
      </c>
      <c r="S7" s="94" t="s">
        <v>48</v>
      </c>
      <c r="T7" s="94" t="s">
        <v>48</v>
      </c>
      <c r="U7" s="94" t="s">
        <v>48</v>
      </c>
      <c r="V7" s="7" t="s">
        <v>49</v>
      </c>
      <c r="W7" s="91"/>
      <c r="X7" s="162" t="s">
        <v>50</v>
      </c>
    </row>
    <row r="8" spans="1:24" s="88" customFormat="1" ht="29.25" customHeight="1">
      <c r="A8" s="95">
        <f>1+A7</f>
        <v>2</v>
      </c>
      <c r="B8" s="168">
        <v>2127211605</v>
      </c>
      <c r="C8" s="57" t="s">
        <v>75</v>
      </c>
      <c r="D8" s="169" t="s">
        <v>76</v>
      </c>
      <c r="E8" s="165" t="s">
        <v>77</v>
      </c>
      <c r="F8" s="154" t="s">
        <v>78</v>
      </c>
      <c r="G8" s="155" t="s">
        <v>79</v>
      </c>
      <c r="H8" s="156" t="s">
        <v>40</v>
      </c>
      <c r="I8" s="92">
        <v>6.13</v>
      </c>
      <c r="J8" s="93">
        <v>8</v>
      </c>
      <c r="K8" s="93"/>
      <c r="L8" s="93">
        <v>5.5</v>
      </c>
      <c r="M8" s="93">
        <v>7.4</v>
      </c>
      <c r="N8" s="93">
        <v>7.5</v>
      </c>
      <c r="O8" s="93">
        <v>7.3</v>
      </c>
      <c r="P8" s="92">
        <v>6.21</v>
      </c>
      <c r="Q8" s="92">
        <v>2.39</v>
      </c>
      <c r="R8" s="94" t="s">
        <v>48</v>
      </c>
      <c r="S8" s="94" t="s">
        <v>48</v>
      </c>
      <c r="T8" s="94" t="s">
        <v>48</v>
      </c>
      <c r="U8" s="94" t="s">
        <v>48</v>
      </c>
      <c r="V8" s="7" t="s">
        <v>49</v>
      </c>
      <c r="W8" s="91"/>
      <c r="X8" s="162" t="s">
        <v>50</v>
      </c>
    </row>
    <row r="9" spans="1:24" s="88" customFormat="1" ht="29.25" customHeight="1">
      <c r="A9" s="95">
        <f t="shared" ref="A9:A31" si="0">1+A8</f>
        <v>3</v>
      </c>
      <c r="B9" s="170">
        <v>2126211607</v>
      </c>
      <c r="C9" s="97" t="s">
        <v>80</v>
      </c>
      <c r="D9" s="171" t="s">
        <v>81</v>
      </c>
      <c r="E9" s="165" t="s">
        <v>77</v>
      </c>
      <c r="F9" s="157" t="s">
        <v>82</v>
      </c>
      <c r="G9" s="158" t="s">
        <v>46</v>
      </c>
      <c r="H9" s="159" t="s">
        <v>59</v>
      </c>
      <c r="I9" s="102">
        <v>7.53</v>
      </c>
      <c r="J9" s="103">
        <v>7.9</v>
      </c>
      <c r="K9" s="103"/>
      <c r="L9" s="93">
        <v>6</v>
      </c>
      <c r="M9" s="93">
        <v>5.5</v>
      </c>
      <c r="N9" s="103">
        <v>5.5</v>
      </c>
      <c r="O9" s="103">
        <v>6.6</v>
      </c>
      <c r="P9" s="102">
        <v>7.46</v>
      </c>
      <c r="Q9" s="102">
        <v>3.13</v>
      </c>
      <c r="R9" s="94" t="s">
        <v>48</v>
      </c>
      <c r="S9" s="94" t="s">
        <v>48</v>
      </c>
      <c r="T9" s="94" t="s">
        <v>48</v>
      </c>
      <c r="U9" s="94" t="s">
        <v>48</v>
      </c>
      <c r="V9" s="94" t="s">
        <v>49</v>
      </c>
      <c r="W9" s="99"/>
      <c r="X9" s="163" t="s">
        <v>50</v>
      </c>
    </row>
    <row r="10" spans="1:24" s="88" customFormat="1" ht="29.25" customHeight="1">
      <c r="A10" s="95">
        <f t="shared" si="0"/>
        <v>4</v>
      </c>
      <c r="B10" s="170">
        <v>2226211190</v>
      </c>
      <c r="C10" s="97" t="s">
        <v>85</v>
      </c>
      <c r="D10" s="171" t="s">
        <v>86</v>
      </c>
      <c r="E10" s="166" t="s">
        <v>87</v>
      </c>
      <c r="F10" s="157" t="s">
        <v>88</v>
      </c>
      <c r="G10" s="158" t="s">
        <v>46</v>
      </c>
      <c r="H10" s="159" t="s">
        <v>59</v>
      </c>
      <c r="I10" s="102">
        <v>7.06</v>
      </c>
      <c r="J10" s="103">
        <v>8.4</v>
      </c>
      <c r="K10" s="103">
        <v>8.4</v>
      </c>
      <c r="L10" s="93">
        <v>7.5</v>
      </c>
      <c r="M10" s="93">
        <v>7.5</v>
      </c>
      <c r="N10" s="103">
        <v>7.5</v>
      </c>
      <c r="O10" s="103">
        <v>7.9</v>
      </c>
      <c r="P10" s="102">
        <v>7.12</v>
      </c>
      <c r="Q10" s="102">
        <v>2.91</v>
      </c>
      <c r="R10" s="94" t="s">
        <v>89</v>
      </c>
      <c r="S10" s="94" t="s">
        <v>48</v>
      </c>
      <c r="T10" s="94" t="s">
        <v>48</v>
      </c>
      <c r="U10" s="94" t="s">
        <v>48</v>
      </c>
      <c r="V10" s="94" t="s">
        <v>90</v>
      </c>
      <c r="W10" s="99"/>
      <c r="X10" s="163" t="s">
        <v>91</v>
      </c>
    </row>
    <row r="11" spans="1:24" s="88" customFormat="1" ht="29.25" customHeight="1">
      <c r="A11" s="95">
        <f t="shared" si="0"/>
        <v>5</v>
      </c>
      <c r="B11" s="170">
        <v>2226211193</v>
      </c>
      <c r="C11" s="97" t="s">
        <v>92</v>
      </c>
      <c r="D11" s="171" t="s">
        <v>93</v>
      </c>
      <c r="E11" s="166" t="s">
        <v>87</v>
      </c>
      <c r="F11" s="157" t="s">
        <v>94</v>
      </c>
      <c r="G11" s="158" t="s">
        <v>46</v>
      </c>
      <c r="H11" s="159" t="s">
        <v>59</v>
      </c>
      <c r="I11" s="102">
        <v>7.02</v>
      </c>
      <c r="J11" s="103">
        <v>8.4</v>
      </c>
      <c r="K11" s="103">
        <v>8.4</v>
      </c>
      <c r="L11" s="93">
        <v>7.3</v>
      </c>
      <c r="M11" s="93">
        <v>9.5</v>
      </c>
      <c r="N11" s="103">
        <v>7.5</v>
      </c>
      <c r="O11" s="103">
        <v>8.6</v>
      </c>
      <c r="P11" s="102">
        <v>7.13</v>
      </c>
      <c r="Q11" s="102">
        <v>2.98</v>
      </c>
      <c r="R11" s="94" t="s">
        <v>89</v>
      </c>
      <c r="S11" s="94" t="s">
        <v>48</v>
      </c>
      <c r="T11" s="94" t="s">
        <v>48</v>
      </c>
      <c r="U11" s="94" t="s">
        <v>48</v>
      </c>
      <c r="V11" s="94" t="s">
        <v>90</v>
      </c>
      <c r="W11" s="99"/>
      <c r="X11" s="163" t="s">
        <v>91</v>
      </c>
    </row>
    <row r="12" spans="1:24" s="88" customFormat="1" ht="29.25" customHeight="1">
      <c r="A12" s="95">
        <f t="shared" si="0"/>
        <v>6</v>
      </c>
      <c r="B12" s="170">
        <v>2227211194</v>
      </c>
      <c r="C12" s="97" t="s">
        <v>95</v>
      </c>
      <c r="D12" s="171" t="s">
        <v>96</v>
      </c>
      <c r="E12" s="166" t="s">
        <v>87</v>
      </c>
      <c r="F12" s="157" t="s">
        <v>97</v>
      </c>
      <c r="G12" s="158" t="s">
        <v>79</v>
      </c>
      <c r="H12" s="159" t="s">
        <v>40</v>
      </c>
      <c r="I12" s="102">
        <v>6.56</v>
      </c>
      <c r="J12" s="103">
        <v>7.7</v>
      </c>
      <c r="K12" s="103">
        <v>7.7</v>
      </c>
      <c r="L12" s="93">
        <v>5.8</v>
      </c>
      <c r="M12" s="93">
        <v>7</v>
      </c>
      <c r="N12" s="103">
        <v>7.5</v>
      </c>
      <c r="O12" s="103">
        <v>7</v>
      </c>
      <c r="P12" s="102">
        <v>6.59</v>
      </c>
      <c r="Q12" s="102">
        <v>2.59</v>
      </c>
      <c r="R12" s="94" t="s">
        <v>48</v>
      </c>
      <c r="S12" s="94" t="s">
        <v>48</v>
      </c>
      <c r="T12" s="94" t="s">
        <v>48</v>
      </c>
      <c r="U12" s="94" t="s">
        <v>48</v>
      </c>
      <c r="V12" s="94" t="s">
        <v>90</v>
      </c>
      <c r="W12" s="99"/>
      <c r="X12" s="163" t="s">
        <v>50</v>
      </c>
    </row>
    <row r="13" spans="1:24" s="88" customFormat="1" ht="29.25" customHeight="1">
      <c r="A13" s="95">
        <f t="shared" si="0"/>
        <v>7</v>
      </c>
      <c r="B13" s="170">
        <v>2227211195</v>
      </c>
      <c r="C13" s="97" t="s">
        <v>98</v>
      </c>
      <c r="D13" s="171" t="s">
        <v>99</v>
      </c>
      <c r="E13" s="166" t="s">
        <v>87</v>
      </c>
      <c r="F13" s="157" t="s">
        <v>100</v>
      </c>
      <c r="G13" s="158" t="s">
        <v>79</v>
      </c>
      <c r="H13" s="159" t="s">
        <v>40</v>
      </c>
      <c r="I13" s="102">
        <v>6.9</v>
      </c>
      <c r="J13" s="103">
        <v>7.8</v>
      </c>
      <c r="K13" s="103">
        <v>7.8</v>
      </c>
      <c r="L13" s="93">
        <v>7.5</v>
      </c>
      <c r="M13" s="93">
        <v>7.3</v>
      </c>
      <c r="N13" s="103">
        <v>9</v>
      </c>
      <c r="O13" s="103">
        <v>7.5</v>
      </c>
      <c r="P13" s="102">
        <v>6.94</v>
      </c>
      <c r="Q13" s="102">
        <v>2.85</v>
      </c>
      <c r="R13" s="94" t="s">
        <v>48</v>
      </c>
      <c r="S13" s="94" t="s">
        <v>48</v>
      </c>
      <c r="T13" s="94" t="s">
        <v>48</v>
      </c>
      <c r="U13" s="94" t="s">
        <v>48</v>
      </c>
      <c r="V13" s="94" t="s">
        <v>49</v>
      </c>
      <c r="W13" s="99"/>
      <c r="X13" s="163" t="s">
        <v>50</v>
      </c>
    </row>
    <row r="14" spans="1:24" s="88" customFormat="1" ht="29.25" customHeight="1">
      <c r="A14" s="95">
        <f t="shared" si="0"/>
        <v>8</v>
      </c>
      <c r="B14" s="170">
        <v>1921212397</v>
      </c>
      <c r="C14" s="97" t="s">
        <v>101</v>
      </c>
      <c r="D14" s="171" t="s">
        <v>102</v>
      </c>
      <c r="E14" s="166" t="s">
        <v>103</v>
      </c>
      <c r="F14" s="157" t="s">
        <v>104</v>
      </c>
      <c r="G14" s="158" t="s">
        <v>105</v>
      </c>
      <c r="H14" s="159" t="s">
        <v>40</v>
      </c>
      <c r="I14" s="102">
        <v>6.87</v>
      </c>
      <c r="J14" s="103">
        <v>7</v>
      </c>
      <c r="K14" s="103"/>
      <c r="L14" s="93">
        <v>8.8000000000000007</v>
      </c>
      <c r="M14" s="93">
        <v>6.8</v>
      </c>
      <c r="N14" s="103">
        <v>7</v>
      </c>
      <c r="O14" s="103">
        <v>7.3</v>
      </c>
      <c r="P14" s="102">
        <v>6.89</v>
      </c>
      <c r="Q14" s="102">
        <v>2.8</v>
      </c>
      <c r="R14" s="94" t="s">
        <v>48</v>
      </c>
      <c r="S14" s="94" t="s">
        <v>48</v>
      </c>
      <c r="T14" s="94" t="s">
        <v>48</v>
      </c>
      <c r="U14" s="94" t="s">
        <v>48</v>
      </c>
      <c r="V14" s="94" t="s">
        <v>49</v>
      </c>
      <c r="W14" s="99"/>
      <c r="X14" s="163" t="s">
        <v>50</v>
      </c>
    </row>
    <row r="15" spans="1:24" s="88" customFormat="1" ht="29.25" customHeight="1">
      <c r="A15" s="95">
        <f t="shared" si="0"/>
        <v>9</v>
      </c>
      <c r="B15" s="170">
        <v>2020215931</v>
      </c>
      <c r="C15" s="97" t="s">
        <v>106</v>
      </c>
      <c r="D15" s="171" t="s">
        <v>107</v>
      </c>
      <c r="E15" s="166" t="s">
        <v>108</v>
      </c>
      <c r="F15" s="157" t="s">
        <v>109</v>
      </c>
      <c r="G15" s="158" t="s">
        <v>79</v>
      </c>
      <c r="H15" s="159" t="s">
        <v>59</v>
      </c>
      <c r="I15" s="102">
        <v>7.01</v>
      </c>
      <c r="J15" s="103">
        <v>7.1</v>
      </c>
      <c r="K15" s="103"/>
      <c r="L15" s="93">
        <v>5.8</v>
      </c>
      <c r="M15" s="93">
        <v>5.6</v>
      </c>
      <c r="N15" s="103">
        <v>6</v>
      </c>
      <c r="O15" s="103">
        <v>6.2</v>
      </c>
      <c r="P15" s="102">
        <v>6.98</v>
      </c>
      <c r="Q15" s="102">
        <v>2.86</v>
      </c>
      <c r="R15" s="94" t="s">
        <v>48</v>
      </c>
      <c r="S15" s="94" t="s">
        <v>48</v>
      </c>
      <c r="T15" s="94" t="s">
        <v>48</v>
      </c>
      <c r="U15" s="94" t="s">
        <v>48</v>
      </c>
      <c r="V15" s="94" t="s">
        <v>49</v>
      </c>
      <c r="W15" s="99"/>
      <c r="X15" s="163" t="s">
        <v>50</v>
      </c>
    </row>
    <row r="16" spans="1:24" s="88" customFormat="1" ht="29.25" customHeight="1">
      <c r="A16" s="95">
        <f t="shared" si="0"/>
        <v>10</v>
      </c>
      <c r="B16" s="170">
        <v>2021218411</v>
      </c>
      <c r="C16" s="97" t="s">
        <v>110</v>
      </c>
      <c r="D16" s="171" t="s">
        <v>111</v>
      </c>
      <c r="E16" s="166" t="s">
        <v>108</v>
      </c>
      <c r="F16" s="157" t="s">
        <v>112</v>
      </c>
      <c r="G16" s="158" t="s">
        <v>39</v>
      </c>
      <c r="H16" s="159" t="s">
        <v>40</v>
      </c>
      <c r="I16" s="102">
        <v>6.21</v>
      </c>
      <c r="J16" s="103">
        <v>8.4</v>
      </c>
      <c r="K16" s="103"/>
      <c r="L16" s="93">
        <v>5.6</v>
      </c>
      <c r="M16" s="93">
        <v>5.8</v>
      </c>
      <c r="N16" s="103">
        <v>7.8</v>
      </c>
      <c r="O16" s="103">
        <v>6.8</v>
      </c>
      <c r="P16" s="102">
        <v>6.2</v>
      </c>
      <c r="Q16" s="102">
        <v>2.34</v>
      </c>
      <c r="R16" s="94" t="s">
        <v>48</v>
      </c>
      <c r="S16" s="94" t="s">
        <v>113</v>
      </c>
      <c r="T16" s="94" t="s">
        <v>48</v>
      </c>
      <c r="U16" s="94" t="s">
        <v>48</v>
      </c>
      <c r="V16" s="94" t="s">
        <v>49</v>
      </c>
      <c r="W16" s="99"/>
      <c r="X16" s="163" t="s">
        <v>50</v>
      </c>
    </row>
    <row r="17" spans="1:24" s="88" customFormat="1" ht="29.25" customHeight="1">
      <c r="A17" s="95">
        <f t="shared" si="0"/>
        <v>11</v>
      </c>
      <c r="B17" s="170">
        <v>2021627907</v>
      </c>
      <c r="C17" s="97" t="s">
        <v>114</v>
      </c>
      <c r="D17" s="171" t="s">
        <v>115</v>
      </c>
      <c r="E17" s="166" t="s">
        <v>108</v>
      </c>
      <c r="F17" s="157" t="s">
        <v>116</v>
      </c>
      <c r="G17" s="158" t="s">
        <v>46</v>
      </c>
      <c r="H17" s="159" t="s">
        <v>40</v>
      </c>
      <c r="I17" s="102">
        <v>6.52</v>
      </c>
      <c r="J17" s="103">
        <v>7.6</v>
      </c>
      <c r="K17" s="103"/>
      <c r="L17" s="93">
        <v>6</v>
      </c>
      <c r="M17" s="93">
        <v>6.6</v>
      </c>
      <c r="N17" s="103">
        <v>8</v>
      </c>
      <c r="O17" s="103">
        <v>6.9</v>
      </c>
      <c r="P17" s="102">
        <v>6.53</v>
      </c>
      <c r="Q17" s="102">
        <v>2.57</v>
      </c>
      <c r="R17" s="94" t="s">
        <v>48</v>
      </c>
      <c r="S17" s="94" t="s">
        <v>48</v>
      </c>
      <c r="T17" s="94" t="s">
        <v>48</v>
      </c>
      <c r="U17" s="94" t="s">
        <v>48</v>
      </c>
      <c r="V17" s="94" t="s">
        <v>49</v>
      </c>
      <c r="W17" s="99"/>
      <c r="X17" s="163" t="s">
        <v>50</v>
      </c>
    </row>
    <row r="18" spans="1:24" s="88" customFormat="1" ht="29.25" customHeight="1">
      <c r="A18" s="95">
        <f t="shared" si="0"/>
        <v>12</v>
      </c>
      <c r="B18" s="170">
        <v>2020213121</v>
      </c>
      <c r="C18" s="97" t="s">
        <v>117</v>
      </c>
      <c r="D18" s="171" t="s">
        <v>118</v>
      </c>
      <c r="E18" s="166" t="s">
        <v>108</v>
      </c>
      <c r="F18" s="157" t="s">
        <v>119</v>
      </c>
      <c r="G18" s="158" t="s">
        <v>79</v>
      </c>
      <c r="H18" s="159" t="s">
        <v>40</v>
      </c>
      <c r="I18" s="102">
        <v>6.46</v>
      </c>
      <c r="J18" s="103">
        <v>8</v>
      </c>
      <c r="K18" s="103"/>
      <c r="L18" s="93">
        <v>6.5</v>
      </c>
      <c r="M18" s="93">
        <v>5.5</v>
      </c>
      <c r="N18" s="103">
        <v>6.5</v>
      </c>
      <c r="O18" s="103">
        <v>6.7</v>
      </c>
      <c r="P18" s="102">
        <v>6.47</v>
      </c>
      <c r="Q18" s="102">
        <v>2.54</v>
      </c>
      <c r="R18" s="94" t="s">
        <v>48</v>
      </c>
      <c r="S18" s="94" t="s">
        <v>48</v>
      </c>
      <c r="T18" s="94" t="s">
        <v>48</v>
      </c>
      <c r="U18" s="94" t="s">
        <v>48</v>
      </c>
      <c r="V18" s="94" t="s">
        <v>49</v>
      </c>
      <c r="W18" s="99"/>
      <c r="X18" s="163" t="s">
        <v>50</v>
      </c>
    </row>
    <row r="19" spans="1:24" s="88" customFormat="1" ht="29.25" customHeight="1">
      <c r="A19" s="95">
        <f t="shared" si="0"/>
        <v>13</v>
      </c>
      <c r="B19" s="170">
        <v>1921215043</v>
      </c>
      <c r="C19" s="97" t="s">
        <v>120</v>
      </c>
      <c r="D19" s="171" t="s">
        <v>121</v>
      </c>
      <c r="E19" s="166" t="s">
        <v>108</v>
      </c>
      <c r="F19" s="157" t="s">
        <v>122</v>
      </c>
      <c r="G19" s="158" t="s">
        <v>79</v>
      </c>
      <c r="H19" s="159" t="s">
        <v>40</v>
      </c>
      <c r="I19" s="102">
        <v>6.29</v>
      </c>
      <c r="J19" s="103">
        <v>8.6999999999999993</v>
      </c>
      <c r="K19" s="103"/>
      <c r="L19" s="93">
        <v>5.5</v>
      </c>
      <c r="M19" s="93">
        <v>5.5</v>
      </c>
      <c r="N19" s="103">
        <v>8.8000000000000007</v>
      </c>
      <c r="O19" s="103">
        <v>6.8</v>
      </c>
      <c r="P19" s="102">
        <v>6.21</v>
      </c>
      <c r="Q19" s="102">
        <v>2.33</v>
      </c>
      <c r="R19" s="94" t="s">
        <v>48</v>
      </c>
      <c r="S19" s="94" t="s">
        <v>48</v>
      </c>
      <c r="T19" s="94" t="s">
        <v>48</v>
      </c>
      <c r="U19" s="94" t="s">
        <v>48</v>
      </c>
      <c r="V19" s="94" t="s">
        <v>51</v>
      </c>
      <c r="W19" s="99"/>
      <c r="X19" s="163" t="s">
        <v>50</v>
      </c>
    </row>
    <row r="20" spans="1:24" s="88" customFormat="1" ht="29.25" customHeight="1">
      <c r="A20" s="95">
        <f t="shared" si="0"/>
        <v>14</v>
      </c>
      <c r="B20" s="170">
        <v>2021213512</v>
      </c>
      <c r="C20" s="97" t="s">
        <v>123</v>
      </c>
      <c r="D20" s="171" t="s">
        <v>124</v>
      </c>
      <c r="E20" s="166" t="s">
        <v>108</v>
      </c>
      <c r="F20" s="157" t="s">
        <v>125</v>
      </c>
      <c r="G20" s="158" t="s">
        <v>79</v>
      </c>
      <c r="H20" s="159" t="s">
        <v>40</v>
      </c>
      <c r="I20" s="102">
        <v>6.52</v>
      </c>
      <c r="J20" s="103">
        <v>7.2</v>
      </c>
      <c r="K20" s="103"/>
      <c r="L20" s="93">
        <v>5.5</v>
      </c>
      <c r="M20" s="93">
        <v>5.5</v>
      </c>
      <c r="N20" s="103">
        <v>5.5</v>
      </c>
      <c r="O20" s="103">
        <v>6.2</v>
      </c>
      <c r="P20" s="102">
        <v>6.51</v>
      </c>
      <c r="Q20" s="102">
        <v>2.5499999999999998</v>
      </c>
      <c r="R20" s="94" t="s">
        <v>89</v>
      </c>
      <c r="S20" s="94" t="s">
        <v>48</v>
      </c>
      <c r="T20" s="94" t="s">
        <v>48</v>
      </c>
      <c r="U20" s="94" t="s">
        <v>48</v>
      </c>
      <c r="V20" s="94" t="s">
        <v>49</v>
      </c>
      <c r="W20" s="99"/>
      <c r="X20" s="163" t="s">
        <v>91</v>
      </c>
    </row>
    <row r="21" spans="1:24" s="88" customFormat="1" ht="29.25" customHeight="1">
      <c r="A21" s="95">
        <f t="shared" si="0"/>
        <v>15</v>
      </c>
      <c r="B21" s="170">
        <v>2021210695</v>
      </c>
      <c r="C21" s="97" t="s">
        <v>126</v>
      </c>
      <c r="D21" s="171" t="s">
        <v>127</v>
      </c>
      <c r="E21" s="166" t="s">
        <v>108</v>
      </c>
      <c r="F21" s="157" t="s">
        <v>128</v>
      </c>
      <c r="G21" s="158" t="s">
        <v>79</v>
      </c>
      <c r="H21" s="159" t="s">
        <v>40</v>
      </c>
      <c r="I21" s="102">
        <v>6.56</v>
      </c>
      <c r="J21" s="103">
        <v>6.7</v>
      </c>
      <c r="K21" s="103"/>
      <c r="L21" s="93">
        <v>3.4</v>
      </c>
      <c r="M21" s="93">
        <v>5.8</v>
      </c>
      <c r="N21" s="103">
        <v>5.5</v>
      </c>
      <c r="O21" s="103">
        <v>5.7</v>
      </c>
      <c r="P21" s="102">
        <v>6.31</v>
      </c>
      <c r="Q21" s="102">
        <v>2.48</v>
      </c>
      <c r="R21" s="94" t="s">
        <v>48</v>
      </c>
      <c r="S21" s="94" t="s">
        <v>89</v>
      </c>
      <c r="T21" s="94" t="s">
        <v>89</v>
      </c>
      <c r="U21" s="94" t="s">
        <v>48</v>
      </c>
      <c r="V21" s="94" t="s">
        <v>49</v>
      </c>
      <c r="W21" s="99"/>
      <c r="X21" s="163" t="s">
        <v>129</v>
      </c>
    </row>
    <row r="22" spans="1:24" s="88" customFormat="1" ht="29.25" customHeight="1">
      <c r="A22" s="95">
        <f t="shared" si="0"/>
        <v>16</v>
      </c>
      <c r="B22" s="170">
        <v>161446191</v>
      </c>
      <c r="C22" s="97" t="s">
        <v>130</v>
      </c>
      <c r="D22" s="171" t="s">
        <v>131</v>
      </c>
      <c r="E22" s="166" t="s">
        <v>108</v>
      </c>
      <c r="F22" s="157" t="s">
        <v>132</v>
      </c>
      <c r="G22" s="158" t="s">
        <v>79</v>
      </c>
      <c r="H22" s="159" t="s">
        <v>40</v>
      </c>
      <c r="I22" s="102">
        <v>6.42</v>
      </c>
      <c r="J22" s="103">
        <v>7.9</v>
      </c>
      <c r="K22" s="103"/>
      <c r="L22" s="93">
        <v>6.3</v>
      </c>
      <c r="M22" s="93">
        <v>3.6</v>
      </c>
      <c r="N22" s="103">
        <v>7</v>
      </c>
      <c r="O22" s="103">
        <v>5.9</v>
      </c>
      <c r="P22" s="102">
        <v>5.74</v>
      </c>
      <c r="Q22" s="102">
        <v>2.2000000000000002</v>
      </c>
      <c r="R22" s="94" t="s">
        <v>48</v>
      </c>
      <c r="S22" s="94" t="s">
        <v>48</v>
      </c>
      <c r="T22" s="94" t="s">
        <v>48</v>
      </c>
      <c r="U22" s="94" t="s">
        <v>48</v>
      </c>
      <c r="V22" s="94" t="s">
        <v>49</v>
      </c>
      <c r="W22" s="99"/>
      <c r="X22" s="163" t="s">
        <v>129</v>
      </c>
    </row>
    <row r="23" spans="1:24" s="88" customFormat="1" ht="29.25" customHeight="1">
      <c r="A23" s="95">
        <f t="shared" si="0"/>
        <v>17</v>
      </c>
      <c r="B23" s="170">
        <v>2020216892</v>
      </c>
      <c r="C23" s="97" t="s">
        <v>133</v>
      </c>
      <c r="D23" s="171" t="s">
        <v>134</v>
      </c>
      <c r="E23" s="166" t="s">
        <v>108</v>
      </c>
      <c r="F23" s="157" t="s">
        <v>135</v>
      </c>
      <c r="G23" s="158" t="s">
        <v>46</v>
      </c>
      <c r="H23" s="159" t="s">
        <v>59</v>
      </c>
      <c r="I23" s="102">
        <v>7.13</v>
      </c>
      <c r="J23" s="103">
        <v>8.9</v>
      </c>
      <c r="K23" s="103"/>
      <c r="L23" s="93">
        <v>7.9</v>
      </c>
      <c r="M23" s="93">
        <v>9.5</v>
      </c>
      <c r="N23" s="103">
        <v>6.8</v>
      </c>
      <c r="O23" s="103">
        <v>8.9</v>
      </c>
      <c r="P23" s="102">
        <v>7.2</v>
      </c>
      <c r="Q23" s="102">
        <v>3.01</v>
      </c>
      <c r="R23" s="94" t="s">
        <v>48</v>
      </c>
      <c r="S23" s="94" t="s">
        <v>48</v>
      </c>
      <c r="T23" s="94" t="s">
        <v>48</v>
      </c>
      <c r="U23" s="94" t="s">
        <v>48</v>
      </c>
      <c r="V23" s="94" t="s">
        <v>49</v>
      </c>
      <c r="W23" s="99"/>
      <c r="X23" s="163" t="s">
        <v>50</v>
      </c>
    </row>
    <row r="24" spans="1:24" s="88" customFormat="1" ht="29.25" customHeight="1">
      <c r="A24" s="95">
        <f t="shared" si="0"/>
        <v>18</v>
      </c>
      <c r="B24" s="170">
        <v>2021215768</v>
      </c>
      <c r="C24" s="97" t="s">
        <v>136</v>
      </c>
      <c r="D24" s="171" t="s">
        <v>137</v>
      </c>
      <c r="E24" s="166" t="s">
        <v>108</v>
      </c>
      <c r="F24" s="157" t="s">
        <v>138</v>
      </c>
      <c r="G24" s="158" t="s">
        <v>46</v>
      </c>
      <c r="H24" s="159" t="s">
        <v>40</v>
      </c>
      <c r="I24" s="102">
        <v>5.97</v>
      </c>
      <c r="J24" s="103">
        <v>7.8</v>
      </c>
      <c r="K24" s="103"/>
      <c r="L24" s="93">
        <v>5.5</v>
      </c>
      <c r="M24" s="93">
        <v>6.5</v>
      </c>
      <c r="N24" s="103">
        <v>6.3</v>
      </c>
      <c r="O24" s="103">
        <v>6.8</v>
      </c>
      <c r="P24" s="102">
        <v>6</v>
      </c>
      <c r="Q24" s="102">
        <v>2.2200000000000002</v>
      </c>
      <c r="R24" s="94" t="s">
        <v>48</v>
      </c>
      <c r="S24" s="94" t="s">
        <v>89</v>
      </c>
      <c r="T24" s="94" t="s">
        <v>48</v>
      </c>
      <c r="U24" s="94" t="s">
        <v>48</v>
      </c>
      <c r="V24" s="94" t="s">
        <v>49</v>
      </c>
      <c r="W24" s="99"/>
      <c r="X24" s="163" t="s">
        <v>91</v>
      </c>
    </row>
    <row r="25" spans="1:24" s="88" customFormat="1" ht="29.25" customHeight="1">
      <c r="A25" s="95">
        <f t="shared" si="0"/>
        <v>19</v>
      </c>
      <c r="B25" s="170">
        <v>2021214395</v>
      </c>
      <c r="C25" s="97" t="s">
        <v>139</v>
      </c>
      <c r="D25" s="171" t="s">
        <v>140</v>
      </c>
      <c r="E25" s="166" t="s">
        <v>108</v>
      </c>
      <c r="F25" s="157" t="s">
        <v>141</v>
      </c>
      <c r="G25" s="158" t="s">
        <v>79</v>
      </c>
      <c r="H25" s="159" t="s">
        <v>40</v>
      </c>
      <c r="I25" s="102">
        <v>6.67</v>
      </c>
      <c r="J25" s="103">
        <v>8.3000000000000007</v>
      </c>
      <c r="K25" s="103"/>
      <c r="L25" s="93">
        <v>5.5</v>
      </c>
      <c r="M25" s="93">
        <v>7.3</v>
      </c>
      <c r="N25" s="103">
        <v>7.3</v>
      </c>
      <c r="O25" s="103">
        <v>7.3</v>
      </c>
      <c r="P25" s="102">
        <v>6.7</v>
      </c>
      <c r="Q25" s="102">
        <v>2.67</v>
      </c>
      <c r="R25" s="94" t="s">
        <v>48</v>
      </c>
      <c r="S25" s="94" t="s">
        <v>48</v>
      </c>
      <c r="T25" s="94" t="s">
        <v>48</v>
      </c>
      <c r="U25" s="94" t="s">
        <v>48</v>
      </c>
      <c r="V25" s="94" t="s">
        <v>51</v>
      </c>
      <c r="W25" s="99"/>
      <c r="X25" s="163" t="s">
        <v>50</v>
      </c>
    </row>
    <row r="26" spans="1:24" s="88" customFormat="1" ht="28.5" customHeight="1">
      <c r="A26" s="95">
        <f t="shared" si="0"/>
        <v>20</v>
      </c>
      <c r="B26" s="170">
        <v>2021210535</v>
      </c>
      <c r="C26" s="97" t="s">
        <v>142</v>
      </c>
      <c r="D26" s="171" t="s">
        <v>37</v>
      </c>
      <c r="E26" s="166" t="s">
        <v>108</v>
      </c>
      <c r="F26" s="157" t="s">
        <v>143</v>
      </c>
      <c r="G26" s="158" t="s">
        <v>79</v>
      </c>
      <c r="H26" s="159" t="s">
        <v>40</v>
      </c>
      <c r="I26" s="102">
        <v>6.49</v>
      </c>
      <c r="J26" s="103">
        <v>7.8</v>
      </c>
      <c r="K26" s="103"/>
      <c r="L26" s="93">
        <v>6.8</v>
      </c>
      <c r="M26" s="93">
        <v>8</v>
      </c>
      <c r="N26" s="103">
        <v>8.8000000000000007</v>
      </c>
      <c r="O26" s="103">
        <v>7.7</v>
      </c>
      <c r="P26" s="102">
        <v>6.47</v>
      </c>
      <c r="Q26" s="102">
        <v>2.54</v>
      </c>
      <c r="R26" s="94" t="s">
        <v>89</v>
      </c>
      <c r="S26" s="94" t="s">
        <v>89</v>
      </c>
      <c r="T26" s="94" t="s">
        <v>48</v>
      </c>
      <c r="U26" s="94" t="s">
        <v>48</v>
      </c>
      <c r="V26" s="94" t="s">
        <v>51</v>
      </c>
      <c r="W26" s="99"/>
      <c r="X26" s="163" t="s">
        <v>91</v>
      </c>
    </row>
    <row r="27" spans="1:24" s="88" customFormat="1" ht="28.5" customHeight="1">
      <c r="A27" s="95">
        <f t="shared" si="0"/>
        <v>21</v>
      </c>
      <c r="B27" s="170">
        <v>2020214824</v>
      </c>
      <c r="C27" s="97" t="s">
        <v>144</v>
      </c>
      <c r="D27" s="171" t="s">
        <v>145</v>
      </c>
      <c r="E27" s="166" t="s">
        <v>108</v>
      </c>
      <c r="F27" s="157" t="s">
        <v>146</v>
      </c>
      <c r="G27" s="158" t="s">
        <v>46</v>
      </c>
      <c r="H27" s="159" t="s">
        <v>59</v>
      </c>
      <c r="I27" s="102">
        <v>6.83</v>
      </c>
      <c r="J27" s="103">
        <v>7.4</v>
      </c>
      <c r="K27" s="103"/>
      <c r="L27" s="93">
        <v>5.5</v>
      </c>
      <c r="M27" s="93">
        <v>6.1</v>
      </c>
      <c r="N27" s="103">
        <v>6.8</v>
      </c>
      <c r="O27" s="103">
        <v>6.5</v>
      </c>
      <c r="P27" s="102">
        <v>6.81</v>
      </c>
      <c r="Q27" s="102">
        <v>2.71</v>
      </c>
      <c r="R27" s="94" t="s">
        <v>48</v>
      </c>
      <c r="S27" s="94" t="s">
        <v>48</v>
      </c>
      <c r="T27" s="94" t="s">
        <v>48</v>
      </c>
      <c r="U27" s="94" t="s">
        <v>48</v>
      </c>
      <c r="V27" s="94" t="s">
        <v>49</v>
      </c>
      <c r="W27" s="99"/>
      <c r="X27" s="163" t="s">
        <v>50</v>
      </c>
    </row>
    <row r="28" spans="1:24" s="88" customFormat="1" ht="28.5" customHeight="1">
      <c r="A28" s="95">
        <f t="shared" si="0"/>
        <v>22</v>
      </c>
      <c r="B28" s="170">
        <v>1920638940</v>
      </c>
      <c r="C28" s="97" t="s">
        <v>147</v>
      </c>
      <c r="D28" s="171" t="s">
        <v>148</v>
      </c>
      <c r="E28" s="166" t="s">
        <v>108</v>
      </c>
      <c r="F28" s="157" t="s">
        <v>149</v>
      </c>
      <c r="G28" s="158" t="s">
        <v>150</v>
      </c>
      <c r="H28" s="159" t="s">
        <v>59</v>
      </c>
      <c r="I28" s="102">
        <v>7.54</v>
      </c>
      <c r="J28" s="103">
        <v>7.6</v>
      </c>
      <c r="K28" s="103"/>
      <c r="L28" s="93">
        <v>5.5</v>
      </c>
      <c r="M28" s="93">
        <v>7.3</v>
      </c>
      <c r="N28" s="103">
        <v>7.5</v>
      </c>
      <c r="O28" s="103">
        <v>7.1</v>
      </c>
      <c r="P28" s="102">
        <v>7.52</v>
      </c>
      <c r="Q28" s="102">
        <v>3.18</v>
      </c>
      <c r="R28" s="94" t="s">
        <v>48</v>
      </c>
      <c r="S28" s="94" t="s">
        <v>48</v>
      </c>
      <c r="T28" s="94" t="s">
        <v>48</v>
      </c>
      <c r="U28" s="94" t="s">
        <v>48</v>
      </c>
      <c r="V28" s="94" t="s">
        <v>49</v>
      </c>
      <c r="W28" s="99"/>
      <c r="X28" s="163" t="s">
        <v>50</v>
      </c>
    </row>
    <row r="29" spans="1:24" s="88" customFormat="1" ht="28.5" customHeight="1">
      <c r="A29" s="95">
        <f t="shared" si="0"/>
        <v>23</v>
      </c>
      <c r="B29" s="170">
        <v>2021214928</v>
      </c>
      <c r="C29" s="97" t="s">
        <v>151</v>
      </c>
      <c r="D29" s="171" t="s">
        <v>152</v>
      </c>
      <c r="E29" s="166" t="s">
        <v>108</v>
      </c>
      <c r="F29" s="157" t="s">
        <v>153</v>
      </c>
      <c r="G29" s="158" t="s">
        <v>154</v>
      </c>
      <c r="H29" s="159" t="s">
        <v>40</v>
      </c>
      <c r="I29" s="102">
        <v>6.59</v>
      </c>
      <c r="J29" s="103">
        <v>7</v>
      </c>
      <c r="K29" s="103"/>
      <c r="L29" s="93">
        <v>5.5</v>
      </c>
      <c r="M29" s="93">
        <v>6.6</v>
      </c>
      <c r="N29" s="103">
        <v>6.8</v>
      </c>
      <c r="O29" s="103">
        <v>6.5</v>
      </c>
      <c r="P29" s="102">
        <v>6.55</v>
      </c>
      <c r="Q29" s="102">
        <v>2.59</v>
      </c>
      <c r="R29" s="94" t="s">
        <v>48</v>
      </c>
      <c r="S29" s="94" t="s">
        <v>48</v>
      </c>
      <c r="T29" s="94" t="s">
        <v>48</v>
      </c>
      <c r="U29" s="94" t="s">
        <v>48</v>
      </c>
      <c r="V29" s="94" t="s">
        <v>90</v>
      </c>
      <c r="W29" s="99"/>
      <c r="X29" s="163" t="s">
        <v>50</v>
      </c>
    </row>
    <row r="30" spans="1:24" s="88" customFormat="1" ht="28.5" customHeight="1">
      <c r="A30" s="95">
        <f t="shared" si="0"/>
        <v>24</v>
      </c>
      <c r="B30" s="170">
        <v>2020217394</v>
      </c>
      <c r="C30" s="97" t="s">
        <v>155</v>
      </c>
      <c r="D30" s="171" t="s">
        <v>156</v>
      </c>
      <c r="E30" s="166" t="s">
        <v>108</v>
      </c>
      <c r="F30" s="157" t="s">
        <v>157</v>
      </c>
      <c r="G30" s="158" t="s">
        <v>46</v>
      </c>
      <c r="H30" s="159" t="s">
        <v>59</v>
      </c>
      <c r="I30" s="102">
        <v>6.85</v>
      </c>
      <c r="J30" s="103">
        <v>8.4</v>
      </c>
      <c r="K30" s="103"/>
      <c r="L30" s="93">
        <v>5.5</v>
      </c>
      <c r="M30" s="93">
        <v>5.5</v>
      </c>
      <c r="N30" s="103">
        <v>6.3</v>
      </c>
      <c r="O30" s="103">
        <v>6.7</v>
      </c>
      <c r="P30" s="102">
        <v>6.49</v>
      </c>
      <c r="Q30" s="102">
        <v>2.61</v>
      </c>
      <c r="R30" s="94" t="s">
        <v>48</v>
      </c>
      <c r="S30" s="94" t="s">
        <v>48</v>
      </c>
      <c r="T30" s="94" t="s">
        <v>48</v>
      </c>
      <c r="U30" s="94" t="s">
        <v>48</v>
      </c>
      <c r="V30" s="94" t="s">
        <v>90</v>
      </c>
      <c r="W30" s="99"/>
      <c r="X30" s="163" t="s">
        <v>50</v>
      </c>
    </row>
    <row r="31" spans="1:24" s="88" customFormat="1" ht="28.5" customHeight="1">
      <c r="A31" s="95">
        <f t="shared" si="0"/>
        <v>25</v>
      </c>
      <c r="B31" s="170">
        <v>2021213450</v>
      </c>
      <c r="C31" s="97" t="s">
        <v>158</v>
      </c>
      <c r="D31" s="171" t="s">
        <v>159</v>
      </c>
      <c r="E31" s="166" t="s">
        <v>108</v>
      </c>
      <c r="F31" s="157" t="s">
        <v>160</v>
      </c>
      <c r="G31" s="158" t="s">
        <v>79</v>
      </c>
      <c r="H31" s="159" t="s">
        <v>40</v>
      </c>
      <c r="I31" s="102">
        <v>6.17</v>
      </c>
      <c r="J31" s="103">
        <v>8.3000000000000007</v>
      </c>
      <c r="K31" s="103"/>
      <c r="L31" s="93">
        <v>3.3</v>
      </c>
      <c r="M31" s="93">
        <v>8.1</v>
      </c>
      <c r="N31" s="103">
        <v>6</v>
      </c>
      <c r="O31" s="103">
        <v>7.2</v>
      </c>
      <c r="P31" s="102">
        <v>5.93</v>
      </c>
      <c r="Q31" s="102">
        <v>2.2599999999999998</v>
      </c>
      <c r="R31" s="94" t="s">
        <v>48</v>
      </c>
      <c r="S31" s="94" t="s">
        <v>48</v>
      </c>
      <c r="T31" s="94" t="s">
        <v>48</v>
      </c>
      <c r="U31" s="94" t="s">
        <v>48</v>
      </c>
      <c r="V31" s="94" t="s">
        <v>49</v>
      </c>
      <c r="W31" s="99"/>
      <c r="X31" s="163" t="s">
        <v>129</v>
      </c>
    </row>
    <row r="32" spans="1:24" s="88" customFormat="1" ht="30" customHeight="1">
      <c r="A32" s="39" t="s">
        <v>27</v>
      </c>
      <c r="B32" s="172"/>
      <c r="C32" s="3"/>
      <c r="D32" s="173"/>
      <c r="E32" s="167"/>
      <c r="F32" s="160"/>
      <c r="G32" s="161"/>
      <c r="H32" s="161"/>
      <c r="I32" s="3"/>
      <c r="J32" s="6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164"/>
    </row>
    <row r="33" spans="1:25" s="88" customFormat="1" ht="30" customHeight="1">
      <c r="A33" s="95">
        <v>1</v>
      </c>
      <c r="B33" s="170">
        <v>2020213964</v>
      </c>
      <c r="C33" s="97" t="s">
        <v>172</v>
      </c>
      <c r="D33" s="171" t="s">
        <v>173</v>
      </c>
      <c r="E33" s="165" t="s">
        <v>108</v>
      </c>
      <c r="F33" s="157" t="s">
        <v>174</v>
      </c>
      <c r="G33" s="158" t="s">
        <v>79</v>
      </c>
      <c r="H33" s="159" t="s">
        <v>59</v>
      </c>
      <c r="I33" s="102">
        <v>6.13</v>
      </c>
      <c r="J33" s="103">
        <v>7.4</v>
      </c>
      <c r="K33" s="103"/>
      <c r="L33" s="93">
        <v>5.5</v>
      </c>
      <c r="M33" s="93">
        <v>1.9</v>
      </c>
      <c r="N33" s="103">
        <v>5.5</v>
      </c>
      <c r="O33" s="103">
        <v>4.8</v>
      </c>
      <c r="P33" s="102">
        <v>5.89</v>
      </c>
      <c r="Q33" s="102">
        <v>2.2799999999999998</v>
      </c>
      <c r="R33" s="94" t="s">
        <v>89</v>
      </c>
      <c r="S33" s="94" t="s">
        <v>89</v>
      </c>
      <c r="T33" s="94" t="s">
        <v>89</v>
      </c>
      <c r="U33" s="94" t="s">
        <v>48</v>
      </c>
      <c r="V33" s="94" t="s">
        <v>49</v>
      </c>
      <c r="W33" s="99" t="s">
        <v>168</v>
      </c>
      <c r="X33" s="163" t="s">
        <v>129</v>
      </c>
    </row>
    <row r="34" spans="1:25" s="88" customFormat="1" ht="30" customHeight="1">
      <c r="A34" s="95">
        <f>1+A33</f>
        <v>2</v>
      </c>
      <c r="B34" s="170">
        <v>2021210652</v>
      </c>
      <c r="C34" s="97" t="s">
        <v>161</v>
      </c>
      <c r="D34" s="171" t="s">
        <v>131</v>
      </c>
      <c r="E34" s="165" t="s">
        <v>108</v>
      </c>
      <c r="F34" s="157" t="s">
        <v>162</v>
      </c>
      <c r="G34" s="158" t="s">
        <v>163</v>
      </c>
      <c r="H34" s="159" t="s">
        <v>40</v>
      </c>
      <c r="I34" s="102">
        <v>5.98</v>
      </c>
      <c r="J34" s="103">
        <v>8.1</v>
      </c>
      <c r="K34" s="103"/>
      <c r="L34" s="93">
        <v>6.6</v>
      </c>
      <c r="M34" s="93">
        <v>6.5</v>
      </c>
      <c r="N34" s="103">
        <v>7.3</v>
      </c>
      <c r="O34" s="103">
        <v>7.2</v>
      </c>
      <c r="P34" s="102">
        <v>6.06</v>
      </c>
      <c r="Q34" s="102">
        <v>2.2799999999999998</v>
      </c>
      <c r="R34" s="94" t="s">
        <v>89</v>
      </c>
      <c r="S34" s="94" t="s">
        <v>48</v>
      </c>
      <c r="T34" s="94" t="s">
        <v>89</v>
      </c>
      <c r="U34" s="94" t="s">
        <v>48</v>
      </c>
      <c r="V34" s="94" t="s">
        <v>51</v>
      </c>
      <c r="W34" s="99" t="s">
        <v>164</v>
      </c>
      <c r="X34" s="163" t="s">
        <v>91</v>
      </c>
    </row>
    <row r="35" spans="1:25" s="88" customFormat="1" ht="30" customHeight="1">
      <c r="A35" s="95">
        <f t="shared" ref="A35:A36" si="1">1+A34</f>
        <v>3</v>
      </c>
      <c r="B35" s="170">
        <v>2021213682</v>
      </c>
      <c r="C35" s="97" t="s">
        <v>169</v>
      </c>
      <c r="D35" s="171" t="s">
        <v>170</v>
      </c>
      <c r="E35" s="165" t="s">
        <v>108</v>
      </c>
      <c r="F35" s="157" t="s">
        <v>171</v>
      </c>
      <c r="G35" s="158" t="s">
        <v>79</v>
      </c>
      <c r="H35" s="159" t="s">
        <v>40</v>
      </c>
      <c r="I35" s="102">
        <v>6.43</v>
      </c>
      <c r="J35" s="103">
        <v>8.5</v>
      </c>
      <c r="K35" s="103"/>
      <c r="L35" s="93">
        <v>5.5</v>
      </c>
      <c r="M35" s="93">
        <v>7.1</v>
      </c>
      <c r="N35" s="103">
        <v>7</v>
      </c>
      <c r="O35" s="103">
        <v>7.3</v>
      </c>
      <c r="P35" s="102">
        <v>6.5</v>
      </c>
      <c r="Q35" s="102">
        <v>2.5099999999999998</v>
      </c>
      <c r="R35" s="94" t="s">
        <v>89</v>
      </c>
      <c r="S35" s="94" t="s">
        <v>48</v>
      </c>
      <c r="T35" s="94" t="s">
        <v>48</v>
      </c>
      <c r="U35" s="94" t="s">
        <v>48</v>
      </c>
      <c r="V35" s="94" t="s">
        <v>49</v>
      </c>
      <c r="W35" s="99" t="s">
        <v>164</v>
      </c>
      <c r="X35" s="163" t="s">
        <v>91</v>
      </c>
    </row>
    <row r="36" spans="1:25" s="88" customFormat="1" ht="30" customHeight="1">
      <c r="A36" s="95">
        <f t="shared" si="1"/>
        <v>4</v>
      </c>
      <c r="B36" s="170">
        <v>2021126545</v>
      </c>
      <c r="C36" s="97" t="s">
        <v>165</v>
      </c>
      <c r="D36" s="171" t="s">
        <v>166</v>
      </c>
      <c r="E36" s="165" t="s">
        <v>108</v>
      </c>
      <c r="F36" s="157" t="s">
        <v>167</v>
      </c>
      <c r="G36" s="158" t="s">
        <v>163</v>
      </c>
      <c r="H36" s="159" t="s">
        <v>40</v>
      </c>
      <c r="I36" s="102">
        <v>5.99</v>
      </c>
      <c r="J36" s="103">
        <v>4.4000000000000004</v>
      </c>
      <c r="K36" s="103"/>
      <c r="L36" s="93">
        <v>4</v>
      </c>
      <c r="M36" s="93">
        <v>6</v>
      </c>
      <c r="N36" s="103">
        <v>7.5</v>
      </c>
      <c r="O36" s="103">
        <v>5</v>
      </c>
      <c r="P36" s="102">
        <v>5.83</v>
      </c>
      <c r="Q36" s="102">
        <v>2.17</v>
      </c>
      <c r="R36" s="94" t="s">
        <v>48</v>
      </c>
      <c r="S36" s="94" t="s">
        <v>48</v>
      </c>
      <c r="T36" s="94" t="s">
        <v>48</v>
      </c>
      <c r="U36" s="94" t="s">
        <v>48</v>
      </c>
      <c r="V36" s="94" t="s">
        <v>51</v>
      </c>
      <c r="W36" s="99" t="s">
        <v>168</v>
      </c>
      <c r="X36" s="163" t="s">
        <v>129</v>
      </c>
    </row>
    <row r="37" spans="1:25" s="88" customFormat="1" ht="30.75" customHeight="1">
      <c r="A37" s="39" t="s">
        <v>53</v>
      </c>
      <c r="B37" s="172"/>
      <c r="C37" s="3"/>
      <c r="D37" s="173"/>
      <c r="E37" s="167"/>
      <c r="F37" s="160"/>
      <c r="G37" s="161"/>
      <c r="H37" s="161"/>
      <c r="I37" s="3"/>
      <c r="J37" s="6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64"/>
    </row>
    <row r="38" spans="1:25" s="88" customFormat="1" ht="26.25" customHeight="1">
      <c r="A38" s="95">
        <v>1</v>
      </c>
      <c r="B38" s="170">
        <v>1827217728</v>
      </c>
      <c r="C38" s="97" t="s">
        <v>184</v>
      </c>
      <c r="D38" s="171" t="s">
        <v>185</v>
      </c>
      <c r="E38" s="166" t="s">
        <v>181</v>
      </c>
      <c r="F38" s="157" t="s">
        <v>186</v>
      </c>
      <c r="G38" s="158" t="s">
        <v>187</v>
      </c>
      <c r="H38" s="159" t="s">
        <v>40</v>
      </c>
      <c r="I38" s="102">
        <v>6.37</v>
      </c>
      <c r="J38" s="103">
        <v>7.5</v>
      </c>
      <c r="K38" s="103"/>
      <c r="L38" s="93">
        <v>6.3</v>
      </c>
      <c r="M38" s="93">
        <v>7.8</v>
      </c>
      <c r="N38" s="103">
        <v>7</v>
      </c>
      <c r="O38" s="103">
        <v>7.38</v>
      </c>
      <c r="P38" s="102">
        <v>6.44</v>
      </c>
      <c r="Q38" s="102">
        <v>2.5099999999999998</v>
      </c>
      <c r="R38" s="105" t="s">
        <v>48</v>
      </c>
      <c r="S38" s="105" t="s">
        <v>48</v>
      </c>
      <c r="T38" s="105" t="s">
        <v>48</v>
      </c>
      <c r="U38" s="105" t="s">
        <v>48</v>
      </c>
      <c r="V38" s="94" t="s">
        <v>51</v>
      </c>
      <c r="W38" s="175" t="s">
        <v>188</v>
      </c>
      <c r="X38" s="163" t="s">
        <v>50</v>
      </c>
    </row>
    <row r="39" spans="1:25" s="88" customFormat="1" ht="26.25" customHeight="1">
      <c r="A39" s="95">
        <f>1+A38</f>
        <v>2</v>
      </c>
      <c r="B39" s="170">
        <v>1826217580</v>
      </c>
      <c r="C39" s="97" t="s">
        <v>179</v>
      </c>
      <c r="D39" s="171" t="s">
        <v>180</v>
      </c>
      <c r="E39" s="166" t="s">
        <v>181</v>
      </c>
      <c r="F39" s="157" t="s">
        <v>182</v>
      </c>
      <c r="G39" s="158" t="s">
        <v>79</v>
      </c>
      <c r="H39" s="159" t="s">
        <v>59</v>
      </c>
      <c r="I39" s="102">
        <v>6.39</v>
      </c>
      <c r="J39" s="103">
        <v>7.7</v>
      </c>
      <c r="K39" s="103"/>
      <c r="L39" s="93">
        <v>5.5</v>
      </c>
      <c r="M39" s="93">
        <v>5.9</v>
      </c>
      <c r="N39" s="103">
        <v>8.3000000000000007</v>
      </c>
      <c r="O39" s="103">
        <v>6.54</v>
      </c>
      <c r="P39" s="102">
        <v>6.4</v>
      </c>
      <c r="Q39" s="102">
        <v>2.48</v>
      </c>
      <c r="R39" s="106" t="s">
        <v>48</v>
      </c>
      <c r="S39" s="106" t="s">
        <v>48</v>
      </c>
      <c r="T39" s="106" t="s">
        <v>48</v>
      </c>
      <c r="U39" s="106" t="s">
        <v>48</v>
      </c>
      <c r="V39" s="94" t="s">
        <v>49</v>
      </c>
      <c r="W39" s="176" t="s">
        <v>183</v>
      </c>
      <c r="X39" s="163" t="s">
        <v>50</v>
      </c>
    </row>
    <row r="40" spans="1:25" s="88" customFormat="1" ht="26.25" customHeight="1">
      <c r="A40" s="95">
        <f t="shared" ref="A40:A54" si="2">1+A39</f>
        <v>3</v>
      </c>
      <c r="B40" s="170">
        <v>179333700</v>
      </c>
      <c r="C40" s="97" t="s">
        <v>269</v>
      </c>
      <c r="D40" s="171" t="s">
        <v>270</v>
      </c>
      <c r="E40" s="166" t="s">
        <v>181</v>
      </c>
      <c r="F40" s="157" t="s">
        <v>271</v>
      </c>
      <c r="G40" s="158" t="s">
        <v>272</v>
      </c>
      <c r="H40" s="159" t="s">
        <v>40</v>
      </c>
      <c r="I40" s="102">
        <v>6.25</v>
      </c>
      <c r="J40" s="103">
        <v>7.7</v>
      </c>
      <c r="K40" s="103"/>
      <c r="L40" s="93">
        <v>5.5</v>
      </c>
      <c r="M40" s="93">
        <v>6.3</v>
      </c>
      <c r="N40" s="103">
        <v>9</v>
      </c>
      <c r="O40" s="103">
        <v>6.7</v>
      </c>
      <c r="P40" s="102">
        <v>6.28</v>
      </c>
      <c r="Q40" s="102">
        <v>2.4</v>
      </c>
      <c r="R40" s="106" t="s">
        <v>48</v>
      </c>
      <c r="S40" s="106" t="s">
        <v>48</v>
      </c>
      <c r="T40" s="106" t="s">
        <v>48</v>
      </c>
      <c r="U40" s="106" t="s">
        <v>48</v>
      </c>
      <c r="V40" s="94" t="s">
        <v>49</v>
      </c>
      <c r="W40" s="175" t="s">
        <v>188</v>
      </c>
      <c r="X40" s="163" t="s">
        <v>50</v>
      </c>
      <c r="Y40" s="175"/>
    </row>
    <row r="41" spans="1:25" s="88" customFormat="1" ht="26.25" customHeight="1">
      <c r="A41" s="95">
        <f t="shared" si="2"/>
        <v>4</v>
      </c>
      <c r="B41" s="170">
        <v>2127211600</v>
      </c>
      <c r="C41" s="97" t="s">
        <v>189</v>
      </c>
      <c r="D41" s="171" t="s">
        <v>190</v>
      </c>
      <c r="E41" s="166" t="s">
        <v>77</v>
      </c>
      <c r="F41" s="157" t="s">
        <v>191</v>
      </c>
      <c r="G41" s="158" t="s">
        <v>46</v>
      </c>
      <c r="H41" s="159" t="s">
        <v>40</v>
      </c>
      <c r="I41" s="102">
        <v>6.52</v>
      </c>
      <c r="J41" s="103">
        <v>8.8000000000000007</v>
      </c>
      <c r="K41" s="103"/>
      <c r="L41" s="93">
        <v>6.5</v>
      </c>
      <c r="M41" s="93">
        <v>5.5</v>
      </c>
      <c r="N41" s="103">
        <v>5.5</v>
      </c>
      <c r="O41" s="103">
        <v>7</v>
      </c>
      <c r="P41" s="102">
        <v>6.55</v>
      </c>
      <c r="Q41" s="102">
        <v>2.59</v>
      </c>
      <c r="R41" s="94" t="s">
        <v>48</v>
      </c>
      <c r="S41" s="94" t="s">
        <v>48</v>
      </c>
      <c r="T41" s="94" t="s">
        <v>48</v>
      </c>
      <c r="U41" s="94" t="s">
        <v>48</v>
      </c>
      <c r="V41" s="94" t="s">
        <v>49</v>
      </c>
      <c r="W41" s="174"/>
      <c r="X41" s="163" t="s">
        <v>50</v>
      </c>
    </row>
    <row r="42" spans="1:25" s="88" customFormat="1" ht="26.25" customHeight="1">
      <c r="A42" s="95">
        <f t="shared" si="2"/>
        <v>5</v>
      </c>
      <c r="B42" s="170">
        <v>1921719805</v>
      </c>
      <c r="C42" s="97" t="s">
        <v>192</v>
      </c>
      <c r="D42" s="171" t="s">
        <v>193</v>
      </c>
      <c r="E42" s="166" t="s">
        <v>103</v>
      </c>
      <c r="F42" s="157" t="s">
        <v>194</v>
      </c>
      <c r="G42" s="158" t="s">
        <v>79</v>
      </c>
      <c r="H42" s="159" t="s">
        <v>40</v>
      </c>
      <c r="I42" s="102">
        <v>6.27</v>
      </c>
      <c r="J42" s="103">
        <v>6.9</v>
      </c>
      <c r="K42" s="103"/>
      <c r="L42" s="93">
        <v>5.5</v>
      </c>
      <c r="M42" s="93">
        <v>6</v>
      </c>
      <c r="N42" s="103">
        <v>7</v>
      </c>
      <c r="O42" s="103">
        <v>6.3</v>
      </c>
      <c r="P42" s="102">
        <v>6.27</v>
      </c>
      <c r="Q42" s="102">
        <v>2.42</v>
      </c>
      <c r="R42" s="94" t="s">
        <v>48</v>
      </c>
      <c r="S42" s="94" t="s">
        <v>48</v>
      </c>
      <c r="T42" s="94" t="s">
        <v>48</v>
      </c>
      <c r="U42" s="94" t="s">
        <v>48</v>
      </c>
      <c r="V42" s="94" t="s">
        <v>51</v>
      </c>
      <c r="W42" s="107" t="s">
        <v>195</v>
      </c>
      <c r="X42" s="163" t="s">
        <v>50</v>
      </c>
    </row>
    <row r="43" spans="1:25" s="88" customFormat="1" ht="23.25" customHeight="1">
      <c r="A43" s="95">
        <f t="shared" si="2"/>
        <v>6</v>
      </c>
      <c r="B43" s="170">
        <v>2021216086</v>
      </c>
      <c r="C43" s="97" t="s">
        <v>196</v>
      </c>
      <c r="D43" s="171" t="s">
        <v>197</v>
      </c>
      <c r="E43" s="166" t="s">
        <v>108</v>
      </c>
      <c r="F43" s="157" t="s">
        <v>198</v>
      </c>
      <c r="G43" s="158" t="s">
        <v>79</v>
      </c>
      <c r="H43" s="159" t="s">
        <v>40</v>
      </c>
      <c r="I43" s="102">
        <v>6.92</v>
      </c>
      <c r="J43" s="103">
        <v>7.1</v>
      </c>
      <c r="K43" s="103"/>
      <c r="L43" s="93">
        <v>5.5</v>
      </c>
      <c r="M43" s="93">
        <v>6.9</v>
      </c>
      <c r="N43" s="103">
        <v>7.3</v>
      </c>
      <c r="O43" s="103">
        <v>6.7</v>
      </c>
      <c r="P43" s="102">
        <v>6.91</v>
      </c>
      <c r="Q43" s="102">
        <v>2.8</v>
      </c>
      <c r="R43" s="94" t="s">
        <v>48</v>
      </c>
      <c r="S43" s="94" t="s">
        <v>48</v>
      </c>
      <c r="T43" s="94" t="s">
        <v>48</v>
      </c>
      <c r="U43" s="94" t="s">
        <v>48</v>
      </c>
      <c r="V43" s="94" t="s">
        <v>49</v>
      </c>
      <c r="W43" s="99"/>
      <c r="X43" s="163" t="s">
        <v>50</v>
      </c>
    </row>
    <row r="44" spans="1:25" s="88" customFormat="1" ht="23.25" customHeight="1">
      <c r="A44" s="95">
        <f t="shared" si="2"/>
        <v>7</v>
      </c>
      <c r="B44" s="170">
        <v>2021723442</v>
      </c>
      <c r="C44" s="97" t="s">
        <v>200</v>
      </c>
      <c r="D44" s="171" t="s">
        <v>201</v>
      </c>
      <c r="E44" s="166" t="s">
        <v>108</v>
      </c>
      <c r="F44" s="157" t="s">
        <v>202</v>
      </c>
      <c r="G44" s="158" t="s">
        <v>79</v>
      </c>
      <c r="H44" s="159" t="s">
        <v>40</v>
      </c>
      <c r="I44" s="102">
        <v>7.65</v>
      </c>
      <c r="J44" s="103">
        <v>8.1999999999999993</v>
      </c>
      <c r="K44" s="103"/>
      <c r="L44" s="93">
        <v>8.6</v>
      </c>
      <c r="M44" s="93">
        <v>8.6</v>
      </c>
      <c r="N44" s="103">
        <v>8</v>
      </c>
      <c r="O44" s="103">
        <v>8.4</v>
      </c>
      <c r="P44" s="102">
        <v>7.5</v>
      </c>
      <c r="Q44" s="102">
        <v>3.2</v>
      </c>
      <c r="R44" s="94" t="s">
        <v>48</v>
      </c>
      <c r="S44" s="94" t="s">
        <v>48</v>
      </c>
      <c r="T44" s="94" t="s">
        <v>48</v>
      </c>
      <c r="U44" s="94" t="s">
        <v>48</v>
      </c>
      <c r="V44" s="94" t="s">
        <v>51</v>
      </c>
      <c r="W44" s="99"/>
      <c r="X44" s="163" t="s">
        <v>50</v>
      </c>
    </row>
    <row r="45" spans="1:25" s="88" customFormat="1" ht="23.25" customHeight="1">
      <c r="A45" s="95">
        <f t="shared" si="2"/>
        <v>8</v>
      </c>
      <c r="B45" s="170">
        <v>2021214466</v>
      </c>
      <c r="C45" s="97" t="s">
        <v>114</v>
      </c>
      <c r="D45" s="171" t="s">
        <v>118</v>
      </c>
      <c r="E45" s="166" t="s">
        <v>108</v>
      </c>
      <c r="F45" s="157" t="s">
        <v>199</v>
      </c>
      <c r="G45" s="158" t="s">
        <v>79</v>
      </c>
      <c r="H45" s="159" t="s">
        <v>40</v>
      </c>
      <c r="I45" s="102">
        <v>6.88</v>
      </c>
      <c r="J45" s="103">
        <v>6.6</v>
      </c>
      <c r="K45" s="103"/>
      <c r="L45" s="93">
        <v>5.6</v>
      </c>
      <c r="M45" s="93">
        <v>5.5</v>
      </c>
      <c r="N45" s="103">
        <v>6</v>
      </c>
      <c r="O45" s="103">
        <v>6</v>
      </c>
      <c r="P45" s="102">
        <v>6.85</v>
      </c>
      <c r="Q45" s="102">
        <v>2.74</v>
      </c>
      <c r="R45" s="94" t="s">
        <v>89</v>
      </c>
      <c r="S45" s="94" t="s">
        <v>48</v>
      </c>
      <c r="T45" s="94" t="s">
        <v>48</v>
      </c>
      <c r="U45" s="94" t="s">
        <v>48</v>
      </c>
      <c r="V45" s="94" t="s">
        <v>49</v>
      </c>
      <c r="W45" s="99"/>
      <c r="X45" s="163" t="s">
        <v>91</v>
      </c>
    </row>
    <row r="46" spans="1:25" s="88" customFormat="1" ht="23.25" customHeight="1">
      <c r="A46" s="95">
        <f t="shared" si="2"/>
        <v>9</v>
      </c>
      <c r="B46" s="170">
        <v>2020218214</v>
      </c>
      <c r="C46" s="97" t="s">
        <v>203</v>
      </c>
      <c r="D46" s="171" t="s">
        <v>204</v>
      </c>
      <c r="E46" s="166" t="s">
        <v>108</v>
      </c>
      <c r="F46" s="157" t="s">
        <v>205</v>
      </c>
      <c r="G46" s="158" t="s">
        <v>46</v>
      </c>
      <c r="H46" s="159" t="s">
        <v>59</v>
      </c>
      <c r="I46" s="102">
        <v>7.56</v>
      </c>
      <c r="J46" s="103"/>
      <c r="K46" s="103">
        <v>6.5</v>
      </c>
      <c r="L46" s="93"/>
      <c r="M46" s="93"/>
      <c r="N46" s="103">
        <v>8.3000000000000007</v>
      </c>
      <c r="O46" s="103">
        <v>6.5</v>
      </c>
      <c r="P46" s="102">
        <v>7.52</v>
      </c>
      <c r="Q46" s="102">
        <v>3.17</v>
      </c>
      <c r="R46" s="94" t="s">
        <v>48</v>
      </c>
      <c r="S46" s="94" t="s">
        <v>48</v>
      </c>
      <c r="T46" s="94" t="s">
        <v>48</v>
      </c>
      <c r="U46" s="94" t="s">
        <v>48</v>
      </c>
      <c r="V46" s="94" t="s">
        <v>49</v>
      </c>
      <c r="W46" s="177"/>
      <c r="X46" s="178" t="s">
        <v>50</v>
      </c>
      <c r="Y46" s="88" t="s">
        <v>288</v>
      </c>
    </row>
    <row r="47" spans="1:25" s="88" customFormat="1" ht="23.25" customHeight="1">
      <c r="A47" s="95">
        <f t="shared" si="2"/>
        <v>10</v>
      </c>
      <c r="B47" s="170">
        <v>2020218392</v>
      </c>
      <c r="C47" s="97" t="s">
        <v>206</v>
      </c>
      <c r="D47" s="171" t="s">
        <v>207</v>
      </c>
      <c r="E47" s="166" t="s">
        <v>108</v>
      </c>
      <c r="F47" s="157" t="s">
        <v>208</v>
      </c>
      <c r="G47" s="158" t="s">
        <v>39</v>
      </c>
      <c r="H47" s="159" t="s">
        <v>59</v>
      </c>
      <c r="I47" s="102">
        <v>7.61</v>
      </c>
      <c r="J47" s="103"/>
      <c r="K47" s="103">
        <v>8.6999999999999993</v>
      </c>
      <c r="L47" s="93"/>
      <c r="M47" s="93"/>
      <c r="N47" s="103">
        <v>8</v>
      </c>
      <c r="O47" s="103">
        <v>8.6999999999999993</v>
      </c>
      <c r="P47" s="102">
        <v>7.65</v>
      </c>
      <c r="Q47" s="102">
        <v>3.29</v>
      </c>
      <c r="R47" s="94" t="s">
        <v>48</v>
      </c>
      <c r="S47" s="94" t="s">
        <v>48</v>
      </c>
      <c r="T47" s="94" t="s">
        <v>48</v>
      </c>
      <c r="U47" s="94" t="s">
        <v>48</v>
      </c>
      <c r="V47" s="94" t="s">
        <v>49</v>
      </c>
      <c r="W47" s="177"/>
      <c r="X47" s="178" t="s">
        <v>50</v>
      </c>
      <c r="Y47" s="88" t="s">
        <v>288</v>
      </c>
    </row>
    <row r="48" spans="1:25" s="88" customFormat="1" ht="23.25" customHeight="1">
      <c r="A48" s="95">
        <f t="shared" si="2"/>
        <v>11</v>
      </c>
      <c r="B48" s="170">
        <v>2020218338</v>
      </c>
      <c r="C48" s="97" t="s">
        <v>209</v>
      </c>
      <c r="D48" s="171" t="s">
        <v>210</v>
      </c>
      <c r="E48" s="166" t="s">
        <v>108</v>
      </c>
      <c r="F48" s="157" t="s">
        <v>211</v>
      </c>
      <c r="G48" s="158" t="s">
        <v>212</v>
      </c>
      <c r="H48" s="159" t="s">
        <v>59</v>
      </c>
      <c r="I48" s="102">
        <v>7.46</v>
      </c>
      <c r="J48" s="103"/>
      <c r="K48" s="103">
        <v>7.9</v>
      </c>
      <c r="L48" s="93"/>
      <c r="M48" s="93"/>
      <c r="N48" s="103">
        <v>8.8000000000000007</v>
      </c>
      <c r="O48" s="103">
        <v>7.9</v>
      </c>
      <c r="P48" s="102">
        <v>7.47</v>
      </c>
      <c r="Q48" s="102">
        <v>3.15</v>
      </c>
      <c r="R48" s="94" t="s">
        <v>48</v>
      </c>
      <c r="S48" s="94" t="s">
        <v>48</v>
      </c>
      <c r="T48" s="94" t="s">
        <v>48</v>
      </c>
      <c r="U48" s="94" t="s">
        <v>48</v>
      </c>
      <c r="V48" s="94" t="s">
        <v>49</v>
      </c>
      <c r="W48" s="177"/>
      <c r="X48" s="178" t="s">
        <v>50</v>
      </c>
      <c r="Y48" s="88" t="s">
        <v>288</v>
      </c>
    </row>
    <row r="49" spans="1:25" s="88" customFormat="1" ht="23.25" customHeight="1">
      <c r="A49" s="95">
        <f t="shared" si="2"/>
        <v>12</v>
      </c>
      <c r="B49" s="170">
        <v>2020216293</v>
      </c>
      <c r="C49" s="97" t="s">
        <v>213</v>
      </c>
      <c r="D49" s="171" t="s">
        <v>214</v>
      </c>
      <c r="E49" s="166" t="s">
        <v>108</v>
      </c>
      <c r="F49" s="157" t="s">
        <v>215</v>
      </c>
      <c r="G49" s="158" t="s">
        <v>46</v>
      </c>
      <c r="H49" s="159" t="s">
        <v>40</v>
      </c>
      <c r="I49" s="102">
        <v>6.53</v>
      </c>
      <c r="J49" s="103">
        <v>8.6</v>
      </c>
      <c r="K49" s="103"/>
      <c r="L49" s="93">
        <v>5.8</v>
      </c>
      <c r="M49" s="93">
        <v>6.5</v>
      </c>
      <c r="N49" s="103">
        <v>7.3</v>
      </c>
      <c r="O49" s="103">
        <v>7.2</v>
      </c>
      <c r="P49" s="102">
        <v>6.56</v>
      </c>
      <c r="Q49" s="102">
        <v>2.57</v>
      </c>
      <c r="R49" s="94" t="s">
        <v>89</v>
      </c>
      <c r="S49" s="94" t="s">
        <v>48</v>
      </c>
      <c r="T49" s="94" t="s">
        <v>48</v>
      </c>
      <c r="U49" s="94" t="s">
        <v>48</v>
      </c>
      <c r="V49" s="94" t="s">
        <v>49</v>
      </c>
      <c r="W49" s="99"/>
      <c r="X49" s="163" t="s">
        <v>91</v>
      </c>
    </row>
    <row r="50" spans="1:25" s="88" customFormat="1" ht="23.25" customHeight="1">
      <c r="A50" s="95">
        <f t="shared" si="2"/>
        <v>13</v>
      </c>
      <c r="B50" s="170">
        <v>2021214063</v>
      </c>
      <c r="C50" s="97" t="s">
        <v>222</v>
      </c>
      <c r="D50" s="171" t="s">
        <v>140</v>
      </c>
      <c r="E50" s="166" t="s">
        <v>108</v>
      </c>
      <c r="F50" s="157" t="s">
        <v>223</v>
      </c>
      <c r="G50" s="158" t="s">
        <v>46</v>
      </c>
      <c r="H50" s="159" t="s">
        <v>40</v>
      </c>
      <c r="I50" s="102">
        <v>7.08</v>
      </c>
      <c r="J50" s="103">
        <v>8.5</v>
      </c>
      <c r="K50" s="103"/>
      <c r="L50" s="93">
        <v>5.8</v>
      </c>
      <c r="M50" s="93">
        <v>5.8</v>
      </c>
      <c r="N50" s="103">
        <v>7.3</v>
      </c>
      <c r="O50" s="103">
        <v>6.9</v>
      </c>
      <c r="P50" s="102">
        <v>7.07</v>
      </c>
      <c r="Q50" s="102">
        <v>2.89</v>
      </c>
      <c r="R50" s="94" t="s">
        <v>48</v>
      </c>
      <c r="S50" s="94" t="s">
        <v>48</v>
      </c>
      <c r="T50" s="94" t="s">
        <v>48</v>
      </c>
      <c r="U50" s="94" t="s">
        <v>48</v>
      </c>
      <c r="V50" s="94" t="s">
        <v>51</v>
      </c>
      <c r="W50" s="99"/>
      <c r="X50" s="163" t="s">
        <v>50</v>
      </c>
    </row>
    <row r="51" spans="1:25" s="88" customFormat="1" ht="23.25" customHeight="1">
      <c r="A51" s="95">
        <f t="shared" si="2"/>
        <v>14</v>
      </c>
      <c r="B51" s="170">
        <v>2021215886</v>
      </c>
      <c r="C51" s="97" t="s">
        <v>216</v>
      </c>
      <c r="D51" s="171" t="s">
        <v>217</v>
      </c>
      <c r="E51" s="166" t="s">
        <v>108</v>
      </c>
      <c r="F51" s="157" t="s">
        <v>218</v>
      </c>
      <c r="G51" s="158" t="s">
        <v>46</v>
      </c>
      <c r="H51" s="159" t="s">
        <v>40</v>
      </c>
      <c r="I51" s="102">
        <v>6.71</v>
      </c>
      <c r="J51" s="103">
        <v>8.6</v>
      </c>
      <c r="K51" s="103"/>
      <c r="L51" s="93">
        <v>6.4</v>
      </c>
      <c r="M51" s="93">
        <v>7</v>
      </c>
      <c r="N51" s="103">
        <v>8</v>
      </c>
      <c r="O51" s="103">
        <v>7.5</v>
      </c>
      <c r="P51" s="102">
        <v>6.74</v>
      </c>
      <c r="Q51" s="102">
        <v>2.69</v>
      </c>
      <c r="R51" s="94" t="s">
        <v>48</v>
      </c>
      <c r="S51" s="94" t="s">
        <v>48</v>
      </c>
      <c r="T51" s="94" t="s">
        <v>48</v>
      </c>
      <c r="U51" s="94" t="s">
        <v>48</v>
      </c>
      <c r="V51" s="94" t="s">
        <v>49</v>
      </c>
      <c r="W51" s="99"/>
      <c r="X51" s="163" t="s">
        <v>50</v>
      </c>
    </row>
    <row r="52" spans="1:25" s="88" customFormat="1" ht="23.25" customHeight="1">
      <c r="A52" s="95">
        <f t="shared" si="2"/>
        <v>15</v>
      </c>
      <c r="B52" s="170">
        <v>2021231909</v>
      </c>
      <c r="C52" s="97" t="s">
        <v>219</v>
      </c>
      <c r="D52" s="171" t="s">
        <v>220</v>
      </c>
      <c r="E52" s="166" t="s">
        <v>108</v>
      </c>
      <c r="F52" s="157" t="s">
        <v>221</v>
      </c>
      <c r="G52" s="158" t="s">
        <v>79</v>
      </c>
      <c r="H52" s="159" t="s">
        <v>40</v>
      </c>
      <c r="I52" s="102">
        <v>7.5</v>
      </c>
      <c r="J52" s="103">
        <v>7.2</v>
      </c>
      <c r="K52" s="103"/>
      <c r="L52" s="93">
        <v>7.6</v>
      </c>
      <c r="M52" s="93">
        <v>6.5</v>
      </c>
      <c r="N52" s="103">
        <v>7</v>
      </c>
      <c r="O52" s="103">
        <v>7</v>
      </c>
      <c r="P52" s="102">
        <v>7.48</v>
      </c>
      <c r="Q52" s="102">
        <v>3.13</v>
      </c>
      <c r="R52" s="94" t="s">
        <v>48</v>
      </c>
      <c r="S52" s="94" t="s">
        <v>48</v>
      </c>
      <c r="T52" s="94" t="s">
        <v>48</v>
      </c>
      <c r="U52" s="94" t="s">
        <v>48</v>
      </c>
      <c r="V52" s="94" t="s">
        <v>51</v>
      </c>
      <c r="W52" s="99"/>
      <c r="X52" s="163" t="s">
        <v>50</v>
      </c>
    </row>
    <row r="53" spans="1:25" s="88" customFormat="1" ht="23.25" customHeight="1">
      <c r="A53" s="95">
        <f t="shared" si="2"/>
        <v>16</v>
      </c>
      <c r="B53" s="170">
        <v>1920225283</v>
      </c>
      <c r="C53" s="97" t="s">
        <v>224</v>
      </c>
      <c r="D53" s="171" t="s">
        <v>225</v>
      </c>
      <c r="E53" s="166" t="s">
        <v>108</v>
      </c>
      <c r="F53" s="157" t="s">
        <v>226</v>
      </c>
      <c r="G53" s="158" t="s">
        <v>79</v>
      </c>
      <c r="H53" s="159" t="s">
        <v>59</v>
      </c>
      <c r="I53" s="102">
        <v>6.87</v>
      </c>
      <c r="J53" s="103">
        <v>7.5</v>
      </c>
      <c r="K53" s="103"/>
      <c r="L53" s="93">
        <v>6.3</v>
      </c>
      <c r="M53" s="93">
        <v>5.5</v>
      </c>
      <c r="N53" s="103">
        <v>6.5</v>
      </c>
      <c r="O53" s="103">
        <v>6.5</v>
      </c>
      <c r="P53" s="102">
        <v>6.8</v>
      </c>
      <c r="Q53" s="102">
        <v>2.73</v>
      </c>
      <c r="R53" s="94" t="s">
        <v>48</v>
      </c>
      <c r="S53" s="94" t="s">
        <v>48</v>
      </c>
      <c r="T53" s="94" t="s">
        <v>48</v>
      </c>
      <c r="U53" s="94" t="s">
        <v>48</v>
      </c>
      <c r="V53" s="94" t="s">
        <v>49</v>
      </c>
      <c r="W53" s="99"/>
      <c r="X53" s="163" t="s">
        <v>50</v>
      </c>
    </row>
    <row r="54" spans="1:25" s="88" customFormat="1" ht="23.25" customHeight="1">
      <c r="A54" s="95">
        <f t="shared" si="2"/>
        <v>17</v>
      </c>
      <c r="B54" s="170">
        <v>2020213010</v>
      </c>
      <c r="C54" s="97" t="s">
        <v>175</v>
      </c>
      <c r="D54" s="171" t="s">
        <v>176</v>
      </c>
      <c r="E54" s="166" t="s">
        <v>177</v>
      </c>
      <c r="F54" s="157" t="s">
        <v>178</v>
      </c>
      <c r="G54" s="158" t="s">
        <v>79</v>
      </c>
      <c r="H54" s="159" t="s">
        <v>59</v>
      </c>
      <c r="I54" s="102">
        <v>7.24</v>
      </c>
      <c r="J54" s="103">
        <v>7</v>
      </c>
      <c r="K54" s="103"/>
      <c r="L54" s="93">
        <v>6.9</v>
      </c>
      <c r="M54" s="93">
        <v>5.5</v>
      </c>
      <c r="N54" s="103">
        <v>8</v>
      </c>
      <c r="O54" s="103">
        <v>6.38</v>
      </c>
      <c r="P54" s="102">
        <v>6.94</v>
      </c>
      <c r="Q54" s="102">
        <v>2.89</v>
      </c>
      <c r="R54" s="94" t="s">
        <v>48</v>
      </c>
      <c r="S54" s="94" t="s">
        <v>48</v>
      </c>
      <c r="T54" s="94" t="s">
        <v>48</v>
      </c>
      <c r="U54" s="94" t="s">
        <v>48</v>
      </c>
      <c r="V54" s="94" t="s">
        <v>51</v>
      </c>
      <c r="W54" s="99"/>
      <c r="X54" s="163" t="s">
        <v>50</v>
      </c>
    </row>
    <row r="55" spans="1:25" s="88" customFormat="1" ht="23.25" customHeight="1">
      <c r="A55" s="179">
        <v>1</v>
      </c>
      <c r="B55" s="180">
        <v>2021213766</v>
      </c>
      <c r="C55" s="181" t="s">
        <v>282</v>
      </c>
      <c r="D55" s="182" t="s">
        <v>283</v>
      </c>
      <c r="E55" s="183" t="s">
        <v>108</v>
      </c>
      <c r="F55" s="184" t="s">
        <v>284</v>
      </c>
      <c r="G55" s="185" t="s">
        <v>79</v>
      </c>
      <c r="H55" s="186" t="s">
        <v>40</v>
      </c>
      <c r="I55" s="187">
        <v>7.01</v>
      </c>
      <c r="J55" s="188">
        <v>6.9</v>
      </c>
      <c r="K55" s="188"/>
      <c r="L55" s="189">
        <v>7.3</v>
      </c>
      <c r="M55" s="189">
        <v>8.3000000000000007</v>
      </c>
      <c r="N55" s="188">
        <v>8.8000000000000007</v>
      </c>
      <c r="O55" s="188">
        <v>7.5</v>
      </c>
      <c r="P55" s="187">
        <v>7.03</v>
      </c>
      <c r="Q55" s="187">
        <v>2.87</v>
      </c>
      <c r="R55" s="190" t="s">
        <v>48</v>
      </c>
      <c r="S55" s="190" t="s">
        <v>48</v>
      </c>
      <c r="T55" s="190" t="s">
        <v>48</v>
      </c>
      <c r="U55" s="190" t="s">
        <v>48</v>
      </c>
      <c r="V55" s="190" t="s">
        <v>49</v>
      </c>
      <c r="W55" s="191">
        <v>0</v>
      </c>
      <c r="X55" s="178" t="s">
        <v>50</v>
      </c>
      <c r="Y55" s="88" t="s">
        <v>288</v>
      </c>
    </row>
    <row r="56" spans="1:25" s="88" customFormat="1" ht="23.25" customHeight="1">
      <c r="A56" s="179">
        <v>2</v>
      </c>
      <c r="B56" s="180">
        <v>2020213802</v>
      </c>
      <c r="C56" s="181" t="s">
        <v>285</v>
      </c>
      <c r="D56" s="182" t="s">
        <v>286</v>
      </c>
      <c r="E56" s="183" t="s">
        <v>108</v>
      </c>
      <c r="F56" s="184" t="s">
        <v>287</v>
      </c>
      <c r="G56" s="185" t="s">
        <v>79</v>
      </c>
      <c r="H56" s="186" t="s">
        <v>59</v>
      </c>
      <c r="I56" s="187">
        <v>7.18</v>
      </c>
      <c r="J56" s="188"/>
      <c r="K56" s="188">
        <v>7.5</v>
      </c>
      <c r="L56" s="189"/>
      <c r="M56" s="189"/>
      <c r="N56" s="188">
        <v>8.5</v>
      </c>
      <c r="O56" s="188">
        <v>7.5</v>
      </c>
      <c r="P56" s="187">
        <v>7.19</v>
      </c>
      <c r="Q56" s="187">
        <v>2.97</v>
      </c>
      <c r="R56" s="190" t="s">
        <v>48</v>
      </c>
      <c r="S56" s="190" t="s">
        <v>48</v>
      </c>
      <c r="T56" s="190" t="s">
        <v>48</v>
      </c>
      <c r="U56" s="190" t="s">
        <v>48</v>
      </c>
      <c r="V56" s="190" t="s">
        <v>49</v>
      </c>
      <c r="W56" s="191">
        <v>0</v>
      </c>
      <c r="X56" s="178" t="s">
        <v>50</v>
      </c>
      <c r="Y56" s="88" t="s">
        <v>288</v>
      </c>
    </row>
    <row r="57" spans="1:25" s="114" customFormat="1" ht="18" customHeight="1">
      <c r="A57" s="108"/>
      <c r="B57" s="109"/>
      <c r="C57" s="110"/>
      <c r="D57" s="111"/>
      <c r="E57" s="111"/>
      <c r="F57" s="112"/>
      <c r="G57" s="13"/>
      <c r="H57" s="113"/>
      <c r="I57" s="15"/>
      <c r="J57" s="40"/>
      <c r="K57" s="15"/>
      <c r="L57" s="15"/>
      <c r="M57" s="15"/>
      <c r="N57" s="15"/>
      <c r="O57" s="15"/>
      <c r="P57" s="15"/>
      <c r="R57" s="115"/>
      <c r="T57" s="212" t="s">
        <v>267</v>
      </c>
      <c r="U57" s="212"/>
      <c r="V57" s="212"/>
      <c r="W57" s="212"/>
      <c r="X57" s="212"/>
    </row>
    <row r="58" spans="1:25" s="116" customFormat="1" ht="19.5" customHeight="1">
      <c r="A58" s="116" t="s">
        <v>11</v>
      </c>
      <c r="B58" s="117"/>
      <c r="D58" s="118"/>
      <c r="E58" s="118"/>
      <c r="F58" s="244" t="s">
        <v>12</v>
      </c>
      <c r="G58" s="244"/>
      <c r="H58" s="244"/>
      <c r="I58" s="118"/>
      <c r="J58" s="86"/>
      <c r="K58" s="86"/>
      <c r="L58" s="118"/>
      <c r="N58" s="86" t="s">
        <v>3</v>
      </c>
      <c r="O58" s="86"/>
      <c r="P58" s="20"/>
      <c r="R58" s="119"/>
      <c r="T58" s="215" t="s">
        <v>13</v>
      </c>
      <c r="U58" s="215"/>
      <c r="V58" s="215"/>
      <c r="W58" s="215"/>
      <c r="X58" s="215"/>
    </row>
    <row r="59" spans="1:25" s="124" customFormat="1" ht="18" customHeight="1">
      <c r="A59" s="120"/>
      <c r="B59" s="121"/>
      <c r="C59" s="120"/>
      <c r="D59" s="118"/>
      <c r="E59" s="118"/>
      <c r="F59" s="118"/>
      <c r="G59" s="122"/>
      <c r="H59" s="120"/>
      <c r="I59" s="118"/>
      <c r="J59" s="123"/>
      <c r="K59" s="123"/>
      <c r="L59" s="118"/>
      <c r="N59" s="123"/>
      <c r="O59" s="123"/>
      <c r="P59" s="20"/>
      <c r="R59" s="15"/>
      <c r="T59" s="15"/>
      <c r="U59" s="120"/>
      <c r="V59" s="120"/>
      <c r="W59" s="120"/>
      <c r="X59" s="120"/>
    </row>
    <row r="60" spans="1:25" s="124" customFormat="1" ht="18" customHeight="1">
      <c r="A60" s="120"/>
      <c r="B60" s="121"/>
      <c r="C60" s="120"/>
      <c r="D60" s="118"/>
      <c r="E60" s="118"/>
      <c r="F60" s="118"/>
      <c r="G60" s="122"/>
      <c r="H60" s="120"/>
      <c r="I60" s="118"/>
      <c r="J60" s="123"/>
      <c r="K60" s="123"/>
      <c r="L60" s="118"/>
      <c r="N60" s="123"/>
      <c r="O60" s="123"/>
      <c r="P60" s="20"/>
      <c r="R60" s="125"/>
      <c r="T60" s="20"/>
      <c r="U60" s="120"/>
      <c r="V60" s="120"/>
      <c r="W60" s="120"/>
      <c r="X60" s="120"/>
    </row>
    <row r="61" spans="1:25" s="124" customFormat="1" ht="18" customHeight="1">
      <c r="A61" s="120"/>
      <c r="B61" s="121"/>
      <c r="C61" s="120"/>
      <c r="D61" s="118"/>
      <c r="E61" s="118"/>
      <c r="F61" s="118"/>
      <c r="G61" s="122"/>
      <c r="H61" s="120"/>
      <c r="I61" s="118"/>
      <c r="J61" s="123"/>
      <c r="K61" s="123"/>
      <c r="L61" s="118"/>
      <c r="N61" s="123"/>
      <c r="O61" s="123"/>
      <c r="P61" s="126"/>
      <c r="R61" s="125"/>
      <c r="T61" s="126"/>
      <c r="U61" s="120"/>
      <c r="V61" s="120"/>
      <c r="W61" s="120"/>
      <c r="X61" s="120"/>
    </row>
    <row r="62" spans="1:25" s="124" customFormat="1" ht="18" customHeight="1">
      <c r="A62" s="120"/>
      <c r="B62" s="121"/>
      <c r="C62" s="120"/>
      <c r="D62" s="118"/>
      <c r="E62" s="118"/>
      <c r="F62" s="118"/>
      <c r="G62" s="122"/>
      <c r="H62" s="120"/>
      <c r="I62" s="118"/>
      <c r="J62" s="123"/>
      <c r="K62" s="123"/>
      <c r="L62" s="118"/>
      <c r="N62" s="123"/>
      <c r="O62" s="123"/>
      <c r="P62" s="126"/>
      <c r="R62" s="125"/>
      <c r="T62" s="126"/>
      <c r="U62" s="120"/>
      <c r="V62" s="120"/>
      <c r="W62" s="120"/>
      <c r="X62" s="120"/>
    </row>
    <row r="63" spans="1:25" s="116" customFormat="1" ht="18" customHeight="1">
      <c r="A63" s="127"/>
      <c r="B63" s="51" t="s">
        <v>63</v>
      </c>
      <c r="C63" s="127"/>
      <c r="D63" s="118"/>
      <c r="E63" s="118"/>
      <c r="F63" s="118"/>
      <c r="G63" s="153" t="s">
        <v>64</v>
      </c>
      <c r="H63" s="128"/>
      <c r="I63" s="118"/>
      <c r="J63" s="86"/>
      <c r="K63" s="86"/>
      <c r="L63" s="118"/>
      <c r="N63" s="86" t="s">
        <v>4</v>
      </c>
      <c r="O63" s="86"/>
      <c r="P63" s="126"/>
      <c r="R63" s="119"/>
      <c r="T63" s="215" t="s">
        <v>5</v>
      </c>
      <c r="U63" s="215"/>
      <c r="V63" s="215"/>
      <c r="W63" s="215"/>
      <c r="X63" s="215"/>
    </row>
  </sheetData>
  <sortState ref="B38:AB54">
    <sortCondition ref="E38:E54"/>
    <sortCondition ref="D38:D54"/>
  </sortState>
  <mergeCells count="33">
    <mergeCell ref="T63:X63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H3:H5"/>
    <mergeCell ref="Q3:Q5"/>
    <mergeCell ref="J3:O3"/>
    <mergeCell ref="F58:H58"/>
    <mergeCell ref="T58:X58"/>
    <mergeCell ref="I3:I5"/>
    <mergeCell ref="V3:V5"/>
    <mergeCell ref="P3:P5"/>
    <mergeCell ref="T57:X57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W3:W5"/>
    <mergeCell ref="G3:G5"/>
  </mergeCells>
  <conditionalFormatting sqref="P33:P36 I33:I36 I7:I31 P7:P31 P42:P54 I42:I54">
    <cfRule type="cellIs" dxfId="55" priority="27" stopIfTrue="1" operator="lessThan">
      <formula>5</formula>
    </cfRule>
  </conditionalFormatting>
  <conditionalFormatting sqref="P33:P36 I33:I36 I7:I31 P7:P31 P42:P54 I42:I54">
    <cfRule type="cellIs" dxfId="54" priority="26" operator="lessThan">
      <formula>4</formula>
    </cfRule>
  </conditionalFormatting>
  <conditionalFormatting sqref="J33:K36 N33:O36 N7:O31 J7:K31 N42:O54 J42:K54 L38:M54">
    <cfRule type="cellIs" dxfId="53" priority="25" operator="lessThan">
      <formula>5.5</formula>
    </cfRule>
  </conditionalFormatting>
  <conditionalFormatting sqref="Q33:Q36 Q7:Q31 Q42:Q54">
    <cfRule type="cellIs" dxfId="52" priority="24" operator="lessThan">
      <formula>2</formula>
    </cfRule>
  </conditionalFormatting>
  <conditionalFormatting sqref="R7:V31 R33:V36 V42:V54 R38:U54">
    <cfRule type="cellIs" dxfId="51" priority="23" operator="equal">
      <formula>"Ko Đạt"</formula>
    </cfRule>
  </conditionalFormatting>
  <conditionalFormatting sqref="X33:X36 X7:X31 X42:X54">
    <cfRule type="cellIs" dxfId="50" priority="21" operator="greaterThan">
      <formula>"HOÃN CN"</formula>
    </cfRule>
    <cfRule type="cellIs" dxfId="49" priority="22" operator="greaterThan">
      <formula>"Hoãn CN"</formula>
    </cfRule>
  </conditionalFormatting>
  <conditionalFormatting sqref="X33:X36 X7:X31 X42:X54">
    <cfRule type="cellIs" dxfId="48" priority="20" operator="notEqual">
      <formula>"CNTN"</formula>
    </cfRule>
  </conditionalFormatting>
  <conditionalFormatting sqref="P38:P41 I38:I41">
    <cfRule type="cellIs" dxfId="47" priority="19" stopIfTrue="1" operator="lessThan">
      <formula>5</formula>
    </cfRule>
  </conditionalFormatting>
  <conditionalFormatting sqref="P38:P41 I38:I41">
    <cfRule type="cellIs" dxfId="46" priority="18" operator="lessThan">
      <formula>4</formula>
    </cfRule>
  </conditionalFormatting>
  <conditionalFormatting sqref="J38:K41 N38:O41">
    <cfRule type="cellIs" dxfId="45" priority="17" operator="lessThan">
      <formula>5.5</formula>
    </cfRule>
  </conditionalFormatting>
  <conditionalFormatting sqref="Q38:Q41">
    <cfRule type="cellIs" dxfId="44" priority="16" operator="lessThan">
      <formula>2</formula>
    </cfRule>
  </conditionalFormatting>
  <conditionalFormatting sqref="V38:V41">
    <cfRule type="cellIs" dxfId="43" priority="15" operator="equal">
      <formula>"Ko Đạt"</formula>
    </cfRule>
  </conditionalFormatting>
  <conditionalFormatting sqref="X38:X41">
    <cfRule type="cellIs" dxfId="42" priority="13" operator="greaterThan">
      <formula>"HOÃN CN"</formula>
    </cfRule>
    <cfRule type="cellIs" dxfId="41" priority="14" operator="greaterThan">
      <formula>"Hoãn CN"</formula>
    </cfRule>
  </conditionalFormatting>
  <conditionalFormatting sqref="X38:X41">
    <cfRule type="cellIs" dxfId="40" priority="12" operator="notEqual">
      <formula>"CNTN"</formula>
    </cfRule>
  </conditionalFormatting>
  <conditionalFormatting sqref="V38:V41">
    <cfRule type="cellIs" dxfId="39" priority="11" stopIfTrue="1" operator="equal">
      <formula>"Ko Đạt"</formula>
    </cfRule>
  </conditionalFormatting>
  <conditionalFormatting sqref="L33:M36 L7:M31">
    <cfRule type="cellIs" dxfId="38" priority="10" operator="lessThan">
      <formula>5.5</formula>
    </cfRule>
  </conditionalFormatting>
  <conditionalFormatting sqref="P55:P56 I55:I56">
    <cfRule type="cellIs" dxfId="37" priority="8" stopIfTrue="1" operator="lessThan">
      <formula>5</formula>
    </cfRule>
  </conditionalFormatting>
  <conditionalFormatting sqref="P55:P56 I55:I56">
    <cfRule type="cellIs" dxfId="36" priority="7" operator="lessThan">
      <formula>4</formula>
    </cfRule>
  </conditionalFormatting>
  <conditionalFormatting sqref="J55:O56">
    <cfRule type="cellIs" dxfId="35" priority="6" operator="lessThan">
      <formula>5.5</formula>
    </cfRule>
  </conditionalFormatting>
  <conditionalFormatting sqref="Q55:Q56">
    <cfRule type="cellIs" dxfId="34" priority="5" operator="lessThan">
      <formula>2</formula>
    </cfRule>
  </conditionalFormatting>
  <conditionalFormatting sqref="R55:V56">
    <cfRule type="cellIs" dxfId="33" priority="4" operator="equal">
      <formula>"Ko Đạt"</formula>
    </cfRule>
  </conditionalFormatting>
  <conditionalFormatting sqref="X55:X56">
    <cfRule type="cellIs" dxfId="32" priority="2" operator="greaterThan">
      <formula>"HOÃN CN"</formula>
    </cfRule>
    <cfRule type="cellIs" dxfId="31" priority="3" operator="greaterThan">
      <formula>"Hoãn CN"</formula>
    </cfRule>
  </conditionalFormatting>
  <conditionalFormatting sqref="X55:X56">
    <cfRule type="cellIs" dxfId="30" priority="1" operator="notEqual">
      <formula>"CNTN"</formula>
    </cfRule>
  </conditionalFormatting>
  <pageMargins left="0" right="0" top="0.23622047244094491" bottom="0.27559055118110237" header="0.23622047244094491" footer="0.31496062992125984"/>
  <pageSetup paperSize="9" scale="83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14" sqref="K14"/>
    </sheetView>
  </sheetViews>
  <sheetFormatPr defaultColWidth="9.140625" defaultRowHeight="12.75"/>
  <cols>
    <col min="1" max="1" width="3.42578125" style="27" customWidth="1"/>
    <col min="2" max="2" width="10.7109375" style="27" customWidth="1"/>
    <col min="3" max="3" width="13.42578125" style="27" customWidth="1"/>
    <col min="4" max="4" width="6" style="27" customWidth="1"/>
    <col min="5" max="5" width="9.140625" style="27" customWidth="1"/>
    <col min="6" max="6" width="8.140625" style="27" customWidth="1"/>
    <col min="7" max="7" width="8.7109375" style="34" customWidth="1"/>
    <col min="8" max="8" width="7" style="27" customWidth="1"/>
    <col min="9" max="9" width="5.85546875" style="27" customWidth="1"/>
    <col min="10" max="10" width="5.85546875" style="41" customWidth="1"/>
    <col min="11" max="13" width="5.85546875" style="27" customWidth="1"/>
    <col min="14" max="15" width="5.7109375" style="27" customWidth="1"/>
    <col min="16" max="17" width="5.28515625" style="27" customWidth="1"/>
    <col min="18" max="18" width="10.5703125" style="27" customWidth="1"/>
    <col min="19" max="19" width="11.42578125" style="27" customWidth="1"/>
    <col min="20" max="20" width="11.5703125" style="27" customWidth="1"/>
    <col min="21" max="16384" width="9.140625" style="27"/>
  </cols>
  <sheetData>
    <row r="1" spans="1:21" ht="17.25" customHeight="1">
      <c r="A1" s="213" t="s">
        <v>6</v>
      </c>
      <c r="B1" s="213"/>
      <c r="C1" s="213"/>
      <c r="D1" s="213"/>
      <c r="E1" s="43"/>
      <c r="F1" s="214" t="s">
        <v>34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1" ht="17.25" customHeight="1">
      <c r="A2" s="215" t="s">
        <v>0</v>
      </c>
      <c r="B2" s="215"/>
      <c r="C2" s="215"/>
      <c r="D2" s="215"/>
      <c r="E2" s="43"/>
      <c r="F2" s="215" t="s">
        <v>25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1" s="28" customFormat="1" ht="15" customHeight="1">
      <c r="A3" s="216" t="s">
        <v>1</v>
      </c>
      <c r="B3" s="219" t="s">
        <v>14</v>
      </c>
      <c r="C3" s="222" t="s">
        <v>15</v>
      </c>
      <c r="D3" s="225" t="s">
        <v>2</v>
      </c>
      <c r="E3" s="228" t="s">
        <v>23</v>
      </c>
      <c r="F3" s="231" t="s">
        <v>22</v>
      </c>
      <c r="G3" s="234" t="s">
        <v>21</v>
      </c>
      <c r="H3" s="237" t="s">
        <v>7</v>
      </c>
      <c r="I3" s="203" t="s">
        <v>31</v>
      </c>
      <c r="J3" s="241" t="s">
        <v>32</v>
      </c>
      <c r="K3" s="242"/>
      <c r="L3" s="242"/>
      <c r="M3" s="243"/>
      <c r="N3" s="209" t="s">
        <v>16</v>
      </c>
      <c r="O3" s="240" t="s">
        <v>17</v>
      </c>
      <c r="P3" s="240" t="s">
        <v>8</v>
      </c>
      <c r="Q3" s="240" t="s">
        <v>9</v>
      </c>
      <c r="R3" s="206" t="s">
        <v>33</v>
      </c>
      <c r="S3" s="206" t="s">
        <v>10</v>
      </c>
      <c r="T3" s="245" t="s">
        <v>18</v>
      </c>
    </row>
    <row r="4" spans="1:21" s="28" customFormat="1" ht="21.75" customHeight="1">
      <c r="A4" s="217"/>
      <c r="B4" s="220"/>
      <c r="C4" s="223"/>
      <c r="D4" s="226"/>
      <c r="E4" s="229"/>
      <c r="F4" s="232"/>
      <c r="G4" s="235"/>
      <c r="H4" s="238"/>
      <c r="I4" s="204"/>
      <c r="J4" s="246" t="s">
        <v>28</v>
      </c>
      <c r="K4" s="250" t="s">
        <v>29</v>
      </c>
      <c r="L4" s="250" t="s">
        <v>30</v>
      </c>
      <c r="M4" s="250" t="s">
        <v>24</v>
      </c>
      <c r="N4" s="210"/>
      <c r="O4" s="240" t="s">
        <v>19</v>
      </c>
      <c r="P4" s="240" t="s">
        <v>8</v>
      </c>
      <c r="Q4" s="240" t="s">
        <v>9</v>
      </c>
      <c r="R4" s="207"/>
      <c r="S4" s="207"/>
      <c r="T4" s="245" t="s">
        <v>20</v>
      </c>
    </row>
    <row r="5" spans="1:21" s="28" customFormat="1" ht="37.5" customHeight="1">
      <c r="A5" s="218"/>
      <c r="B5" s="221"/>
      <c r="C5" s="224"/>
      <c r="D5" s="227"/>
      <c r="E5" s="230"/>
      <c r="F5" s="233"/>
      <c r="G5" s="236"/>
      <c r="H5" s="239"/>
      <c r="I5" s="205"/>
      <c r="J5" s="247"/>
      <c r="K5" s="251"/>
      <c r="L5" s="251"/>
      <c r="M5" s="251"/>
      <c r="N5" s="211"/>
      <c r="O5" s="240"/>
      <c r="P5" s="240"/>
      <c r="Q5" s="240"/>
      <c r="R5" s="208"/>
      <c r="S5" s="208"/>
      <c r="T5" s="245"/>
    </row>
    <row r="6" spans="1:21" s="28" customFormat="1" ht="20.100000000000001" customHeight="1">
      <c r="A6" s="39" t="s">
        <v>52</v>
      </c>
      <c r="B6" s="2"/>
      <c r="C6" s="3"/>
      <c r="D6" s="4"/>
      <c r="E6" s="4"/>
      <c r="F6" s="5"/>
      <c r="G6" s="3"/>
      <c r="H6" s="3"/>
      <c r="I6" s="3"/>
      <c r="J6" s="6"/>
      <c r="K6" s="3"/>
      <c r="L6" s="36"/>
      <c r="M6" s="36"/>
      <c r="N6" s="36"/>
      <c r="O6" s="36"/>
      <c r="P6" s="36"/>
      <c r="Q6" s="36"/>
      <c r="R6" s="36"/>
      <c r="S6" s="36"/>
      <c r="T6" s="36"/>
      <c r="U6" s="27"/>
    </row>
    <row r="7" spans="1:21" s="28" customFormat="1" ht="20.100000000000001" customHeight="1">
      <c r="A7" s="61">
        <v>1</v>
      </c>
      <c r="B7" s="56">
        <v>2011238321</v>
      </c>
      <c r="C7" s="57" t="s">
        <v>42</v>
      </c>
      <c r="D7" s="58" t="s">
        <v>43</v>
      </c>
      <c r="E7" s="58" t="s">
        <v>44</v>
      </c>
      <c r="F7" s="52" t="s">
        <v>45</v>
      </c>
      <c r="G7" s="30" t="s">
        <v>46</v>
      </c>
      <c r="H7" s="29" t="s">
        <v>40</v>
      </c>
      <c r="I7" s="31">
        <v>5.96</v>
      </c>
      <c r="J7" s="32">
        <v>7</v>
      </c>
      <c r="K7" s="32">
        <v>7</v>
      </c>
      <c r="L7" s="32">
        <v>5.5</v>
      </c>
      <c r="M7" s="32">
        <v>7</v>
      </c>
      <c r="N7" s="31">
        <v>6.02</v>
      </c>
      <c r="O7" s="31">
        <v>2.23</v>
      </c>
      <c r="P7" s="7" t="s">
        <v>48</v>
      </c>
      <c r="Q7" s="7" t="s">
        <v>48</v>
      </c>
      <c r="R7" s="7" t="s">
        <v>51</v>
      </c>
      <c r="S7" s="33"/>
      <c r="T7" s="35" t="s">
        <v>50</v>
      </c>
    </row>
    <row r="8" spans="1:21" s="28" customFormat="1" ht="20.100000000000001" customHeight="1">
      <c r="A8" s="39" t="s">
        <v>47</v>
      </c>
      <c r="B8" s="2"/>
      <c r="C8" s="3"/>
      <c r="D8" s="4"/>
      <c r="E8" s="4"/>
      <c r="F8" s="5"/>
      <c r="G8" s="3"/>
      <c r="H8" s="3"/>
      <c r="I8" s="3"/>
      <c r="J8" s="6"/>
      <c r="K8" s="3"/>
      <c r="L8" s="36"/>
      <c r="M8" s="36"/>
      <c r="N8" s="36"/>
      <c r="O8" s="36"/>
      <c r="P8" s="36"/>
      <c r="Q8" s="36"/>
      <c r="R8" s="36"/>
      <c r="S8" s="36"/>
      <c r="T8" s="36"/>
      <c r="U8" s="27"/>
    </row>
    <row r="9" spans="1:21" s="28" customFormat="1" ht="20.100000000000001" customHeight="1">
      <c r="A9" s="60">
        <v>1</v>
      </c>
      <c r="B9" s="53">
        <v>1911237746</v>
      </c>
      <c r="C9" s="54" t="s">
        <v>36</v>
      </c>
      <c r="D9" s="55" t="s">
        <v>37</v>
      </c>
      <c r="E9" s="55" t="s">
        <v>41</v>
      </c>
      <c r="F9" s="44" t="s">
        <v>38</v>
      </c>
      <c r="G9" s="45" t="s">
        <v>39</v>
      </c>
      <c r="H9" s="46" t="s">
        <v>40</v>
      </c>
      <c r="I9" s="47">
        <v>5.61</v>
      </c>
      <c r="J9" s="48">
        <v>8.3000000000000007</v>
      </c>
      <c r="K9" s="48">
        <v>7.3</v>
      </c>
      <c r="L9" s="48">
        <v>5.5</v>
      </c>
      <c r="M9" s="48">
        <v>8.1300000000000008</v>
      </c>
      <c r="N9" s="47">
        <v>5.77</v>
      </c>
      <c r="O9" s="47">
        <v>2.04</v>
      </c>
      <c r="P9" s="49" t="s">
        <v>48</v>
      </c>
      <c r="Q9" s="49" t="s">
        <v>48</v>
      </c>
      <c r="R9" s="49" t="s">
        <v>49</v>
      </c>
      <c r="S9" s="59"/>
      <c r="T9" s="50" t="s">
        <v>50</v>
      </c>
    </row>
    <row r="10" spans="1:21" s="28" customFormat="1" ht="20.100000000000001" customHeight="1">
      <c r="A10" s="39" t="s">
        <v>53</v>
      </c>
      <c r="B10" s="2"/>
      <c r="C10" s="3"/>
      <c r="D10" s="4"/>
      <c r="E10" s="4"/>
      <c r="F10" s="5"/>
      <c r="G10" s="3"/>
      <c r="H10" s="3"/>
      <c r="I10" s="3"/>
      <c r="J10" s="6"/>
      <c r="K10" s="3"/>
      <c r="L10" s="36"/>
      <c r="M10" s="36"/>
      <c r="N10" s="36"/>
      <c r="O10" s="36"/>
      <c r="P10" s="36"/>
      <c r="Q10" s="36"/>
      <c r="R10" s="36"/>
      <c r="S10" s="36"/>
      <c r="T10" s="36"/>
      <c r="U10" s="27"/>
    </row>
    <row r="11" spans="1:21" s="28" customFormat="1" ht="24" customHeight="1">
      <c r="A11" s="62">
        <v>1</v>
      </c>
      <c r="B11" s="63">
        <v>2110235011</v>
      </c>
      <c r="C11" s="64" t="s">
        <v>54</v>
      </c>
      <c r="D11" s="65" t="s">
        <v>55</v>
      </c>
      <c r="E11" s="65" t="s">
        <v>56</v>
      </c>
      <c r="F11" s="66" t="s">
        <v>57</v>
      </c>
      <c r="G11" s="67" t="s">
        <v>58</v>
      </c>
      <c r="H11" s="68" t="s">
        <v>59</v>
      </c>
      <c r="I11" s="69">
        <v>7.1</v>
      </c>
      <c r="J11" s="70">
        <v>7.5</v>
      </c>
      <c r="K11" s="70">
        <v>7.5</v>
      </c>
      <c r="L11" s="70">
        <v>9</v>
      </c>
      <c r="M11" s="70">
        <v>7.5</v>
      </c>
      <c r="N11" s="69">
        <v>7.12</v>
      </c>
      <c r="O11" s="69">
        <v>2.94</v>
      </c>
      <c r="P11" s="71" t="s">
        <v>48</v>
      </c>
      <c r="Q11" s="71" t="s">
        <v>48</v>
      </c>
      <c r="R11" s="71" t="s">
        <v>51</v>
      </c>
      <c r="S11" s="72"/>
      <c r="T11" s="73" t="s">
        <v>50</v>
      </c>
    </row>
    <row r="12" spans="1:21" s="28" customFormat="1" ht="24" customHeight="1">
      <c r="A12" s="74">
        <v>2</v>
      </c>
      <c r="B12" s="75">
        <v>2110233029</v>
      </c>
      <c r="C12" s="76" t="s">
        <v>60</v>
      </c>
      <c r="D12" s="77" t="s">
        <v>61</v>
      </c>
      <c r="E12" s="77" t="s">
        <v>56</v>
      </c>
      <c r="F12" s="78" t="s">
        <v>62</v>
      </c>
      <c r="G12" s="79" t="s">
        <v>46</v>
      </c>
      <c r="H12" s="80" t="s">
        <v>59</v>
      </c>
      <c r="I12" s="81">
        <v>6.92</v>
      </c>
      <c r="J12" s="82">
        <v>7.3</v>
      </c>
      <c r="K12" s="82">
        <v>7.3</v>
      </c>
      <c r="L12" s="82">
        <v>8</v>
      </c>
      <c r="M12" s="82">
        <v>7.3</v>
      </c>
      <c r="N12" s="81">
        <v>6.95</v>
      </c>
      <c r="O12" s="81">
        <v>2.84</v>
      </c>
      <c r="P12" s="83" t="s">
        <v>48</v>
      </c>
      <c r="Q12" s="83" t="s">
        <v>48</v>
      </c>
      <c r="R12" s="83" t="s">
        <v>51</v>
      </c>
      <c r="S12" s="84"/>
      <c r="T12" s="85" t="s">
        <v>50</v>
      </c>
    </row>
    <row r="13" spans="1:21" s="37" customFormat="1" ht="13.5" customHeight="1">
      <c r="A13" s="8"/>
      <c r="B13" s="9"/>
      <c r="C13" s="10"/>
      <c r="D13" s="11"/>
      <c r="E13" s="11"/>
      <c r="F13" s="12"/>
      <c r="G13" s="13"/>
      <c r="H13" s="14"/>
      <c r="I13" s="15"/>
      <c r="J13" s="40"/>
      <c r="K13" s="15"/>
      <c r="L13" s="15"/>
      <c r="M13" s="15"/>
      <c r="N13" s="15"/>
      <c r="P13" s="253" t="s">
        <v>35</v>
      </c>
      <c r="Q13" s="253"/>
      <c r="R13" s="253"/>
      <c r="S13" s="253"/>
      <c r="T13" s="253"/>
    </row>
    <row r="14" spans="1:21" s="16" customFormat="1" ht="15" customHeight="1">
      <c r="A14" s="16" t="s">
        <v>11</v>
      </c>
      <c r="B14" s="17"/>
      <c r="D14" s="1"/>
      <c r="E14" s="1"/>
      <c r="F14" s="255" t="s">
        <v>12</v>
      </c>
      <c r="G14" s="255"/>
      <c r="H14" s="255"/>
      <c r="I14" s="1"/>
      <c r="J14" s="19"/>
      <c r="L14" s="19" t="s">
        <v>3</v>
      </c>
      <c r="M14" s="42"/>
      <c r="N14" s="20"/>
      <c r="P14" s="254" t="s">
        <v>13</v>
      </c>
      <c r="Q14" s="254"/>
      <c r="R14" s="254"/>
      <c r="S14" s="254"/>
      <c r="T14" s="254"/>
    </row>
    <row r="15" spans="1:21" s="38" customFormat="1" ht="18">
      <c r="A15" s="21"/>
      <c r="B15" s="22"/>
      <c r="C15" s="21"/>
      <c r="D15" s="1"/>
      <c r="E15" s="1"/>
      <c r="F15" s="1"/>
      <c r="G15" s="23"/>
      <c r="H15" s="21"/>
      <c r="I15" s="1"/>
      <c r="J15" s="24"/>
      <c r="L15" s="24"/>
      <c r="M15" s="24"/>
      <c r="N15" s="20"/>
      <c r="P15" s="15"/>
      <c r="Q15" s="21"/>
      <c r="R15" s="21"/>
      <c r="S15" s="21"/>
      <c r="T15" s="21"/>
    </row>
    <row r="16" spans="1:21" s="38" customFormat="1" ht="15.75">
      <c r="A16" s="21"/>
      <c r="B16" s="22"/>
      <c r="C16" s="21"/>
      <c r="D16" s="1"/>
      <c r="E16" s="1"/>
      <c r="F16" s="1"/>
      <c r="G16" s="23"/>
      <c r="H16" s="21"/>
      <c r="I16" s="1"/>
      <c r="J16" s="24"/>
      <c r="L16" s="24"/>
      <c r="M16" s="24"/>
      <c r="N16" s="20"/>
      <c r="P16" s="20"/>
      <c r="Q16" s="21"/>
      <c r="R16" s="21"/>
      <c r="S16" s="21"/>
      <c r="T16" s="21"/>
    </row>
    <row r="17" spans="1:20" s="38" customFormat="1" ht="15.75">
      <c r="A17" s="21"/>
      <c r="B17" s="22"/>
      <c r="C17" s="21"/>
      <c r="D17" s="1"/>
      <c r="E17" s="1"/>
      <c r="F17" s="1"/>
      <c r="G17" s="23"/>
      <c r="H17" s="21"/>
      <c r="I17" s="1"/>
      <c r="J17" s="24"/>
      <c r="L17" s="24"/>
      <c r="M17" s="24"/>
      <c r="N17" s="25"/>
      <c r="P17" s="25"/>
      <c r="Q17" s="21"/>
      <c r="R17" s="21"/>
      <c r="S17" s="21"/>
      <c r="T17" s="21"/>
    </row>
    <row r="18" spans="1:20" s="38" customFormat="1" ht="15.75">
      <c r="A18" s="21"/>
      <c r="B18" s="22"/>
      <c r="C18" s="21"/>
      <c r="D18" s="1"/>
      <c r="E18" s="1"/>
      <c r="F18" s="1"/>
      <c r="G18" s="23"/>
      <c r="H18" s="21"/>
      <c r="I18" s="1"/>
      <c r="J18" s="24"/>
      <c r="L18" s="24"/>
      <c r="M18" s="24"/>
      <c r="N18" s="25"/>
      <c r="P18" s="25"/>
      <c r="Q18" s="21"/>
      <c r="R18" s="21"/>
      <c r="S18" s="21"/>
      <c r="T18" s="21"/>
    </row>
    <row r="19" spans="1:20" s="16" customFormat="1" ht="15.75">
      <c r="A19" s="26"/>
      <c r="B19" s="51" t="s">
        <v>63</v>
      </c>
      <c r="C19" s="26"/>
      <c r="D19" s="1"/>
      <c r="E19" s="1"/>
      <c r="F19" s="1"/>
      <c r="G19" s="18" t="s">
        <v>64</v>
      </c>
      <c r="H19" s="18"/>
      <c r="I19" s="1"/>
      <c r="J19" s="19"/>
      <c r="L19" s="19" t="s">
        <v>4</v>
      </c>
      <c r="M19" s="42"/>
      <c r="N19" s="25"/>
      <c r="P19" s="254" t="s">
        <v>5</v>
      </c>
      <c r="Q19" s="254"/>
      <c r="R19" s="254"/>
      <c r="S19" s="254"/>
      <c r="T19" s="254"/>
    </row>
  </sheetData>
  <sortState ref="B7:T9">
    <sortCondition ref="D7:D9"/>
  </sortState>
  <mergeCells count="29">
    <mergeCell ref="P13:T13"/>
    <mergeCell ref="P14:T14"/>
    <mergeCell ref="P19:T19"/>
    <mergeCell ref="F14:H14"/>
    <mergeCell ref="P3:P5"/>
    <mergeCell ref="Q3:Q5"/>
    <mergeCell ref="S3:S5"/>
    <mergeCell ref="T3:T5"/>
    <mergeCell ref="J4:J5"/>
    <mergeCell ref="K4:K5"/>
    <mergeCell ref="L4:L5"/>
    <mergeCell ref="H3:H5"/>
    <mergeCell ref="J3:M3"/>
    <mergeCell ref="M4:M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F3:F5"/>
    <mergeCell ref="G3:G5"/>
    <mergeCell ref="I3:I5"/>
    <mergeCell ref="N3:N5"/>
    <mergeCell ref="O3:O5"/>
    <mergeCell ref="E3:E5"/>
  </mergeCells>
  <conditionalFormatting sqref="I9 N9">
    <cfRule type="cellIs" dxfId="29" priority="84" stopIfTrue="1" operator="lessThan">
      <formula>5</formula>
    </cfRule>
  </conditionalFormatting>
  <conditionalFormatting sqref="I9 N9">
    <cfRule type="cellIs" dxfId="28" priority="83" operator="lessThan">
      <formula>4</formula>
    </cfRule>
  </conditionalFormatting>
  <conditionalFormatting sqref="L9:M9 J9">
    <cfRule type="cellIs" dxfId="27" priority="82" operator="lessThan">
      <formula>5.5</formula>
    </cfRule>
  </conditionalFormatting>
  <conditionalFormatting sqref="O9">
    <cfRule type="cellIs" dxfId="26" priority="81" operator="lessThan">
      <formula>2</formula>
    </cfRule>
  </conditionalFormatting>
  <conditionalFormatting sqref="P9:R9">
    <cfRule type="cellIs" dxfId="25" priority="80" operator="equal">
      <formula>"Ko Đạt"</formula>
    </cfRule>
  </conditionalFormatting>
  <conditionalFormatting sqref="T9">
    <cfRule type="cellIs" dxfId="24" priority="77" operator="greaterThan">
      <formula>"HOÃN CN"</formula>
    </cfRule>
    <cfRule type="cellIs" dxfId="23" priority="78" operator="greaterThan">
      <formula>"Hoãn CN"</formula>
    </cfRule>
  </conditionalFormatting>
  <conditionalFormatting sqref="T9">
    <cfRule type="cellIs" dxfId="22" priority="76" operator="notEqual">
      <formula>"CNTN"</formula>
    </cfRule>
  </conditionalFormatting>
  <conditionalFormatting sqref="P9:R9">
    <cfRule type="cellIs" dxfId="21" priority="75" stopIfTrue="1" operator="equal">
      <formula>"Ko Đạt"</formula>
    </cfRule>
  </conditionalFormatting>
  <conditionalFormatting sqref="K9">
    <cfRule type="cellIs" dxfId="20" priority="21" operator="lessThan">
      <formula>5.5</formula>
    </cfRule>
  </conditionalFormatting>
  <conditionalFormatting sqref="I7 N7">
    <cfRule type="cellIs" dxfId="19" priority="20" stopIfTrue="1" operator="lessThan">
      <formula>5</formula>
    </cfRule>
  </conditionalFormatting>
  <conditionalFormatting sqref="I7 N7">
    <cfRule type="cellIs" dxfId="18" priority="19" operator="lessThan">
      <formula>4</formula>
    </cfRule>
  </conditionalFormatting>
  <conditionalFormatting sqref="L7:M7 J7">
    <cfRule type="cellIs" dxfId="17" priority="18" operator="lessThan">
      <formula>5.5</formula>
    </cfRule>
  </conditionalFormatting>
  <conditionalFormatting sqref="O7">
    <cfRule type="cellIs" dxfId="16" priority="17" operator="lessThan">
      <formula>2</formula>
    </cfRule>
  </conditionalFormatting>
  <conditionalFormatting sqref="P7:R7">
    <cfRule type="cellIs" dxfId="15" priority="16" operator="equal">
      <formula>"Ko Đạt"</formula>
    </cfRule>
  </conditionalFormatting>
  <conditionalFormatting sqref="T7">
    <cfRule type="cellIs" dxfId="14" priority="14" operator="greaterThan">
      <formula>"HOÃN CN"</formula>
    </cfRule>
    <cfRule type="cellIs" dxfId="13" priority="15" operator="greaterThan">
      <formula>"Hoãn CN"</formula>
    </cfRule>
  </conditionalFormatting>
  <conditionalFormatting sqref="T7">
    <cfRule type="cellIs" dxfId="12" priority="13" operator="notEqual">
      <formula>"CNTN"</formula>
    </cfRule>
  </conditionalFormatting>
  <conditionalFormatting sqref="P7:R7">
    <cfRule type="cellIs" dxfId="11" priority="12" stopIfTrue="1" operator="equal">
      <formula>"Ko Đạt"</formula>
    </cfRule>
  </conditionalFormatting>
  <conditionalFormatting sqref="K7">
    <cfRule type="cellIs" dxfId="10" priority="11" operator="lessThan">
      <formula>5.5</formula>
    </cfRule>
  </conditionalFormatting>
  <conditionalFormatting sqref="I11:I12 N11:N12">
    <cfRule type="cellIs" dxfId="9" priority="10" stopIfTrue="1" operator="lessThan">
      <formula>5</formula>
    </cfRule>
  </conditionalFormatting>
  <conditionalFormatting sqref="I11:I12 N11:N12">
    <cfRule type="cellIs" dxfId="8" priority="9" operator="lessThan">
      <formula>4</formula>
    </cfRule>
  </conditionalFormatting>
  <conditionalFormatting sqref="L11:M12 J11:J12">
    <cfRule type="cellIs" dxfId="7" priority="8" operator="lessThan">
      <formula>5.5</formula>
    </cfRule>
  </conditionalFormatting>
  <conditionalFormatting sqref="O11:O12">
    <cfRule type="cellIs" dxfId="6" priority="7" operator="lessThan">
      <formula>2</formula>
    </cfRule>
  </conditionalFormatting>
  <conditionalFormatting sqref="P11:R12">
    <cfRule type="cellIs" dxfId="5" priority="6" operator="equal">
      <formula>"Ko Đạt"</formula>
    </cfRule>
  </conditionalFormatting>
  <conditionalFormatting sqref="T11:T12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T11:T12">
    <cfRule type="cellIs" dxfId="2" priority="3" operator="notEqual">
      <formula>"CNTN"</formula>
    </cfRule>
  </conditionalFormatting>
  <conditionalFormatting sqref="P11:R12">
    <cfRule type="cellIs" dxfId="1" priority="2" stopIfTrue="1" operator="equal">
      <formula>"Ko Đạt"</formula>
    </cfRule>
  </conditionalFormatting>
  <conditionalFormatting sqref="K11:K12">
    <cfRule type="cellIs" dxfId="0" priority="1" operator="lessThan">
      <formula>5.5</formula>
    </cfRule>
  </conditionalFormatting>
  <pageMargins left="0.31" right="0.16" top="0.22" bottom="0.28999999999999998" header="0.24" footer="0.3"/>
  <pageSetup paperSize="9" scale="93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TN3-QTM</vt:lpstr>
      <vt:lpstr>TN3- QTKD</vt:lpstr>
      <vt:lpstr>TN3-BCD</vt:lpstr>
      <vt:lpstr>'TN3- QTKD'!Print_Titles</vt:lpstr>
      <vt:lpstr>'TN3-QTM'!Print_Titles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2018-09-07T03:17:31Z</cp:lastPrinted>
  <dcterms:created xsi:type="dcterms:W3CDTF">2016-01-27T03:19:43Z</dcterms:created>
  <dcterms:modified xsi:type="dcterms:W3CDTF">2018-09-07T03:40:54Z</dcterms:modified>
</cp:coreProperties>
</file>