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2025-2026\TOT NGHIEP 12-2025\"/>
    </mc:Choice>
  </mc:AlternateContent>
  <xr:revisionPtr revIDLastSave="0" documentId="13_ncr:1_{622395E0-1C4F-4882-8423-CF070C376268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NAB1" sheetId="38" r:id="rId6"/>
    <sheet name="NAB2" sheetId="39" r:id="rId7"/>
    <sheet name="NAD" sheetId="40" r:id="rId8"/>
    <sheet name="NAD NOI" sheetId="45" r:id="rId9"/>
    <sheet name="NNB" sheetId="42" r:id="rId10"/>
    <sheet name="NHB" sheetId="43" r:id="rId11"/>
    <sheet name="NHD" sheetId="44" r:id="rId12"/>
  </sheets>
  <definedNames>
    <definedName name="_Fill" localSheetId="8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'NAB1'!$1:$7</definedName>
    <definedName name="_xlnm.Print_Titles" localSheetId="6">'NAB2'!$1:$7</definedName>
    <definedName name="_xlnm.Print_Titles" localSheetId="7">NAD!$1:$7</definedName>
    <definedName name="_xlnm.Print_Titles" localSheetId="8">'NAD NOI'!$1:$7</definedName>
    <definedName name="_xlnm.Print_Titles" localSheetId="9">NNB!$1:$7</definedName>
    <definedName name="_xlnm.Print_Titles" localSheetId="10">NHB!$1:$7</definedName>
    <definedName name="_xlnm.Print_Titles" localSheetId="11">NHD!$1:$7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<sst xmlns="http://schemas.openxmlformats.org/spreadsheetml/2006/main" count="2363" uniqueCount="388">
  <si>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</si>
  <si>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</si>
  <si>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</si>
  <si>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</si>
  <si>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</si>
  <si>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</si>
  <si>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</si>
  <si>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</si>
  <si>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</si>
  <si>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</si>
  <si>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</si>
  <si>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</si>
  <si>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</si>
  <si>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</si>
  <si>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</si>
  <si>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</si>
  <si>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</si>
  <si>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</si>
  <si>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</si>
  <si>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</si>
  <si>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</si>
  <si>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</si>
  <si>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</si>
  <si>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</si>
  <si>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</si>
  <si>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</si>
  <si>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</si>
  <si>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</si>
  <si>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</si>
  <si>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</si>
  <si>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</si>
  <si>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</si>
  <si>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</si>
  <si>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</si>
  <si>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</si>
  <si>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</si>
  <si>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</si>
  <si>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</si>
  <si>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</si>
  <si>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</si>
  <si>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</si>
  <si>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</si>
  <si>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</si>
  <si>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</si>
  <si>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</si>
  <si>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</si>
  <si>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</si>
  <si>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</si>
  <si>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</si>
  <si>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</si>
  <si>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</si>
  <si>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</si>
  <si>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</si>
  <si>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</si>
  <si>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</si>
  <si>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</si>
  <si>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</si>
  <si>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</si>
  <si>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</si>
  <si>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</si>
  <si>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</si>
  <si>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</si>
  <si>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</si>
  <si>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</si>
  <si>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</si>
  <si>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</si>
  <si>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</si>
  <si>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</si>
  <si>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</si>
  <si>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</si>
  <si>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</si>
  <si>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</si>
  <si>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</si>
  <si>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</si>
  <si>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</si>
  <si>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</si>
  <si>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</si>
  <si>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</si>
  <si>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Khoa</t>
  </si>
  <si>
    <t>Sang</t>
  </si>
  <si>
    <t>Nhi</t>
  </si>
  <si>
    <t>Linh</t>
  </si>
  <si>
    <t>Thảo</t>
  </si>
  <si>
    <t>Hiền</t>
  </si>
  <si>
    <t>Quyên</t>
  </si>
  <si>
    <t>Thủy</t>
  </si>
  <si>
    <t>1</t>
  </si>
  <si>
    <t>Nữ</t>
  </si>
  <si>
    <t>Nguyễn Thị Thanh</t>
  </si>
  <si>
    <t>Đà Nẵng</t>
  </si>
  <si>
    <t/>
  </si>
  <si>
    <t>Nợ HP</t>
  </si>
  <si>
    <t>Lê Thị Thu</t>
  </si>
  <si>
    <t>Giang</t>
  </si>
  <si>
    <t>Trâm</t>
  </si>
  <si>
    <t>Hương</t>
  </si>
  <si>
    <t>Vy</t>
  </si>
  <si>
    <t>Ly</t>
  </si>
  <si>
    <t>Tâm</t>
  </si>
  <si>
    <t>Phạm Minh</t>
  </si>
  <si>
    <t>Tuấn</t>
  </si>
  <si>
    <t>Phúc</t>
  </si>
  <si>
    <t>Ngân</t>
  </si>
  <si>
    <t>Ngọc</t>
  </si>
  <si>
    <t>Nam</t>
  </si>
  <si>
    <t>Việt</t>
  </si>
  <si>
    <t>Nguyễn Hữu</t>
  </si>
  <si>
    <t>Sơn</t>
  </si>
  <si>
    <t>Thanh</t>
  </si>
  <si>
    <t>Uyên</t>
  </si>
  <si>
    <t>Đạt</t>
  </si>
  <si>
    <t>Chương</t>
  </si>
  <si>
    <t>Nguyễn Thị</t>
  </si>
  <si>
    <t>Huy</t>
  </si>
  <si>
    <t>Hậu</t>
  </si>
  <si>
    <t>Trân</t>
  </si>
  <si>
    <t>My</t>
  </si>
  <si>
    <t>Nguyễn Thị Mỹ</t>
  </si>
  <si>
    <t>Phương</t>
  </si>
  <si>
    <t>Bình</t>
  </si>
  <si>
    <t>Nguyễn Thị Kim</t>
  </si>
  <si>
    <t>Dương</t>
  </si>
  <si>
    <t>Hoa</t>
  </si>
  <si>
    <t>Trà</t>
  </si>
  <si>
    <t>Lê</t>
  </si>
  <si>
    <t>Nga</t>
  </si>
  <si>
    <t>Nhung</t>
  </si>
  <si>
    <t>Tuyết</t>
  </si>
  <si>
    <t>Huyền</t>
  </si>
  <si>
    <t>Vi</t>
  </si>
  <si>
    <t>Hằng</t>
  </si>
  <si>
    <t>Quỳnh</t>
  </si>
  <si>
    <t>Tú</t>
  </si>
  <si>
    <t>Quang</t>
  </si>
  <si>
    <t>Thơ</t>
  </si>
  <si>
    <t>An</t>
  </si>
  <si>
    <t>Duyên</t>
  </si>
  <si>
    <t>Kiệt</t>
  </si>
  <si>
    <t>Kỳ</t>
  </si>
  <si>
    <t>Hiếu</t>
  </si>
  <si>
    <t>Toàn</t>
  </si>
  <si>
    <t>Phạm Hồng</t>
  </si>
  <si>
    <t>Thư</t>
  </si>
  <si>
    <t>Lộc</t>
  </si>
  <si>
    <t>Như</t>
  </si>
  <si>
    <t>Cẩm</t>
  </si>
  <si>
    <t>Ý</t>
  </si>
  <si>
    <t>Lê Anh</t>
  </si>
  <si>
    <t>Trần Nhật</t>
  </si>
  <si>
    <t>Nguyễn Thu</t>
  </si>
  <si>
    <t>Triều</t>
  </si>
  <si>
    <t>Thùy</t>
  </si>
  <si>
    <t>Huế</t>
  </si>
  <si>
    <t>Nguyễn Khánh</t>
  </si>
  <si>
    <t>Thuỷ</t>
  </si>
  <si>
    <t>Nguyễn Gia</t>
  </si>
  <si>
    <t>Nguyễn Văn</t>
  </si>
  <si>
    <t>Ngô Nguyên</t>
  </si>
  <si>
    <t>Lê Tú</t>
  </si>
  <si>
    <t>Nguyễn Trung</t>
  </si>
  <si>
    <t>Đoàn Thanh</t>
  </si>
  <si>
    <t>Phan Hoàng</t>
  </si>
  <si>
    <t>Phan Mạnh</t>
  </si>
  <si>
    <t>Hoàng Thị</t>
  </si>
  <si>
    <t>Nguyễn Thiên</t>
  </si>
  <si>
    <t>Nguyễn Thị Như</t>
  </si>
  <si>
    <t>Phạm Thị Ngọc</t>
  </si>
  <si>
    <t>Võ Anh</t>
  </si>
  <si>
    <t>Nguyễn Thị Hoài</t>
  </si>
  <si>
    <t>Phan Thị Trà</t>
  </si>
  <si>
    <t>K23NAB</t>
  </si>
  <si>
    <t>K24NAB</t>
  </si>
  <si>
    <t>K25NAB</t>
  </si>
  <si>
    <t>K25NAD</t>
  </si>
  <si>
    <t>K26NAB</t>
  </si>
  <si>
    <t>K26NAD</t>
  </si>
  <si>
    <t>Vệ</t>
  </si>
  <si>
    <t>K26NHB</t>
  </si>
  <si>
    <t>K27NAB</t>
  </si>
  <si>
    <t>K27NAD</t>
  </si>
  <si>
    <t>K27NHB</t>
  </si>
  <si>
    <t>K27NHD</t>
  </si>
  <si>
    <t>K27NNB</t>
  </si>
  <si>
    <t>K26NHD</t>
  </si>
  <si>
    <t>K28NAB</t>
  </si>
  <si>
    <t>NGÀY SINH</t>
  </si>
  <si>
    <t>NƠI SINH</t>
  </si>
  <si>
    <t>GIỚI TÍNH</t>
  </si>
  <si>
    <t>SỐ TỜ</t>
  </si>
  <si>
    <t>P.1</t>
  </si>
  <si>
    <t>Nghệ An</t>
  </si>
  <si>
    <t>Quảng Ngãi</t>
  </si>
  <si>
    <t>Quảng Trị</t>
  </si>
  <si>
    <t>Đắk Lắk</t>
  </si>
  <si>
    <t>Hà Tĩnh</t>
  </si>
  <si>
    <t>Gia Lai</t>
  </si>
  <si>
    <t>HỘI ĐỒNG TỐT NGHIỆP</t>
  </si>
  <si>
    <t>Số SV dự thi : ......... Số SV vắng thi : .......... Số bài :.......... Số tờ : .......... Số SV đình chỉ : ...........</t>
  </si>
  <si>
    <t xml:space="preserve">      GIÁM THỊ THỨ NHẤT                           GIÁM THỊ THỨ HAI                               TRƯỞNG BAN COI THI</t>
  </si>
  <si>
    <t xml:space="preserve">      GIÁM KHẢO THỨ NHẤT                           GIÁM KHẢO THỨ HAI                               TRƯỞNG BAN COI THI</t>
  </si>
  <si>
    <t>26203136129</t>
  </si>
  <si>
    <t>27203140125</t>
  </si>
  <si>
    <t>27213141493</t>
  </si>
  <si>
    <t>27203136907</t>
  </si>
  <si>
    <t>27211320577</t>
  </si>
  <si>
    <t>27218436672</t>
  </si>
  <si>
    <t>27203134672</t>
  </si>
  <si>
    <t>27203902916</t>
  </si>
  <si>
    <t>27213102826</t>
  </si>
  <si>
    <t>27203145656</t>
  </si>
  <si>
    <t>27203121278</t>
  </si>
  <si>
    <t>27203102940</t>
  </si>
  <si>
    <t>27203101523</t>
  </si>
  <si>
    <t>27203130142</t>
  </si>
  <si>
    <t>27213102287</t>
  </si>
  <si>
    <t>27203143853</t>
  </si>
  <si>
    <t>27203121068</t>
  </si>
  <si>
    <t>27203134852</t>
  </si>
  <si>
    <t>27203139503</t>
  </si>
  <si>
    <t>27203138360</t>
  </si>
  <si>
    <t>27203149209</t>
  </si>
  <si>
    <t>27213138579</t>
  </si>
  <si>
    <t>27213102534</t>
  </si>
  <si>
    <t>27203145346</t>
  </si>
  <si>
    <t>27203126113</t>
  </si>
  <si>
    <t>27203140695</t>
  </si>
  <si>
    <t>26203100558</t>
  </si>
  <si>
    <t>27203230862</t>
  </si>
  <si>
    <t>27213225040</t>
  </si>
  <si>
    <t>27203242856</t>
  </si>
  <si>
    <t>27213231525</t>
  </si>
  <si>
    <t>27213246088</t>
  </si>
  <si>
    <t>26203222725</t>
  </si>
  <si>
    <t>27203820382</t>
  </si>
  <si>
    <t>27213849640</t>
  </si>
  <si>
    <t>27203800970</t>
  </si>
  <si>
    <t>27203841617</t>
  </si>
  <si>
    <t>27203126812</t>
  </si>
  <si>
    <t>27203843420</t>
  </si>
  <si>
    <t>27203836190</t>
  </si>
  <si>
    <t>27203842399</t>
  </si>
  <si>
    <t>27203830928</t>
  </si>
  <si>
    <t>27202200969</t>
  </si>
  <si>
    <t>27203849959</t>
  </si>
  <si>
    <t>27203802742</t>
  </si>
  <si>
    <t>27203633769</t>
  </si>
  <si>
    <t>27208432463</t>
  </si>
  <si>
    <t>27217541185</t>
  </si>
  <si>
    <t>27217532704</t>
  </si>
  <si>
    <t>27207530852</t>
  </si>
  <si>
    <t>27207620389</t>
  </si>
  <si>
    <t>26203132603</t>
  </si>
  <si>
    <t>26211521728</t>
  </si>
  <si>
    <t>27205137806</t>
  </si>
  <si>
    <t>27203102189</t>
  </si>
  <si>
    <t>27203143963</t>
  </si>
  <si>
    <t>27213642607</t>
  </si>
  <si>
    <t>26203100289</t>
  </si>
  <si>
    <t>26213232883</t>
  </si>
  <si>
    <t>26207131728</t>
  </si>
  <si>
    <t>27213101878</t>
  </si>
  <si>
    <t>27203128314</t>
  </si>
  <si>
    <t>27213102504</t>
  </si>
  <si>
    <t>27203102461</t>
  </si>
  <si>
    <t>27202139123</t>
  </si>
  <si>
    <t>27213528535</t>
  </si>
  <si>
    <t>27203240637</t>
  </si>
  <si>
    <t>27203802265</t>
  </si>
  <si>
    <t>27203850023</t>
  </si>
  <si>
    <t>27203840331</t>
  </si>
  <si>
    <t>27203641110</t>
  </si>
  <si>
    <t>27213138418</t>
  </si>
  <si>
    <t>27203602312</t>
  </si>
  <si>
    <t>29213280362</t>
  </si>
  <si>
    <t>26203832956</t>
  </si>
  <si>
    <t>27213153832</t>
  </si>
  <si>
    <t>27203238845</t>
  </si>
  <si>
    <t>26217126368</t>
  </si>
  <si>
    <t>Khánh Hòa</t>
  </si>
  <si>
    <t>Nguyễn Thị Bảo</t>
  </si>
  <si>
    <t>2320314898</t>
  </si>
  <si>
    <t>ĐẠI HỌC DUY TÂN</t>
  </si>
  <si>
    <t>MÔN :Anh văn hướng dẫn du lịch - NÓI* MÃ MÔN:ENG 485</t>
  </si>
  <si>
    <t>1/2</t>
  </si>
  <si>
    <t>MÔN :Ngôn ngữ học đối chiếu* MÃ MÔN:ENG 485</t>
  </si>
  <si>
    <t>2/2</t>
  </si>
  <si>
    <t>Bùi Thị Quỳnh</t>
  </si>
  <si>
    <t>Phan Thị Khánh</t>
  </si>
  <si>
    <t>Hồ Văn</t>
  </si>
  <si>
    <t>Lê Thị Ngọc</t>
  </si>
  <si>
    <t>Hoàng Thị Ngọc</t>
  </si>
  <si>
    <t>Phạm Thị</t>
  </si>
  <si>
    <t>Hồ Thị Thanh</t>
  </si>
  <si>
    <t>Nguyễn Thị Thùy</t>
  </si>
  <si>
    <t>MÔN :Anh văn hướng dẫn du lịch* MÃ MÔN:ENG 485</t>
  </si>
  <si>
    <t>27203802095</t>
  </si>
  <si>
    <t>26203134783</t>
  </si>
  <si>
    <t>Ngô Phương</t>
  </si>
  <si>
    <t>Mai Thị Kim</t>
  </si>
  <si>
    <t>25203101174</t>
  </si>
  <si>
    <t>25203104843</t>
  </si>
  <si>
    <t>24213116767</t>
  </si>
  <si>
    <t>25213209082</t>
  </si>
  <si>
    <t>Nguyễn Thị Trúc</t>
  </si>
  <si>
    <t>Nguyễn Thị Hương</t>
  </si>
  <si>
    <t>Đỗ Thị</t>
  </si>
  <si>
    <t>Mai Thị</t>
  </si>
  <si>
    <t>Hồ Thị Ngọc</t>
  </si>
  <si>
    <t>Phạm Thị Hồng</t>
  </si>
  <si>
    <t>Hưng Yên</t>
  </si>
  <si>
    <t>K29NAD</t>
  </si>
  <si>
    <t>Võ Thị Ngọc</t>
  </si>
  <si>
    <t>Đinh Thị Thu</t>
  </si>
  <si>
    <t>Võ Thị Cẩm</t>
  </si>
  <si>
    <t>Bùi Thị Thúy</t>
  </si>
  <si>
    <t>Hồ Thị Thùy</t>
  </si>
  <si>
    <t>Dương Thị Như</t>
  </si>
  <si>
    <t>Nguyễn Thị Châu</t>
  </si>
  <si>
    <t>Nguyễn Đắc</t>
  </si>
  <si>
    <t>Vũ Thị</t>
  </si>
  <si>
    <t>Nguyễn Đỗ Yến</t>
  </si>
  <si>
    <t>Đào Thị</t>
  </si>
  <si>
    <t>Nguyễn Lê Hà</t>
  </si>
  <si>
    <t>Hoàng Thị Hoài</t>
  </si>
  <si>
    <t>Nguyễn Thị Đan</t>
  </si>
  <si>
    <t>Trần Phương Lan</t>
  </si>
  <si>
    <t>Mai Thị Ngọc</t>
  </si>
  <si>
    <t>Lê Thị Hoàn</t>
  </si>
  <si>
    <t>Lê Đặng Khánh</t>
  </si>
  <si>
    <t>Đỗ Thị Xuân</t>
  </si>
  <si>
    <t>Lưu Trúc</t>
  </si>
  <si>
    <t>Quách Phan Bảo</t>
  </si>
  <si>
    <t>Hứa Vũ</t>
  </si>
  <si>
    <t>Hà Vũ Thanh</t>
  </si>
  <si>
    <t>Nguyễn Thái Bình</t>
  </si>
  <si>
    <t>Trương Văn Gia</t>
  </si>
  <si>
    <t>Lương Tú</t>
  </si>
  <si>
    <t>Trần Đình Phước</t>
  </si>
  <si>
    <t>Trịnh Hoài Như</t>
  </si>
  <si>
    <t>Nguyễn Thị Bé</t>
  </si>
  <si>
    <t>Võ Phan Tường</t>
  </si>
  <si>
    <t>Lê Vũ Mỹ</t>
  </si>
  <si>
    <t>Vũ Vinh</t>
  </si>
  <si>
    <t>Phạm Võ Thị Như</t>
  </si>
  <si>
    <t>Nguyễn Thị Ngọc Hoàng</t>
  </si>
  <si>
    <t>Hồ Đặng Thị Phương</t>
  </si>
  <si>
    <t>Đỗ Đức Đại</t>
  </si>
  <si>
    <t>Ma Thị Huyền</t>
  </si>
  <si>
    <t>26203841699</t>
  </si>
  <si>
    <t>214/1</t>
  </si>
  <si>
    <t>214/2</t>
  </si>
  <si>
    <t>213/1</t>
  </si>
  <si>
    <t>213/2</t>
  </si>
  <si>
    <t>214/1-1-23</t>
  </si>
  <si>
    <t>214/2-1-23</t>
  </si>
  <si>
    <t>503-2-10</t>
  </si>
  <si>
    <t>503-3-10</t>
  </si>
  <si>
    <t>213/1-4-5</t>
  </si>
  <si>
    <t>213/2-5-16</t>
  </si>
  <si>
    <t>213/2-6-9</t>
  </si>
  <si>
    <t>(CHUYÊN NGÀNH: TIẾNG ANH BIÊN  PHIÊN DỊCH)</t>
  </si>
  <si>
    <t>Thời gian:13h00 - Ngày 13/12/2025 - Phòng: 214/1 - cơ sở:  209 PHAN THANH</t>
  </si>
  <si>
    <t>ENG-ENG 485-Suat 13h00 - Ngày 13/12/2025</t>
  </si>
  <si>
    <t>Thời gian:13h00 - Ngày 13/12/2025 - Phòng: 214/2 - cơ sở:  209 PHAN THANH</t>
  </si>
  <si>
    <t>503</t>
  </si>
  <si>
    <t>(CHUYÊN NGÀNH: TIẾNG ANH DU LỊCH)</t>
  </si>
  <si>
    <t>3/2</t>
  </si>
  <si>
    <t>Thời gian:13h00 - Ngày 13/12/2025 - Phòng: 503 - cơ sở:  209 PHAN THANH</t>
  </si>
  <si>
    <t>3</t>
  </si>
  <si>
    <t>(CHUYÊN NGÀNH: TIẾNG NHẬT BIÊN PHIÊN DỊCH)</t>
  </si>
  <si>
    <t>5/2</t>
  </si>
  <si>
    <t>MÔN :Tiếng Nhật Biên phiên dịch cao cấp* MÃ MÔN:JAP 495</t>
  </si>
  <si>
    <t>Thời gian:13h00 - Ngày 13/12/2025 - Phòng: 213/1 - cơ sở:  209 PHAN THANH</t>
  </si>
  <si>
    <t>ENG-JAP 495-Suat 13h00 - Ngày 13/12/2025</t>
  </si>
  <si>
    <t>5/</t>
  </si>
  <si>
    <t>(CHUYÊN NGÀNH: TIẾNG HÀN BIÊN PHIÊN DỊCH)</t>
  </si>
  <si>
    <t>6/2</t>
  </si>
  <si>
    <t>5</t>
  </si>
  <si>
    <t>MÔN :Tiếng Hàn biên phiên dịch nâng cao* MÃ MÔN:KOR 495</t>
  </si>
  <si>
    <t>Thời gian:13h00 - Ngày 13/12/2025 - Phòng: 213/2 - cơ sở:  209 PHAN THANH</t>
  </si>
  <si>
    <t>ENG-KOR 495-Suat 13h00 - Ngày 13/12/2025</t>
  </si>
  <si>
    <t>6/</t>
  </si>
  <si>
    <t>(CHUYÊN NGÀNH: TIẾNG HÀN DU LỊCH)</t>
  </si>
  <si>
    <t>7/2</t>
  </si>
  <si>
    <t>MÔN :Tiếng Hàn du lịch nâng cao* MÃ MÔN:KOR 495</t>
  </si>
  <si>
    <t>7/</t>
  </si>
  <si>
    <t>4/7</t>
  </si>
  <si>
    <t>KỲ THI TỐT NGHIỆP - ĐỢT THÁNG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</si>
</sst>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name val="Calibri"/>
      <family val="2"/>
      <scheme val="minor"/>
    </font>
    <font>
      <sz val="12"/>
      <color theme="0"/>
      <name val="Times New Roman"/>
      <family val="1"/>
    </font>
    <font>
      <sz val="9"/>
      <color theme="0"/>
      <name val="Times New Roman"/>
      <family val="1"/>
      <charset val="163"/>
    </font>
    <font>
      <sz val="11"/>
      <color theme="0"/>
      <name val="Times New Roman"/>
      <family val="1"/>
      <charset val="163"/>
    </font>
    <font>
      <sz val="9"/>
      <color theme="1"/>
      <name val="Times New Roman"/>
      <family val="1"/>
      <charset val="163"/>
    </font>
    <font>
      <sz val="11"/>
      <color theme="1"/>
      <name val="Calibri"/>
      <family val="2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00">
    <xf numFmtId="0" fontId="0" fillId="0" borderId="0"/>
    <xf numFmtId="167" fontId="8" fillId="0" borderId="0" applyFont="0" applyFill="0" applyBorder="0" applyAlignment="0" applyProtection="0"/>
    <xf numFmtId="0" fontId="24" fillId="0" borderId="0" applyFont="0" applyFill="0" applyBorder="0" applyAlignment="0" applyProtection="0"/>
    <xf numFmtId="168" fontId="8" fillId="0" borderId="0" applyFont="0" applyFill="0" applyBorder="0" applyAlignment="0" applyProtection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41" fontId="25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26" fillId="0" borderId="0"/>
    <xf numFmtId="183" fontId="47" fillId="0" borderId="0"/>
    <xf numFmtId="0" fontId="27" fillId="2" borderId="0"/>
    <xf numFmtId="0" fontId="28" fillId="2" borderId="0"/>
    <xf numFmtId="0" fontId="79" fillId="7" borderId="0" applyNumberFormat="0" applyBorder="0" applyAlignment="0" applyProtection="0"/>
    <xf numFmtId="0" fontId="79" fillId="8" borderId="0" applyNumberFormat="0" applyBorder="0" applyAlignment="0" applyProtection="0"/>
    <xf numFmtId="0" fontId="79" fillId="9" borderId="0" applyNumberFormat="0" applyBorder="0" applyAlignment="0" applyProtection="0"/>
    <xf numFmtId="0" fontId="79" fillId="10" borderId="0" applyNumberFormat="0" applyBorder="0" applyAlignment="0" applyProtection="0"/>
    <xf numFmtId="0" fontId="79" fillId="11" borderId="0" applyNumberFormat="0" applyBorder="0" applyAlignment="0" applyProtection="0"/>
    <xf numFmtId="0" fontId="79" fillId="12" borderId="0" applyNumberFormat="0" applyBorder="0" applyAlignment="0" applyProtection="0"/>
    <xf numFmtId="0" fontId="29" fillId="2" borderId="0"/>
    <xf numFmtId="184" fontId="49" fillId="0" borderId="0" applyFont="0" applyFill="0" applyBorder="0" applyAlignment="0" applyProtection="0"/>
    <xf numFmtId="185" fontId="49" fillId="0" borderId="0" applyFont="0" applyFill="0" applyBorder="0" applyAlignment="0" applyProtection="0"/>
    <xf numFmtId="0" fontId="30" fillId="0" borderId="0">
      <alignment wrapText="1"/>
    </xf>
    <xf numFmtId="0" fontId="79" fillId="13" borderId="0" applyNumberFormat="0" applyBorder="0" applyAlignment="0" applyProtection="0"/>
    <xf numFmtId="0" fontId="79" fillId="14" borderId="0" applyNumberFormat="0" applyBorder="0" applyAlignment="0" applyProtection="0"/>
    <xf numFmtId="0" fontId="79" fillId="15" borderId="0" applyNumberFormat="0" applyBorder="0" applyAlignment="0" applyProtection="0"/>
    <xf numFmtId="0" fontId="79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18" borderId="0" applyNumberFormat="0" applyBorder="0" applyAlignment="0" applyProtection="0"/>
    <xf numFmtId="0" fontId="80" fillId="19" borderId="0" applyNumberFormat="0" applyBorder="0" applyAlignment="0" applyProtection="0"/>
    <xf numFmtId="0" fontId="80" fillId="20" borderId="0" applyNumberFormat="0" applyBorder="0" applyAlignment="0" applyProtection="0"/>
    <xf numFmtId="0" fontId="80" fillId="21" borderId="0" applyNumberFormat="0" applyBorder="0" applyAlignment="0" applyProtection="0"/>
    <xf numFmtId="0" fontId="80" fillId="22" borderId="0" applyNumberFormat="0" applyBorder="0" applyAlignment="0" applyProtection="0"/>
    <xf numFmtId="0" fontId="80" fillId="23" borderId="0" applyNumberFormat="0" applyBorder="0" applyAlignment="0" applyProtection="0"/>
    <xf numFmtId="0" fontId="80" fillId="24" borderId="0" applyNumberFormat="0" applyBorder="0" applyAlignment="0" applyProtection="0"/>
    <xf numFmtId="0" fontId="80" fillId="25" borderId="0" applyNumberFormat="0" applyBorder="0" applyAlignment="0" applyProtection="0"/>
    <xf numFmtId="0" fontId="80" fillId="26" borderId="0" applyNumberFormat="0" applyBorder="0" applyAlignment="0" applyProtection="0"/>
    <xf numFmtId="0" fontId="80" fillId="27" borderId="0" applyNumberFormat="0" applyBorder="0" applyAlignment="0" applyProtection="0"/>
    <xf numFmtId="0" fontId="80" fillId="28" borderId="0" applyNumberFormat="0" applyBorder="0" applyAlignment="0" applyProtection="0"/>
    <xf numFmtId="0" fontId="80" fillId="29" borderId="0" applyNumberFormat="0" applyBorder="0" applyAlignment="0" applyProtection="0"/>
    <xf numFmtId="0" fontId="80" fillId="30" borderId="0" applyNumberFormat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6" fontId="50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7" fontId="5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0" fillId="0" borderId="0" applyFont="0" applyFill="0" applyBorder="0" applyAlignment="0" applyProtection="0"/>
    <xf numFmtId="191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9" fontId="50" fillId="0" borderId="0" applyFont="0" applyFill="0" applyBorder="0" applyAlignment="0" applyProtection="0"/>
    <xf numFmtId="0" fontId="81" fillId="31" borderId="0" applyNumberFormat="0" applyBorder="0" applyAlignment="0" applyProtection="0"/>
    <xf numFmtId="0" fontId="8" fillId="0" borderId="0" applyFont="0" applyFill="0" applyBorder="0" applyAlignment="0" applyProtection="0">
      <alignment horizontal="right"/>
    </xf>
    <xf numFmtId="0" fontId="31" fillId="0" borderId="0"/>
    <xf numFmtId="0" fontId="71" fillId="0" borderId="0"/>
    <xf numFmtId="0" fontId="31" fillId="0" borderId="0"/>
    <xf numFmtId="37" fontId="51" fillId="0" borderId="0"/>
    <xf numFmtId="0" fontId="52" fillId="0" borderId="0"/>
    <xf numFmtId="0" fontId="8" fillId="0" borderId="0" applyFill="0" applyBorder="0" applyAlignment="0"/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0" fontId="82" fillId="32" borderId="33" applyNumberFormat="0" applyAlignment="0" applyProtection="0"/>
    <xf numFmtId="0" fontId="53" fillId="0" borderId="0"/>
    <xf numFmtId="0" fontId="83" fillId="33" borderId="34" applyNumberFormat="0" applyAlignment="0" applyProtection="0"/>
    <xf numFmtId="166" fontId="2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62" fillId="0" borderId="0" applyFont="0" applyFill="0" applyBorder="0" applyAlignment="0" applyProtection="0"/>
    <xf numFmtId="171" fontId="32" fillId="0" borderId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32" fillId="0" borderId="0"/>
    <xf numFmtId="0" fontId="8" fillId="0" borderId="0" applyFont="0" applyFill="0" applyBorder="0" applyAlignment="0" applyProtection="0"/>
    <xf numFmtId="174" fontId="32" fillId="0" borderId="0"/>
    <xf numFmtId="0" fontId="8" fillId="0" borderId="0" applyFill="0" applyBorder="0" applyAlignment="0"/>
    <xf numFmtId="0" fontId="8" fillId="0" borderId="0" applyFill="0" applyBorder="0" applyAlignment="0"/>
    <xf numFmtId="0" fontId="84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85" fillId="34" borderId="0" applyNumberFormat="0" applyBorder="0" applyAlignment="0" applyProtection="0"/>
    <xf numFmtId="38" fontId="23" fillId="2" borderId="0" applyNumberFormat="0" applyBorder="0" applyAlignment="0" applyProtection="0"/>
    <xf numFmtId="38" fontId="23" fillId="2" borderId="0" applyNumberFormat="0" applyBorder="0" applyAlignment="0" applyProtection="0"/>
    <xf numFmtId="0" fontId="54" fillId="0" borderId="0">
      <alignment horizontal="left"/>
    </xf>
    <xf numFmtId="0" fontId="33" fillId="0" borderId="1" applyNumberFormat="0" applyAlignment="0" applyProtection="0">
      <alignment horizontal="left" vertical="center"/>
    </xf>
    <xf numFmtId="0" fontId="33" fillId="0" borderId="2">
      <alignment horizontal="left" vertical="center"/>
    </xf>
    <xf numFmtId="0" fontId="86" fillId="0" borderId="35" applyNumberFormat="0" applyFill="0" applyAlignment="0" applyProtection="0"/>
    <xf numFmtId="0" fontId="34" fillId="0" borderId="0" applyNumberFormat="0" applyFill="0" applyBorder="0" applyAlignment="0" applyProtection="0"/>
    <xf numFmtId="0" fontId="87" fillId="0" borderId="36" applyNumberFormat="0" applyFill="0" applyAlignment="0" applyProtection="0"/>
    <xf numFmtId="0" fontId="33" fillId="0" borderId="0" applyNumberFormat="0" applyFill="0" applyBorder="0" applyAlignment="0" applyProtection="0"/>
    <xf numFmtId="0" fontId="88" fillId="0" borderId="37" applyNumberFormat="0" applyFill="0" applyAlignment="0" applyProtection="0"/>
    <xf numFmtId="0" fontId="88" fillId="0" borderId="0" applyNumberFormat="0" applyFill="0" applyBorder="0" applyAlignment="0" applyProtection="0"/>
    <xf numFmtId="0" fontId="34" fillId="0" borderId="0" applyProtection="0"/>
    <xf numFmtId="0" fontId="34" fillId="0" borderId="0" applyProtection="0"/>
    <xf numFmtId="0" fontId="33" fillId="0" borderId="0" applyProtection="0"/>
    <xf numFmtId="0" fontId="33" fillId="0" borderId="0" applyProtection="0"/>
    <xf numFmtId="0" fontId="89" fillId="35" borderId="33" applyNumberFormat="0" applyAlignment="0" applyProtection="0"/>
    <xf numFmtId="10" fontId="23" fillId="3" borderId="3" applyNumberFormat="0" applyBorder="0" applyAlignment="0" applyProtection="0"/>
    <xf numFmtId="10" fontId="23" fillId="3" borderId="3" applyNumberFormat="0" applyBorder="0" applyAlignment="0" applyProtection="0"/>
    <xf numFmtId="0" fontId="72" fillId="0" borderId="0"/>
    <xf numFmtId="0" fontId="8" fillId="0" borderId="0" applyFill="0" applyBorder="0" applyAlignment="0"/>
    <xf numFmtId="0" fontId="8" fillId="0" borderId="0" applyFill="0" applyBorder="0" applyAlignment="0"/>
    <xf numFmtId="0" fontId="90" fillId="0" borderId="38" applyNumberFormat="0" applyFill="0" applyAlignment="0" applyProtection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55" fillId="0" borderId="4"/>
    <xf numFmtId="190" fontId="8" fillId="0" borderId="5"/>
    <xf numFmtId="175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36" fillId="0" borderId="0" applyNumberFormat="0" applyFont="0" applyFill="0" applyAlignment="0"/>
    <xf numFmtId="0" fontId="91" fillId="36" borderId="0" applyNumberFormat="0" applyBorder="0" applyAlignment="0" applyProtection="0"/>
    <xf numFmtId="0" fontId="10" fillId="0" borderId="0"/>
    <xf numFmtId="37" fontId="37" fillId="0" borderId="0"/>
    <xf numFmtId="177" fontId="38" fillId="0" borderId="0"/>
    <xf numFmtId="0" fontId="8" fillId="0" borderId="0"/>
    <xf numFmtId="0" fontId="8" fillId="0" borderId="0"/>
    <xf numFmtId="0" fontId="21" fillId="0" borderId="0"/>
    <xf numFmtId="0" fontId="79" fillId="0" borderId="0"/>
    <xf numFmtId="0" fontId="21" fillId="0" borderId="0"/>
    <xf numFmtId="0" fontId="73" fillId="0" borderId="0"/>
    <xf numFmtId="0" fontId="8" fillId="0" borderId="0"/>
    <xf numFmtId="0" fontId="79" fillId="0" borderId="0"/>
    <xf numFmtId="0" fontId="79" fillId="0" borderId="0"/>
    <xf numFmtId="0" fontId="7" fillId="0" borderId="0"/>
    <xf numFmtId="0" fontId="79" fillId="0" borderId="0"/>
    <xf numFmtId="0" fontId="79" fillId="0" borderId="0"/>
    <xf numFmtId="0" fontId="92" fillId="0" borderId="0"/>
    <xf numFmtId="0" fontId="49" fillId="0" borderId="0"/>
    <xf numFmtId="0" fontId="9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74" fillId="0" borderId="0"/>
    <xf numFmtId="0" fontId="50" fillId="0" borderId="0"/>
    <xf numFmtId="0" fontId="62" fillId="37" borderId="39" applyNumberFormat="0" applyFont="0" applyAlignment="0" applyProtection="0"/>
    <xf numFmtId="0" fontId="93" fillId="32" borderId="40" applyNumberFormat="0" applyAlignment="0" applyProtection="0"/>
    <xf numFmtId="16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5" fillId="0" borderId="6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56" fillId="0" borderId="4">
      <alignment horizontal="center"/>
    </xf>
    <xf numFmtId="3" fontId="35" fillId="0" borderId="0" applyFont="0" applyFill="0" applyBorder="0" applyAlignment="0" applyProtection="0"/>
    <xf numFmtId="0" fontId="35" fillId="4" borderId="0" applyNumberFormat="0" applyFont="0" applyBorder="0" applyAlignment="0" applyProtection="0"/>
    <xf numFmtId="3" fontId="40" fillId="0" borderId="0"/>
    <xf numFmtId="0" fontId="57" fillId="0" borderId="0"/>
    <xf numFmtId="0" fontId="55" fillId="0" borderId="0"/>
    <xf numFmtId="49" fontId="39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94" fillId="0" borderId="0" applyNumberFormat="0" applyFill="0" applyBorder="0" applyAlignment="0" applyProtection="0"/>
    <xf numFmtId="0" fontId="95" fillId="0" borderId="41" applyNumberFormat="0" applyFill="0" applyAlignment="0" applyProtection="0"/>
    <xf numFmtId="0" fontId="8" fillId="0" borderId="7" applyNumberFormat="0" applyFont="0" applyFill="0" applyAlignment="0" applyProtection="0"/>
    <xf numFmtId="0" fontId="9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0" fontId="36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8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45" fillId="0" borderId="0"/>
    <xf numFmtId="0" fontId="46" fillId="0" borderId="0"/>
    <xf numFmtId="180" fontId="22" fillId="0" borderId="0" applyFont="0" applyFill="0" applyBorder="0" applyAlignment="0" applyProtection="0"/>
    <xf numFmtId="165" fontId="47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>
      <alignment vertical="center"/>
    </xf>
    <xf numFmtId="0" fontId="79" fillId="0" borderId="0"/>
    <xf numFmtId="0" fontId="103" fillId="0" borderId="0"/>
    <xf numFmtId="0" fontId="104" fillId="0" borderId="0"/>
    <xf numFmtId="0" fontId="8" fillId="0" borderId="0"/>
    <xf numFmtId="0" fontId="8" fillId="0" borderId="0"/>
    <xf numFmtId="0" fontId="105" fillId="0" borderId="0"/>
    <xf numFmtId="0" fontId="27" fillId="41" borderId="0"/>
    <xf numFmtId="0" fontId="28" fillId="41" borderId="0"/>
    <xf numFmtId="0" fontId="62" fillId="42" borderId="0" applyNumberFormat="0" applyBorder="0" applyAlignment="0" applyProtection="0"/>
    <xf numFmtId="0" fontId="73" fillId="43" borderId="0" applyNumberFormat="0" applyBorder="0" applyAlignment="0" applyProtection="0"/>
    <xf numFmtId="0" fontId="62" fillId="44" borderId="0" applyNumberFormat="0" applyBorder="0" applyAlignment="0" applyProtection="0"/>
    <xf numFmtId="0" fontId="73" fillId="45" borderId="0" applyNumberFormat="0" applyBorder="0" applyAlignment="0" applyProtection="0"/>
    <xf numFmtId="0" fontId="62" fillId="46" borderId="0" applyNumberFormat="0" applyBorder="0" applyAlignment="0" applyProtection="0"/>
    <xf numFmtId="0" fontId="73" fillId="47" borderId="0" applyNumberFormat="0" applyBorder="0" applyAlignment="0" applyProtection="0"/>
    <xf numFmtId="0" fontId="62" fillId="42" borderId="0" applyNumberFormat="0" applyBorder="0" applyAlignment="0" applyProtection="0"/>
    <xf numFmtId="0" fontId="73" fillId="48" borderId="0" applyNumberFormat="0" applyBorder="0" applyAlignment="0" applyProtection="0"/>
    <xf numFmtId="0" fontId="62" fillId="49" borderId="0" applyNumberFormat="0" applyBorder="0" applyAlignment="0" applyProtection="0"/>
    <xf numFmtId="0" fontId="73" fillId="49" borderId="0" applyNumberFormat="0" applyBorder="0" applyAlignment="0" applyProtection="0"/>
    <xf numFmtId="0" fontId="62" fillId="44" borderId="0" applyNumberFormat="0" applyBorder="0" applyAlignment="0" applyProtection="0"/>
    <xf numFmtId="0" fontId="73" fillId="44" borderId="0" applyNumberFormat="0" applyBorder="0" applyAlignment="0" applyProtection="0"/>
    <xf numFmtId="0" fontId="29" fillId="41" borderId="0"/>
    <xf numFmtId="0" fontId="62" fillId="50" borderId="0" applyNumberFormat="0" applyBorder="0" applyAlignment="0" applyProtection="0"/>
    <xf numFmtId="0" fontId="73" fillId="51" borderId="0" applyNumberFormat="0" applyBorder="0" applyAlignment="0" applyProtection="0"/>
    <xf numFmtId="0" fontId="62" fillId="53" borderId="0" applyNumberFormat="0" applyBorder="0" applyAlignment="0" applyProtection="0"/>
    <xf numFmtId="0" fontId="73" fillId="53" borderId="0" applyNumberFormat="0" applyBorder="0" applyAlignment="0" applyProtection="0"/>
    <xf numFmtId="0" fontId="62" fillId="54" borderId="0" applyNumberFormat="0" applyBorder="0" applyAlignment="0" applyProtection="0"/>
    <xf numFmtId="0" fontId="73" fillId="55" borderId="0" applyNumberFormat="0" applyBorder="0" applyAlignment="0" applyProtection="0"/>
    <xf numFmtId="0" fontId="62" fillId="50" borderId="0" applyNumberFormat="0" applyBorder="0" applyAlignment="0" applyProtection="0"/>
    <xf numFmtId="0" fontId="73" fillId="48" borderId="0" applyNumberFormat="0" applyBorder="0" applyAlignment="0" applyProtection="0"/>
    <xf numFmtId="0" fontId="62" fillId="51" borderId="0" applyNumberFormat="0" applyBorder="0" applyAlignment="0" applyProtection="0"/>
    <xf numFmtId="0" fontId="73" fillId="51" borderId="0" applyNumberFormat="0" applyBorder="0" applyAlignment="0" applyProtection="0"/>
    <xf numFmtId="0" fontId="62" fillId="44" borderId="0" applyNumberFormat="0" applyBorder="0" applyAlignment="0" applyProtection="0"/>
    <xf numFmtId="0" fontId="73" fillId="56" borderId="0" applyNumberFormat="0" applyBorder="0" applyAlignment="0" applyProtection="0"/>
    <xf numFmtId="0" fontId="106" fillId="57" borderId="0" applyNumberFormat="0" applyBorder="0" applyAlignment="0" applyProtection="0"/>
    <xf numFmtId="0" fontId="124" fillId="58" borderId="0" applyNumberFormat="0" applyBorder="0" applyAlignment="0" applyProtection="0"/>
    <xf numFmtId="0" fontId="106" fillId="53" borderId="0" applyNumberFormat="0" applyBorder="0" applyAlignment="0" applyProtection="0"/>
    <xf numFmtId="0" fontId="124" fillId="53" borderId="0" applyNumberFormat="0" applyBorder="0" applyAlignment="0" applyProtection="0"/>
    <xf numFmtId="0" fontId="106" fillId="54" borderId="0" applyNumberFormat="0" applyBorder="0" applyAlignment="0" applyProtection="0"/>
    <xf numFmtId="0" fontId="124" fillId="55" borderId="0" applyNumberFormat="0" applyBorder="0" applyAlignment="0" applyProtection="0"/>
    <xf numFmtId="0" fontId="106" fillId="59" borderId="0" applyNumberFormat="0" applyBorder="0" applyAlignment="0" applyProtection="0"/>
    <xf numFmtId="0" fontId="124" fillId="60" borderId="0" applyNumberFormat="0" applyBorder="0" applyAlignment="0" applyProtection="0"/>
    <xf numFmtId="0" fontId="106" fillId="57" borderId="0" applyNumberFormat="0" applyBorder="0" applyAlignment="0" applyProtection="0"/>
    <xf numFmtId="0" fontId="124" fillId="57" borderId="0" applyNumberFormat="0" applyBorder="0" applyAlignment="0" applyProtection="0"/>
    <xf numFmtId="0" fontId="106" fillId="44" borderId="0" applyNumberFormat="0" applyBorder="0" applyAlignment="0" applyProtection="0"/>
    <xf numFmtId="0" fontId="124" fillId="61" borderId="0" applyNumberFormat="0" applyBorder="0" applyAlignment="0" applyProtection="0"/>
    <xf numFmtId="0" fontId="106" fillId="57" borderId="0" applyNumberFormat="0" applyBorder="0" applyAlignment="0" applyProtection="0"/>
    <xf numFmtId="0" fontId="124" fillId="52" borderId="0" applyNumberFormat="0" applyBorder="0" applyAlignment="0" applyProtection="0"/>
    <xf numFmtId="0" fontId="106" fillId="62" borderId="0" applyNumberFormat="0" applyBorder="0" applyAlignment="0" applyProtection="0"/>
    <xf numFmtId="0" fontId="124" fillId="62" borderId="0" applyNumberFormat="0" applyBorder="0" applyAlignment="0" applyProtection="0"/>
    <xf numFmtId="0" fontId="106" fillId="63" borderId="0" applyNumberFormat="0" applyBorder="0" applyAlignment="0" applyProtection="0"/>
    <xf numFmtId="0" fontId="124" fillId="63" borderId="0" applyNumberFormat="0" applyBorder="0" applyAlignment="0" applyProtection="0"/>
    <xf numFmtId="0" fontId="106" fillId="64" borderId="0" applyNumberFormat="0" applyBorder="0" applyAlignment="0" applyProtection="0"/>
    <xf numFmtId="0" fontId="124" fillId="60" borderId="0" applyNumberFormat="0" applyBorder="0" applyAlignment="0" applyProtection="0"/>
    <xf numFmtId="0" fontId="106" fillId="57" borderId="0" applyNumberFormat="0" applyBorder="0" applyAlignment="0" applyProtection="0"/>
    <xf numFmtId="0" fontId="124" fillId="57" borderId="0" applyNumberFormat="0" applyBorder="0" applyAlignment="0" applyProtection="0"/>
    <xf numFmtId="0" fontId="106" fillId="65" borderId="0" applyNumberFormat="0" applyBorder="0" applyAlignment="0" applyProtection="0"/>
    <xf numFmtId="0" fontId="124" fillId="65" borderId="0" applyNumberFormat="0" applyBorder="0" applyAlignment="0" applyProtection="0"/>
    <xf numFmtId="0" fontId="107" fillId="45" borderId="0" applyNumberFormat="0" applyBorder="0" applyAlignment="0" applyProtection="0"/>
    <xf numFmtId="0" fontId="126" fillId="45" borderId="0" applyNumberFormat="0" applyBorder="0" applyAlignment="0" applyProtection="0"/>
    <xf numFmtId="0" fontId="108" fillId="40" borderId="42" applyNumberFormat="0" applyAlignment="0" applyProtection="0"/>
    <xf numFmtId="0" fontId="128" fillId="66" borderId="43" applyNumberFormat="0" applyAlignment="0" applyProtection="0"/>
    <xf numFmtId="0" fontId="109" fillId="59" borderId="44" applyNumberFormat="0" applyAlignment="0" applyProtection="0"/>
    <xf numFmtId="0" fontId="130" fillId="67" borderId="45" applyNumberFormat="0" applyAlignment="0" applyProtection="0"/>
    <xf numFmtId="166" fontId="8" fillId="0" borderId="0" applyFont="0" applyFill="0" applyBorder="0" applyAlignment="0" applyProtection="0"/>
    <xf numFmtId="0" fontId="131" fillId="0" borderId="0"/>
    <xf numFmtId="0" fontId="110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11" fillId="47" borderId="0" applyNumberFormat="0" applyBorder="0" applyAlignment="0" applyProtection="0"/>
    <xf numFmtId="0" fontId="135" fillId="47" borderId="0" applyNumberFormat="0" applyBorder="0" applyAlignment="0" applyProtection="0"/>
    <xf numFmtId="0" fontId="112" fillId="0" borderId="46" applyNumberFormat="0" applyFill="0" applyAlignment="0" applyProtection="0"/>
    <xf numFmtId="0" fontId="113" fillId="0" borderId="47" applyNumberFormat="0" applyFill="0" applyAlignment="0" applyProtection="0"/>
    <xf numFmtId="0" fontId="114" fillId="0" borderId="48" applyNumberFormat="0" applyFill="0" applyAlignment="0" applyProtection="0"/>
    <xf numFmtId="0" fontId="139" fillId="0" borderId="49" applyNumberFormat="0" applyFill="0" applyAlignment="0" applyProtection="0"/>
    <xf numFmtId="0" fontId="114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34" fillId="0" borderId="0" applyProtection="0"/>
    <xf numFmtId="0" fontId="140" fillId="0" borderId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115" fillId="44" borderId="42" applyNumberFormat="0" applyAlignment="0" applyProtection="0"/>
    <xf numFmtId="0" fontId="116" fillId="0" borderId="50" applyNumberFormat="0" applyFill="0" applyAlignment="0" applyProtection="0"/>
    <xf numFmtId="0" fontId="143" fillId="0" borderId="50" applyNumberFormat="0" applyFill="0" applyAlignment="0" applyProtection="0"/>
    <xf numFmtId="0" fontId="8" fillId="0" borderId="0" applyNumberFormat="0" applyFill="0" applyAlignment="0"/>
    <xf numFmtId="0" fontId="117" fillId="54" borderId="0" applyNumberFormat="0" applyBorder="0" applyAlignment="0" applyProtection="0"/>
    <xf numFmtId="0" fontId="145" fillId="54" borderId="0" applyNumberFormat="0" applyBorder="0" applyAlignment="0" applyProtection="0"/>
    <xf numFmtId="0" fontId="118" fillId="0" borderId="0"/>
    <xf numFmtId="0" fontId="118" fillId="0" borderId="0"/>
    <xf numFmtId="0" fontId="118" fillId="0" borderId="0"/>
    <xf numFmtId="0" fontId="7" fillId="0" borderId="0"/>
    <xf numFmtId="0" fontId="74" fillId="0" borderId="0"/>
    <xf numFmtId="0" fontId="21" fillId="0" borderId="0"/>
    <xf numFmtId="0" fontId="7" fillId="0" borderId="0"/>
    <xf numFmtId="0" fontId="119" fillId="0" borderId="0"/>
    <xf numFmtId="0" fontId="8" fillId="0" borderId="0"/>
    <xf numFmtId="0" fontId="7" fillId="0" borderId="0"/>
    <xf numFmtId="0" fontId="8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8" fillId="0" borderId="0"/>
    <xf numFmtId="0" fontId="8" fillId="0" borderId="0"/>
    <xf numFmtId="0" fontId="8" fillId="0" borderId="0"/>
    <xf numFmtId="0" fontId="69" fillId="46" borderId="32" applyNumberFormat="0" applyFont="0" applyAlignment="0" applyProtection="0"/>
    <xf numFmtId="0" fontId="73" fillId="46" borderId="51" applyNumberFormat="0" applyFont="0" applyAlignment="0" applyProtection="0"/>
    <xf numFmtId="0" fontId="120" fillId="40" borderId="43" applyNumberFormat="0" applyAlignment="0" applyProtection="0"/>
    <xf numFmtId="0" fontId="148" fillId="66" borderId="42" applyNumberFormat="0" applyAlignment="0" applyProtection="0"/>
    <xf numFmtId="9" fontId="7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63" fillId="0" borderId="53" applyNumberFormat="0" applyFill="0" applyAlignment="0" applyProtection="0"/>
    <xf numFmtId="0" fontId="12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05" fillId="0" borderId="0"/>
    <xf numFmtId="0" fontId="105" fillId="0" borderId="0" applyFill="0" applyBorder="0" applyAlignment="0"/>
    <xf numFmtId="9" fontId="156" fillId="0" borderId="6" applyNumberFormat="0" applyBorder="0"/>
    <xf numFmtId="0" fontId="147" fillId="40" borderId="43" applyNumberFormat="0" applyAlignment="0" applyProtection="0"/>
    <xf numFmtId="0" fontId="105" fillId="46" borderId="52" applyNumberFormat="0" applyFont="0" applyAlignment="0" applyProtection="0"/>
    <xf numFmtId="0" fontId="8" fillId="0" borderId="0"/>
    <xf numFmtId="0" fontId="8" fillId="0" borderId="0"/>
    <xf numFmtId="192" fontId="159" fillId="0" borderId="0"/>
    <xf numFmtId="37" fontId="158" fillId="0" borderId="0"/>
    <xf numFmtId="0" fontId="157" fillId="0" borderId="0"/>
    <xf numFmtId="0" fontId="144" fillId="54" borderId="0" applyNumberFormat="0" applyBorder="0" applyAlignment="0" applyProtection="0"/>
    <xf numFmtId="0" fontId="142" fillId="0" borderId="50" applyNumberFormat="0" applyFill="0" applyAlignment="0" applyProtection="0"/>
    <xf numFmtId="0" fontId="105" fillId="0" borderId="0" applyFill="0" applyBorder="0" applyAlignment="0"/>
    <xf numFmtId="0" fontId="155" fillId="44" borderId="42" applyNumberFormat="0" applyAlignment="0" applyProtection="0"/>
    <xf numFmtId="0" fontId="154" fillId="0" borderId="0" applyProtection="0"/>
    <xf numFmtId="0" fontId="140" fillId="0" borderId="0" applyProtection="0"/>
    <xf numFmtId="0" fontId="138" fillId="0" borderId="0" applyNumberFormat="0" applyFill="0" applyBorder="0" applyAlignment="0" applyProtection="0"/>
    <xf numFmtId="0" fontId="138" fillId="0" borderId="48" applyNumberFormat="0" applyFill="0" applyAlignment="0" applyProtection="0"/>
    <xf numFmtId="0" fontId="137" fillId="0" borderId="47" applyNumberFormat="0" applyFill="0" applyAlignment="0" applyProtection="0"/>
    <xf numFmtId="0" fontId="136" fillId="0" borderId="46" applyNumberFormat="0" applyFill="0" applyAlignment="0" applyProtection="0"/>
    <xf numFmtId="0" fontId="105" fillId="0" borderId="0" applyFill="0" applyBorder="0" applyAlignment="0"/>
    <xf numFmtId="0" fontId="134" fillId="47" borderId="0" applyNumberFormat="0" applyBorder="0" applyAlignment="0" applyProtection="0"/>
    <xf numFmtId="0" fontId="132" fillId="0" borderId="0" applyNumberFormat="0" applyFill="0" applyBorder="0" applyAlignment="0" applyProtection="0"/>
    <xf numFmtId="0" fontId="129" fillId="42" borderId="44" applyNumberFormat="0" applyAlignment="0" applyProtection="0"/>
    <xf numFmtId="166" fontId="8" fillId="0" borderId="0" quotePrefix="1" applyFont="0" applyFill="0" applyBorder="0" applyAlignment="0">
      <protection locked="0"/>
    </xf>
    <xf numFmtId="0" fontId="127" fillId="40" borderId="42" applyNumberFormat="0" applyAlignment="0" applyProtection="0"/>
    <xf numFmtId="0" fontId="105" fillId="0" borderId="0" applyFill="0" applyBorder="0" applyAlignment="0"/>
    <xf numFmtId="0" fontId="125" fillId="45" borderId="0" applyNumberFormat="0" applyBorder="0" applyAlignment="0" applyProtection="0"/>
    <xf numFmtId="0" fontId="123" fillId="65" borderId="0" applyNumberFormat="0" applyBorder="0" applyAlignment="0" applyProtection="0"/>
    <xf numFmtId="0" fontId="123" fillId="57" borderId="0" applyNumberFormat="0" applyBorder="0" applyAlignment="0" applyProtection="0"/>
    <xf numFmtId="0" fontId="123" fillId="64" borderId="0" applyNumberFormat="0" applyBorder="0" applyAlignment="0" applyProtection="0"/>
    <xf numFmtId="0" fontId="123" fillId="63" borderId="0" applyNumberFormat="0" applyBorder="0" applyAlignment="0" applyProtection="0"/>
    <xf numFmtId="0" fontId="123" fillId="62" borderId="0" applyNumberFormat="0" applyBorder="0" applyAlignment="0" applyProtection="0"/>
    <xf numFmtId="0" fontId="123" fillId="57" borderId="0" applyNumberFormat="0" applyBorder="0" applyAlignment="0" applyProtection="0"/>
    <xf numFmtId="0" fontId="123" fillId="44" borderId="0" applyNumberFormat="0" applyBorder="0" applyAlignment="0" applyProtection="0"/>
    <xf numFmtId="0" fontId="123" fillId="57" borderId="0" applyNumberFormat="0" applyBorder="0" applyAlignment="0" applyProtection="0"/>
    <xf numFmtId="0" fontId="123" fillId="42" borderId="0" applyNumberFormat="0" applyBorder="0" applyAlignment="0" applyProtection="0"/>
    <xf numFmtId="0" fontId="123" fillId="54" borderId="0" applyNumberFormat="0" applyBorder="0" applyAlignment="0" applyProtection="0"/>
    <xf numFmtId="0" fontId="123" fillId="53" borderId="0" applyNumberFormat="0" applyBorder="0" applyAlignment="0" applyProtection="0"/>
    <xf numFmtId="0" fontId="123" fillId="57" borderId="0" applyNumberFormat="0" applyBorder="0" applyAlignment="0" applyProtection="0"/>
    <xf numFmtId="0" fontId="7" fillId="44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4" borderId="0" applyNumberFormat="0" applyBorder="0" applyAlignment="0" applyProtection="0"/>
    <xf numFmtId="0" fontId="7" fillId="53" borderId="0" applyNumberFormat="0" applyBorder="0" applyAlignment="0" applyProtection="0"/>
    <xf numFmtId="0" fontId="7" fillId="52" borderId="0" applyNumberFormat="0" applyBorder="0" applyAlignment="0" applyProtection="0"/>
    <xf numFmtId="0" fontId="7" fillId="44" borderId="0" applyNumberFormat="0" applyBorder="0" applyAlignment="0" applyProtection="0"/>
    <xf numFmtId="0" fontId="7" fillId="49" borderId="0" applyNumberFormat="0" applyBorder="0" applyAlignment="0" applyProtection="0"/>
    <xf numFmtId="0" fontId="7" fillId="40" borderId="0" applyNumberFormat="0" applyBorder="0" applyAlignment="0" applyProtection="0"/>
    <xf numFmtId="0" fontId="7" fillId="46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105" fillId="0" borderId="0" applyFill="0" applyBorder="0" applyAlignment="0"/>
    <xf numFmtId="0" fontId="149" fillId="0" borderId="0" applyNumberFormat="0" applyFill="0" applyBorder="0" applyAlignment="0" applyProtection="0"/>
    <xf numFmtId="0" fontId="151" fillId="0" borderId="53" applyNumberFormat="0" applyFill="0" applyAlignment="0" applyProtection="0"/>
    <xf numFmtId="0" fontId="152" fillId="0" borderId="0" applyNumberFormat="0" applyFill="0" applyBorder="0" applyAlignment="0" applyProtection="0"/>
    <xf numFmtId="0" fontId="115" fillId="44" borderId="42" applyNumberFormat="0" applyAlignment="0" applyProtection="0"/>
    <xf numFmtId="0" fontId="8" fillId="0" borderId="0"/>
    <xf numFmtId="0" fontId="115" fillId="44" borderId="42" applyNumberFormat="0" applyAlignment="0" applyProtection="0"/>
    <xf numFmtId="0" fontId="161" fillId="0" borderId="0"/>
    <xf numFmtId="0" fontId="27" fillId="2" borderId="0" applyProtection="0"/>
    <xf numFmtId="0" fontId="28" fillId="2" borderId="0" applyProtection="0"/>
    <xf numFmtId="0" fontId="7" fillId="43" borderId="0" applyNumberFormat="0" applyBorder="0" applyAlignment="0" applyProtection="0"/>
    <xf numFmtId="0" fontId="7" fillId="43" borderId="0" applyFont="0" applyFill="0"/>
    <xf numFmtId="0" fontId="7" fillId="45" borderId="0" applyNumberFormat="0" applyBorder="0" applyAlignment="0" applyProtection="0"/>
    <xf numFmtId="0" fontId="7" fillId="45" borderId="0" applyFont="0" applyFill="0"/>
    <xf numFmtId="0" fontId="7" fillId="47" borderId="0" applyNumberFormat="0" applyBorder="0" applyAlignment="0" applyProtection="0"/>
    <xf numFmtId="0" fontId="7" fillId="47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49" borderId="0" applyFont="0" applyFill="0"/>
    <xf numFmtId="0" fontId="7" fillId="44" borderId="0" applyFont="0" applyFill="0"/>
    <xf numFmtId="0" fontId="29" fillId="2" borderId="0" applyProtection="0"/>
    <xf numFmtId="0" fontId="30" fillId="0" borderId="0" applyProtection="0">
      <alignment wrapText="1"/>
    </xf>
    <xf numFmtId="0" fontId="7" fillId="51" borderId="0" applyNumberFormat="0" applyBorder="0" applyAlignment="0" applyProtection="0"/>
    <xf numFmtId="0" fontId="7" fillId="51" borderId="0" applyFont="0" applyFill="0"/>
    <xf numFmtId="0" fontId="7" fillId="53" borderId="0" applyFont="0" applyFill="0"/>
    <xf numFmtId="0" fontId="7" fillId="55" borderId="0" applyNumberFormat="0" applyBorder="0" applyAlignment="0" applyProtection="0"/>
    <xf numFmtId="0" fontId="7" fillId="55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51" borderId="0" applyFont="0" applyFill="0"/>
    <xf numFmtId="0" fontId="7" fillId="56" borderId="0" applyNumberFormat="0" applyBorder="0" applyAlignment="0" applyProtection="0"/>
    <xf numFmtId="0" fontId="7" fillId="56" borderId="0" applyFont="0" applyFill="0"/>
    <xf numFmtId="0" fontId="123" fillId="58" borderId="0" applyNumberFormat="0" applyBorder="0" applyAlignment="0" applyProtection="0"/>
    <xf numFmtId="0" fontId="123" fillId="58" borderId="0" applyFont="0" applyFill="0"/>
    <xf numFmtId="0" fontId="123" fillId="53" borderId="0" applyFont="0" applyFill="0"/>
    <xf numFmtId="0" fontId="123" fillId="55" borderId="0" applyNumberFormat="0" applyBorder="0" applyAlignment="0" applyProtection="0"/>
    <xf numFmtId="0" fontId="123" fillId="55" borderId="0" applyFont="0" applyFill="0"/>
    <xf numFmtId="0" fontId="123" fillId="60" borderId="0" applyNumberFormat="0" applyBorder="0" applyAlignment="0" applyProtection="0"/>
    <xf numFmtId="0" fontId="123" fillId="60" borderId="0" applyFont="0" applyFill="0"/>
    <xf numFmtId="0" fontId="123" fillId="57" borderId="0" applyFont="0" applyFill="0"/>
    <xf numFmtId="0" fontId="123" fillId="61" borderId="0" applyNumberFormat="0" applyBorder="0" applyAlignment="0" applyProtection="0"/>
    <xf numFmtId="0" fontId="123" fillId="61" borderId="0" applyFont="0" applyFill="0"/>
    <xf numFmtId="0" fontId="123" fillId="52" borderId="0" applyNumberFormat="0" applyBorder="0" applyAlignment="0" applyProtection="0"/>
    <xf numFmtId="0" fontId="123" fillId="52" borderId="0" applyFont="0" applyFill="0"/>
    <xf numFmtId="0" fontId="123" fillId="62" borderId="0" applyFont="0" applyFill="0"/>
    <xf numFmtId="0" fontId="123" fillId="63" borderId="0" applyFont="0" applyFill="0"/>
    <xf numFmtId="0" fontId="123" fillId="60" borderId="0" applyNumberFormat="0" applyBorder="0" applyAlignment="0" applyProtection="0"/>
    <xf numFmtId="0" fontId="123" fillId="60" borderId="0" applyFont="0" applyFill="0"/>
    <xf numFmtId="0" fontId="123" fillId="57" borderId="0" applyFont="0" applyFill="0"/>
    <xf numFmtId="0" fontId="123" fillId="65" borderId="0" applyFont="0" applyFill="0"/>
    <xf numFmtId="0" fontId="125" fillId="45" borderId="0" applyFont="0" applyFill="0"/>
    <xf numFmtId="0" fontId="8" fillId="0" borderId="0" applyProtection="0"/>
    <xf numFmtId="0" fontId="8" fillId="0" borderId="0" applyProtection="0"/>
    <xf numFmtId="0" fontId="127" fillId="66" borderId="43" applyNumberFormat="0" applyAlignment="0" applyProtection="0"/>
    <xf numFmtId="0" fontId="127" fillId="66" borderId="43" applyFont="0" applyFill="0" applyBorder="0"/>
    <xf numFmtId="0" fontId="129" fillId="67" borderId="45" applyNumberFormat="0" applyAlignment="0" applyProtection="0"/>
    <xf numFmtId="0" fontId="129" fillId="67" borderId="45" applyFont="0" applyFill="0" applyBorder="0"/>
    <xf numFmtId="166" fontId="161" fillId="0" borderId="0" applyFont="0" applyFill="0" applyBorder="0" applyAlignment="0" applyProtection="0"/>
    <xf numFmtId="166" fontId="7" fillId="0" borderId="0" applyProtection="0"/>
    <xf numFmtId="3" fontId="7" fillId="0" borderId="0" applyProtection="0"/>
    <xf numFmtId="3" fontId="7" fillId="0" borderId="0" applyProtection="0"/>
    <xf numFmtId="3" fontId="7" fillId="0" borderId="0" applyProtection="0"/>
    <xf numFmtId="172" fontId="7" fillId="0" borderId="0" applyProtection="0"/>
    <xf numFmtId="172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162" fillId="0" borderId="0" applyNumberFormat="0" applyFill="0" applyBorder="0" applyAlignment="0" applyProtection="0"/>
    <xf numFmtId="0" fontId="162" fillId="0" borderId="0" applyFont="0"/>
    <xf numFmtId="2" fontId="7" fillId="0" borderId="0" applyProtection="0"/>
    <xf numFmtId="2" fontId="7" fillId="0" borderId="0" applyProtection="0"/>
    <xf numFmtId="2" fontId="7" fillId="0" borderId="0" applyProtection="0"/>
    <xf numFmtId="0" fontId="134" fillId="47" borderId="0" applyFont="0" applyFill="0"/>
    <xf numFmtId="0" fontId="163" fillId="0" borderId="47" applyNumberFormat="0" applyFill="0" applyAlignment="0" applyProtection="0"/>
    <xf numFmtId="0" fontId="163" fillId="0" borderId="47" applyFont="0" applyBorder="0"/>
    <xf numFmtId="0" fontId="164" fillId="0" borderId="54" applyNumberFormat="0" applyFill="0" applyAlignment="0" applyProtection="0"/>
    <xf numFmtId="0" fontId="164" fillId="0" borderId="54" applyFont="0" applyBorder="0"/>
    <xf numFmtId="0" fontId="165" fillId="0" borderId="49" applyNumberFormat="0" applyFill="0" applyAlignment="0" applyProtection="0"/>
    <xf numFmtId="0" fontId="165" fillId="0" borderId="49" applyFont="0" applyBorder="0"/>
    <xf numFmtId="0" fontId="165" fillId="0" borderId="0" applyNumberFormat="0" applyFill="0" applyBorder="0" applyAlignment="0" applyProtection="0"/>
    <xf numFmtId="0" fontId="165" fillId="0" borderId="0" applyFont="0"/>
    <xf numFmtId="0" fontId="34" fillId="0" borderId="0" applyProtection="0"/>
    <xf numFmtId="0" fontId="33" fillId="0" borderId="0" applyProtection="0"/>
    <xf numFmtId="0" fontId="33" fillId="0" borderId="0" applyProtection="0"/>
    <xf numFmtId="0" fontId="166" fillId="44" borderId="43" applyNumberFormat="0" applyAlignment="0" applyProtection="0"/>
    <xf numFmtId="0" fontId="166" fillId="44" borderId="43" applyFont="0" applyFill="0" applyBorder="0"/>
    <xf numFmtId="0" fontId="8" fillId="0" borderId="0" applyProtection="0"/>
    <xf numFmtId="0" fontId="8" fillId="0" borderId="0" applyProtection="0"/>
    <xf numFmtId="0" fontId="142" fillId="0" borderId="50" applyFont="0" applyBorder="0"/>
    <xf numFmtId="0" fontId="7" fillId="0" borderId="0" applyProtection="0"/>
    <xf numFmtId="0" fontId="167" fillId="54" borderId="0" applyNumberFormat="0" applyBorder="0" applyAlignment="0" applyProtection="0"/>
    <xf numFmtId="0" fontId="167" fillId="54" borderId="0" applyFont="0" applyFill="0"/>
    <xf numFmtId="0" fontId="10" fillId="0" borderId="0" applyProtection="0"/>
    <xf numFmtId="0" fontId="10" fillId="0" borderId="0" applyProtection="0"/>
    <xf numFmtId="0" fontId="10" fillId="0" borderId="0"/>
    <xf numFmtId="192" fontId="74" fillId="0" borderId="0"/>
    <xf numFmtId="177" fontId="38" fillId="0" borderId="0" applyProtection="0"/>
    <xf numFmtId="192" fontId="169" fillId="0" borderId="0"/>
    <xf numFmtId="0" fontId="8" fillId="0" borderId="0" applyProtection="0"/>
    <xf numFmtId="0" fontId="7" fillId="0" borderId="0" applyProtection="0"/>
    <xf numFmtId="0" fontId="8" fillId="0" borderId="0" applyProtection="0"/>
    <xf numFmtId="0" fontId="160" fillId="0" borderId="0" applyProtection="0"/>
    <xf numFmtId="0" fontId="160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>
      <alignment vertical="center"/>
    </xf>
    <xf numFmtId="0" fontId="7" fillId="0" borderId="0"/>
    <xf numFmtId="0" fontId="7" fillId="0" borderId="0" applyNumberFormat="0" applyFont="0" applyFill="0" applyBorder="0" applyAlignment="0" applyProtection="0"/>
    <xf numFmtId="0" fontId="160" fillId="0" borderId="0" applyProtection="0"/>
    <xf numFmtId="0" fontId="160" fillId="0" borderId="0" applyProtection="0"/>
    <xf numFmtId="0" fontId="170" fillId="0" borderId="0" applyProtection="0"/>
    <xf numFmtId="0" fontId="171" fillId="0" borderId="0" applyProtection="0"/>
    <xf numFmtId="0" fontId="69" fillId="0" borderId="0"/>
    <xf numFmtId="0" fontId="169" fillId="0" borderId="0" applyProtection="0"/>
    <xf numFmtId="0" fontId="8" fillId="0" borderId="0" applyProtection="0"/>
    <xf numFmtId="0" fontId="169" fillId="0" borderId="0" applyProtection="0"/>
    <xf numFmtId="0" fontId="69" fillId="0" borderId="0"/>
    <xf numFmtId="0" fontId="69" fillId="0" borderId="0"/>
    <xf numFmtId="0" fontId="8" fillId="0" borderId="0" applyProtection="0"/>
    <xf numFmtId="0" fontId="7" fillId="0" borderId="0" applyProtection="0"/>
    <xf numFmtId="0" fontId="7" fillId="0" borderId="0" applyProtection="0"/>
    <xf numFmtId="0" fontId="10" fillId="0" borderId="0" applyProtection="0"/>
    <xf numFmtId="0" fontId="10" fillId="0" borderId="0" applyProtection="0"/>
    <xf numFmtId="0" fontId="64" fillId="0" borderId="0" applyProtection="0"/>
    <xf numFmtId="0" fontId="8" fillId="0" borderId="0" applyProtection="0"/>
    <xf numFmtId="0" fontId="160" fillId="0" borderId="0" applyProtection="0"/>
    <xf numFmtId="0" fontId="10" fillId="0" borderId="0" applyProtection="0"/>
    <xf numFmtId="0" fontId="169" fillId="0" borderId="0" applyProtection="0"/>
    <xf numFmtId="0" fontId="7" fillId="0" borderId="0"/>
    <xf numFmtId="0" fontId="8" fillId="0" borderId="0" applyProtection="0"/>
    <xf numFmtId="0" fontId="7" fillId="0" borderId="0"/>
    <xf numFmtId="0" fontId="7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7" fillId="0" borderId="0" applyProtection="0"/>
    <xf numFmtId="0" fontId="7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7" fillId="0" borderId="0" applyProtection="0"/>
    <xf numFmtId="0" fontId="64" fillId="0" borderId="0" applyProtection="0"/>
    <xf numFmtId="0" fontId="8" fillId="0" borderId="0" applyProtection="0"/>
    <xf numFmtId="0" fontId="8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8" fillId="0" borderId="0"/>
    <xf numFmtId="0" fontId="172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172" fillId="0" borderId="0"/>
    <xf numFmtId="0" fontId="7" fillId="0" borderId="0" applyProtection="0"/>
    <xf numFmtId="0" fontId="172" fillId="0" borderId="0"/>
    <xf numFmtId="0" fontId="7" fillId="46" borderId="51" applyNumberFormat="0" applyFont="0" applyAlignment="0" applyProtection="0"/>
    <xf numFmtId="0" fontId="7" fillId="46" borderId="51" applyFill="0" applyBorder="0"/>
    <xf numFmtId="0" fontId="168" fillId="66" borderId="42" applyNumberFormat="0" applyAlignment="0" applyProtection="0"/>
    <xf numFmtId="0" fontId="168" fillId="66" borderId="42" applyFont="0" applyFill="0" applyBorder="0"/>
    <xf numFmtId="9" fontId="7" fillId="0" borderId="0" applyProtection="0"/>
    <xf numFmtId="9" fontId="7" fillId="0" borderId="0" applyProtection="0"/>
    <xf numFmtId="9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150" fillId="0" borderId="0" applyFont="0"/>
    <xf numFmtId="0" fontId="151" fillId="0" borderId="55" applyNumberFormat="0" applyFill="0" applyAlignment="0" applyProtection="0"/>
    <xf numFmtId="0" fontId="151" fillId="0" borderId="55" applyFont="0" applyBorder="0"/>
    <xf numFmtId="0" fontId="152" fillId="0" borderId="0" applyFont="0"/>
    <xf numFmtId="0" fontId="161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66" fillId="44" borderId="43" applyNumberFormat="0" applyAlignment="0" applyProtection="0"/>
    <xf numFmtId="0" fontId="7" fillId="0" borderId="0" applyNumberFormat="0" applyFont="0" applyFill="0" applyBorder="0" applyAlignment="0" applyProtection="0"/>
    <xf numFmtId="0" fontId="69" fillId="0" borderId="0"/>
    <xf numFmtId="0" fontId="161" fillId="0" borderId="0"/>
    <xf numFmtId="0" fontId="8" fillId="0" borderId="0" applyFill="0" applyBorder="0" applyAlignment="0"/>
    <xf numFmtId="194" fontId="174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46" fillId="0" borderId="0">
      <alignment vertical="top" wrapText="1"/>
    </xf>
    <xf numFmtId="0" fontId="8" fillId="0" borderId="0" applyFill="0" applyBorder="0" applyAlignment="0"/>
    <xf numFmtId="0" fontId="166" fillId="44" borderId="43" applyNumberFormat="0" applyAlignment="0" applyProtection="0"/>
    <xf numFmtId="0" fontId="8" fillId="0" borderId="0" applyFill="0" applyBorder="0" applyAlignment="0"/>
    <xf numFmtId="0" fontId="7" fillId="0" borderId="0" applyNumberFormat="0" applyFont="0" applyFill="0" applyBorder="0" applyAlignment="0" applyProtection="0"/>
    <xf numFmtId="0" fontId="8" fillId="0" borderId="0"/>
    <xf numFmtId="0" fontId="118" fillId="0" borderId="0"/>
    <xf numFmtId="0" fontId="8" fillId="0" borderId="0"/>
    <xf numFmtId="0" fontId="8" fillId="0" borderId="0"/>
    <xf numFmtId="0" fontId="8" fillId="0" borderId="0" applyFill="0" applyBorder="0" applyAlignment="0"/>
    <xf numFmtId="0" fontId="8" fillId="68" borderId="0"/>
    <xf numFmtId="0" fontId="175" fillId="0" borderId="0"/>
    <xf numFmtId="0" fontId="8" fillId="0" borderId="0" applyFill="0" applyBorder="0" applyAlignment="0"/>
    <xf numFmtId="193" fontId="176" fillId="0" borderId="17">
      <alignment horizontal="left" vertical="top"/>
    </xf>
    <xf numFmtId="190" fontId="8" fillId="0" borderId="0" applyFont="0" applyFill="0" applyBorder="0" applyAlignment="0" applyProtection="0"/>
    <xf numFmtId="195" fontId="8" fillId="0" borderId="0" applyFont="0" applyFill="0" applyBorder="0" applyAlignment="0" applyProtection="0"/>
    <xf numFmtId="0" fontId="8" fillId="0" borderId="0"/>
    <xf numFmtId="0" fontId="8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9" fillId="42" borderId="0" applyNumberFormat="0" applyBorder="0" applyAlignment="0" applyProtection="0"/>
    <xf numFmtId="0" fontId="179" fillId="44" borderId="0" applyNumberFormat="0" applyBorder="0" applyAlignment="0" applyProtection="0"/>
    <xf numFmtId="0" fontId="179" fillId="46" borderId="0" applyNumberFormat="0" applyBorder="0" applyAlignment="0" applyProtection="0"/>
    <xf numFmtId="0" fontId="179" fillId="42" borderId="0" applyNumberFormat="0" applyBorder="0" applyAlignment="0" applyProtection="0"/>
    <xf numFmtId="0" fontId="179" fillId="49" borderId="0" applyNumberFormat="0" applyBorder="0" applyAlignment="0" applyProtection="0"/>
    <xf numFmtId="0" fontId="179" fillId="44" borderId="0" applyNumberFormat="0" applyBorder="0" applyAlignment="0" applyProtection="0"/>
    <xf numFmtId="0" fontId="179" fillId="42" borderId="0" applyNumberFormat="0" applyBorder="0" applyAlignment="0" applyProtection="0"/>
    <xf numFmtId="0" fontId="179" fillId="53" borderId="0" applyNumberFormat="0" applyBorder="0" applyAlignment="0" applyProtection="0"/>
    <xf numFmtId="0" fontId="179" fillId="54" borderId="0" applyNumberFormat="0" applyBorder="0" applyAlignment="0" applyProtection="0"/>
    <xf numFmtId="0" fontId="179" fillId="52" borderId="0" applyNumberFormat="0" applyBorder="0" applyAlignment="0" applyProtection="0"/>
    <xf numFmtId="0" fontId="179" fillId="51" borderId="0" applyNumberFormat="0" applyBorder="0" applyAlignment="0" applyProtection="0"/>
    <xf numFmtId="0" fontId="179" fillId="44" borderId="0" applyNumberFormat="0" applyBorder="0" applyAlignment="0" applyProtection="0"/>
    <xf numFmtId="0" fontId="180" fillId="57" borderId="0" applyNumberFormat="0" applyBorder="0" applyAlignment="0" applyProtection="0"/>
    <xf numFmtId="0" fontId="180" fillId="53" borderId="0" applyNumberFormat="0" applyBorder="0" applyAlignment="0" applyProtection="0"/>
    <xf numFmtId="0" fontId="180" fillId="54" borderId="0" applyNumberFormat="0" applyBorder="0" applyAlignment="0" applyProtection="0"/>
    <xf numFmtId="0" fontId="180" fillId="59" borderId="0" applyNumberFormat="0" applyBorder="0" applyAlignment="0" applyProtection="0"/>
    <xf numFmtId="0" fontId="180" fillId="57" borderId="0" applyNumberFormat="0" applyBorder="0" applyAlignment="0" applyProtection="0"/>
    <xf numFmtId="0" fontId="180" fillId="44" borderId="0" applyNumberFormat="0" applyBorder="0" applyAlignment="0" applyProtection="0"/>
    <xf numFmtId="0" fontId="180" fillId="57" borderId="0" applyNumberFormat="0" applyBorder="0" applyAlignment="0" applyProtection="0"/>
    <xf numFmtId="0" fontId="180" fillId="62" borderId="0" applyNumberFormat="0" applyBorder="0" applyAlignment="0" applyProtection="0"/>
    <xf numFmtId="0" fontId="180" fillId="63" borderId="0" applyNumberFormat="0" applyBorder="0" applyAlignment="0" applyProtection="0"/>
    <xf numFmtId="0" fontId="180" fillId="64" borderId="0" applyNumberFormat="0" applyBorder="0" applyAlignment="0" applyProtection="0"/>
    <xf numFmtId="0" fontId="180" fillId="57" borderId="0" applyNumberFormat="0" applyBorder="0" applyAlignment="0" applyProtection="0"/>
    <xf numFmtId="0" fontId="180" fillId="65" borderId="0" applyNumberFormat="0" applyBorder="0" applyAlignment="0" applyProtection="0"/>
    <xf numFmtId="0" fontId="181" fillId="45" borderId="0" applyNumberFormat="0" applyBorder="0" applyAlignment="0" applyProtection="0"/>
    <xf numFmtId="0" fontId="178" fillId="0" borderId="0" applyFill="0" applyBorder="0" applyAlignment="0"/>
    <xf numFmtId="0" fontId="182" fillId="40" borderId="42" applyNumberFormat="0" applyAlignment="0" applyProtection="0"/>
    <xf numFmtId="0" fontId="183" fillId="59" borderId="44" applyNumberFormat="0" applyAlignment="0" applyProtection="0"/>
    <xf numFmtId="0" fontId="178" fillId="0" borderId="0" applyFill="0" applyBorder="0" applyAlignment="0"/>
    <xf numFmtId="0" fontId="184" fillId="0" borderId="0" applyNumberFormat="0" applyFill="0" applyBorder="0" applyAlignment="0" applyProtection="0"/>
    <xf numFmtId="0" fontId="185" fillId="47" borderId="0" applyNumberFormat="0" applyBorder="0" applyAlignment="0" applyProtection="0"/>
    <xf numFmtId="0" fontId="186" fillId="0" borderId="48" applyNumberFormat="0" applyFill="0" applyAlignment="0" applyProtection="0"/>
    <xf numFmtId="0" fontId="187" fillId="0" borderId="56" applyNumberFormat="0" applyFill="0" applyAlignment="0" applyProtection="0"/>
    <xf numFmtId="0" fontId="186" fillId="0" borderId="0" applyNumberFormat="0" applyFill="0" applyBorder="0" applyAlignment="0" applyProtection="0"/>
    <xf numFmtId="0" fontId="188" fillId="0" borderId="0" applyProtection="0"/>
    <xf numFmtId="0" fontId="189" fillId="0" borderId="0" applyProtection="0"/>
    <xf numFmtId="0" fontId="190" fillId="0" borderId="0" applyNumberFormat="0" applyFill="0" applyBorder="0" applyAlignment="0" applyProtection="0">
      <alignment vertical="top"/>
      <protection locked="0"/>
    </xf>
    <xf numFmtId="0" fontId="191" fillId="44" borderId="42" applyNumberFormat="0" applyAlignment="0" applyProtection="0"/>
    <xf numFmtId="0" fontId="178" fillId="0" borderId="0" applyFill="0" applyBorder="0" applyAlignment="0"/>
    <xf numFmtId="0" fontId="192" fillId="0" borderId="50" applyNumberFormat="0" applyFill="0" applyAlignment="0" applyProtection="0"/>
    <xf numFmtId="0" fontId="194" fillId="54" borderId="0" applyNumberFormat="0" applyBorder="0" applyAlignment="0" applyProtection="0"/>
    <xf numFmtId="0" fontId="195" fillId="0" borderId="0"/>
    <xf numFmtId="37" fontId="196" fillId="0" borderId="0"/>
    <xf numFmtId="192" fontId="197" fillId="0" borderId="0"/>
    <xf numFmtId="0" fontId="198" fillId="0" borderId="0" applyProtection="0"/>
    <xf numFmtId="0" fontId="199" fillId="0" borderId="0" applyProtection="0"/>
    <xf numFmtId="0" fontId="197" fillId="0" borderId="0" applyProtection="0"/>
    <xf numFmtId="0" fontId="197" fillId="0" borderId="0" applyProtection="0"/>
    <xf numFmtId="0" fontId="197" fillId="0" borderId="0" applyProtection="0"/>
    <xf numFmtId="0" fontId="172" fillId="0" borderId="0"/>
    <xf numFmtId="0" fontId="178" fillId="46" borderId="32" applyNumberFormat="0" applyFont="0" applyAlignment="0" applyProtection="0"/>
    <xf numFmtId="0" fontId="200" fillId="40" borderId="43" applyNumberFormat="0" applyAlignment="0" applyProtection="0"/>
    <xf numFmtId="9" fontId="193" fillId="0" borderId="6" applyNumberFormat="0" applyBorder="0"/>
    <xf numFmtId="0" fontId="178" fillId="0" borderId="0" applyFill="0" applyBorder="0" applyAlignment="0"/>
    <xf numFmtId="0" fontId="178" fillId="0" borderId="0" applyFill="0" applyBorder="0" applyAlignment="0"/>
    <xf numFmtId="0" fontId="201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3" fillId="0" borderId="0"/>
    <xf numFmtId="0" fontId="49" fillId="0" borderId="0"/>
    <xf numFmtId="0" fontId="7" fillId="0" borderId="0"/>
    <xf numFmtId="0" fontId="203" fillId="0" borderId="0"/>
    <xf numFmtId="0" fontId="204" fillId="0" borderId="0"/>
    <xf numFmtId="0" fontId="204" fillId="0" borderId="0" applyFill="0" applyBorder="0" applyAlignment="0"/>
    <xf numFmtId="0" fontId="204" fillId="0" borderId="0" applyFill="0" applyBorder="0" applyAlignment="0"/>
    <xf numFmtId="0" fontId="205" fillId="0" borderId="0" applyProtection="0"/>
    <xf numFmtId="0" fontId="206" fillId="0" borderId="0" applyProtection="0"/>
    <xf numFmtId="0" fontId="191" fillId="44" borderId="42" applyNumberFormat="0" applyAlignment="0" applyProtection="0"/>
    <xf numFmtId="0" fontId="204" fillId="0" borderId="0" applyFill="0" applyBorder="0" applyAlignment="0"/>
    <xf numFmtId="0" fontId="208" fillId="0" borderId="0"/>
    <xf numFmtId="37" fontId="209" fillId="0" borderId="0"/>
    <xf numFmtId="192" fontId="210" fillId="0" borderId="0"/>
    <xf numFmtId="0" fontId="211" fillId="0" borderId="0" applyProtection="0"/>
    <xf numFmtId="0" fontId="212" fillId="0" borderId="0" applyProtection="0"/>
    <xf numFmtId="0" fontId="210" fillId="0" borderId="0" applyProtection="0"/>
    <xf numFmtId="0" fontId="210" fillId="0" borderId="0" applyProtection="0"/>
    <xf numFmtId="0" fontId="210" fillId="0" borderId="0" applyProtection="0"/>
    <xf numFmtId="0" fontId="204" fillId="46" borderId="32" applyNumberFormat="0" applyFont="0" applyAlignment="0" applyProtection="0"/>
    <xf numFmtId="9" fontId="207" fillId="0" borderId="6" applyNumberFormat="0" applyBorder="0"/>
    <xf numFmtId="0" fontId="204" fillId="0" borderId="0" applyFill="0" applyBorder="0" applyAlignment="0"/>
    <xf numFmtId="0" fontId="204" fillId="0" borderId="0" applyFill="0" applyBorder="0" applyAlignment="0"/>
    <xf numFmtId="0" fontId="69" fillId="0" borderId="0"/>
    <xf numFmtId="0" fontId="6" fillId="0" borderId="0"/>
    <xf numFmtId="0" fontId="69" fillId="0" borderId="0"/>
    <xf numFmtId="166" fontId="8" fillId="0" borderId="0" quotePrefix="1" applyFont="0" applyFill="0" applyBorder="0" applyAlignment="0">
      <protection locked="0"/>
    </xf>
    <xf numFmtId="0" fontId="79" fillId="0" borderId="0"/>
    <xf numFmtId="0" fontId="214" fillId="0" borderId="0"/>
    <xf numFmtId="0" fontId="214" fillId="0" borderId="0"/>
    <xf numFmtId="0" fontId="215" fillId="0" borderId="0"/>
    <xf numFmtId="0" fontId="8" fillId="0" borderId="0"/>
    <xf numFmtId="0" fontId="215" fillId="0" borderId="0"/>
    <xf numFmtId="0" fontId="49" fillId="0" borderId="0"/>
    <xf numFmtId="0" fontId="8" fillId="0" borderId="0"/>
    <xf numFmtId="0" fontId="216" fillId="0" borderId="0"/>
    <xf numFmtId="0" fontId="21" fillId="0" borderId="0"/>
    <xf numFmtId="0" fontId="172" fillId="0" borderId="0"/>
    <xf numFmtId="0" fontId="8" fillId="0" borderId="0"/>
    <xf numFmtId="0" fontId="74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>
      <alignment vertical="center"/>
    </xf>
    <xf numFmtId="0" fontId="7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3" fillId="0" borderId="0"/>
    <xf numFmtId="0" fontId="103" fillId="0" borderId="0"/>
    <xf numFmtId="0" fontId="21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215" fillId="0" borderId="0"/>
    <xf numFmtId="16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166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ill="0" applyBorder="0" applyAlignment="0"/>
    <xf numFmtId="2" fontId="8" fillId="0" borderId="0" applyFont="0" applyFill="0" applyBorder="0" applyAlignment="0" applyProtection="0"/>
    <xf numFmtId="0" fontId="8" fillId="0" borderId="0" applyFill="0" applyBorder="0" applyAlignment="0"/>
    <xf numFmtId="190" fontId="8" fillId="0" borderId="5"/>
    <xf numFmtId="0" fontId="8" fillId="0" borderId="0" applyNumberFormat="0" applyFill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7" applyNumberFormat="0" applyFont="0" applyFill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79" fillId="0" borderId="0"/>
    <xf numFmtId="0" fontId="8" fillId="0" borderId="0"/>
    <xf numFmtId="0" fontId="5" fillId="0" borderId="0"/>
    <xf numFmtId="0" fontId="2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17" fillId="0" borderId="0"/>
    <xf numFmtId="0" fontId="103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3" fillId="0" borderId="0"/>
    <xf numFmtId="0" fontId="223" fillId="0" borderId="0"/>
    <xf numFmtId="0" fontId="1" fillId="0" borderId="0"/>
    <xf numFmtId="0" fontId="79" fillId="0" borderId="0"/>
    <xf numFmtId="0" fontId="92" fillId="0" borderId="0"/>
  </cellStyleXfs>
  <cellXfs count="219">
    <xf numFmtId="0" fontId="0" fillId="0" borderId="0" xfId="0"/>
    <xf numFmtId="0" fontId="64" fillId="0" borderId="0" xfId="0" applyFont="1"/>
    <xf numFmtId="0" fontId="9" fillId="0" borderId="0" xfId="113" applyFont="1"/>
    <xf numFmtId="0" fontId="10" fillId="0" borderId="0" xfId="113" applyFont="1"/>
    <xf numFmtId="14" fontId="9" fillId="0" borderId="0" xfId="113" applyNumberFormat="1" applyFont="1"/>
    <xf numFmtId="0" fontId="9" fillId="0" borderId="0" xfId="113" applyFont="1" applyAlignment="1">
      <alignment horizontal="center"/>
    </xf>
    <xf numFmtId="0" fontId="12" fillId="0" borderId="0" xfId="113" applyFont="1" applyAlignment="1">
      <alignment horizontal="center"/>
    </xf>
    <xf numFmtId="0" fontId="13" fillId="0" borderId="0" xfId="113" applyFont="1" applyAlignment="1">
      <alignment horizontal="left"/>
    </xf>
    <xf numFmtId="0" fontId="14" fillId="0" borderId="0" xfId="113" applyFont="1"/>
    <xf numFmtId="0" fontId="15" fillId="0" borderId="5" xfId="113" applyFont="1" applyBorder="1" applyAlignment="1">
      <alignment horizontal="center" vertical="center" wrapText="1"/>
    </xf>
    <xf numFmtId="0" fontId="16" fillId="0" borderId="0" xfId="113" applyFont="1"/>
    <xf numFmtId="0" fontId="15" fillId="0" borderId="8" xfId="113" applyFont="1" applyBorder="1" applyAlignment="1">
      <alignment horizontal="center" vertical="center" wrapText="1"/>
    </xf>
    <xf numFmtId="49" fontId="19" fillId="0" borderId="9" xfId="113" applyNumberFormat="1" applyFont="1" applyBorder="1" applyAlignment="1">
      <alignment horizontal="center" vertical="center" wrapText="1"/>
    </xf>
    <xf numFmtId="0" fontId="19" fillId="0" borderId="9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20" fillId="0" borderId="3" xfId="113" applyFont="1" applyBorder="1" applyAlignment="1">
      <alignment horizontal="right" vertical="center" wrapText="1"/>
    </xf>
    <xf numFmtId="0" fontId="20" fillId="0" borderId="3" xfId="113" applyFont="1" applyBorder="1" applyAlignment="1">
      <alignment horizontal="center" vertical="center" wrapText="1"/>
    </xf>
    <xf numFmtId="0" fontId="16" fillId="0" borderId="0" xfId="113" applyFont="1" applyAlignment="1">
      <alignment horizontal="center"/>
    </xf>
    <xf numFmtId="0" fontId="65" fillId="0" borderId="5" xfId="113" applyFont="1" applyBorder="1" applyAlignment="1">
      <alignment horizontal="center"/>
    </xf>
    <xf numFmtId="0" fontId="13" fillId="0" borderId="0" xfId="113" applyFont="1"/>
    <xf numFmtId="0" fontId="11" fillId="0" borderId="0" xfId="113" applyFont="1"/>
    <xf numFmtId="0" fontId="12" fillId="0" borderId="0" xfId="113" applyFont="1"/>
    <xf numFmtId="0" fontId="64" fillId="0" borderId="5" xfId="0" applyFont="1" applyBorder="1"/>
    <xf numFmtId="0" fontId="64" fillId="0" borderId="8" xfId="0" applyFont="1" applyBorder="1"/>
    <xf numFmtId="0" fontId="65" fillId="0" borderId="8" xfId="113" applyFont="1" applyBorder="1" applyAlignment="1">
      <alignment horizontal="center"/>
    </xf>
    <xf numFmtId="0" fontId="65" fillId="0" borderId="11" xfId="113" applyFont="1" applyBorder="1"/>
    <xf numFmtId="0" fontId="65" fillId="0" borderId="12" xfId="113" applyFont="1" applyBorder="1"/>
    <xf numFmtId="0" fontId="64" fillId="0" borderId="0" xfId="0" applyFont="1" applyAlignment="1">
      <alignment horizontal="center"/>
    </xf>
    <xf numFmtId="0" fontId="66" fillId="0" borderId="0" xfId="0" applyFont="1"/>
    <xf numFmtId="0" fontId="65" fillId="0" borderId="13" xfId="113" applyFont="1" applyBorder="1"/>
    <xf numFmtId="0" fontId="65" fillId="0" borderId="14" xfId="113" applyFont="1" applyBorder="1"/>
    <xf numFmtId="14" fontId="59" fillId="0" borderId="0" xfId="113" applyNumberFormat="1" applyFont="1"/>
    <xf numFmtId="9" fontId="60" fillId="5" borderId="3" xfId="113" applyNumberFormat="1" applyFont="1" applyFill="1" applyBorder="1" applyAlignment="1">
      <alignment horizontal="right" wrapText="1"/>
    </xf>
    <xf numFmtId="0" fontId="64" fillId="0" borderId="10" xfId="0" applyFont="1" applyBorder="1"/>
    <xf numFmtId="0" fontId="65" fillId="0" borderId="10" xfId="113" applyFont="1" applyBorder="1" applyAlignment="1">
      <alignment horizontal="center"/>
    </xf>
    <xf numFmtId="0" fontId="65" fillId="0" borderId="15" xfId="113" applyFont="1" applyBorder="1"/>
    <xf numFmtId="0" fontId="65" fillId="0" borderId="16" xfId="113" applyFont="1" applyBorder="1"/>
    <xf numFmtId="49" fontId="59" fillId="0" borderId="0" xfId="113" applyNumberFormat="1" applyFont="1"/>
    <xf numFmtId="49" fontId="12" fillId="0" borderId="0" xfId="113" applyNumberFormat="1" applyFont="1"/>
    <xf numFmtId="1" fontId="9" fillId="0" borderId="0" xfId="113" applyNumberFormat="1" applyFont="1" applyAlignment="1">
      <alignment horizontal="center" vertical="center"/>
    </xf>
    <xf numFmtId="0" fontId="64" fillId="0" borderId="0" xfId="0" applyFont="1" applyAlignment="1">
      <alignment horizontal="left"/>
    </xf>
    <xf numFmtId="49" fontId="14" fillId="0" borderId="0" xfId="113" applyNumberFormat="1" applyFont="1"/>
    <xf numFmtId="0" fontId="97" fillId="0" borderId="0" xfId="113" applyFont="1"/>
    <xf numFmtId="0" fontId="98" fillId="0" borderId="0" xfId="0" applyFont="1" applyAlignment="1">
      <alignment horizontal="right"/>
    </xf>
    <xf numFmtId="0" fontId="68" fillId="38" borderId="0" xfId="0" applyFont="1" applyFill="1"/>
    <xf numFmtId="0" fontId="64" fillId="38" borderId="0" xfId="0" applyFont="1" applyFill="1"/>
    <xf numFmtId="0" fontId="68" fillId="0" borderId="0" xfId="0" applyFont="1"/>
    <xf numFmtId="0" fontId="12" fillId="0" borderId="0" xfId="0" applyFont="1"/>
    <xf numFmtId="0" fontId="9" fillId="0" borderId="0" xfId="0" applyFont="1"/>
    <xf numFmtId="0" fontId="99" fillId="39" borderId="0" xfId="0" applyFont="1" applyFill="1"/>
    <xf numFmtId="0" fontId="99" fillId="39" borderId="0" xfId="119" applyFont="1" applyFill="1"/>
    <xf numFmtId="0" fontId="7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5" fillId="0" borderId="0" xfId="0" applyFont="1"/>
    <xf numFmtId="0" fontId="100" fillId="39" borderId="0" xfId="119" applyFont="1" applyFill="1" applyAlignment="1">
      <alignment horizontal="center"/>
    </xf>
    <xf numFmtId="0" fontId="75" fillId="0" borderId="3" xfId="133" applyFont="1" applyBorder="1" applyAlignment="1">
      <alignment horizontal="center"/>
    </xf>
    <xf numFmtId="0" fontId="10" fillId="0" borderId="8" xfId="129" applyFont="1" applyBorder="1" applyAlignment="1">
      <alignment horizontal="center"/>
    </xf>
    <xf numFmtId="0" fontId="67" fillId="0" borderId="8" xfId="120" applyFont="1" applyBorder="1" applyAlignment="1">
      <alignment horizontal="center" wrapText="1"/>
    </xf>
    <xf numFmtId="0" fontId="67" fillId="0" borderId="11" xfId="120" applyFont="1" applyBorder="1" applyAlignment="1">
      <alignment horizontal="left"/>
    </xf>
    <xf numFmtId="0" fontId="67" fillId="0" borderId="12" xfId="120" applyFont="1" applyBorder="1" applyAlignment="1">
      <alignment horizontal="left" wrapText="1"/>
    </xf>
    <xf numFmtId="0" fontId="78" fillId="0" borderId="8" xfId="120" applyFont="1" applyBorder="1"/>
    <xf numFmtId="0" fontId="10" fillId="0" borderId="8" xfId="122" applyFont="1" applyBorder="1"/>
    <xf numFmtId="0" fontId="10" fillId="0" borderId="18" xfId="122" applyFont="1" applyBorder="1" applyAlignment="1">
      <alignment horizontal="center"/>
    </xf>
    <xf numFmtId="0" fontId="10" fillId="0" borderId="10" xfId="129" applyFont="1" applyBorder="1" applyAlignment="1">
      <alignment horizontal="center"/>
    </xf>
    <xf numFmtId="0" fontId="78" fillId="0" borderId="10" xfId="120" applyFont="1" applyBorder="1"/>
    <xf numFmtId="0" fontId="10" fillId="0" borderId="10" xfId="122" applyFont="1" applyBorder="1"/>
    <xf numFmtId="0" fontId="61" fillId="0" borderId="18" xfId="129" applyFont="1" applyBorder="1" applyAlignment="1">
      <alignment horizontal="left"/>
    </xf>
    <xf numFmtId="0" fontId="67" fillId="0" borderId="18" xfId="120" applyFont="1" applyBorder="1" applyAlignment="1">
      <alignment horizontal="center" wrapText="1"/>
    </xf>
    <xf numFmtId="0" fontId="67" fillId="0" borderId="18" xfId="120" applyFont="1" applyBorder="1" applyAlignment="1">
      <alignment horizontal="left"/>
    </xf>
    <xf numFmtId="0" fontId="67" fillId="0" borderId="18" xfId="120" applyFont="1" applyBorder="1" applyAlignment="1">
      <alignment horizontal="left" wrapText="1"/>
    </xf>
    <xf numFmtId="0" fontId="67" fillId="0" borderId="18" xfId="120" applyFont="1" applyBorder="1"/>
    <xf numFmtId="0" fontId="78" fillId="0" borderId="18" xfId="120" applyFont="1" applyBorder="1"/>
    <xf numFmtId="0" fontId="10" fillId="0" borderId="18" xfId="122" applyFont="1" applyBorder="1"/>
    <xf numFmtId="0" fontId="9" fillId="0" borderId="0" xfId="129" applyFont="1" applyAlignment="1">
      <alignment horizontal="left"/>
    </xf>
    <xf numFmtId="0" fontId="67" fillId="0" borderId="0" xfId="120" applyFont="1" applyAlignment="1">
      <alignment horizontal="center" wrapText="1"/>
    </xf>
    <xf numFmtId="0" fontId="67" fillId="0" borderId="0" xfId="120" applyFont="1" applyAlignment="1">
      <alignment horizontal="left"/>
    </xf>
    <xf numFmtId="0" fontId="67" fillId="0" borderId="0" xfId="120" applyFont="1" applyAlignment="1">
      <alignment horizontal="left" wrapText="1"/>
    </xf>
    <xf numFmtId="0" fontId="67" fillId="0" borderId="0" xfId="120" applyFont="1"/>
    <xf numFmtId="0" fontId="78" fillId="0" borderId="0" xfId="120" applyFont="1"/>
    <xf numFmtId="0" fontId="10" fillId="0" borderId="0" xfId="122" applyFont="1"/>
    <xf numFmtId="0" fontId="10" fillId="0" borderId="0" xfId="122" applyFont="1" applyAlignment="1">
      <alignment horizontal="center"/>
    </xf>
    <xf numFmtId="0" fontId="10" fillId="0" borderId="0" xfId="129" applyFont="1" applyAlignment="1">
      <alignment horizontal="center"/>
    </xf>
    <xf numFmtId="0" fontId="49" fillId="0" borderId="0" xfId="129" applyFont="1" applyAlignment="1">
      <alignment horizontal="left"/>
    </xf>
    <xf numFmtId="0" fontId="10" fillId="0" borderId="5" xfId="129" applyFont="1" applyBorder="1" applyAlignment="1">
      <alignment horizontal="center"/>
    </xf>
    <xf numFmtId="0" fontId="67" fillId="0" borderId="19" xfId="120" applyFont="1" applyBorder="1" applyAlignment="1">
      <alignment horizontal="center" wrapText="1"/>
    </xf>
    <xf numFmtId="0" fontId="67" fillId="0" borderId="20" xfId="120" applyFont="1" applyBorder="1" applyAlignment="1">
      <alignment horizontal="left"/>
    </xf>
    <xf numFmtId="0" fontId="67" fillId="0" borderId="21" xfId="120" applyFont="1" applyBorder="1" applyAlignment="1">
      <alignment horizontal="left" wrapText="1"/>
    </xf>
    <xf numFmtId="0" fontId="78" fillId="0" borderId="5" xfId="120" applyFont="1" applyBorder="1"/>
    <xf numFmtId="0" fontId="10" fillId="0" borderId="5" xfId="122" applyFont="1" applyBorder="1"/>
    <xf numFmtId="0" fontId="67" fillId="0" borderId="8" xfId="120" applyFont="1" applyBorder="1" applyAlignment="1">
      <alignment horizontal="center"/>
    </xf>
    <xf numFmtId="0" fontId="67" fillId="0" borderId="19" xfId="120" applyFont="1" applyBorder="1" applyAlignment="1">
      <alignment horizontal="center"/>
    </xf>
    <xf numFmtId="0" fontId="80" fillId="0" borderId="0" xfId="0" applyFont="1"/>
    <xf numFmtId="0" fontId="102" fillId="0" borderId="8" xfId="120" applyFont="1" applyBorder="1" applyAlignment="1">
      <alignment horizontal="center" wrapText="1"/>
    </xf>
    <xf numFmtId="0" fontId="102" fillId="0" borderId="0" xfId="120" applyFont="1" applyAlignment="1">
      <alignment horizontal="center" wrapText="1"/>
    </xf>
    <xf numFmtId="0" fontId="102" fillId="0" borderId="8" xfId="120" applyFont="1" applyBorder="1" applyAlignment="1">
      <alignment horizontal="center"/>
    </xf>
    <xf numFmtId="0" fontId="102" fillId="0" borderId="0" xfId="120" applyFont="1"/>
    <xf numFmtId="0" fontId="49" fillId="0" borderId="0" xfId="129" applyFont="1" applyAlignment="1">
      <alignment horizontal="center"/>
    </xf>
    <xf numFmtId="0" fontId="213" fillId="0" borderId="0" xfId="122" applyFont="1" applyAlignment="1">
      <alignment horizontal="right"/>
    </xf>
    <xf numFmtId="0" fontId="10" fillId="0" borderId="8" xfId="122" applyFont="1" applyBorder="1" applyAlignment="1">
      <alignment horizontal="center"/>
    </xf>
    <xf numFmtId="14" fontId="102" fillId="0" borderId="8" xfId="120" applyNumberFormat="1" applyFont="1" applyBorder="1" applyAlignment="1">
      <alignment horizontal="center"/>
    </xf>
    <xf numFmtId="0" fontId="61" fillId="0" borderId="61" xfId="129" applyFont="1" applyBorder="1" applyAlignment="1">
      <alignment horizontal="left"/>
    </xf>
    <xf numFmtId="0" fontId="102" fillId="0" borderId="61" xfId="120" applyFont="1" applyBorder="1" applyAlignment="1">
      <alignment horizontal="center" wrapText="1"/>
    </xf>
    <xf numFmtId="0" fontId="67" fillId="0" borderId="61" xfId="120" applyFont="1" applyBorder="1" applyAlignment="1">
      <alignment horizontal="left"/>
    </xf>
    <xf numFmtId="0" fontId="67" fillId="0" borderId="61" xfId="120" applyFont="1" applyBorder="1" applyAlignment="1">
      <alignment horizontal="left" wrapText="1"/>
    </xf>
    <xf numFmtId="0" fontId="102" fillId="0" borderId="61" xfId="120" applyFont="1" applyBorder="1"/>
    <xf numFmtId="0" fontId="10" fillId="0" borderId="61" xfId="122" applyFont="1" applyBorder="1"/>
    <xf numFmtId="0" fontId="10" fillId="0" borderId="61" xfId="122" applyFont="1" applyBorder="1" applyAlignment="1">
      <alignment horizontal="center"/>
    </xf>
    <xf numFmtId="0" fontId="218" fillId="0" borderId="0" xfId="0" applyFont="1"/>
    <xf numFmtId="0" fontId="219" fillId="0" borderId="0" xfId="129" applyFont="1" applyAlignment="1">
      <alignment horizontal="left"/>
    </xf>
    <xf numFmtId="0" fontId="220" fillId="0" borderId="0" xfId="120" applyFont="1" applyAlignment="1">
      <alignment horizontal="center" wrapText="1"/>
    </xf>
    <xf numFmtId="0" fontId="221" fillId="0" borderId="0" xfId="120" applyFont="1" applyAlignment="1">
      <alignment horizontal="left"/>
    </xf>
    <xf numFmtId="0" fontId="221" fillId="0" borderId="0" xfId="120" applyFont="1" applyAlignment="1">
      <alignment horizontal="left" wrapText="1"/>
    </xf>
    <xf numFmtId="0" fontId="220" fillId="0" borderId="0" xfId="120" applyFont="1"/>
    <xf numFmtId="0" fontId="9" fillId="0" borderId="0" xfId="0" applyFont="1" applyAlignment="1">
      <alignment horizontal="center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left"/>
    </xf>
    <xf numFmtId="0" fontId="101" fillId="0" borderId="0" xfId="0" applyFont="1" applyAlignment="1">
      <alignment horizontal="center"/>
    </xf>
    <xf numFmtId="0" fontId="222" fillId="0" borderId="0" xfId="120" applyFont="1"/>
    <xf numFmtId="0" fontId="177" fillId="0" borderId="0" xfId="122" applyFont="1"/>
    <xf numFmtId="0" fontId="79" fillId="39" borderId="0" xfId="0" applyFont="1" applyFill="1"/>
    <xf numFmtId="0" fontId="177" fillId="39" borderId="0" xfId="122" applyFont="1" applyFill="1" applyAlignment="1">
      <alignment horizontal="center"/>
    </xf>
    <xf numFmtId="0" fontId="213" fillId="39" borderId="0" xfId="122" applyFont="1" applyFill="1" applyAlignment="1">
      <alignment horizontal="right"/>
    </xf>
    <xf numFmtId="0" fontId="213" fillId="39" borderId="0" xfId="122" applyFont="1" applyFill="1" applyAlignment="1">
      <alignment horizontal="left"/>
    </xf>
    <xf numFmtId="0" fontId="100" fillId="0" borderId="0" xfId="120" applyFont="1" applyAlignment="1">
      <alignment horizontal="right"/>
    </xf>
    <xf numFmtId="0" fontId="100" fillId="0" borderId="0" xfId="122" applyFont="1" applyAlignment="1">
      <alignment horizontal="left"/>
    </xf>
    <xf numFmtId="0" fontId="75" fillId="0" borderId="59" xfId="133" applyFont="1" applyBorder="1" applyAlignment="1">
      <alignment horizontal="center"/>
    </xf>
    <xf numFmtId="0" fontId="100" fillId="0" borderId="0" xfId="0" applyFont="1" applyAlignment="1">
      <alignment horizontal="left"/>
    </xf>
    <xf numFmtId="0" fontId="64" fillId="0" borderId="0" xfId="0" applyFont="1" applyAlignment="1">
      <alignment horizontal="center"/>
    </xf>
    <xf numFmtId="0" fontId="64" fillId="0" borderId="1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19" fillId="0" borderId="9" xfId="113" applyFont="1" applyBorder="1" applyAlignment="1">
      <alignment horizontal="center" vertical="center" wrapText="1"/>
    </xf>
    <xf numFmtId="14" fontId="9" fillId="0" borderId="0" xfId="113" applyNumberFormat="1" applyFont="1" applyAlignment="1">
      <alignment horizontal="center"/>
    </xf>
    <xf numFmtId="9" fontId="17" fillId="0" borderId="3" xfId="113" applyNumberFormat="1" applyFont="1" applyBorder="1" applyAlignment="1">
      <alignment horizontal="center" vertical="center"/>
    </xf>
    <xf numFmtId="0" fontId="17" fillId="0" borderId="21" xfId="113" applyFont="1" applyBorder="1" applyAlignment="1">
      <alignment vertical="center" wrapText="1"/>
    </xf>
    <xf numFmtId="0" fontId="17" fillId="0" borderId="24" xfId="113" applyFont="1" applyBorder="1" applyAlignment="1">
      <alignment vertical="center" wrapText="1"/>
    </xf>
    <xf numFmtId="0" fontId="17" fillId="0" borderId="25" xfId="113" applyFont="1" applyBorder="1" applyAlignment="1">
      <alignment vertical="center" wrapText="1"/>
    </xf>
    <xf numFmtId="0" fontId="64" fillId="0" borderId="15" xfId="0" applyFont="1" applyBorder="1" applyAlignment="1">
      <alignment horizontal="center"/>
    </xf>
    <xf numFmtId="0" fontId="64" fillId="0" borderId="26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64" fillId="0" borderId="13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9" fillId="0" borderId="0" xfId="113" applyFont="1" applyAlignment="1">
      <alignment horizontal="center"/>
    </xf>
    <xf numFmtId="0" fontId="15" fillId="0" borderId="5" xfId="113" applyFont="1" applyBorder="1" applyAlignment="1">
      <alignment horizontal="center" vertical="center" wrapText="1"/>
    </xf>
    <xf numFmtId="0" fontId="15" fillId="0" borderId="8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16" fillId="0" borderId="5" xfId="113" applyFont="1" applyBorder="1" applyAlignment="1">
      <alignment horizontal="center" vertical="center" wrapText="1"/>
    </xf>
    <xf numFmtId="0" fontId="16" fillId="0" borderId="8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16" fillId="0" borderId="19" xfId="113" applyFont="1" applyBorder="1" applyAlignment="1">
      <alignment horizontal="center" vertical="center" wrapText="1"/>
    </xf>
    <xf numFmtId="0" fontId="16" fillId="0" borderId="17" xfId="113" applyFont="1" applyBorder="1" applyAlignment="1">
      <alignment horizontal="center" vertical="center" wrapText="1"/>
    </xf>
    <xf numFmtId="0" fontId="16" fillId="0" borderId="9" xfId="113" applyFont="1" applyBorder="1" applyAlignment="1">
      <alignment horizontal="center" vertical="center" wrapText="1"/>
    </xf>
    <xf numFmtId="0" fontId="17" fillId="0" borderId="20" xfId="113" applyFont="1" applyBorder="1" applyAlignment="1">
      <alignment vertical="center" wrapText="1"/>
    </xf>
    <xf numFmtId="0" fontId="17" fillId="0" borderId="28" xfId="113" applyFont="1" applyBorder="1" applyAlignment="1">
      <alignment vertical="center" wrapText="1"/>
    </xf>
    <xf numFmtId="0" fontId="17" fillId="0" borderId="29" xfId="113" applyFont="1" applyBorder="1" applyAlignment="1">
      <alignment vertical="center" wrapText="1"/>
    </xf>
    <xf numFmtId="0" fontId="61" fillId="6" borderId="23" xfId="113" applyFont="1" applyFill="1" applyBorder="1" applyAlignment="1">
      <alignment horizontal="center" wrapText="1"/>
    </xf>
    <xf numFmtId="0" fontId="18" fillId="0" borderId="17" xfId="132" applyBorder="1" applyAlignment="1">
      <alignment horizontal="center" vertical="center" wrapText="1"/>
    </xf>
    <xf numFmtId="0" fontId="18" fillId="0" borderId="9" xfId="132" applyBorder="1" applyAlignment="1">
      <alignment horizontal="center" vertical="center" wrapText="1"/>
    </xf>
    <xf numFmtId="0" fontId="15" fillId="0" borderId="20" xfId="113" applyFont="1" applyBorder="1" applyAlignment="1">
      <alignment horizontal="center" vertical="center" wrapText="1"/>
    </xf>
    <xf numFmtId="0" fontId="15" fillId="0" borderId="18" xfId="113" applyFont="1" applyBorder="1" applyAlignment="1">
      <alignment horizontal="center" vertical="center" wrapText="1"/>
    </xf>
    <xf numFmtId="0" fontId="15" fillId="0" borderId="21" xfId="113" applyFont="1" applyBorder="1" applyAlignment="1">
      <alignment horizontal="center" vertical="center" wrapText="1"/>
    </xf>
    <xf numFmtId="0" fontId="15" fillId="0" borderId="28" xfId="113" applyFont="1" applyBorder="1" applyAlignment="1">
      <alignment horizontal="center" vertical="center" wrapText="1"/>
    </xf>
    <xf numFmtId="0" fontId="15" fillId="0" borderId="0" xfId="113" applyFont="1" applyAlignment="1">
      <alignment horizontal="center" vertical="center" wrapText="1"/>
    </xf>
    <xf numFmtId="0" fontId="15" fillId="0" borderId="24" xfId="113" applyFont="1" applyBorder="1" applyAlignment="1">
      <alignment horizontal="center" vertical="center" wrapText="1"/>
    </xf>
    <xf numFmtId="0" fontId="15" fillId="0" borderId="29" xfId="113" applyFont="1" applyBorder="1" applyAlignment="1">
      <alignment horizontal="center" vertical="center" wrapText="1"/>
    </xf>
    <xf numFmtId="0" fontId="15" fillId="0" borderId="23" xfId="113" applyFont="1" applyBorder="1" applyAlignment="1">
      <alignment horizontal="center" vertical="center" wrapText="1"/>
    </xf>
    <xf numFmtId="0" fontId="15" fillId="0" borderId="25" xfId="113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65" fillId="0" borderId="12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26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65" fillId="0" borderId="13" xfId="0" applyFont="1" applyBorder="1" applyAlignment="1">
      <alignment horizontal="center"/>
    </xf>
    <xf numFmtId="0" fontId="65" fillId="0" borderId="27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10" fillId="0" borderId="11" xfId="122" applyFont="1" applyBorder="1" applyAlignment="1">
      <alignment horizontal="center"/>
    </xf>
    <xf numFmtId="0" fontId="10" fillId="0" borderId="22" xfId="122" applyFont="1" applyBorder="1" applyAlignment="1">
      <alignment horizontal="center"/>
    </xf>
    <xf numFmtId="0" fontId="10" fillId="0" borderId="12" xfId="122" applyFont="1" applyBorder="1" applyAlignment="1">
      <alignment horizontal="center"/>
    </xf>
    <xf numFmtId="0" fontId="10" fillId="0" borderId="20" xfId="122" applyFont="1" applyBorder="1" applyAlignment="1">
      <alignment horizontal="center"/>
    </xf>
    <xf numFmtId="0" fontId="10" fillId="0" borderId="18" xfId="122" applyFont="1" applyBorder="1" applyAlignment="1">
      <alignment horizontal="center"/>
    </xf>
    <xf numFmtId="0" fontId="10" fillId="0" borderId="21" xfId="122" applyFont="1" applyBorder="1" applyAlignment="1">
      <alignment horizontal="center"/>
    </xf>
    <xf numFmtId="0" fontId="75" fillId="0" borderId="3" xfId="122" applyFont="1" applyBorder="1" applyAlignment="1">
      <alignment horizontal="center" vertical="center" wrapText="1"/>
    </xf>
    <xf numFmtId="0" fontId="75" fillId="0" borderId="3" xfId="122" applyFont="1" applyBorder="1" applyAlignment="1">
      <alignment horizontal="center" vertical="center"/>
    </xf>
    <xf numFmtId="0" fontId="75" fillId="0" borderId="3" xfId="122" applyFont="1" applyBorder="1" applyAlignment="1">
      <alignment horizontal="center"/>
    </xf>
    <xf numFmtId="0" fontId="75" fillId="0" borderId="20" xfId="122" applyFont="1" applyBorder="1" applyAlignment="1">
      <alignment horizontal="center" vertical="center" wrapText="1"/>
    </xf>
    <xf numFmtId="0" fontId="75" fillId="0" borderId="18" xfId="122" applyFont="1" applyBorder="1" applyAlignment="1">
      <alignment horizontal="center" vertical="center" wrapText="1"/>
    </xf>
    <xf numFmtId="0" fontId="75" fillId="0" borderId="21" xfId="122" applyFont="1" applyBorder="1" applyAlignment="1">
      <alignment horizontal="center" vertical="center" wrapText="1"/>
    </xf>
    <xf numFmtId="0" fontId="75" fillId="0" borderId="29" xfId="122" applyFont="1" applyBorder="1" applyAlignment="1">
      <alignment horizontal="center" vertical="center" wrapText="1"/>
    </xf>
    <xf numFmtId="0" fontId="75" fillId="0" borderId="23" xfId="122" applyFont="1" applyBorder="1" applyAlignment="1">
      <alignment horizontal="center" vertical="center" wrapText="1"/>
    </xf>
    <xf numFmtId="0" fontId="75" fillId="0" borderId="25" xfId="122" applyFont="1" applyBorder="1" applyAlignment="1">
      <alignment horizontal="center" vertical="center" wrapText="1"/>
    </xf>
    <xf numFmtId="0" fontId="75" fillId="0" borderId="30" xfId="122" applyFont="1" applyBorder="1" applyAlignment="1">
      <alignment horizontal="left" vertical="center"/>
    </xf>
    <xf numFmtId="0" fontId="75" fillId="0" borderId="31" xfId="122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left"/>
    </xf>
    <xf numFmtId="0" fontId="75" fillId="0" borderId="0" xfId="0" applyFont="1" applyAlignment="1">
      <alignment horizontal="center"/>
    </xf>
    <xf numFmtId="0" fontId="101" fillId="0" borderId="0" xfId="0" applyFont="1" applyAlignment="1">
      <alignment horizontal="center"/>
    </xf>
    <xf numFmtId="0" fontId="75" fillId="0" borderId="59" xfId="122" applyFont="1" applyBorder="1" applyAlignment="1">
      <alignment horizontal="center" vertical="center"/>
    </xf>
    <xf numFmtId="0" fontId="75" fillId="0" borderId="59" xfId="122" applyFont="1" applyBorder="1" applyAlignment="1">
      <alignment horizontal="center" vertical="center" wrapText="1"/>
    </xf>
    <xf numFmtId="0" fontId="75" fillId="0" borderId="57" xfId="122" applyFont="1" applyBorder="1" applyAlignment="1">
      <alignment horizontal="left" vertical="center"/>
    </xf>
    <xf numFmtId="0" fontId="75" fillId="0" borderId="58" xfId="122" applyFont="1" applyBorder="1" applyAlignment="1">
      <alignment horizontal="left" vertical="center"/>
    </xf>
    <xf numFmtId="0" fontId="75" fillId="0" borderId="60" xfId="122" applyFont="1" applyBorder="1" applyAlignment="1">
      <alignment horizontal="center" vertical="center" wrapText="1"/>
    </xf>
    <xf numFmtId="0" fontId="75" fillId="0" borderId="61" xfId="122" applyFont="1" applyBorder="1" applyAlignment="1">
      <alignment horizontal="center" vertical="center" wrapText="1"/>
    </xf>
    <xf numFmtId="0" fontId="75" fillId="0" borderId="62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15" xfId="122" applyFont="1" applyBorder="1" applyAlignment="1">
      <alignment horizontal="center"/>
    </xf>
    <xf numFmtId="0" fontId="14" fillId="0" borderId="26" xfId="122" applyFont="1" applyBorder="1" applyAlignment="1">
      <alignment horizontal="center"/>
    </xf>
    <xf numFmtId="0" fontId="14" fillId="0" borderId="16" xfId="122" applyFont="1" applyBorder="1" applyAlignment="1">
      <alignment horizontal="center"/>
    </xf>
    <xf numFmtId="0" fontId="10" fillId="0" borderId="15" xfId="122" applyFont="1" applyBorder="1" applyAlignment="1">
      <alignment horizontal="center"/>
    </xf>
    <xf numFmtId="0" fontId="10" fillId="0" borderId="26" xfId="122" applyFont="1" applyBorder="1" applyAlignment="1">
      <alignment horizontal="center"/>
    </xf>
    <xf numFmtId="0" fontId="10" fillId="0" borderId="16" xfId="122" applyFont="1" applyBorder="1" applyAlignment="1">
      <alignment horizontal="center"/>
    </xf>
    <xf numFmtId="0" fontId="75" fillId="0" borderId="59" xfId="122" applyFont="1" applyBorder="1" applyAlignment="1">
      <alignment horizontal="center"/>
    </xf>
  </cellXfs>
  <cellStyles count="1100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7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 3" xfId="1099" xr:uid="{00000000-0005-0000-0000-0000FD010000}"/>
    <cellStyle name="Normal 2 2 4_Danh sach thi av cao cap 1 ( noi ) lop k15i ( i1 den i 8 )" xfId="122" xr:uid="{00000000-0005-0000-0000-0000FE010000}"/>
    <cellStyle name="Normal 2 2 5" xfId="269" xr:uid="{00000000-0005-0000-0000-0000FF010000}"/>
    <cellStyle name="Normal 2 2 6" xfId="641" xr:uid="{00000000-0005-0000-0000-000000020000}"/>
    <cellStyle name="Normal 2 2_CH12-KHMT" xfId="536" xr:uid="{00000000-0005-0000-0000-000001020000}"/>
    <cellStyle name="Normal 2 3" xfId="123" xr:uid="{00000000-0005-0000-0000-000002020000}"/>
    <cellStyle name="Normal 2 3 2" xfId="270" xr:uid="{00000000-0005-0000-0000-000003020000}"/>
    <cellStyle name="Normal 2 3 2 2" xfId="466" xr:uid="{00000000-0005-0000-0000-000004020000}"/>
    <cellStyle name="Normal 2 3 2 3" xfId="465" xr:uid="{00000000-0005-0000-0000-000005020000}"/>
    <cellStyle name="Normal 2 3 2 4" xfId="598" xr:uid="{00000000-0005-0000-0000-000006020000}"/>
    <cellStyle name="Normal 2 3 2 5" xfId="625" xr:uid="{00000000-0005-0000-0000-000007020000}"/>
    <cellStyle name="Normal 2 3 3" xfId="467" xr:uid="{00000000-0005-0000-0000-000008020000}"/>
    <cellStyle name="Normal 2 3 3 2" xfId="599" xr:uid="{00000000-0005-0000-0000-000009020000}"/>
    <cellStyle name="Normal 2 3 3 3" xfId="626" xr:uid="{00000000-0005-0000-0000-00000A020000}"/>
    <cellStyle name="Normal 2 3 4" xfId="464" xr:uid="{00000000-0005-0000-0000-00000B020000}"/>
    <cellStyle name="Normal 2 3 5" xfId="611" xr:uid="{00000000-0005-0000-0000-00000C020000}"/>
    <cellStyle name="Normal 2 3_AVDL" xfId="468" xr:uid="{00000000-0005-0000-0000-00000D020000}"/>
    <cellStyle name="Normal 2 4" xfId="124" xr:uid="{00000000-0005-0000-0000-00000E020000}"/>
    <cellStyle name="Normal 2 4 2" xfId="271" xr:uid="{00000000-0005-0000-0000-00000F020000}"/>
    <cellStyle name="Normal 2 4 3" xfId="469" xr:uid="{00000000-0005-0000-0000-000010020000}"/>
    <cellStyle name="Normal 2 5" xfId="125" xr:uid="{00000000-0005-0000-0000-000011020000}"/>
    <cellStyle name="Normal 2 5 2" xfId="471" xr:uid="{00000000-0005-0000-0000-000012020000}"/>
    <cellStyle name="Normal 2 5 3" xfId="470" xr:uid="{00000000-0005-0000-0000-000013020000}"/>
    <cellStyle name="Normal 2 6" xfId="126" xr:uid="{00000000-0005-0000-0000-000014020000}"/>
    <cellStyle name="Normal 2 6 2" xfId="182" xr:uid="{00000000-0005-0000-0000-000015020000}"/>
    <cellStyle name="Normal 2 6 2 2" xfId="685" xr:uid="{00000000-0005-0000-0000-000016020000}"/>
    <cellStyle name="Normal 2 6 2 2 2" xfId="734" xr:uid="{00000000-0005-0000-0000-000017020000}"/>
    <cellStyle name="Normal 2 6 2 2 2 2" xfId="762" xr:uid="{00000000-0005-0000-0000-000018020000}"/>
    <cellStyle name="Normal 2 6 2 2 2 2 2" xfId="969" xr:uid="{00000000-0005-0000-0000-000019020000}"/>
    <cellStyle name="Normal 2 6 2 2 2 3" xfId="761" xr:uid="{00000000-0005-0000-0000-00001A020000}"/>
    <cellStyle name="Normal 2 6 2 2 2 3 2" xfId="995" xr:uid="{00000000-0005-0000-0000-00001B020000}"/>
    <cellStyle name="Normal 2 6 2 2 2 4" xfId="941" xr:uid="{00000000-0005-0000-0000-00001C020000}"/>
    <cellStyle name="Normal 2 6 2 2 3" xfId="763" xr:uid="{00000000-0005-0000-0000-00001D020000}"/>
    <cellStyle name="Normal 2 6 2 2 3 2" xfId="996" xr:uid="{00000000-0005-0000-0000-00001E020000}"/>
    <cellStyle name="Normal 2 6 2 2 4" xfId="760" xr:uid="{00000000-0005-0000-0000-00001F020000}"/>
    <cellStyle name="Normal 2 6 2 2 4 2" xfId="994" xr:uid="{00000000-0005-0000-0000-000020020000}"/>
    <cellStyle name="Normal 2 6 2 2 5" xfId="925" xr:uid="{00000000-0005-0000-0000-000021020000}"/>
    <cellStyle name="Normal 2 6 2 3" xfId="706" xr:uid="{00000000-0005-0000-0000-000022020000}"/>
    <cellStyle name="Normal 2 6 2 3 2" xfId="744" xr:uid="{00000000-0005-0000-0000-000023020000}"/>
    <cellStyle name="Normal 2 6 2 3 2 2" xfId="766" xr:uid="{00000000-0005-0000-0000-000024020000}"/>
    <cellStyle name="Normal 2 6 2 3 2 2 2" xfId="999" xr:uid="{00000000-0005-0000-0000-000025020000}"/>
    <cellStyle name="Normal 2 6 2 3 2 3" xfId="765" xr:uid="{00000000-0005-0000-0000-000026020000}"/>
    <cellStyle name="Normal 2 6 2 3 2 3 2" xfId="998" xr:uid="{00000000-0005-0000-0000-000027020000}"/>
    <cellStyle name="Normal 2 6 2 3 2 4" xfId="948" xr:uid="{00000000-0005-0000-0000-000028020000}"/>
    <cellStyle name="Normal 2 6 2 3 3" xfId="767" xr:uid="{00000000-0005-0000-0000-000029020000}"/>
    <cellStyle name="Normal 2 6 2 3 3 2" xfId="1000" xr:uid="{00000000-0005-0000-0000-00002A020000}"/>
    <cellStyle name="Normal 2 6 2 3 4" xfId="764" xr:uid="{00000000-0005-0000-0000-00002B020000}"/>
    <cellStyle name="Normal 2 6 2 3 4 2" xfId="997" xr:uid="{00000000-0005-0000-0000-00002C020000}"/>
    <cellStyle name="Normal 2 6 2 3 5" xfId="932" xr:uid="{00000000-0005-0000-0000-00002D020000}"/>
    <cellStyle name="Normal 2 6 2 4" xfId="718" xr:uid="{00000000-0005-0000-0000-00002E020000}"/>
    <cellStyle name="Normal 2 6 2 4 2" xfId="769" xr:uid="{00000000-0005-0000-0000-00002F020000}"/>
    <cellStyle name="Normal 2 6 2 4 2 2" xfId="1002" xr:uid="{00000000-0005-0000-0000-000030020000}"/>
    <cellStyle name="Normal 2 6 2 4 3" xfId="768" xr:uid="{00000000-0005-0000-0000-000031020000}"/>
    <cellStyle name="Normal 2 6 2 4 3 2" xfId="1001" xr:uid="{00000000-0005-0000-0000-000032020000}"/>
    <cellStyle name="Normal 2 6 2 4 4" xfId="937" xr:uid="{00000000-0005-0000-0000-000033020000}"/>
    <cellStyle name="Normal 2 6 2 5" xfId="770" xr:uid="{00000000-0005-0000-0000-000034020000}"/>
    <cellStyle name="Normal 2 6 2 5 2" xfId="1003" xr:uid="{00000000-0005-0000-0000-000035020000}"/>
    <cellStyle name="Normal 2 6 2 6" xfId="759" xr:uid="{00000000-0005-0000-0000-000036020000}"/>
    <cellStyle name="Normal 2 6 2 6 2" xfId="993" xr:uid="{00000000-0005-0000-0000-000037020000}"/>
    <cellStyle name="Normal 2 6 2 7" xfId="921" xr:uid="{00000000-0005-0000-0000-000038020000}"/>
    <cellStyle name="Normal 2 6 3" xfId="472" xr:uid="{00000000-0005-0000-0000-000039020000}"/>
    <cellStyle name="Normal 2 6 4" xfId="646" xr:uid="{00000000-0005-0000-0000-00003A020000}"/>
    <cellStyle name="Normal 2 7" xfId="459" xr:uid="{00000000-0005-0000-0000-00003B020000}"/>
    <cellStyle name="Normal 2 8" xfId="523" xr:uid="{00000000-0005-0000-0000-00003C020000}"/>
    <cellStyle name="Normal 2 9" xfId="534" xr:uid="{00000000-0005-0000-0000-00003D020000}"/>
    <cellStyle name="Normal 2_AVBD" xfId="272" xr:uid="{00000000-0005-0000-0000-00003E020000}"/>
    <cellStyle name="Normal 20" xfId="520" xr:uid="{00000000-0005-0000-0000-00003F020000}"/>
    <cellStyle name="Normal 20 2" xfId="985" xr:uid="{00000000-0005-0000-0000-000040020000}"/>
    <cellStyle name="Normal 20 3" xfId="665" xr:uid="{00000000-0005-0000-0000-000041020000}"/>
    <cellStyle name="Normal 20 4" xfId="1089" xr:uid="{00000000-0005-0000-0000-000042020000}"/>
    <cellStyle name="Normal 21" xfId="525" xr:uid="{00000000-0005-0000-0000-000043020000}"/>
    <cellStyle name="Normal 21 2" xfId="986" xr:uid="{00000000-0005-0000-0000-000044020000}"/>
    <cellStyle name="Normal 21 3" xfId="666" xr:uid="{00000000-0005-0000-0000-000045020000}"/>
    <cellStyle name="Normal 21 4" xfId="1090" xr:uid="{00000000-0005-0000-0000-000046020000}"/>
    <cellStyle name="Normal 22" xfId="548" xr:uid="{00000000-0005-0000-0000-000047020000}"/>
    <cellStyle name="Normal 22 2" xfId="987" xr:uid="{00000000-0005-0000-0000-000048020000}"/>
    <cellStyle name="Normal 22 3" xfId="667" xr:uid="{00000000-0005-0000-0000-000049020000}"/>
    <cellStyle name="Normal 22 4" xfId="1091" xr:uid="{00000000-0005-0000-0000-00004A020000}"/>
    <cellStyle name="Normal 23" xfId="549" xr:uid="{00000000-0005-0000-0000-00004B020000}"/>
    <cellStyle name="Normal 23 2" xfId="988" xr:uid="{00000000-0005-0000-0000-00004C020000}"/>
    <cellStyle name="Normal 23 3" xfId="668" xr:uid="{00000000-0005-0000-0000-00004D020000}"/>
    <cellStyle name="Normal 23 4" xfId="1092" xr:uid="{00000000-0005-0000-0000-00004E020000}"/>
    <cellStyle name="Normal 24" xfId="550" xr:uid="{00000000-0005-0000-0000-00004F020000}"/>
    <cellStyle name="Normal 24 2" xfId="719" xr:uid="{00000000-0005-0000-0000-000050020000}"/>
    <cellStyle name="Normal 24 2 2" xfId="773" xr:uid="{00000000-0005-0000-0000-000051020000}"/>
    <cellStyle name="Normal 24 2 2 2" xfId="1006" xr:uid="{00000000-0005-0000-0000-000052020000}"/>
    <cellStyle name="Normal 24 2 3" xfId="772" xr:uid="{00000000-0005-0000-0000-000053020000}"/>
    <cellStyle name="Normal 24 2 3 2" xfId="1005" xr:uid="{00000000-0005-0000-0000-000054020000}"/>
    <cellStyle name="Normal 24 2 4" xfId="938" xr:uid="{00000000-0005-0000-0000-000055020000}"/>
    <cellStyle name="Normal 24 3" xfId="774" xr:uid="{00000000-0005-0000-0000-000056020000}"/>
    <cellStyle name="Normal 24 3 2" xfId="1007" xr:uid="{00000000-0005-0000-0000-000057020000}"/>
    <cellStyle name="Normal 24 4" xfId="771" xr:uid="{00000000-0005-0000-0000-000058020000}"/>
    <cellStyle name="Normal 24 4 2" xfId="1004" xr:uid="{00000000-0005-0000-0000-000059020000}"/>
    <cellStyle name="Normal 24 5" xfId="922" xr:uid="{00000000-0005-0000-0000-00005A020000}"/>
    <cellStyle name="Normal 24 6" xfId="670" xr:uid="{00000000-0005-0000-0000-00005B020000}"/>
    <cellStyle name="Normal 24 7" xfId="1093" xr:uid="{00000000-0005-0000-0000-00005C020000}"/>
    <cellStyle name="Normal 25" xfId="551" xr:uid="{00000000-0005-0000-0000-00005D020000}"/>
    <cellStyle name="Normal 25 2" xfId="720" xr:uid="{00000000-0005-0000-0000-00005E020000}"/>
    <cellStyle name="Normal 25 2 2" xfId="777" xr:uid="{00000000-0005-0000-0000-00005F020000}"/>
    <cellStyle name="Normal 25 2 2 2" xfId="1010" xr:uid="{00000000-0005-0000-0000-000060020000}"/>
    <cellStyle name="Normal 25 2 3" xfId="776" xr:uid="{00000000-0005-0000-0000-000061020000}"/>
    <cellStyle name="Normal 25 2 3 2" xfId="1009" xr:uid="{00000000-0005-0000-0000-000062020000}"/>
    <cellStyle name="Normal 25 2 4" xfId="939" xr:uid="{00000000-0005-0000-0000-000063020000}"/>
    <cellStyle name="Normal 25 3" xfId="778" xr:uid="{00000000-0005-0000-0000-000064020000}"/>
    <cellStyle name="Normal 25 3 2" xfId="1011" xr:uid="{00000000-0005-0000-0000-000065020000}"/>
    <cellStyle name="Normal 25 4" xfId="775" xr:uid="{00000000-0005-0000-0000-000066020000}"/>
    <cellStyle name="Normal 25 4 2" xfId="1008" xr:uid="{00000000-0005-0000-0000-000067020000}"/>
    <cellStyle name="Normal 25 5" xfId="923" xr:uid="{00000000-0005-0000-0000-000068020000}"/>
    <cellStyle name="Normal 25 6" xfId="671" xr:uid="{00000000-0005-0000-0000-000069020000}"/>
    <cellStyle name="Normal 25 7" xfId="1094" xr:uid="{00000000-0005-0000-0000-00006A020000}"/>
    <cellStyle name="Normal 26" xfId="609" xr:uid="{00000000-0005-0000-0000-00006B020000}"/>
    <cellStyle name="Normal 26 2" xfId="721" xr:uid="{00000000-0005-0000-0000-00006C020000}"/>
    <cellStyle name="Normal 26 2 2" xfId="896" xr:uid="{00000000-0005-0000-0000-00006D020000}"/>
    <cellStyle name="Normal 26 3" xfId="864" xr:uid="{00000000-0005-0000-0000-00006E020000}"/>
    <cellStyle name="Normal 26 4" xfId="672" xr:uid="{00000000-0005-0000-0000-00006F020000}"/>
    <cellStyle name="Normal 27" xfId="612" xr:uid="{00000000-0005-0000-0000-000070020000}"/>
    <cellStyle name="Normal 27 2" xfId="722" xr:uid="{00000000-0005-0000-0000-000071020000}"/>
    <cellStyle name="Normal 27 2 2" xfId="897" xr:uid="{00000000-0005-0000-0000-000072020000}"/>
    <cellStyle name="Normal 27 3" xfId="865" xr:uid="{00000000-0005-0000-0000-000073020000}"/>
    <cellStyle name="Normal 27 4" xfId="673" xr:uid="{00000000-0005-0000-0000-000074020000}"/>
    <cellStyle name="Normal 28" xfId="613" xr:uid="{00000000-0005-0000-0000-000075020000}"/>
    <cellStyle name="Normal 28 2" xfId="723" xr:uid="{00000000-0005-0000-0000-000076020000}"/>
    <cellStyle name="Normal 28 2 2" xfId="898" xr:uid="{00000000-0005-0000-0000-000077020000}"/>
    <cellStyle name="Normal 28 3" xfId="866" xr:uid="{00000000-0005-0000-0000-000078020000}"/>
    <cellStyle name="Normal 28 4" xfId="674" xr:uid="{00000000-0005-0000-0000-000079020000}"/>
    <cellStyle name="Normal 29" xfId="632" xr:uid="{00000000-0005-0000-0000-00007A020000}"/>
    <cellStyle name="Normal 29 2" xfId="845" xr:uid="{00000000-0005-0000-0000-00007B020000}"/>
    <cellStyle name="Normal 29 3" xfId="647" xr:uid="{00000000-0005-0000-0000-00007C020000}"/>
    <cellStyle name="Normal 3" xfId="127" xr:uid="{00000000-0005-0000-0000-00007D020000}"/>
    <cellStyle name="Normal 3 12 2" xfId="700" xr:uid="{00000000-0005-0000-0000-00007E020000}"/>
    <cellStyle name="Normal 3 12 2 2" xfId="887" xr:uid="{00000000-0005-0000-0000-00007F020000}"/>
    <cellStyle name="Normal 3 2" xfId="128" xr:uid="{00000000-0005-0000-0000-000080020000}"/>
    <cellStyle name="Normal 3 2 2" xfId="473" xr:uid="{00000000-0005-0000-0000-000081020000}"/>
    <cellStyle name="Normal 3 2 2 2" xfId="474" xr:uid="{00000000-0005-0000-0000-000082020000}"/>
    <cellStyle name="Normal 3 2 3" xfId="475" xr:uid="{00000000-0005-0000-0000-000083020000}"/>
    <cellStyle name="Normal 3 2 4" xfId="649" xr:uid="{00000000-0005-0000-0000-000084020000}"/>
    <cellStyle name="Normal 3 2_Sheet2" xfId="476" xr:uid="{00000000-0005-0000-0000-000085020000}"/>
    <cellStyle name="Normal 3 3" xfId="273" xr:uid="{00000000-0005-0000-0000-000086020000}"/>
    <cellStyle name="Normal 3 3 2" xfId="478" xr:uid="{00000000-0005-0000-0000-000087020000}"/>
    <cellStyle name="Normal 3 3 2 2" xfId="692" xr:uid="{00000000-0005-0000-0000-000088020000}"/>
    <cellStyle name="Normal 3 3 3" xfId="477" xr:uid="{00000000-0005-0000-0000-000089020000}"/>
    <cellStyle name="Normal 3 3 4" xfId="657" xr:uid="{00000000-0005-0000-0000-00008A020000}"/>
    <cellStyle name="Normal 3 4" xfId="479" xr:uid="{00000000-0005-0000-0000-00008B020000}"/>
    <cellStyle name="Normal 3 4 2" xfId="600" xr:uid="{00000000-0005-0000-0000-00008C020000}"/>
    <cellStyle name="Normal 3 4 3" xfId="627" xr:uid="{00000000-0005-0000-0000-00008D020000}"/>
    <cellStyle name="Normal 3 4 4" xfId="669" xr:uid="{00000000-0005-0000-0000-00008E020000}"/>
    <cellStyle name="Normal 3 5" xfId="707" xr:uid="{00000000-0005-0000-0000-00008F020000}"/>
    <cellStyle name="Normal 3 5 2" xfId="890" xr:uid="{00000000-0005-0000-0000-000090020000}"/>
    <cellStyle name="Normal 3 6" xfId="648" xr:uid="{00000000-0005-0000-0000-000091020000}"/>
    <cellStyle name="Normal 3 7" xfId="1078" xr:uid="{00000000-0005-0000-0000-000092020000}"/>
    <cellStyle name="Normal 3 8" xfId="1083" xr:uid="{00000000-0005-0000-0000-000093020000}"/>
    <cellStyle name="Normal 3 9" xfId="1084" xr:uid="{00000000-0005-0000-0000-000094020000}"/>
    <cellStyle name="Normal 3_16MTR" xfId="274" xr:uid="{00000000-0005-0000-0000-000095020000}"/>
    <cellStyle name="Normal 30" xfId="634" xr:uid="{00000000-0005-0000-0000-000096020000}"/>
    <cellStyle name="Normal 30 2" xfId="724" xr:uid="{00000000-0005-0000-0000-000097020000}"/>
    <cellStyle name="Normal 30 2 2" xfId="899" xr:uid="{00000000-0005-0000-0000-000098020000}"/>
    <cellStyle name="Normal 30 3" xfId="867" xr:uid="{00000000-0005-0000-0000-000099020000}"/>
    <cellStyle name="Normal 30 4" xfId="675" xr:uid="{00000000-0005-0000-0000-00009A020000}"/>
    <cellStyle name="Normal 31" xfId="637" xr:uid="{00000000-0005-0000-0000-00009B020000}"/>
    <cellStyle name="Normal 31 2" xfId="725" xr:uid="{00000000-0005-0000-0000-00009C020000}"/>
    <cellStyle name="Normal 31 2 2" xfId="900" xr:uid="{00000000-0005-0000-0000-00009D020000}"/>
    <cellStyle name="Normal 31 3" xfId="868" xr:uid="{00000000-0005-0000-0000-00009E020000}"/>
    <cellStyle name="Normal 31 4" xfId="676" xr:uid="{00000000-0005-0000-0000-00009F020000}"/>
    <cellStyle name="Normal 32" xfId="638" xr:uid="{00000000-0005-0000-0000-0000A0020000}"/>
    <cellStyle name="Normal 32 2" xfId="726" xr:uid="{00000000-0005-0000-0000-0000A1020000}"/>
    <cellStyle name="Normal 32 2 2" xfId="901" xr:uid="{00000000-0005-0000-0000-0000A2020000}"/>
    <cellStyle name="Normal 32 3" xfId="869" xr:uid="{00000000-0005-0000-0000-0000A3020000}"/>
    <cellStyle name="Normal 32 4" xfId="677" xr:uid="{00000000-0005-0000-0000-0000A4020000}"/>
    <cellStyle name="Normal 33" xfId="678" xr:uid="{00000000-0005-0000-0000-0000A5020000}"/>
    <cellStyle name="Normal 33 2" xfId="727" xr:uid="{00000000-0005-0000-0000-0000A6020000}"/>
    <cellStyle name="Normal 33 2 2" xfId="902" xr:uid="{00000000-0005-0000-0000-0000A7020000}"/>
    <cellStyle name="Normal 33 3" xfId="870" xr:uid="{00000000-0005-0000-0000-0000A8020000}"/>
    <cellStyle name="Normal 34" xfId="679" xr:uid="{00000000-0005-0000-0000-0000A9020000}"/>
    <cellStyle name="Normal 34 2" xfId="728" xr:uid="{00000000-0005-0000-0000-0000AA020000}"/>
    <cellStyle name="Normal 34 2 2" xfId="903" xr:uid="{00000000-0005-0000-0000-0000AB020000}"/>
    <cellStyle name="Normal 34 3" xfId="871" xr:uid="{00000000-0005-0000-0000-0000AC020000}"/>
    <cellStyle name="Normal 35" xfId="680" xr:uid="{00000000-0005-0000-0000-0000AD020000}"/>
    <cellStyle name="Normal 35 2" xfId="729" xr:uid="{00000000-0005-0000-0000-0000AE020000}"/>
    <cellStyle name="Normal 35 2 2" xfId="904" xr:uid="{00000000-0005-0000-0000-0000AF020000}"/>
    <cellStyle name="Normal 35 3" xfId="872" xr:uid="{00000000-0005-0000-0000-0000B0020000}"/>
    <cellStyle name="Normal 36" xfId="681" xr:uid="{00000000-0005-0000-0000-0000B1020000}"/>
    <cellStyle name="Normal 36 2" xfId="730" xr:uid="{00000000-0005-0000-0000-0000B2020000}"/>
    <cellStyle name="Normal 36 2 2" xfId="905" xr:uid="{00000000-0005-0000-0000-0000B3020000}"/>
    <cellStyle name="Normal 36 3" xfId="873" xr:uid="{00000000-0005-0000-0000-0000B4020000}"/>
    <cellStyle name="Normal 37" xfId="682" xr:uid="{00000000-0005-0000-0000-0000B5020000}"/>
    <cellStyle name="Normal 37 2" xfId="731" xr:uid="{00000000-0005-0000-0000-0000B6020000}"/>
    <cellStyle name="Normal 37 2 2" xfId="906" xr:uid="{00000000-0005-0000-0000-0000B7020000}"/>
    <cellStyle name="Normal 37 3" xfId="874" xr:uid="{00000000-0005-0000-0000-0000B8020000}"/>
    <cellStyle name="Normal 38" xfId="683" xr:uid="{00000000-0005-0000-0000-0000B9020000}"/>
    <cellStyle name="Normal 38 2" xfId="732" xr:uid="{00000000-0005-0000-0000-0000BA020000}"/>
    <cellStyle name="Normal 38 2 2" xfId="907" xr:uid="{00000000-0005-0000-0000-0000BB020000}"/>
    <cellStyle name="Normal 38 3" xfId="875" xr:uid="{00000000-0005-0000-0000-0000BC020000}"/>
    <cellStyle name="Normal 39" xfId="684" xr:uid="{00000000-0005-0000-0000-0000BD020000}"/>
    <cellStyle name="Normal 39 2" xfId="733" xr:uid="{00000000-0005-0000-0000-0000BE020000}"/>
    <cellStyle name="Normal 39 2 2" xfId="781" xr:uid="{00000000-0005-0000-0000-0000BF020000}"/>
    <cellStyle name="Normal 39 2 2 2" xfId="1014" xr:uid="{00000000-0005-0000-0000-0000C0020000}"/>
    <cellStyle name="Normal 39 2 3" xfId="780" xr:uid="{00000000-0005-0000-0000-0000C1020000}"/>
    <cellStyle name="Normal 39 2 3 2" xfId="1013" xr:uid="{00000000-0005-0000-0000-0000C2020000}"/>
    <cellStyle name="Normal 39 2 4" xfId="940" xr:uid="{00000000-0005-0000-0000-0000C3020000}"/>
    <cellStyle name="Normal 39 3" xfId="782" xr:uid="{00000000-0005-0000-0000-0000C4020000}"/>
    <cellStyle name="Normal 39 3 2" xfId="1015" xr:uid="{00000000-0005-0000-0000-0000C5020000}"/>
    <cellStyle name="Normal 39 4" xfId="779" xr:uid="{00000000-0005-0000-0000-0000C6020000}"/>
    <cellStyle name="Normal 39 4 2" xfId="1012" xr:uid="{00000000-0005-0000-0000-0000C7020000}"/>
    <cellStyle name="Normal 39 5" xfId="924" xr:uid="{00000000-0005-0000-0000-0000C8020000}"/>
    <cellStyle name="Normal 4" xfId="129" xr:uid="{00000000-0005-0000-0000-0000C9020000}"/>
    <cellStyle name="Normal 4 10" xfId="1098" xr:uid="{00000000-0005-0000-0000-0000CA020000}"/>
    <cellStyle name="Normal 4 2" xfId="276" xr:uid="{00000000-0005-0000-0000-0000CB020000}"/>
    <cellStyle name="Normal 4 2 2" xfId="481" xr:uid="{00000000-0005-0000-0000-0000CC020000}"/>
    <cellStyle name="Normal 4 2 2 2" xfId="847" xr:uid="{00000000-0005-0000-0000-0000CD020000}"/>
    <cellStyle name="Normal 4 2 3" xfId="480" xr:uid="{00000000-0005-0000-0000-0000CE020000}"/>
    <cellStyle name="Normal 4 2_AVDL" xfId="482" xr:uid="{00000000-0005-0000-0000-0000CF020000}"/>
    <cellStyle name="Normal 4 3" xfId="277" xr:uid="{00000000-0005-0000-0000-0000D0020000}"/>
    <cellStyle name="Normal 4 3 2" xfId="484" xr:uid="{00000000-0005-0000-0000-0000D1020000}"/>
    <cellStyle name="Normal 4 3 3" xfId="485" xr:uid="{00000000-0005-0000-0000-0000D2020000}"/>
    <cellStyle name="Normal 4 3 4" xfId="483" xr:uid="{00000000-0005-0000-0000-0000D3020000}"/>
    <cellStyle name="Normal 4 3_HB 30% HP TRƯỜNG CHUYÊN" xfId="486" xr:uid="{00000000-0005-0000-0000-0000D4020000}"/>
    <cellStyle name="Normal 4 4" xfId="278" xr:uid="{00000000-0005-0000-0000-0000D5020000}"/>
    <cellStyle name="Normal 4 4 2" xfId="487" xr:uid="{00000000-0005-0000-0000-0000D6020000}"/>
    <cellStyle name="Normal 4 4 2 2" xfId="848" xr:uid="{00000000-0005-0000-0000-0000D7020000}"/>
    <cellStyle name="Normal 4 4 3" xfId="650" xr:uid="{00000000-0005-0000-0000-0000D8020000}"/>
    <cellStyle name="Normal 4 5" xfId="279" xr:uid="{00000000-0005-0000-0000-0000D9020000}"/>
    <cellStyle name="Normal 4 5 2" xfId="488" xr:uid="{00000000-0005-0000-0000-0000DA020000}"/>
    <cellStyle name="Normal 4 6" xfId="280" xr:uid="{00000000-0005-0000-0000-0000DB020000}"/>
    <cellStyle name="Normal 4 7" xfId="281" xr:uid="{00000000-0005-0000-0000-0000DC020000}"/>
    <cellStyle name="Normal 4 8" xfId="275" xr:uid="{00000000-0005-0000-0000-0000DD020000}"/>
    <cellStyle name="Normal 4 8 2" xfId="846" xr:uid="{00000000-0005-0000-0000-0000DE020000}"/>
    <cellStyle name="Normal 4 9" xfId="636" xr:uid="{00000000-0005-0000-0000-0000DF020000}"/>
    <cellStyle name="Normal 4_CH12-KẾ TOÁN" xfId="537" xr:uid="{00000000-0005-0000-0000-0000E0020000}"/>
    <cellStyle name="Normal 40" xfId="688" xr:uid="{00000000-0005-0000-0000-0000E1020000}"/>
    <cellStyle name="Normal 40 2" xfId="735" xr:uid="{00000000-0005-0000-0000-0000E2020000}"/>
    <cellStyle name="Normal 40 2 2" xfId="785" xr:uid="{00000000-0005-0000-0000-0000E3020000}"/>
    <cellStyle name="Normal 40 2 2 2" xfId="1018" xr:uid="{00000000-0005-0000-0000-0000E4020000}"/>
    <cellStyle name="Normal 40 2 3" xfId="784" xr:uid="{00000000-0005-0000-0000-0000E5020000}"/>
    <cellStyle name="Normal 40 2 3 2" xfId="1017" xr:uid="{00000000-0005-0000-0000-0000E6020000}"/>
    <cellStyle name="Normal 40 2 4" xfId="942" xr:uid="{00000000-0005-0000-0000-0000E7020000}"/>
    <cellStyle name="Normal 40 3" xfId="786" xr:uid="{00000000-0005-0000-0000-0000E8020000}"/>
    <cellStyle name="Normal 40 3 2" xfId="1019" xr:uid="{00000000-0005-0000-0000-0000E9020000}"/>
    <cellStyle name="Normal 40 4" xfId="783" xr:uid="{00000000-0005-0000-0000-0000EA020000}"/>
    <cellStyle name="Normal 40 4 2" xfId="1016" xr:uid="{00000000-0005-0000-0000-0000EB020000}"/>
    <cellStyle name="Normal 40 5" xfId="926" xr:uid="{00000000-0005-0000-0000-0000EC020000}"/>
    <cellStyle name="Normal 41" xfId="695" xr:uid="{00000000-0005-0000-0000-0000ED020000}"/>
    <cellStyle name="Normal 41 2" xfId="736" xr:uid="{00000000-0005-0000-0000-0000EE020000}"/>
    <cellStyle name="Normal 41 2 2" xfId="908" xr:uid="{00000000-0005-0000-0000-0000EF020000}"/>
    <cellStyle name="Normal 41 3" xfId="884" xr:uid="{00000000-0005-0000-0000-0000F0020000}"/>
    <cellStyle name="Normal 42" xfId="696" xr:uid="{00000000-0005-0000-0000-0000F1020000}"/>
    <cellStyle name="Normal 42 2" xfId="701" xr:uid="{00000000-0005-0000-0000-0000F2020000}"/>
    <cellStyle name="Normal 42 2 2" xfId="741" xr:uid="{00000000-0005-0000-0000-0000F3020000}"/>
    <cellStyle name="Normal 42 2 2 2" xfId="789" xr:uid="{00000000-0005-0000-0000-0000F4020000}"/>
    <cellStyle name="Normal 42 2 2 2 2" xfId="1022" xr:uid="{00000000-0005-0000-0000-0000F5020000}"/>
    <cellStyle name="Normal 42 2 2 3" xfId="788" xr:uid="{00000000-0005-0000-0000-0000F6020000}"/>
    <cellStyle name="Normal 42 2 2 3 2" xfId="1021" xr:uid="{00000000-0005-0000-0000-0000F7020000}"/>
    <cellStyle name="Normal 42 2 2 4" xfId="945" xr:uid="{00000000-0005-0000-0000-0000F8020000}"/>
    <cellStyle name="Normal 42 2 3" xfId="790" xr:uid="{00000000-0005-0000-0000-0000F9020000}"/>
    <cellStyle name="Normal 42 2 3 2" xfId="1023" xr:uid="{00000000-0005-0000-0000-0000FA020000}"/>
    <cellStyle name="Normal 42 2 4" xfId="787" xr:uid="{00000000-0005-0000-0000-0000FB020000}"/>
    <cellStyle name="Normal 42 2 4 2" xfId="1020" xr:uid="{00000000-0005-0000-0000-0000FC020000}"/>
    <cellStyle name="Normal 42 2 5" xfId="929" xr:uid="{00000000-0005-0000-0000-0000FD020000}"/>
    <cellStyle name="Normal 42 3" xfId="737" xr:uid="{00000000-0005-0000-0000-0000FE020000}"/>
    <cellStyle name="Normal 42 3 2" xfId="909" xr:uid="{00000000-0005-0000-0000-0000FF020000}"/>
    <cellStyle name="Normal 42 4" xfId="885" xr:uid="{00000000-0005-0000-0000-000000030000}"/>
    <cellStyle name="Normal 43" xfId="697" xr:uid="{00000000-0005-0000-0000-000001030000}"/>
    <cellStyle name="Normal 43 2" xfId="738" xr:uid="{00000000-0005-0000-0000-000002030000}"/>
    <cellStyle name="Normal 43 2 2" xfId="910" xr:uid="{00000000-0005-0000-0000-000003030000}"/>
    <cellStyle name="Normal 43 3" xfId="886" xr:uid="{00000000-0005-0000-0000-000004030000}"/>
    <cellStyle name="Normal 44" xfId="698" xr:uid="{00000000-0005-0000-0000-000005030000}"/>
    <cellStyle name="Normal 44 2" xfId="739" xr:uid="{00000000-0005-0000-0000-000006030000}"/>
    <cellStyle name="Normal 44 2 2" xfId="793" xr:uid="{00000000-0005-0000-0000-000007030000}"/>
    <cellStyle name="Normal 44 2 2 2" xfId="1026" xr:uid="{00000000-0005-0000-0000-000008030000}"/>
    <cellStyle name="Normal 44 2 3" xfId="792" xr:uid="{00000000-0005-0000-0000-000009030000}"/>
    <cellStyle name="Normal 44 2 3 2" xfId="1025" xr:uid="{00000000-0005-0000-0000-00000A030000}"/>
    <cellStyle name="Normal 44 2 4" xfId="943" xr:uid="{00000000-0005-0000-0000-00000B030000}"/>
    <cellStyle name="Normal 44 3" xfId="794" xr:uid="{00000000-0005-0000-0000-00000C030000}"/>
    <cellStyle name="Normal 44 3 2" xfId="1027" xr:uid="{00000000-0005-0000-0000-00000D030000}"/>
    <cellStyle name="Normal 44 4" xfId="791" xr:uid="{00000000-0005-0000-0000-00000E030000}"/>
    <cellStyle name="Normal 44 4 2" xfId="1024" xr:uid="{00000000-0005-0000-0000-00000F030000}"/>
    <cellStyle name="Normal 44 5" xfId="927" xr:uid="{00000000-0005-0000-0000-000010030000}"/>
    <cellStyle name="Normal 45" xfId="546" xr:uid="{00000000-0005-0000-0000-000011030000}"/>
    <cellStyle name="Normal 45 2" xfId="740" xr:uid="{00000000-0005-0000-0000-000012030000}"/>
    <cellStyle name="Normal 45 2 2" xfId="797" xr:uid="{00000000-0005-0000-0000-000013030000}"/>
    <cellStyle name="Normal 45 2 2 2" xfId="1030" xr:uid="{00000000-0005-0000-0000-000014030000}"/>
    <cellStyle name="Normal 45 2 3" xfId="796" xr:uid="{00000000-0005-0000-0000-000015030000}"/>
    <cellStyle name="Normal 45 2 3 2" xfId="1029" xr:uid="{00000000-0005-0000-0000-000016030000}"/>
    <cellStyle name="Normal 45 2 4" xfId="944" xr:uid="{00000000-0005-0000-0000-000017030000}"/>
    <cellStyle name="Normal 45 3" xfId="798" xr:uid="{00000000-0005-0000-0000-000018030000}"/>
    <cellStyle name="Normal 45 3 2" xfId="1031" xr:uid="{00000000-0005-0000-0000-000019030000}"/>
    <cellStyle name="Normal 45 4" xfId="795" xr:uid="{00000000-0005-0000-0000-00001A030000}"/>
    <cellStyle name="Normal 45 4 2" xfId="1028" xr:uid="{00000000-0005-0000-0000-00001B030000}"/>
    <cellStyle name="Normal 45 5" xfId="928" xr:uid="{00000000-0005-0000-0000-00001C030000}"/>
    <cellStyle name="Normal 45 6" xfId="699" xr:uid="{00000000-0005-0000-0000-00001D030000}"/>
    <cellStyle name="Normal 46" xfId="547" xr:uid="{00000000-0005-0000-0000-00001E030000}"/>
    <cellStyle name="Normal 46 2" xfId="743" xr:uid="{00000000-0005-0000-0000-00001F030000}"/>
    <cellStyle name="Normal 46 2 2" xfId="801" xr:uid="{00000000-0005-0000-0000-000020030000}"/>
    <cellStyle name="Normal 46 2 2 2" xfId="1034" xr:uid="{00000000-0005-0000-0000-000021030000}"/>
    <cellStyle name="Normal 46 2 3" xfId="800" xr:uid="{00000000-0005-0000-0000-000022030000}"/>
    <cellStyle name="Normal 46 2 3 2" xfId="1033" xr:uid="{00000000-0005-0000-0000-000023030000}"/>
    <cellStyle name="Normal 46 2 4" xfId="947" xr:uid="{00000000-0005-0000-0000-000024030000}"/>
    <cellStyle name="Normal 46 3" xfId="802" xr:uid="{00000000-0005-0000-0000-000025030000}"/>
    <cellStyle name="Normal 46 3 2" xfId="1035" xr:uid="{00000000-0005-0000-0000-000026030000}"/>
    <cellStyle name="Normal 46 4" xfId="799" xr:uid="{00000000-0005-0000-0000-000027030000}"/>
    <cellStyle name="Normal 46 4 2" xfId="1032" xr:uid="{00000000-0005-0000-0000-000028030000}"/>
    <cellStyle name="Normal 46 5" xfId="931" xr:uid="{00000000-0005-0000-0000-000029030000}"/>
    <cellStyle name="Normal 46 6" xfId="705" xr:uid="{00000000-0005-0000-0000-00002A030000}"/>
    <cellStyle name="Normal 47" xfId="704" xr:uid="{00000000-0005-0000-0000-00002B030000}"/>
    <cellStyle name="Normal 47 2" xfId="742" xr:uid="{00000000-0005-0000-0000-00002C030000}"/>
    <cellStyle name="Normal 47 2 2" xfId="805" xr:uid="{00000000-0005-0000-0000-00002D030000}"/>
    <cellStyle name="Normal 47 2 2 2" xfId="1038" xr:uid="{00000000-0005-0000-0000-00002E030000}"/>
    <cellStyle name="Normal 47 2 3" xfId="804" xr:uid="{00000000-0005-0000-0000-00002F030000}"/>
    <cellStyle name="Normal 47 2 3 2" xfId="1037" xr:uid="{00000000-0005-0000-0000-000030030000}"/>
    <cellStyle name="Normal 47 2 4" xfId="946" xr:uid="{00000000-0005-0000-0000-000031030000}"/>
    <cellStyle name="Normal 47 3" xfId="806" xr:uid="{00000000-0005-0000-0000-000032030000}"/>
    <cellStyle name="Normal 47 3 2" xfId="1039" xr:uid="{00000000-0005-0000-0000-000033030000}"/>
    <cellStyle name="Normal 47 4" xfId="803" xr:uid="{00000000-0005-0000-0000-000034030000}"/>
    <cellStyle name="Normal 47 4 2" xfId="1036" xr:uid="{00000000-0005-0000-0000-000035030000}"/>
    <cellStyle name="Normal 47 5" xfId="930" xr:uid="{00000000-0005-0000-0000-000036030000}"/>
    <cellStyle name="Normal 48" xfId="711" xr:uid="{00000000-0005-0000-0000-000037030000}"/>
    <cellStyle name="Normal 48 2" xfId="747" xr:uid="{00000000-0005-0000-0000-000038030000}"/>
    <cellStyle name="Normal 48 2 2" xfId="911" xr:uid="{00000000-0005-0000-0000-000039030000}"/>
    <cellStyle name="Normal 48 3" xfId="891" xr:uid="{00000000-0005-0000-0000-00003A030000}"/>
    <cellStyle name="Normal 49" xfId="712" xr:uid="{00000000-0005-0000-0000-00003B030000}"/>
    <cellStyle name="Normal 49 2" xfId="748" xr:uid="{00000000-0005-0000-0000-00003C030000}"/>
    <cellStyle name="Normal 49 2 2" xfId="912" xr:uid="{00000000-0005-0000-0000-00003D030000}"/>
    <cellStyle name="Normal 49 3" xfId="892" xr:uid="{00000000-0005-0000-0000-00003E030000}"/>
    <cellStyle name="Normal 5" xfId="130" xr:uid="{00000000-0005-0000-0000-00003F030000}"/>
    <cellStyle name="Normal 5 12 2" xfId="703" xr:uid="{00000000-0005-0000-0000-000040030000}"/>
    <cellStyle name="Normal 5 12 2 2" xfId="889" xr:uid="{00000000-0005-0000-0000-000041030000}"/>
    <cellStyle name="Normal 5 2" xfId="490" xr:uid="{00000000-0005-0000-0000-000042030000}"/>
    <cellStyle name="Normal 5 2 2" xfId="491" xr:uid="{00000000-0005-0000-0000-000043030000}"/>
    <cellStyle name="Normal 5 2 2 2" xfId="708" xr:uid="{00000000-0005-0000-0000-000044030000}"/>
    <cellStyle name="Normal 5 2 3" xfId="492" xr:uid="{00000000-0005-0000-0000-000045030000}"/>
    <cellStyle name="Normal 5 2 3 2" xfId="974" xr:uid="{00000000-0005-0000-0000-000046030000}"/>
    <cellStyle name="Normal 5 2 3 3" xfId="1081" xr:uid="{00000000-0005-0000-0000-000047030000}"/>
    <cellStyle name="Normal 5 2 4" xfId="493" xr:uid="{00000000-0005-0000-0000-000048030000}"/>
    <cellStyle name="Normal 5 2 5" xfId="652" xr:uid="{00000000-0005-0000-0000-000049030000}"/>
    <cellStyle name="Normal 5 2_KẾ TOÁN" xfId="538" xr:uid="{00000000-0005-0000-0000-00004A030000}"/>
    <cellStyle name="Normal 5 3" xfId="494" xr:uid="{00000000-0005-0000-0000-00004B030000}"/>
    <cellStyle name="Normal 5 3 2" xfId="973" xr:uid="{00000000-0005-0000-0000-00004C030000}"/>
    <cellStyle name="Normal 5 4" xfId="489" xr:uid="{00000000-0005-0000-0000-00004D030000}"/>
    <cellStyle name="Normal 5 5" xfId="651" xr:uid="{00000000-0005-0000-0000-00004E030000}"/>
    <cellStyle name="Normal 5 6" xfId="1080" xr:uid="{00000000-0005-0000-0000-00004F030000}"/>
    <cellStyle name="Normal 5_AVDL" xfId="495" xr:uid="{00000000-0005-0000-0000-000050030000}"/>
    <cellStyle name="Normal 50" xfId="713" xr:uid="{00000000-0005-0000-0000-000051030000}"/>
    <cellStyle name="Normal 50 2" xfId="749" xr:uid="{00000000-0005-0000-0000-000052030000}"/>
    <cellStyle name="Normal 50 2 2" xfId="913" xr:uid="{00000000-0005-0000-0000-000053030000}"/>
    <cellStyle name="Normal 50 3" xfId="893" xr:uid="{00000000-0005-0000-0000-000054030000}"/>
    <cellStyle name="Normal 51" xfId="714" xr:uid="{00000000-0005-0000-0000-000055030000}"/>
    <cellStyle name="Normal 51 2" xfId="750" xr:uid="{00000000-0005-0000-0000-000056030000}"/>
    <cellStyle name="Normal 51 2 2" xfId="914" xr:uid="{00000000-0005-0000-0000-000057030000}"/>
    <cellStyle name="Normal 51 3" xfId="894" xr:uid="{00000000-0005-0000-0000-000058030000}"/>
    <cellStyle name="Normal 52" xfId="715" xr:uid="{00000000-0005-0000-0000-000059030000}"/>
    <cellStyle name="Normal 52 2" xfId="808" xr:uid="{00000000-0005-0000-0000-00005A030000}"/>
    <cellStyle name="Normal 52 3" xfId="895" xr:uid="{00000000-0005-0000-0000-00005B030000}"/>
    <cellStyle name="Normal 52 4" xfId="807" xr:uid="{00000000-0005-0000-0000-00005C030000}"/>
    <cellStyle name="Normal 53" xfId="716" xr:uid="{00000000-0005-0000-0000-00005D030000}"/>
    <cellStyle name="Normal 53 2" xfId="810" xr:uid="{00000000-0005-0000-0000-00005E030000}"/>
    <cellStyle name="Normal 53 2 2" xfId="1041" xr:uid="{00000000-0005-0000-0000-00005F030000}"/>
    <cellStyle name="Normal 53 3" xfId="809" xr:uid="{00000000-0005-0000-0000-000060030000}"/>
    <cellStyle name="Normal 53 3 2" xfId="1040" xr:uid="{00000000-0005-0000-0000-000061030000}"/>
    <cellStyle name="Normal 53 4" xfId="935" xr:uid="{00000000-0005-0000-0000-000062030000}"/>
    <cellStyle name="Normal 54" xfId="717" xr:uid="{00000000-0005-0000-0000-000063030000}"/>
    <cellStyle name="Normal 54 2" xfId="812" xr:uid="{00000000-0005-0000-0000-000064030000}"/>
    <cellStyle name="Normal 54 2 2" xfId="1043" xr:uid="{00000000-0005-0000-0000-000065030000}"/>
    <cellStyle name="Normal 54 3" xfId="811" xr:uid="{00000000-0005-0000-0000-000066030000}"/>
    <cellStyle name="Normal 54 3 2" xfId="1042" xr:uid="{00000000-0005-0000-0000-000067030000}"/>
    <cellStyle name="Normal 54 4" xfId="936" xr:uid="{00000000-0005-0000-0000-000068030000}"/>
    <cellStyle name="Normal 55" xfId="751" xr:uid="{00000000-0005-0000-0000-000069030000}"/>
    <cellStyle name="Normal 55 2" xfId="814" xr:uid="{00000000-0005-0000-0000-00006A030000}"/>
    <cellStyle name="Normal 55 3" xfId="915" xr:uid="{00000000-0005-0000-0000-00006B030000}"/>
    <cellStyle name="Normal 55 4" xfId="813" xr:uid="{00000000-0005-0000-0000-00006C030000}"/>
    <cellStyle name="Normal 56" xfId="752" xr:uid="{00000000-0005-0000-0000-00006D030000}"/>
    <cellStyle name="Normal 56 2" xfId="816" xr:uid="{00000000-0005-0000-0000-00006E030000}"/>
    <cellStyle name="Normal 56 3" xfId="916" xr:uid="{00000000-0005-0000-0000-00006F030000}"/>
    <cellStyle name="Normal 56 4" xfId="815" xr:uid="{00000000-0005-0000-0000-000070030000}"/>
    <cellStyle name="Normal 57" xfId="753" xr:uid="{00000000-0005-0000-0000-000071030000}"/>
    <cellStyle name="Normal 57 2" xfId="917" xr:uid="{00000000-0005-0000-0000-000072030000}"/>
    <cellStyle name="Normal 57 3" xfId="817" xr:uid="{00000000-0005-0000-0000-000073030000}"/>
    <cellStyle name="Normal 58" xfId="818" xr:uid="{00000000-0005-0000-0000-000074030000}"/>
    <cellStyle name="Normal 59" xfId="819" xr:uid="{00000000-0005-0000-0000-000075030000}"/>
    <cellStyle name="Normal 6" xfId="131" xr:uid="{00000000-0005-0000-0000-000076030000}"/>
    <cellStyle name="Normal 6 2" xfId="496" xr:uid="{00000000-0005-0000-0000-000077030000}"/>
    <cellStyle name="Normal 6 2 2" xfId="976" xr:uid="{00000000-0005-0000-0000-000078030000}"/>
    <cellStyle name="Normal 6 2 3" xfId="654" xr:uid="{00000000-0005-0000-0000-000079030000}"/>
    <cellStyle name="Normal 6 3" xfId="601" xr:uid="{00000000-0005-0000-0000-00007A030000}"/>
    <cellStyle name="Normal 6 3 2" xfId="975" xr:uid="{00000000-0005-0000-0000-00007B030000}"/>
    <cellStyle name="Normal 6 4" xfId="653" xr:uid="{00000000-0005-0000-0000-00007C030000}"/>
    <cellStyle name="Normal 6_AVDL" xfId="497" xr:uid="{00000000-0005-0000-0000-00007D030000}"/>
    <cellStyle name="Normal 60" xfId="820" xr:uid="{00000000-0005-0000-0000-00007E030000}"/>
    <cellStyle name="Normal 61" xfId="826" xr:uid="{00000000-0005-0000-0000-00007F030000}"/>
    <cellStyle name="Normal 62" xfId="754" xr:uid="{00000000-0005-0000-0000-000080030000}"/>
    <cellStyle name="Normal 63" xfId="825" xr:uid="{00000000-0005-0000-0000-000081030000}"/>
    <cellStyle name="Normal 64" xfId="918" xr:uid="{00000000-0005-0000-0000-000082030000}"/>
    <cellStyle name="Normal 64 2" xfId="1048" xr:uid="{00000000-0005-0000-0000-000083030000}"/>
    <cellStyle name="Normal 65" xfId="919" xr:uid="{00000000-0005-0000-0000-000084030000}"/>
    <cellStyle name="Normal 65 2" xfId="1049" xr:uid="{00000000-0005-0000-0000-000085030000}"/>
    <cellStyle name="Normal 66" xfId="920" xr:uid="{00000000-0005-0000-0000-000086030000}"/>
    <cellStyle name="Normal 66 2" xfId="633" xr:uid="{00000000-0005-0000-0000-000087030000}"/>
    <cellStyle name="Normal 66 2 2" xfId="971" xr:uid="{00000000-0005-0000-0000-000088030000}"/>
    <cellStyle name="Normal 66 2 2 2" xfId="1070" xr:uid="{00000000-0005-0000-0000-000089030000}"/>
    <cellStyle name="Normal 66 2 3" xfId="1068" xr:uid="{00000000-0005-0000-0000-00008A030000}"/>
    <cellStyle name="Normal 66 2 4" xfId="968" xr:uid="{00000000-0005-0000-0000-00008B030000}"/>
    <cellStyle name="Normal 66 2 5" xfId="1075" xr:uid="{00000000-0005-0000-0000-00008C030000}"/>
    <cellStyle name="Normal 66 2 6" xfId="1072" xr:uid="{00000000-0005-0000-0000-00008D030000}"/>
    <cellStyle name="Normal 66 2 7" xfId="1074" xr:uid="{00000000-0005-0000-0000-00008E030000}"/>
    <cellStyle name="Normal 66 2 8" xfId="1076" xr:uid="{00000000-0005-0000-0000-00008F030000}"/>
    <cellStyle name="Normal 66 2 8 2" xfId="1082" xr:uid="{00000000-0005-0000-0000-000090030000}"/>
    <cellStyle name="Normal 66 3" xfId="1050" xr:uid="{00000000-0005-0000-0000-000091030000}"/>
    <cellStyle name="Normal 67" xfId="951" xr:uid="{00000000-0005-0000-0000-000092030000}"/>
    <cellStyle name="Normal 67 2" xfId="1051" xr:uid="{00000000-0005-0000-0000-000093030000}"/>
    <cellStyle name="Normal 68" xfId="952" xr:uid="{00000000-0005-0000-0000-000094030000}"/>
    <cellStyle name="Normal 68 2" xfId="1052" xr:uid="{00000000-0005-0000-0000-000095030000}"/>
    <cellStyle name="Normal 69" xfId="953" xr:uid="{00000000-0005-0000-0000-000096030000}"/>
    <cellStyle name="Normal 69 2" xfId="1053" xr:uid="{00000000-0005-0000-0000-000097030000}"/>
    <cellStyle name="Normal 7" xfId="183" xr:uid="{00000000-0005-0000-0000-000098030000}"/>
    <cellStyle name="Normal 7 2" xfId="282" xr:uid="{00000000-0005-0000-0000-000099030000}"/>
    <cellStyle name="Normal 7 2 2" xfId="500" xr:uid="{00000000-0005-0000-0000-00009A030000}"/>
    <cellStyle name="Normal 7 2 2 2" xfId="850" xr:uid="{00000000-0005-0000-0000-00009B030000}"/>
    <cellStyle name="Normal 7 2 3" xfId="499" xr:uid="{00000000-0005-0000-0000-00009C030000}"/>
    <cellStyle name="Normal 7 3" xfId="498" xr:uid="{00000000-0005-0000-0000-00009D030000}"/>
    <cellStyle name="Normal 7 3 2" xfId="977" xr:uid="{00000000-0005-0000-0000-00009E030000}"/>
    <cellStyle name="Normal 7 3 3" xfId="656" xr:uid="{00000000-0005-0000-0000-00009F030000}"/>
    <cellStyle name="Normal 7 4" xfId="849" xr:uid="{00000000-0005-0000-0000-0000A0030000}"/>
    <cellStyle name="Normal 7_DAI HOC" xfId="501" xr:uid="{00000000-0005-0000-0000-0000A1030000}"/>
    <cellStyle name="Normal 70" xfId="954" xr:uid="{00000000-0005-0000-0000-0000A2030000}"/>
    <cellStyle name="Normal 70 2" xfId="1054" xr:uid="{00000000-0005-0000-0000-0000A3030000}"/>
    <cellStyle name="Normal 71" xfId="955" xr:uid="{00000000-0005-0000-0000-0000A4030000}"/>
    <cellStyle name="Normal 71 2" xfId="1055" xr:uid="{00000000-0005-0000-0000-0000A5030000}"/>
    <cellStyle name="Normal 72" xfId="956" xr:uid="{00000000-0005-0000-0000-0000A6030000}"/>
    <cellStyle name="Normal 72 2" xfId="1056" xr:uid="{00000000-0005-0000-0000-0000A7030000}"/>
    <cellStyle name="Normal 73" xfId="957" xr:uid="{00000000-0005-0000-0000-0000A8030000}"/>
    <cellStyle name="Normal 73 2" xfId="1057" xr:uid="{00000000-0005-0000-0000-0000A9030000}"/>
    <cellStyle name="Normal 74" xfId="958" xr:uid="{00000000-0005-0000-0000-0000AA030000}"/>
    <cellStyle name="Normal 74 2" xfId="1058" xr:uid="{00000000-0005-0000-0000-0000AB030000}"/>
    <cellStyle name="Normal 75" xfId="959" xr:uid="{00000000-0005-0000-0000-0000AC030000}"/>
    <cellStyle name="Normal 75 2" xfId="1059" xr:uid="{00000000-0005-0000-0000-0000AD030000}"/>
    <cellStyle name="Normal 76" xfId="960" xr:uid="{00000000-0005-0000-0000-0000AE030000}"/>
    <cellStyle name="Normal 76 2" xfId="1060" xr:uid="{00000000-0005-0000-0000-0000AF030000}"/>
    <cellStyle name="Normal 77" xfId="961" xr:uid="{00000000-0005-0000-0000-0000B0030000}"/>
    <cellStyle name="Normal 77 2" xfId="1061" xr:uid="{00000000-0005-0000-0000-0000B1030000}"/>
    <cellStyle name="Normal 78" xfId="962" xr:uid="{00000000-0005-0000-0000-0000B2030000}"/>
    <cellStyle name="Normal 78 2" xfId="1062" xr:uid="{00000000-0005-0000-0000-0000B3030000}"/>
    <cellStyle name="Normal 79" xfId="963" xr:uid="{00000000-0005-0000-0000-0000B4030000}"/>
    <cellStyle name="Normal 79 2" xfId="1063" xr:uid="{00000000-0005-0000-0000-0000B5030000}"/>
    <cellStyle name="Normal 8" xfId="283" xr:uid="{00000000-0005-0000-0000-0000B6030000}"/>
    <cellStyle name="Normal 8 2" xfId="503" xr:uid="{00000000-0005-0000-0000-0000B7030000}"/>
    <cellStyle name="Normal 8 2 2" xfId="876" xr:uid="{00000000-0005-0000-0000-0000B8030000}"/>
    <cellStyle name="Normal 8 2 3" xfId="686" xr:uid="{00000000-0005-0000-0000-0000B9030000}"/>
    <cellStyle name="Normal 8 3" xfId="502" xr:uid="{00000000-0005-0000-0000-0000BA030000}"/>
    <cellStyle name="Normal 8 3 2" xfId="745" xr:uid="{00000000-0005-0000-0000-0000BB030000}"/>
    <cellStyle name="Normal 8 3 2 2" xfId="823" xr:uid="{00000000-0005-0000-0000-0000BC030000}"/>
    <cellStyle name="Normal 8 3 2 2 2" xfId="1046" xr:uid="{00000000-0005-0000-0000-0000BD030000}"/>
    <cellStyle name="Normal 8 3 2 3" xfId="822" xr:uid="{00000000-0005-0000-0000-0000BE030000}"/>
    <cellStyle name="Normal 8 3 2 3 2" xfId="1045" xr:uid="{00000000-0005-0000-0000-0000BF030000}"/>
    <cellStyle name="Normal 8 3 2 4" xfId="949" xr:uid="{00000000-0005-0000-0000-0000C0030000}"/>
    <cellStyle name="Normal 8 3 3" xfId="824" xr:uid="{00000000-0005-0000-0000-0000C1030000}"/>
    <cellStyle name="Normal 8 3 3 2" xfId="1047" xr:uid="{00000000-0005-0000-0000-0000C2030000}"/>
    <cellStyle name="Normal 8 3 4" xfId="821" xr:uid="{00000000-0005-0000-0000-0000C3030000}"/>
    <cellStyle name="Normal 8 3 4 2" xfId="1044" xr:uid="{00000000-0005-0000-0000-0000C4030000}"/>
    <cellStyle name="Normal 8 3 5" xfId="933" xr:uid="{00000000-0005-0000-0000-0000C5030000}"/>
    <cellStyle name="Normal 8 3 6" xfId="709" xr:uid="{00000000-0005-0000-0000-0000C6030000}"/>
    <cellStyle name="Normal 8 4" xfId="655" xr:uid="{00000000-0005-0000-0000-0000C7030000}"/>
    <cellStyle name="Normal 8_Sheet1" xfId="524" xr:uid="{00000000-0005-0000-0000-0000C8030000}"/>
    <cellStyle name="Normal 80" xfId="964" xr:uid="{00000000-0005-0000-0000-0000C9030000}"/>
    <cellStyle name="Normal 80 2" xfId="1064" xr:uid="{00000000-0005-0000-0000-0000CA030000}"/>
    <cellStyle name="Normal 81" xfId="965" xr:uid="{00000000-0005-0000-0000-0000CB030000}"/>
    <cellStyle name="Normal 81 2" xfId="1065" xr:uid="{00000000-0005-0000-0000-0000CC030000}"/>
    <cellStyle name="Normal 82" xfId="966" xr:uid="{00000000-0005-0000-0000-0000CD030000}"/>
    <cellStyle name="Normal 82 2" xfId="1066" xr:uid="{00000000-0005-0000-0000-0000CE030000}"/>
    <cellStyle name="Normal 83" xfId="967" xr:uid="{00000000-0005-0000-0000-0000CF030000}"/>
    <cellStyle name="Normal 83 2" xfId="1067" xr:uid="{00000000-0005-0000-0000-0000D0030000}"/>
    <cellStyle name="Normal 84" xfId="970" xr:uid="{00000000-0005-0000-0000-0000D1030000}"/>
    <cellStyle name="Normal 84 2" xfId="1069" xr:uid="{00000000-0005-0000-0000-0000D2030000}"/>
    <cellStyle name="Normal 85" xfId="972" xr:uid="{00000000-0005-0000-0000-0000D3030000}"/>
    <cellStyle name="Normal 85 2" xfId="1071" xr:uid="{00000000-0005-0000-0000-0000D4030000}"/>
    <cellStyle name="Normal 86" xfId="639" xr:uid="{00000000-0005-0000-0000-0000D5030000}"/>
    <cellStyle name="Normal 87" xfId="1077" xr:uid="{00000000-0005-0000-0000-0000D6030000}"/>
    <cellStyle name="Normal 88" xfId="1095" xr:uid="{00000000-0005-0000-0000-0000D7030000}"/>
    <cellStyle name="Normal 9" xfId="284" xr:uid="{00000000-0005-0000-0000-0000D8030000}"/>
    <cellStyle name="Normal 9 2" xfId="504" xr:uid="{00000000-0005-0000-0000-0000D9030000}"/>
    <cellStyle name="Normal 9 2 2" xfId="877" xr:uid="{00000000-0005-0000-0000-0000DA030000}"/>
    <cellStyle name="Normal 9 2 3" xfId="687" xr:uid="{00000000-0005-0000-0000-0000DB030000}"/>
    <cellStyle name="Normal 9 3" xfId="851" xr:uid="{00000000-0005-0000-0000-0000DC030000}"/>
    <cellStyle name="Normal 91" xfId="1073" xr:uid="{00000000-0005-0000-0000-0000DD030000}"/>
    <cellStyle name="Normal_ds_anh_van_khoa_12_hk1" xfId="132" xr:uid="{00000000-0005-0000-0000-0000DF030000}"/>
    <cellStyle name="Normal_nv2_2003" xfId="133" xr:uid="{00000000-0005-0000-0000-0000E4030000}"/>
    <cellStyle name="Normal1" xfId="134" xr:uid="{00000000-0005-0000-0000-0000E6030000}"/>
    <cellStyle name="Note" xfId="135" builtinId="10" customBuiltin="1"/>
    <cellStyle name="Note 2" xfId="286" xr:uid="{00000000-0005-0000-0000-0000E8030000}"/>
    <cellStyle name="Note 2 2" xfId="506" xr:uid="{00000000-0005-0000-0000-0000E9030000}"/>
    <cellStyle name="Note 3" xfId="301" xr:uid="{00000000-0005-0000-0000-0000EA030000}"/>
    <cellStyle name="Note 4" xfId="285" xr:uid="{00000000-0005-0000-0000-0000EB030000}"/>
    <cellStyle name="Note 5" xfId="505" xr:uid="{00000000-0005-0000-0000-0000EC030000}"/>
    <cellStyle name="Note 6" xfId="602" xr:uid="{00000000-0005-0000-0000-0000ED030000}"/>
    <cellStyle name="Note 7" xfId="628" xr:uid="{00000000-0005-0000-0000-0000EE030000}"/>
    <cellStyle name="Output" xfId="136" builtinId="21" customBuiltin="1"/>
    <cellStyle name="Output 2" xfId="288" xr:uid="{00000000-0005-0000-0000-0000F0030000}"/>
    <cellStyle name="Output 2 2" xfId="508" xr:uid="{00000000-0005-0000-0000-0000F1030000}"/>
    <cellStyle name="Output 3" xfId="300" xr:uid="{00000000-0005-0000-0000-0000F2030000}"/>
    <cellStyle name="Output 4" xfId="287" xr:uid="{00000000-0005-0000-0000-0000F3030000}"/>
    <cellStyle name="Output 5" xfId="507" xr:uid="{00000000-0005-0000-0000-0000F4030000}"/>
    <cellStyle name="Output 6" xfId="603" xr:uid="{00000000-0005-0000-0000-0000F5030000}"/>
    <cellStyle name="Percent (0)" xfId="137" xr:uid="{00000000-0005-0000-0000-0000F6030000}"/>
    <cellStyle name="Percent (0) 2" xfId="852" xr:uid="{00000000-0005-0000-0000-0000F7030000}"/>
    <cellStyle name="Percent [2]" xfId="138" xr:uid="{00000000-0005-0000-0000-0000F8030000}"/>
    <cellStyle name="Percent [2] 2" xfId="853" xr:uid="{00000000-0005-0000-0000-0000F9030000}"/>
    <cellStyle name="Percent 2" xfId="139" xr:uid="{00000000-0005-0000-0000-0000FA030000}"/>
    <cellStyle name="Percent 2 2" xfId="290" xr:uid="{00000000-0005-0000-0000-0000FB030000}"/>
    <cellStyle name="Percent 2 2 2" xfId="510" xr:uid="{00000000-0005-0000-0000-0000FC030000}"/>
    <cellStyle name="Percent 2 3" xfId="289" xr:uid="{00000000-0005-0000-0000-0000FD030000}"/>
    <cellStyle name="Percent 2 4" xfId="509" xr:uid="{00000000-0005-0000-0000-0000FE030000}"/>
    <cellStyle name="Percent 3" xfId="140" xr:uid="{00000000-0005-0000-0000-0000FF030000}"/>
    <cellStyle name="Percent 3 2" xfId="511" xr:uid="{00000000-0005-0000-0000-000000040000}"/>
    <cellStyle name="Percent 4" xfId="291" xr:uid="{00000000-0005-0000-0000-000001040000}"/>
    <cellStyle name="Percent 4 2" xfId="854" xr:uid="{00000000-0005-0000-0000-000002040000}"/>
    <cellStyle name="PERCENTAGE" xfId="141" xr:uid="{00000000-0005-0000-0000-000003040000}"/>
    <cellStyle name="PERCENTAGE 2" xfId="299" xr:uid="{00000000-0005-0000-0000-000004040000}"/>
    <cellStyle name="PERCENTAGE 3" xfId="604" xr:uid="{00000000-0005-0000-0000-000005040000}"/>
    <cellStyle name="PERCENTAGE 4" xfId="629" xr:uid="{00000000-0005-0000-0000-000006040000}"/>
    <cellStyle name="PrePop Currency (0)" xfId="142" xr:uid="{00000000-0005-0000-0000-000007040000}"/>
    <cellStyle name="PrePop Currency (0) 2" xfId="143" xr:uid="{00000000-0005-0000-0000-000008040000}"/>
    <cellStyle name="PrePop Currency (0) 2 2" xfId="298" xr:uid="{00000000-0005-0000-0000-000009040000}"/>
    <cellStyle name="PrePop Currency (0) 2 2 2" xfId="862" xr:uid="{00000000-0005-0000-0000-00000A040000}"/>
    <cellStyle name="PrePop Currency (0) 2 3" xfId="512" xr:uid="{00000000-0005-0000-0000-00000B040000}"/>
    <cellStyle name="PrePop Currency (0) 3" xfId="513" xr:uid="{00000000-0005-0000-0000-00000C040000}"/>
    <cellStyle name="PrePop Currency (0) 3 2" xfId="855" xr:uid="{00000000-0005-0000-0000-00000D040000}"/>
    <cellStyle name="PrePop Currency (0) 4" xfId="605" xr:uid="{00000000-0005-0000-0000-00000E040000}"/>
    <cellStyle name="PrePop Currency (0) 5" xfId="630" xr:uid="{00000000-0005-0000-0000-00000F040000}"/>
    <cellStyle name="PrePop Currency (0)_CH12-KHMT" xfId="539" xr:uid="{00000000-0005-0000-0000-000010040000}"/>
    <cellStyle name="PSChar" xfId="144" xr:uid="{00000000-0005-0000-0000-000011040000}"/>
    <cellStyle name="PSDate" xfId="145" xr:uid="{00000000-0005-0000-0000-000012040000}"/>
    <cellStyle name="PSDec" xfId="146" xr:uid="{00000000-0005-0000-0000-000013040000}"/>
    <cellStyle name="PSHeading" xfId="147" xr:uid="{00000000-0005-0000-0000-000014040000}"/>
    <cellStyle name="PSInt" xfId="148" xr:uid="{00000000-0005-0000-0000-000015040000}"/>
    <cellStyle name="PSSpacer" xfId="149" xr:uid="{00000000-0005-0000-0000-000016040000}"/>
    <cellStyle name="songuyen" xfId="150" xr:uid="{00000000-0005-0000-0000-000017040000}"/>
    <cellStyle name="Standard_Anpassen der Amortisation" xfId="540" xr:uid="{00000000-0005-0000-0000-000018040000}"/>
    <cellStyle name="Style 1" xfId="151" xr:uid="{00000000-0005-0000-0000-000019040000}"/>
    <cellStyle name="style_1" xfId="541" xr:uid="{00000000-0005-0000-0000-00001A040000}"/>
    <cellStyle name="subhead" xfId="152" xr:uid="{00000000-0005-0000-0000-00001B040000}"/>
    <cellStyle name="Text Indent A" xfId="153" xr:uid="{00000000-0005-0000-0000-00001C040000}"/>
    <cellStyle name="Text Indent B" xfId="154" xr:uid="{00000000-0005-0000-0000-00001D040000}"/>
    <cellStyle name="Text Indent B 2" xfId="155" xr:uid="{00000000-0005-0000-0000-00001E040000}"/>
    <cellStyle name="Text Indent B 2 2" xfId="349" xr:uid="{00000000-0005-0000-0000-00001F040000}"/>
    <cellStyle name="Text Indent B 2 2 2" xfId="863" xr:uid="{00000000-0005-0000-0000-000020040000}"/>
    <cellStyle name="Text Indent B 2 3" xfId="514" xr:uid="{00000000-0005-0000-0000-000021040000}"/>
    <cellStyle name="Text Indent B 3" xfId="515" xr:uid="{00000000-0005-0000-0000-000022040000}"/>
    <cellStyle name="Text Indent B 3 2" xfId="856" xr:uid="{00000000-0005-0000-0000-000023040000}"/>
    <cellStyle name="Text Indent B 4" xfId="606" xr:uid="{00000000-0005-0000-0000-000024040000}"/>
    <cellStyle name="Text Indent B 5" xfId="631" xr:uid="{00000000-0005-0000-0000-000025040000}"/>
    <cellStyle name="Text Indent B_CH12-KHMT" xfId="542" xr:uid="{00000000-0005-0000-0000-000026040000}"/>
    <cellStyle name="Title" xfId="156" builtinId="15" customBuiltin="1"/>
    <cellStyle name="Title 2" xfId="293" xr:uid="{00000000-0005-0000-0000-000028040000}"/>
    <cellStyle name="Title 2 2" xfId="516" xr:uid="{00000000-0005-0000-0000-000029040000}"/>
    <cellStyle name="Title 3" xfId="350" xr:uid="{00000000-0005-0000-0000-00002A040000}"/>
    <cellStyle name="Title 4" xfId="292" xr:uid="{00000000-0005-0000-0000-00002B040000}"/>
    <cellStyle name="Title 5" xfId="607" xr:uid="{00000000-0005-0000-0000-00002C040000}"/>
    <cellStyle name="Total" xfId="157" builtinId="25" customBuiltin="1"/>
    <cellStyle name="Total 2" xfId="158" xr:uid="{00000000-0005-0000-0000-00002E040000}"/>
    <cellStyle name="Total 2 2" xfId="518" xr:uid="{00000000-0005-0000-0000-00002F040000}"/>
    <cellStyle name="Total 2 2 2" xfId="857" xr:uid="{00000000-0005-0000-0000-000030040000}"/>
    <cellStyle name="Total 3" xfId="351" xr:uid="{00000000-0005-0000-0000-000031040000}"/>
    <cellStyle name="Total 4" xfId="294" xr:uid="{00000000-0005-0000-0000-000032040000}"/>
    <cellStyle name="Total 5" xfId="517" xr:uid="{00000000-0005-0000-0000-000033040000}"/>
    <cellStyle name="vntxt1" xfId="543" xr:uid="{00000000-0005-0000-0000-000034040000}"/>
    <cellStyle name="Währung [0]_Compiling Utility Macros" xfId="544" xr:uid="{00000000-0005-0000-0000-000035040000}"/>
    <cellStyle name="Währung_Compiling Utility Macros" xfId="545" xr:uid="{00000000-0005-0000-0000-000036040000}"/>
    <cellStyle name="Warning Text" xfId="159" builtinId="11" customBuiltin="1"/>
    <cellStyle name="Warning Text 2" xfId="296" xr:uid="{00000000-0005-0000-0000-000038040000}"/>
    <cellStyle name="Warning Text 2 2" xfId="519" xr:uid="{00000000-0005-0000-0000-000039040000}"/>
    <cellStyle name="Warning Text 3" xfId="352" xr:uid="{00000000-0005-0000-0000-00003A040000}"/>
    <cellStyle name="Warning Text 4" xfId="295" xr:uid="{00000000-0005-0000-0000-00003B040000}"/>
    <cellStyle name="Warning Text 5" xfId="608" xr:uid="{00000000-0005-0000-0000-00003C040000}"/>
    <cellStyle name="xuan" xfId="160" xr:uid="{00000000-0005-0000-0000-00003D040000}"/>
    <cellStyle name=" [0.00]_ Att. 1- Cover" xfId="179" xr:uid="{00000000-0005-0000-0000-00003E040000}"/>
    <cellStyle name="_ Att. 1- Cover" xfId="180" xr:uid="{00000000-0005-0000-0000-00003F040000}"/>
    <cellStyle name="?_ Att. 1- Cover" xfId="181" xr:uid="{00000000-0005-0000-0000-000040040000}"/>
    <cellStyle name="똿뗦먛귟 [0.00]_PRODUCT DETAIL Q1" xfId="161" xr:uid="{00000000-0005-0000-0000-000041040000}"/>
    <cellStyle name="똿뗦먛귟_PRODUCT DETAIL Q1" xfId="162" xr:uid="{00000000-0005-0000-0000-000042040000}"/>
    <cellStyle name="믅됞 [0.00]_PRODUCT DETAIL Q1" xfId="163" xr:uid="{00000000-0005-0000-0000-000043040000}"/>
    <cellStyle name="믅됞_PRODUCT DETAIL Q1" xfId="164" xr:uid="{00000000-0005-0000-0000-000044040000}"/>
    <cellStyle name="백분율_95" xfId="165" xr:uid="{00000000-0005-0000-0000-000045040000}"/>
    <cellStyle name="뷭?_BOOKSHIP" xfId="166" xr:uid="{00000000-0005-0000-0000-000046040000}"/>
    <cellStyle name="콤마 [0]_1202" xfId="170" xr:uid="{00000000-0005-0000-0000-000047040000}"/>
    <cellStyle name="콤마_1202" xfId="171" xr:uid="{00000000-0005-0000-0000-000048040000}"/>
    <cellStyle name="통화 [0]_1202" xfId="172" xr:uid="{00000000-0005-0000-0000-000049040000}"/>
    <cellStyle name="통화_1202" xfId="173" xr:uid="{00000000-0005-0000-0000-00004A040000}"/>
    <cellStyle name="표준_(정보부문)월별인원계획" xfId="174" xr:uid="{00000000-0005-0000-0000-00004B040000}"/>
    <cellStyle name="一般_00Q3902REV.1" xfId="167" xr:uid="{00000000-0005-0000-0000-00004C040000}"/>
    <cellStyle name="千分位[0]_00Q3902REV.1" xfId="168" xr:uid="{00000000-0005-0000-0000-00004D040000}"/>
    <cellStyle name="千分位_00Q3902REV.1" xfId="169" xr:uid="{00000000-0005-0000-0000-00004E040000}"/>
    <cellStyle name="標準_Financial Prpsl" xfId="175" xr:uid="{00000000-0005-0000-0000-00004F040000}"/>
    <cellStyle name="貨幣 [0]_00Q3902REV.1" xfId="176" xr:uid="{00000000-0005-0000-0000-000050040000}"/>
    <cellStyle name="貨幣[0]_BRE" xfId="177" xr:uid="{00000000-0005-0000-0000-000051040000}"/>
    <cellStyle name="貨幣_00Q3902REV.1" xfId="178" xr:uid="{00000000-0005-0000-0000-000052040000}"/>
  </cellStyles>
  <dxfs count="2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3FB363-9245-4CFD-80F6-A5981A79A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4F572D6-FA59-4880-8195-714881861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205C8FD-536B-4FCE-9007-0700E5DF9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C2C4B47-4D5B-4D68-B006-D27183487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077EC5D-5778-428B-A6A7-CDDD36E59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E9D8293-556F-48DC-8177-86F9832DD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9540732-3599-417F-AAFD-C2E74A67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3" t="s">
        <v>5</v>
      </c>
      <c r="B1" s="143"/>
      <c r="C1" s="143"/>
      <c r="D1" s="14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3" t="s">
        <v>6</v>
      </c>
      <c r="B2" s="143"/>
      <c r="C2" s="143"/>
      <c r="D2" s="14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32" t="s">
        <v>3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56" t="s">
        <v>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F5" s="41"/>
    </row>
    <row r="6" spans="1:32" s="10" customFormat="1" ht="17.25" customHeight="1">
      <c r="A6" s="144" t="s">
        <v>4</v>
      </c>
      <c r="B6" s="9"/>
      <c r="C6" s="147" t="s">
        <v>8</v>
      </c>
      <c r="D6" s="153" t="s">
        <v>9</v>
      </c>
      <c r="E6" s="134" t="s">
        <v>10</v>
      </c>
      <c r="F6" s="150" t="s">
        <v>11</v>
      </c>
      <c r="G6" s="147" t="s">
        <v>12</v>
      </c>
      <c r="H6" s="15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59" t="s">
        <v>16</v>
      </c>
      <c r="AB6" s="160"/>
      <c r="AC6" s="160"/>
      <c r="AD6" s="161"/>
    </row>
    <row r="7" spans="1:32" s="10" customFormat="1" ht="63.75" customHeight="1">
      <c r="A7" s="145"/>
      <c r="B7" s="11"/>
      <c r="C7" s="148"/>
      <c r="D7" s="154"/>
      <c r="E7" s="135"/>
      <c r="F7" s="151"/>
      <c r="G7" s="148"/>
      <c r="H7" s="157"/>
      <c r="I7" s="12" t="s">
        <v>31</v>
      </c>
      <c r="J7" s="13" t="s">
        <v>34</v>
      </c>
      <c r="K7" s="131" t="s">
        <v>32</v>
      </c>
      <c r="L7" s="131"/>
      <c r="M7" s="131"/>
      <c r="N7" s="131"/>
      <c r="O7" s="131" t="s">
        <v>33</v>
      </c>
      <c r="P7" s="131"/>
      <c r="Q7" s="131"/>
      <c r="R7" s="131"/>
      <c r="S7" s="131" t="s">
        <v>35</v>
      </c>
      <c r="T7" s="131"/>
      <c r="U7" s="131"/>
      <c r="V7" s="131"/>
      <c r="W7" s="13" t="s">
        <v>36</v>
      </c>
      <c r="X7" s="13" t="s">
        <v>37</v>
      </c>
      <c r="Y7" s="13" t="s">
        <v>38</v>
      </c>
      <c r="Z7" s="13" t="s">
        <v>39</v>
      </c>
      <c r="AA7" s="162"/>
      <c r="AB7" s="163"/>
      <c r="AC7" s="163"/>
      <c r="AD7" s="164"/>
    </row>
    <row r="8" spans="1:32" s="17" customFormat="1" ht="21">
      <c r="A8" s="146"/>
      <c r="B8" s="14"/>
      <c r="C8" s="149"/>
      <c r="D8" s="155"/>
      <c r="E8" s="136"/>
      <c r="F8" s="152"/>
      <c r="G8" s="149"/>
      <c r="H8" s="158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5"/>
      <c r="AB8" s="166"/>
      <c r="AC8" s="166"/>
      <c r="AD8" s="167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0"/>
      <c r="AB9" s="141"/>
      <c r="AC9" s="141"/>
      <c r="AD9" s="142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28"/>
      <c r="AB10" s="129"/>
      <c r="AC10" s="129"/>
      <c r="AD10" s="130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28"/>
      <c r="AB11" s="129"/>
      <c r="AC11" s="129"/>
      <c r="AD11" s="130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28"/>
      <c r="AB12" s="129"/>
      <c r="AC12" s="129"/>
      <c r="AD12" s="130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28"/>
      <c r="AB13" s="129"/>
      <c r="AC13" s="129"/>
      <c r="AD13" s="130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28"/>
      <c r="AB14" s="129"/>
      <c r="AC14" s="129"/>
      <c r="AD14" s="130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28"/>
      <c r="AB15" s="129"/>
      <c r="AC15" s="129"/>
      <c r="AD15" s="130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28"/>
      <c r="AB16" s="129"/>
      <c r="AC16" s="129"/>
      <c r="AD16" s="130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28"/>
      <c r="AB17" s="129"/>
      <c r="AC17" s="129"/>
      <c r="AD17" s="130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28"/>
      <c r="AB18" s="129"/>
      <c r="AC18" s="129"/>
      <c r="AD18" s="130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28"/>
      <c r="AB19" s="129"/>
      <c r="AC19" s="129"/>
      <c r="AD19" s="130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28"/>
      <c r="AB20" s="129"/>
      <c r="AC20" s="129"/>
      <c r="AD20" s="130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28"/>
      <c r="AB21" s="129"/>
      <c r="AC21" s="129"/>
      <c r="AD21" s="130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28"/>
      <c r="AB22" s="129"/>
      <c r="AC22" s="129"/>
      <c r="AD22" s="130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37"/>
      <c r="AB23" s="138"/>
      <c r="AC23" s="138"/>
      <c r="AD23" s="139"/>
    </row>
    <row r="24" spans="1:30" s="1" customFormat="1">
      <c r="A24" s="1" t="s">
        <v>25</v>
      </c>
      <c r="S24" s="127" t="s">
        <v>30</v>
      </c>
      <c r="T24" s="127"/>
      <c r="U24" s="127"/>
      <c r="V24" s="127"/>
      <c r="W24" s="127"/>
      <c r="X24" s="127"/>
      <c r="Y24" s="127"/>
      <c r="Z24" s="127"/>
      <c r="AA24" s="127"/>
    </row>
    <row r="25" spans="1:30" s="1" customFormat="1">
      <c r="A25" s="28" t="s">
        <v>26</v>
      </c>
      <c r="B25" s="28"/>
      <c r="C25" s="28"/>
      <c r="K25" s="127" t="s">
        <v>22</v>
      </c>
      <c r="L25" s="127"/>
      <c r="M25" s="127"/>
      <c r="N25" s="127"/>
      <c r="O25" s="127"/>
      <c r="P25" s="127"/>
      <c r="Q25" s="127"/>
      <c r="R25" s="127"/>
      <c r="V25" s="127" t="s">
        <v>23</v>
      </c>
      <c r="W25" s="127"/>
      <c r="X25" s="127"/>
      <c r="Y25" s="127"/>
      <c r="Z25" s="127"/>
      <c r="AA25" s="127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7" t="s">
        <v>24</v>
      </c>
      <c r="L26" s="127"/>
      <c r="M26" s="127"/>
      <c r="N26" s="127"/>
      <c r="O26" s="127"/>
      <c r="P26" s="127"/>
      <c r="Q26" s="127"/>
      <c r="R26" s="127"/>
      <c r="S26" s="27"/>
      <c r="T26" s="27"/>
      <c r="U26" s="27"/>
      <c r="V26" s="127" t="s">
        <v>24</v>
      </c>
      <c r="W26" s="127"/>
      <c r="X26" s="127"/>
      <c r="Y26" s="127"/>
      <c r="Z26" s="127"/>
      <c r="AA26" s="127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0"/>
      <c r="AB32" s="141"/>
      <c r="AC32" s="141"/>
      <c r="AD32" s="142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28"/>
      <c r="AB33" s="129"/>
      <c r="AC33" s="129"/>
      <c r="AD33" s="130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28"/>
      <c r="AB34" s="129"/>
      <c r="AC34" s="129"/>
      <c r="AD34" s="130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28"/>
      <c r="AB35" s="129"/>
      <c r="AC35" s="129"/>
      <c r="AD35" s="130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28"/>
      <c r="AB36" s="129"/>
      <c r="AC36" s="129"/>
      <c r="AD36" s="130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28"/>
      <c r="AB37" s="129"/>
      <c r="AC37" s="129"/>
      <c r="AD37" s="130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28"/>
      <c r="AB38" s="129"/>
      <c r="AC38" s="129"/>
      <c r="AD38" s="130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28"/>
      <c r="AB39" s="129"/>
      <c r="AC39" s="129"/>
      <c r="AD39" s="130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28"/>
      <c r="AB40" s="129"/>
      <c r="AC40" s="129"/>
      <c r="AD40" s="130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28"/>
      <c r="AB41" s="129"/>
      <c r="AC41" s="129"/>
      <c r="AD41" s="130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28"/>
      <c r="AB42" s="129"/>
      <c r="AC42" s="129"/>
      <c r="AD42" s="130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28"/>
      <c r="AB43" s="129"/>
      <c r="AC43" s="129"/>
      <c r="AD43" s="130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28"/>
      <c r="AB44" s="129"/>
      <c r="AC44" s="129"/>
      <c r="AD44" s="130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28"/>
      <c r="AB45" s="129"/>
      <c r="AC45" s="129"/>
      <c r="AD45" s="130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37"/>
      <c r="AB46" s="138"/>
      <c r="AC46" s="138"/>
      <c r="AD46" s="139"/>
    </row>
    <row r="47" spans="1:30" s="1" customFormat="1" ht="16.5" customHeight="1">
      <c r="A47" s="1" t="s">
        <v>25</v>
      </c>
      <c r="S47" s="127" t="s">
        <v>30</v>
      </c>
      <c r="T47" s="127"/>
      <c r="U47" s="127"/>
      <c r="V47" s="127"/>
      <c r="W47" s="127"/>
      <c r="X47" s="127"/>
      <c r="Y47" s="127"/>
      <c r="Z47" s="127"/>
      <c r="AA47" s="127"/>
    </row>
    <row r="48" spans="1:30" s="1" customFormat="1">
      <c r="A48" s="28" t="s">
        <v>26</v>
      </c>
      <c r="B48" s="28"/>
      <c r="C48" s="28"/>
      <c r="K48" s="127" t="s">
        <v>22</v>
      </c>
      <c r="L48" s="127"/>
      <c r="M48" s="127"/>
      <c r="N48" s="127"/>
      <c r="O48" s="127"/>
      <c r="P48" s="127"/>
      <c r="Q48" s="127"/>
      <c r="R48" s="127"/>
      <c r="V48" s="127" t="s">
        <v>23</v>
      </c>
      <c r="W48" s="127"/>
      <c r="X48" s="127"/>
      <c r="Y48" s="127"/>
      <c r="Z48" s="127"/>
      <c r="AA48" s="127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7" t="s">
        <v>24</v>
      </c>
      <c r="L49" s="127"/>
      <c r="M49" s="127"/>
      <c r="N49" s="127"/>
      <c r="O49" s="127"/>
      <c r="P49" s="127"/>
      <c r="Q49" s="127"/>
      <c r="R49" s="127"/>
      <c r="S49" s="27"/>
      <c r="T49" s="27"/>
      <c r="U49" s="27"/>
      <c r="V49" s="127" t="s">
        <v>24</v>
      </c>
      <c r="W49" s="127"/>
      <c r="X49" s="127"/>
      <c r="Y49" s="127"/>
      <c r="Z49" s="127"/>
      <c r="AA49" s="127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0"/>
      <c r="AB55" s="141"/>
      <c r="AC55" s="141"/>
      <c r="AD55" s="142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8"/>
      <c r="AB56" s="129"/>
      <c r="AC56" s="129"/>
      <c r="AD56" s="130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28"/>
      <c r="AB57" s="129"/>
      <c r="AC57" s="129"/>
      <c r="AD57" s="130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28"/>
      <c r="AB58" s="129"/>
      <c r="AC58" s="129"/>
      <c r="AD58" s="130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28"/>
      <c r="AB59" s="129"/>
      <c r="AC59" s="129"/>
      <c r="AD59" s="130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28"/>
      <c r="AB60" s="129"/>
      <c r="AC60" s="129"/>
      <c r="AD60" s="130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28"/>
      <c r="AB61" s="129"/>
      <c r="AC61" s="129"/>
      <c r="AD61" s="130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28"/>
      <c r="AB62" s="129"/>
      <c r="AC62" s="129"/>
      <c r="AD62" s="130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28"/>
      <c r="AB63" s="129"/>
      <c r="AC63" s="129"/>
      <c r="AD63" s="130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28"/>
      <c r="AB64" s="129"/>
      <c r="AC64" s="129"/>
      <c r="AD64" s="130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28"/>
      <c r="AB65" s="129"/>
      <c r="AC65" s="129"/>
      <c r="AD65" s="130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28"/>
      <c r="AB66" s="129"/>
      <c r="AC66" s="129"/>
      <c r="AD66" s="130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28"/>
      <c r="AB67" s="129"/>
      <c r="AC67" s="129"/>
      <c r="AD67" s="130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28"/>
      <c r="AB68" s="129"/>
      <c r="AC68" s="129"/>
      <c r="AD68" s="130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37"/>
      <c r="AB69" s="138"/>
      <c r="AC69" s="138"/>
      <c r="AD69" s="139"/>
    </row>
    <row r="70" spans="1:30" s="1" customFormat="1">
      <c r="A70" s="1" t="s">
        <v>25</v>
      </c>
      <c r="S70" s="127" t="s">
        <v>30</v>
      </c>
      <c r="T70" s="127"/>
      <c r="U70" s="127"/>
      <c r="V70" s="127"/>
      <c r="W70" s="127"/>
      <c r="X70" s="127"/>
      <c r="Y70" s="127"/>
      <c r="Z70" s="127"/>
      <c r="AA70" s="127"/>
    </row>
    <row r="71" spans="1:30" s="1" customFormat="1">
      <c r="A71" s="28" t="s">
        <v>26</v>
      </c>
      <c r="B71" s="28"/>
      <c r="C71" s="28"/>
      <c r="K71" s="127" t="s">
        <v>22</v>
      </c>
      <c r="L71" s="127"/>
      <c r="M71" s="127"/>
      <c r="N71" s="127"/>
      <c r="O71" s="127"/>
      <c r="P71" s="127"/>
      <c r="Q71" s="127"/>
      <c r="R71" s="127"/>
      <c r="V71" s="127" t="s">
        <v>23</v>
      </c>
      <c r="W71" s="127"/>
      <c r="X71" s="127"/>
      <c r="Y71" s="127"/>
      <c r="Z71" s="127"/>
      <c r="AA71" s="127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7" t="s">
        <v>24</v>
      </c>
      <c r="L72" s="127"/>
      <c r="M72" s="127"/>
      <c r="N72" s="127"/>
      <c r="O72" s="127"/>
      <c r="P72" s="127"/>
      <c r="Q72" s="127"/>
      <c r="R72" s="127"/>
      <c r="S72" s="27"/>
      <c r="T72" s="27"/>
      <c r="U72" s="27"/>
      <c r="V72" s="127" t="s">
        <v>24</v>
      </c>
      <c r="W72" s="127"/>
      <c r="X72" s="127"/>
      <c r="Y72" s="127"/>
      <c r="Z72" s="127"/>
      <c r="AA72" s="127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0"/>
      <c r="AB78" s="141"/>
      <c r="AC78" s="141"/>
      <c r="AD78" s="142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8"/>
      <c r="AB79" s="129"/>
      <c r="AC79" s="129"/>
      <c r="AD79" s="130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8"/>
      <c r="AB80" s="129"/>
      <c r="AC80" s="129"/>
      <c r="AD80" s="130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8"/>
      <c r="AB81" s="129"/>
      <c r="AC81" s="129"/>
      <c r="AD81" s="130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8"/>
      <c r="AB82" s="129"/>
      <c r="AC82" s="129"/>
      <c r="AD82" s="130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8"/>
      <c r="AB83" s="129"/>
      <c r="AC83" s="129"/>
      <c r="AD83" s="130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8"/>
      <c r="AB84" s="129"/>
      <c r="AC84" s="129"/>
      <c r="AD84" s="130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8"/>
      <c r="AB85" s="129"/>
      <c r="AC85" s="129"/>
      <c r="AD85" s="130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8"/>
      <c r="AB86" s="129"/>
      <c r="AC86" s="129"/>
      <c r="AD86" s="130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8"/>
      <c r="AB87" s="129"/>
      <c r="AC87" s="129"/>
      <c r="AD87" s="130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8"/>
      <c r="AB88" s="129"/>
      <c r="AC88" s="129"/>
      <c r="AD88" s="130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8"/>
      <c r="AB89" s="129"/>
      <c r="AC89" s="129"/>
      <c r="AD89" s="130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8"/>
      <c r="AB90" s="129"/>
      <c r="AC90" s="129"/>
      <c r="AD90" s="130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8"/>
      <c r="AB91" s="129"/>
      <c r="AC91" s="129"/>
      <c r="AD91" s="130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7"/>
      <c r="AB92" s="138"/>
      <c r="AC92" s="138"/>
      <c r="AD92" s="139"/>
    </row>
    <row r="93" spans="1:30" s="1" customFormat="1">
      <c r="A93" s="1" t="s">
        <v>25</v>
      </c>
      <c r="S93" s="127" t="s">
        <v>30</v>
      </c>
      <c r="T93" s="127"/>
      <c r="U93" s="127"/>
      <c r="V93" s="127"/>
      <c r="W93" s="127"/>
      <c r="X93" s="127"/>
      <c r="Y93" s="127"/>
      <c r="Z93" s="127"/>
      <c r="AA93" s="127"/>
    </row>
    <row r="94" spans="1:30" s="1" customFormat="1">
      <c r="A94" s="28" t="s">
        <v>26</v>
      </c>
      <c r="B94" s="28"/>
      <c r="C94" s="28"/>
      <c r="K94" s="127" t="s">
        <v>22</v>
      </c>
      <c r="L94" s="127"/>
      <c r="M94" s="127"/>
      <c r="N94" s="127"/>
      <c r="O94" s="127"/>
      <c r="P94" s="127"/>
      <c r="Q94" s="127"/>
      <c r="R94" s="127"/>
      <c r="V94" s="127" t="s">
        <v>23</v>
      </c>
      <c r="W94" s="127"/>
      <c r="X94" s="127"/>
      <c r="Y94" s="127"/>
      <c r="Z94" s="127"/>
      <c r="AA94" s="127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7" t="s">
        <v>24</v>
      </c>
      <c r="L95" s="127"/>
      <c r="M95" s="127"/>
      <c r="N95" s="127"/>
      <c r="O95" s="127"/>
      <c r="P95" s="127"/>
      <c r="Q95" s="127"/>
      <c r="R95" s="127"/>
      <c r="S95" s="27"/>
      <c r="T95" s="27"/>
      <c r="U95" s="27"/>
      <c r="V95" s="127" t="s">
        <v>24</v>
      </c>
      <c r="W95" s="127"/>
      <c r="X95" s="127"/>
      <c r="Y95" s="127"/>
      <c r="Z95" s="127"/>
      <c r="AA95" s="127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3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39B87-4E00-40FD-A164-0BEC74EFF342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6" width="8.7109375" customWidth="1"/>
    <col min="7" max="7" width="9.7109375" customWidth="1"/>
    <col min="8" max="8" width="10.85546875" customWidth="1"/>
    <col min="9" max="9" width="6.8554687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" customWidth="1"/>
    <col min="15" max="15" width="9.140625" hidden="1" customWidth="1"/>
  </cols>
  <sheetData>
    <row r="1" spans="1:15" s="47" customFormat="1">
      <c r="C1" s="197" t="s">
        <v>281</v>
      </c>
      <c r="D1" s="197"/>
      <c r="E1" s="48"/>
      <c r="F1" s="194" t="s">
        <v>387</v>
      </c>
      <c r="G1" s="194"/>
      <c r="H1" s="194"/>
      <c r="I1" s="194"/>
      <c r="J1" s="194"/>
      <c r="K1" s="194"/>
      <c r="L1" s="49" t="s">
        <v>357</v>
      </c>
    </row>
    <row r="2" spans="1:15" s="47" customFormat="1">
      <c r="C2" s="197" t="s">
        <v>196</v>
      </c>
      <c r="D2" s="197"/>
      <c r="E2" s="50" t="s">
        <v>351</v>
      </c>
      <c r="F2" s="198" t="s">
        <v>369</v>
      </c>
      <c r="G2" s="198"/>
      <c r="H2" s="198"/>
      <c r="I2" s="198"/>
      <c r="J2" s="198"/>
      <c r="K2" s="198"/>
      <c r="L2" s="126" t="s">
        <v>370</v>
      </c>
      <c r="M2" s="52"/>
      <c r="N2" s="52"/>
    </row>
    <row r="3" spans="1:15" s="53" customFormat="1" ht="18.75" customHeight="1">
      <c r="C3" s="54" t="s">
        <v>57</v>
      </c>
      <c r="D3" s="195" t="s">
        <v>371</v>
      </c>
      <c r="E3" s="195"/>
      <c r="F3" s="195"/>
      <c r="G3" s="195"/>
      <c r="H3" s="195"/>
      <c r="I3" s="195"/>
      <c r="J3" s="195"/>
      <c r="K3" s="195"/>
      <c r="L3" s="51"/>
      <c r="M3" s="51"/>
      <c r="N3" s="51"/>
    </row>
    <row r="4" spans="1:15" s="53" customFormat="1" ht="18.75" customHeight="1">
      <c r="B4" s="196" t="s">
        <v>372</v>
      </c>
      <c r="C4" s="196"/>
      <c r="D4" s="196"/>
      <c r="E4" s="196"/>
      <c r="F4" s="196"/>
      <c r="G4" s="196"/>
      <c r="H4" s="196"/>
      <c r="I4" s="196"/>
      <c r="J4" s="196"/>
      <c r="K4" s="196"/>
      <c r="L4" s="51"/>
      <c r="M4" s="51"/>
      <c r="N4" s="51"/>
    </row>
    <row r="5" spans="1:15" ht="9" customHeight="1"/>
    <row r="6" spans="1:15" ht="15" customHeight="1">
      <c r="B6" s="199" t="s">
        <v>4</v>
      </c>
      <c r="C6" s="200" t="s">
        <v>67</v>
      </c>
      <c r="D6" s="201" t="s">
        <v>9</v>
      </c>
      <c r="E6" s="202" t="s">
        <v>10</v>
      </c>
      <c r="F6" s="200" t="s">
        <v>12</v>
      </c>
      <c r="G6" s="200" t="s">
        <v>185</v>
      </c>
      <c r="H6" s="200" t="s">
        <v>186</v>
      </c>
      <c r="I6" s="200" t="s">
        <v>187</v>
      </c>
      <c r="J6" s="200" t="s">
        <v>188</v>
      </c>
      <c r="K6" s="200" t="s">
        <v>70</v>
      </c>
      <c r="L6" s="203" t="s">
        <v>71</v>
      </c>
      <c r="M6" s="204"/>
      <c r="N6" s="205"/>
    </row>
    <row r="7" spans="1:15" ht="27" customHeight="1">
      <c r="B7" s="199"/>
      <c r="C7" s="199"/>
      <c r="D7" s="201"/>
      <c r="E7" s="202"/>
      <c r="F7" s="199"/>
      <c r="G7" s="199"/>
      <c r="H7" s="199"/>
      <c r="I7" s="199"/>
      <c r="J7" s="199" t="s">
        <v>189</v>
      </c>
      <c r="K7" s="199" t="s">
        <v>73</v>
      </c>
      <c r="L7" s="189"/>
      <c r="M7" s="190"/>
      <c r="N7" s="191"/>
    </row>
    <row r="8" spans="1:15" ht="20.100000000000001" customHeight="1">
      <c r="A8">
        <v>57</v>
      </c>
      <c r="B8" s="56">
        <v>1</v>
      </c>
      <c r="C8" s="92" t="s">
        <v>247</v>
      </c>
      <c r="D8" s="58" t="s">
        <v>337</v>
      </c>
      <c r="E8" s="59" t="s">
        <v>110</v>
      </c>
      <c r="F8" s="94" t="s">
        <v>182</v>
      </c>
      <c r="G8" s="99">
        <v>37797</v>
      </c>
      <c r="H8" s="98" t="s">
        <v>89</v>
      </c>
      <c r="I8" s="98" t="s">
        <v>104</v>
      </c>
      <c r="J8" s="61"/>
      <c r="K8" s="61"/>
      <c r="L8" s="206" t="s">
        <v>90</v>
      </c>
      <c r="M8" s="207"/>
      <c r="N8" s="208"/>
      <c r="O8" t="s">
        <v>373</v>
      </c>
    </row>
    <row r="9" spans="1:15" ht="20.100000000000001" customHeight="1">
      <c r="A9">
        <v>58</v>
      </c>
      <c r="B9" s="56">
        <v>2</v>
      </c>
      <c r="C9" s="92" t="s">
        <v>248</v>
      </c>
      <c r="D9" s="58" t="s">
        <v>341</v>
      </c>
      <c r="E9" s="59" t="s">
        <v>130</v>
      </c>
      <c r="F9" s="94" t="s">
        <v>182</v>
      </c>
      <c r="G9" s="99">
        <v>37945</v>
      </c>
      <c r="H9" s="98" t="s">
        <v>195</v>
      </c>
      <c r="I9" s="98" t="s">
        <v>87</v>
      </c>
      <c r="J9" s="61"/>
      <c r="K9" s="61"/>
      <c r="L9" s="209" t="s">
        <v>90</v>
      </c>
      <c r="M9" s="210"/>
      <c r="N9" s="211"/>
      <c r="O9" t="s">
        <v>373</v>
      </c>
    </row>
    <row r="10" spans="1:15" ht="20.100000000000001" customHeight="1">
      <c r="A10">
        <v>59</v>
      </c>
      <c r="B10" s="56">
        <v>3</v>
      </c>
      <c r="C10" s="92" t="s">
        <v>249</v>
      </c>
      <c r="D10" s="58" t="s">
        <v>319</v>
      </c>
      <c r="E10" s="59" t="s">
        <v>124</v>
      </c>
      <c r="F10" s="94" t="s">
        <v>182</v>
      </c>
      <c r="G10" s="99">
        <v>36560</v>
      </c>
      <c r="H10" s="98" t="s">
        <v>191</v>
      </c>
      <c r="I10" s="98" t="s">
        <v>87</v>
      </c>
      <c r="J10" s="61"/>
      <c r="K10" s="61"/>
      <c r="L10" s="209" t="s">
        <v>90</v>
      </c>
      <c r="M10" s="210"/>
      <c r="N10" s="211"/>
      <c r="O10" t="s">
        <v>373</v>
      </c>
    </row>
    <row r="11" spans="1:15" ht="20.100000000000001" customHeight="1">
      <c r="A11">
        <v>60</v>
      </c>
      <c r="B11" s="56">
        <v>4</v>
      </c>
      <c r="C11" s="92" t="s">
        <v>250</v>
      </c>
      <c r="D11" s="58" t="s">
        <v>315</v>
      </c>
      <c r="E11" s="59" t="s">
        <v>81</v>
      </c>
      <c r="F11" s="94" t="s">
        <v>182</v>
      </c>
      <c r="G11" s="99">
        <v>37954</v>
      </c>
      <c r="H11" s="98" t="s">
        <v>190</v>
      </c>
      <c r="I11" s="98" t="s">
        <v>87</v>
      </c>
      <c r="J11" s="61"/>
      <c r="K11" s="61"/>
      <c r="L11" s="209" t="s">
        <v>90</v>
      </c>
      <c r="M11" s="210"/>
      <c r="N11" s="211"/>
      <c r="O11" t="s">
        <v>373</v>
      </c>
    </row>
    <row r="12" spans="1:15" ht="20.100000000000001" customHeight="1">
      <c r="A12">
        <v>61</v>
      </c>
      <c r="B12" s="56">
        <v>5</v>
      </c>
      <c r="C12" s="92" t="s">
        <v>276</v>
      </c>
      <c r="D12" s="58" t="s">
        <v>304</v>
      </c>
      <c r="E12" s="59" t="s">
        <v>131</v>
      </c>
      <c r="F12" s="94" t="s">
        <v>182</v>
      </c>
      <c r="G12" s="99">
        <v>37907</v>
      </c>
      <c r="H12" s="98" t="s">
        <v>192</v>
      </c>
      <c r="I12" s="98" t="s">
        <v>87</v>
      </c>
      <c r="J12" s="61"/>
      <c r="K12" s="61"/>
      <c r="L12" s="209" t="s">
        <v>90</v>
      </c>
      <c r="M12" s="210"/>
      <c r="N12" s="211"/>
      <c r="O12" t="s">
        <v>373</v>
      </c>
    </row>
    <row r="13" spans="1:15" ht="20.100000000000001" customHeight="1">
      <c r="A13">
        <v>0</v>
      </c>
      <c r="B13" s="56">
        <v>6</v>
      </c>
      <c r="C13" s="92" t="s">
        <v>90</v>
      </c>
      <c r="D13" s="58" t="s">
        <v>90</v>
      </c>
      <c r="E13" s="59" t="s">
        <v>90</v>
      </c>
      <c r="F13" s="94" t="s">
        <v>90</v>
      </c>
      <c r="G13" s="99" t="s">
        <v>90</v>
      </c>
      <c r="H13" s="98" t="s">
        <v>90</v>
      </c>
      <c r="I13" s="98" t="s">
        <v>90</v>
      </c>
      <c r="J13" s="61"/>
      <c r="K13" s="61"/>
      <c r="L13" s="209" t="s">
        <v>90</v>
      </c>
      <c r="M13" s="210"/>
      <c r="N13" s="211"/>
      <c r="O13" t="s">
        <v>373</v>
      </c>
    </row>
    <row r="14" spans="1:15" ht="20.100000000000001" customHeight="1">
      <c r="A14">
        <v>0</v>
      </c>
      <c r="B14" s="56">
        <v>7</v>
      </c>
      <c r="C14" s="92" t="s">
        <v>90</v>
      </c>
      <c r="D14" s="58" t="s">
        <v>90</v>
      </c>
      <c r="E14" s="59" t="s">
        <v>90</v>
      </c>
      <c r="F14" s="94" t="s">
        <v>90</v>
      </c>
      <c r="G14" s="99" t="s">
        <v>90</v>
      </c>
      <c r="H14" s="98" t="s">
        <v>90</v>
      </c>
      <c r="I14" s="98" t="s">
        <v>90</v>
      </c>
      <c r="J14" s="61"/>
      <c r="K14" s="61"/>
      <c r="L14" s="209" t="s">
        <v>90</v>
      </c>
      <c r="M14" s="210"/>
      <c r="N14" s="211"/>
      <c r="O14" t="s">
        <v>373</v>
      </c>
    </row>
    <row r="15" spans="1:15" ht="20.100000000000001" customHeight="1">
      <c r="A15">
        <v>0</v>
      </c>
      <c r="B15" s="56">
        <v>8</v>
      </c>
      <c r="C15" s="92" t="s">
        <v>90</v>
      </c>
      <c r="D15" s="58" t="s">
        <v>90</v>
      </c>
      <c r="E15" s="59" t="s">
        <v>90</v>
      </c>
      <c r="F15" s="94" t="s">
        <v>90</v>
      </c>
      <c r="G15" s="99" t="s">
        <v>90</v>
      </c>
      <c r="H15" s="98" t="s">
        <v>90</v>
      </c>
      <c r="I15" s="98" t="s">
        <v>90</v>
      </c>
      <c r="J15" s="61"/>
      <c r="K15" s="61"/>
      <c r="L15" s="209" t="s">
        <v>90</v>
      </c>
      <c r="M15" s="210"/>
      <c r="N15" s="211"/>
      <c r="O15" t="s">
        <v>373</v>
      </c>
    </row>
    <row r="16" spans="1:15" ht="20.100000000000001" customHeight="1">
      <c r="A16">
        <v>0</v>
      </c>
      <c r="B16" s="56">
        <v>9</v>
      </c>
      <c r="C16" s="92" t="s">
        <v>90</v>
      </c>
      <c r="D16" s="58" t="s">
        <v>90</v>
      </c>
      <c r="E16" s="59" t="s">
        <v>90</v>
      </c>
      <c r="F16" s="94" t="s">
        <v>90</v>
      </c>
      <c r="G16" s="99" t="s">
        <v>90</v>
      </c>
      <c r="H16" s="98" t="s">
        <v>90</v>
      </c>
      <c r="I16" s="98" t="s">
        <v>90</v>
      </c>
      <c r="J16" s="61"/>
      <c r="K16" s="61"/>
      <c r="L16" s="209" t="s">
        <v>90</v>
      </c>
      <c r="M16" s="210"/>
      <c r="N16" s="211"/>
      <c r="O16" t="s">
        <v>373</v>
      </c>
    </row>
    <row r="17" spans="1:15" ht="20.100000000000001" customHeight="1">
      <c r="A17">
        <v>0</v>
      </c>
      <c r="B17" s="56">
        <v>10</v>
      </c>
      <c r="C17" s="92" t="s">
        <v>90</v>
      </c>
      <c r="D17" s="58" t="s">
        <v>90</v>
      </c>
      <c r="E17" s="59" t="s">
        <v>90</v>
      </c>
      <c r="F17" s="94" t="s">
        <v>90</v>
      </c>
      <c r="G17" s="99" t="s">
        <v>90</v>
      </c>
      <c r="H17" s="98" t="s">
        <v>90</v>
      </c>
      <c r="I17" s="98" t="s">
        <v>90</v>
      </c>
      <c r="J17" s="61"/>
      <c r="K17" s="61"/>
      <c r="L17" s="209" t="s">
        <v>90</v>
      </c>
      <c r="M17" s="210"/>
      <c r="N17" s="211"/>
      <c r="O17" t="s">
        <v>373</v>
      </c>
    </row>
    <row r="18" spans="1:15" ht="20.100000000000001" customHeight="1">
      <c r="A18">
        <v>0</v>
      </c>
      <c r="B18" s="56">
        <v>11</v>
      </c>
      <c r="C18" s="92" t="s">
        <v>90</v>
      </c>
      <c r="D18" s="58" t="s">
        <v>90</v>
      </c>
      <c r="E18" s="59" t="s">
        <v>90</v>
      </c>
      <c r="F18" s="94" t="s">
        <v>90</v>
      </c>
      <c r="G18" s="99" t="s">
        <v>90</v>
      </c>
      <c r="H18" s="98" t="s">
        <v>90</v>
      </c>
      <c r="I18" s="98" t="s">
        <v>90</v>
      </c>
      <c r="J18" s="61"/>
      <c r="K18" s="61"/>
      <c r="L18" s="209" t="s">
        <v>90</v>
      </c>
      <c r="M18" s="210"/>
      <c r="N18" s="211"/>
      <c r="O18" t="s">
        <v>373</v>
      </c>
    </row>
    <row r="19" spans="1:15" ht="20.100000000000001" customHeight="1">
      <c r="A19">
        <v>0</v>
      </c>
      <c r="B19" s="56">
        <v>12</v>
      </c>
      <c r="C19" s="92" t="s">
        <v>90</v>
      </c>
      <c r="D19" s="58" t="s">
        <v>90</v>
      </c>
      <c r="E19" s="59" t="s">
        <v>90</v>
      </c>
      <c r="F19" s="94" t="s">
        <v>90</v>
      </c>
      <c r="G19" s="99" t="s">
        <v>90</v>
      </c>
      <c r="H19" s="98" t="s">
        <v>90</v>
      </c>
      <c r="I19" s="98" t="s">
        <v>90</v>
      </c>
      <c r="J19" s="61"/>
      <c r="K19" s="61"/>
      <c r="L19" s="209" t="s">
        <v>90</v>
      </c>
      <c r="M19" s="210"/>
      <c r="N19" s="211"/>
      <c r="O19" t="s">
        <v>373</v>
      </c>
    </row>
    <row r="20" spans="1:15" ht="20.100000000000001" customHeight="1">
      <c r="A20">
        <v>0</v>
      </c>
      <c r="B20" s="56">
        <v>13</v>
      </c>
      <c r="C20" s="92" t="s">
        <v>90</v>
      </c>
      <c r="D20" s="58" t="s">
        <v>90</v>
      </c>
      <c r="E20" s="59" t="s">
        <v>90</v>
      </c>
      <c r="F20" s="94" t="s">
        <v>90</v>
      </c>
      <c r="G20" s="99" t="s">
        <v>90</v>
      </c>
      <c r="H20" s="98" t="s">
        <v>90</v>
      </c>
      <c r="I20" s="98" t="s">
        <v>90</v>
      </c>
      <c r="J20" s="61"/>
      <c r="K20" s="61"/>
      <c r="L20" s="209" t="s">
        <v>90</v>
      </c>
      <c r="M20" s="210"/>
      <c r="N20" s="211"/>
      <c r="O20" t="s">
        <v>373</v>
      </c>
    </row>
    <row r="21" spans="1:15" ht="20.100000000000001" customHeight="1">
      <c r="A21">
        <v>0</v>
      </c>
      <c r="B21" s="56">
        <v>14</v>
      </c>
      <c r="C21" s="92" t="s">
        <v>90</v>
      </c>
      <c r="D21" s="58" t="s">
        <v>90</v>
      </c>
      <c r="E21" s="59" t="s">
        <v>90</v>
      </c>
      <c r="F21" s="94" t="s">
        <v>90</v>
      </c>
      <c r="G21" s="99" t="s">
        <v>90</v>
      </c>
      <c r="H21" s="98" t="s">
        <v>90</v>
      </c>
      <c r="I21" s="98" t="s">
        <v>90</v>
      </c>
      <c r="J21" s="61"/>
      <c r="K21" s="61"/>
      <c r="L21" s="209" t="s">
        <v>90</v>
      </c>
      <c r="M21" s="210"/>
      <c r="N21" s="211"/>
      <c r="O21" t="s">
        <v>373</v>
      </c>
    </row>
    <row r="22" spans="1:15" ht="20.100000000000001" customHeight="1">
      <c r="A22">
        <v>0</v>
      </c>
      <c r="B22" s="56">
        <v>15</v>
      </c>
      <c r="C22" s="92" t="s">
        <v>90</v>
      </c>
      <c r="D22" s="58" t="s">
        <v>90</v>
      </c>
      <c r="E22" s="59" t="s">
        <v>90</v>
      </c>
      <c r="F22" s="94" t="s">
        <v>90</v>
      </c>
      <c r="G22" s="99" t="s">
        <v>90</v>
      </c>
      <c r="H22" s="98" t="s">
        <v>90</v>
      </c>
      <c r="I22" s="98" t="s">
        <v>90</v>
      </c>
      <c r="J22" s="61"/>
      <c r="K22" s="61"/>
      <c r="L22" s="209" t="s">
        <v>90</v>
      </c>
      <c r="M22" s="210"/>
      <c r="N22" s="211"/>
      <c r="O22" t="s">
        <v>373</v>
      </c>
    </row>
    <row r="23" spans="1:15" ht="20.100000000000001" customHeight="1">
      <c r="A23">
        <v>0</v>
      </c>
      <c r="B23" s="56">
        <v>16</v>
      </c>
      <c r="C23" s="92" t="s">
        <v>90</v>
      </c>
      <c r="D23" s="58" t="s">
        <v>90</v>
      </c>
      <c r="E23" s="59" t="s">
        <v>90</v>
      </c>
      <c r="F23" s="94" t="s">
        <v>90</v>
      </c>
      <c r="G23" s="99" t="s">
        <v>90</v>
      </c>
      <c r="H23" s="98" t="s">
        <v>90</v>
      </c>
      <c r="I23" s="98" t="s">
        <v>90</v>
      </c>
      <c r="J23" s="61"/>
      <c r="K23" s="61"/>
      <c r="L23" s="209" t="s">
        <v>90</v>
      </c>
      <c r="M23" s="210"/>
      <c r="N23" s="211"/>
      <c r="O23" t="s">
        <v>373</v>
      </c>
    </row>
    <row r="24" spans="1:15" ht="20.100000000000001" customHeight="1">
      <c r="A24">
        <v>0</v>
      </c>
      <c r="B24" s="56">
        <v>17</v>
      </c>
      <c r="C24" s="92" t="s">
        <v>90</v>
      </c>
      <c r="D24" s="58" t="s">
        <v>90</v>
      </c>
      <c r="E24" s="59" t="s">
        <v>90</v>
      </c>
      <c r="F24" s="94" t="s">
        <v>90</v>
      </c>
      <c r="G24" s="99" t="s">
        <v>90</v>
      </c>
      <c r="H24" s="98" t="s">
        <v>90</v>
      </c>
      <c r="I24" s="98" t="s">
        <v>90</v>
      </c>
      <c r="J24" s="61"/>
      <c r="K24" s="61"/>
      <c r="L24" s="209" t="s">
        <v>90</v>
      </c>
      <c r="M24" s="210"/>
      <c r="N24" s="211"/>
      <c r="O24" t="s">
        <v>373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4" t="s">
        <v>90</v>
      </c>
      <c r="G25" s="99" t="s">
        <v>90</v>
      </c>
      <c r="H25" s="98" t="s">
        <v>90</v>
      </c>
      <c r="I25" s="98" t="s">
        <v>90</v>
      </c>
      <c r="J25" s="61"/>
      <c r="K25" s="61"/>
      <c r="L25" s="209" t="s">
        <v>90</v>
      </c>
      <c r="M25" s="210"/>
      <c r="N25" s="211"/>
      <c r="O25" t="s">
        <v>373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4" t="s">
        <v>90</v>
      </c>
      <c r="G26" s="99" t="s">
        <v>90</v>
      </c>
      <c r="H26" s="98" t="s">
        <v>90</v>
      </c>
      <c r="I26" s="98" t="s">
        <v>90</v>
      </c>
      <c r="J26" s="61"/>
      <c r="K26" s="61"/>
      <c r="L26" s="209" t="s">
        <v>90</v>
      </c>
      <c r="M26" s="210"/>
      <c r="N26" s="211"/>
      <c r="O26" t="s">
        <v>373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4" t="s">
        <v>90</v>
      </c>
      <c r="G27" s="99" t="s">
        <v>90</v>
      </c>
      <c r="H27" s="98" t="s">
        <v>90</v>
      </c>
      <c r="I27" s="98" t="s">
        <v>90</v>
      </c>
      <c r="J27" s="61"/>
      <c r="K27" s="61"/>
      <c r="L27" s="209" t="s">
        <v>90</v>
      </c>
      <c r="M27" s="210"/>
      <c r="N27" s="211"/>
      <c r="O27" t="s">
        <v>373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4" t="s">
        <v>90</v>
      </c>
      <c r="G28" s="99" t="s">
        <v>90</v>
      </c>
      <c r="H28" s="98" t="s">
        <v>90</v>
      </c>
      <c r="I28" s="98" t="s">
        <v>90</v>
      </c>
      <c r="J28" s="61"/>
      <c r="K28" s="61"/>
      <c r="L28" s="209" t="s">
        <v>90</v>
      </c>
      <c r="M28" s="210"/>
      <c r="N28" s="211"/>
      <c r="O28" t="s">
        <v>373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4" t="s">
        <v>90</v>
      </c>
      <c r="G29" s="99" t="s">
        <v>90</v>
      </c>
      <c r="H29" s="98" t="s">
        <v>90</v>
      </c>
      <c r="I29" s="98" t="s">
        <v>90</v>
      </c>
      <c r="J29" s="61"/>
      <c r="K29" s="61"/>
      <c r="L29" s="209" t="s">
        <v>90</v>
      </c>
      <c r="M29" s="210"/>
      <c r="N29" s="211"/>
      <c r="O29" t="s">
        <v>373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4" t="s">
        <v>90</v>
      </c>
      <c r="G30" s="99" t="s">
        <v>90</v>
      </c>
      <c r="H30" s="98" t="s">
        <v>90</v>
      </c>
      <c r="I30" s="98" t="s">
        <v>90</v>
      </c>
      <c r="J30" s="61"/>
      <c r="K30" s="61"/>
      <c r="L30" s="209" t="s">
        <v>90</v>
      </c>
      <c r="M30" s="210"/>
      <c r="N30" s="211"/>
      <c r="O30" t="s">
        <v>373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4" t="s">
        <v>90</v>
      </c>
      <c r="G31" s="99" t="s">
        <v>90</v>
      </c>
      <c r="H31" s="98" t="s">
        <v>90</v>
      </c>
      <c r="I31" s="98" t="s">
        <v>90</v>
      </c>
      <c r="J31" s="61"/>
      <c r="K31" s="61"/>
      <c r="L31" s="209" t="s">
        <v>90</v>
      </c>
      <c r="M31" s="210"/>
      <c r="N31" s="211"/>
      <c r="O31" t="s">
        <v>373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4" t="s">
        <v>90</v>
      </c>
      <c r="G32" s="99" t="s">
        <v>90</v>
      </c>
      <c r="H32" s="98" t="s">
        <v>90</v>
      </c>
      <c r="I32" s="98" t="s">
        <v>90</v>
      </c>
      <c r="J32" s="61"/>
      <c r="K32" s="61"/>
      <c r="L32" s="209" t="s">
        <v>90</v>
      </c>
      <c r="M32" s="210"/>
      <c r="N32" s="211"/>
      <c r="O32" t="s">
        <v>373</v>
      </c>
    </row>
    <row r="33" spans="1:17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4" t="s">
        <v>90</v>
      </c>
      <c r="G33" s="99" t="s">
        <v>90</v>
      </c>
      <c r="H33" s="98" t="s">
        <v>90</v>
      </c>
      <c r="I33" s="98" t="s">
        <v>90</v>
      </c>
      <c r="J33" s="61"/>
      <c r="K33" s="61"/>
      <c r="L33" s="209" t="s">
        <v>90</v>
      </c>
      <c r="M33" s="210"/>
      <c r="N33" s="211"/>
      <c r="O33" t="s">
        <v>373</v>
      </c>
    </row>
    <row r="34" spans="1:17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4" t="s">
        <v>90</v>
      </c>
      <c r="G34" s="99" t="s">
        <v>90</v>
      </c>
      <c r="H34" s="98" t="s">
        <v>90</v>
      </c>
      <c r="I34" s="98" t="s">
        <v>90</v>
      </c>
      <c r="J34" s="61"/>
      <c r="K34" s="61"/>
      <c r="L34" s="209" t="s">
        <v>90</v>
      </c>
      <c r="M34" s="210"/>
      <c r="N34" s="211"/>
      <c r="O34" t="s">
        <v>373</v>
      </c>
    </row>
    <row r="35" spans="1:17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4" t="s">
        <v>90</v>
      </c>
      <c r="G35" s="99" t="s">
        <v>90</v>
      </c>
      <c r="H35" s="98" t="s">
        <v>90</v>
      </c>
      <c r="I35" s="98" t="s">
        <v>90</v>
      </c>
      <c r="J35" s="61"/>
      <c r="K35" s="61"/>
      <c r="L35" s="209" t="s">
        <v>90</v>
      </c>
      <c r="M35" s="210"/>
      <c r="N35" s="211"/>
      <c r="O35" t="s">
        <v>373</v>
      </c>
    </row>
    <row r="36" spans="1:17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4" t="s">
        <v>90</v>
      </c>
      <c r="G36" s="99" t="s">
        <v>90</v>
      </c>
      <c r="H36" s="98" t="s">
        <v>90</v>
      </c>
      <c r="I36" s="98" t="s">
        <v>90</v>
      </c>
      <c r="J36" s="61"/>
      <c r="K36" s="61"/>
      <c r="L36" s="209" t="s">
        <v>90</v>
      </c>
      <c r="M36" s="210"/>
      <c r="N36" s="211"/>
      <c r="O36" t="s">
        <v>373</v>
      </c>
    </row>
    <row r="37" spans="1:17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4" t="s">
        <v>90</v>
      </c>
      <c r="G37" s="99" t="s">
        <v>90</v>
      </c>
      <c r="H37" s="98" t="s">
        <v>90</v>
      </c>
      <c r="I37" s="98" t="s">
        <v>90</v>
      </c>
      <c r="J37" s="61"/>
      <c r="K37" s="61"/>
      <c r="L37" s="212" t="s">
        <v>90</v>
      </c>
      <c r="M37" s="213"/>
      <c r="N37" s="214"/>
      <c r="O37" t="s">
        <v>373</v>
      </c>
    </row>
    <row r="38" spans="1:17" ht="23.25" customHeight="1">
      <c r="A38">
        <v>0</v>
      </c>
      <c r="B38" s="100" t="s">
        <v>197</v>
      </c>
      <c r="C38" s="101"/>
      <c r="D38" s="102"/>
      <c r="E38" s="103"/>
      <c r="F38" s="104"/>
      <c r="G38" s="104"/>
      <c r="H38" s="105"/>
      <c r="I38" s="105"/>
      <c r="J38" s="105"/>
      <c r="K38" s="105"/>
      <c r="L38" s="106"/>
      <c r="M38" s="106"/>
      <c r="N38" s="106"/>
      <c r="Q38" s="91"/>
    </row>
    <row r="39" spans="1:17" ht="20.100000000000001" customHeight="1">
      <c r="A39">
        <v>0</v>
      </c>
      <c r="B39" s="73" t="s">
        <v>198</v>
      </c>
      <c r="C39" s="93"/>
      <c r="D39" s="75"/>
      <c r="E39" s="76"/>
      <c r="F39" s="95"/>
      <c r="G39" s="95"/>
      <c r="H39" s="79"/>
      <c r="I39" s="79"/>
      <c r="J39" s="79"/>
      <c r="K39" s="79"/>
      <c r="L39" s="80"/>
      <c r="M39" s="80"/>
      <c r="N39" s="80"/>
    </row>
    <row r="40" spans="1:17" ht="18.75" customHeight="1">
      <c r="A40">
        <v>0</v>
      </c>
      <c r="B40" s="81"/>
      <c r="C40" s="93"/>
      <c r="D40" s="75"/>
      <c r="E40" s="76"/>
      <c r="F40" s="95"/>
      <c r="G40" s="95"/>
      <c r="H40" s="78"/>
      <c r="I40" s="79"/>
      <c r="J40" s="79"/>
      <c r="K40" s="79"/>
      <c r="L40" s="80"/>
      <c r="M40" s="80"/>
      <c r="N40" s="80"/>
    </row>
    <row r="41" spans="1:17" ht="18" customHeight="1">
      <c r="A41">
        <v>0</v>
      </c>
      <c r="B41" s="81"/>
      <c r="C41" s="93"/>
      <c r="D41" s="75"/>
      <c r="E41" s="76"/>
      <c r="F41" s="95"/>
      <c r="G41" s="95"/>
      <c r="H41" s="78"/>
      <c r="I41" s="79"/>
      <c r="J41" s="79"/>
      <c r="K41" s="79"/>
      <c r="L41" s="80"/>
      <c r="M41" s="80"/>
      <c r="N41" s="80"/>
    </row>
    <row r="42" spans="1:17" ht="8.25" customHeight="1">
      <c r="A42">
        <v>0</v>
      </c>
      <c r="B42" s="81"/>
      <c r="C42" s="93"/>
      <c r="D42" s="75"/>
      <c r="E42" s="76"/>
      <c r="F42" s="95"/>
      <c r="G42" s="95"/>
      <c r="H42" s="78"/>
      <c r="I42" s="79"/>
      <c r="J42" s="79"/>
      <c r="K42" s="79"/>
      <c r="L42" s="80"/>
      <c r="M42" s="80"/>
      <c r="N42" s="80"/>
    </row>
    <row r="43" spans="1:17" s="107" customFormat="1" ht="14.25" customHeight="1">
      <c r="A43" s="107">
        <v>0</v>
      </c>
      <c r="C43" s="96"/>
      <c r="D43" s="75"/>
      <c r="E43" s="76"/>
      <c r="F43" s="95"/>
      <c r="G43" s="95"/>
      <c r="H43" s="78"/>
      <c r="I43" s="79"/>
      <c r="J43" s="79"/>
      <c r="K43" s="79"/>
      <c r="L43" s="80"/>
      <c r="M43" s="80"/>
      <c r="N43" s="80"/>
    </row>
    <row r="44" spans="1:17" s="91" customFormat="1" ht="13.5" customHeight="1">
      <c r="A44" s="91">
        <v>0</v>
      </c>
      <c r="B44" s="108"/>
      <c r="C44" s="109"/>
      <c r="D44" s="110"/>
      <c r="E44" s="111"/>
      <c r="F44" s="112"/>
      <c r="G44" s="117"/>
      <c r="H44" s="123" t="s">
        <v>374</v>
      </c>
      <c r="I44" s="124">
        <v>2</v>
      </c>
      <c r="J44" s="118"/>
      <c r="K44" s="121" t="s">
        <v>50</v>
      </c>
      <c r="L44" s="122">
        <v>1</v>
      </c>
      <c r="M44" s="119"/>
      <c r="N44" s="120"/>
    </row>
  </sheetData>
  <mergeCells count="47">
    <mergeCell ref="L33:N33"/>
    <mergeCell ref="L34:N34"/>
    <mergeCell ref="L35:N35"/>
    <mergeCell ref="L36:N36"/>
    <mergeCell ref="L37:N37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9:N9"/>
    <mergeCell ref="L10:N10"/>
    <mergeCell ref="L11:N11"/>
    <mergeCell ref="L12:N12"/>
    <mergeCell ref="L13:N13"/>
    <mergeCell ref="L14:N14"/>
    <mergeCell ref="H6:H7"/>
    <mergeCell ref="I6:I7"/>
    <mergeCell ref="J6:J7"/>
    <mergeCell ref="K6:K7"/>
    <mergeCell ref="L6:N7"/>
    <mergeCell ref="L8:N8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">
    <cfRule type="cellIs" dxfId="12" priority="2" stopIfTrue="1" operator="equal">
      <formula>0</formula>
    </cfRule>
  </conditionalFormatting>
  <conditionalFormatting sqref="K44:L44 N44">
    <cfRule type="cellIs" dxfId="11" priority="3" stopIfTrue="1" operator="equal">
      <formula>0</formula>
    </cfRule>
  </conditionalFormatting>
  <conditionalFormatting sqref="L8:N43 A8:A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1807B-75E4-45DD-B10D-FB750AF60C4E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6" width="8.7109375" customWidth="1"/>
    <col min="7" max="7" width="9.7109375" customWidth="1"/>
    <col min="8" max="8" width="10.85546875" customWidth="1"/>
    <col min="9" max="9" width="6.8554687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" customWidth="1"/>
    <col min="15" max="15" width="9.140625" hidden="1" customWidth="1"/>
  </cols>
  <sheetData>
    <row r="1" spans="1:15" s="47" customFormat="1">
      <c r="C1" s="197" t="s">
        <v>281</v>
      </c>
      <c r="D1" s="197"/>
      <c r="E1" s="48"/>
      <c r="F1" s="194" t="s">
        <v>387</v>
      </c>
      <c r="G1" s="194"/>
      <c r="H1" s="194"/>
      <c r="I1" s="194"/>
      <c r="J1" s="194"/>
      <c r="K1" s="194"/>
      <c r="L1" s="49" t="s">
        <v>358</v>
      </c>
    </row>
    <row r="2" spans="1:15" s="47" customFormat="1">
      <c r="C2" s="197" t="s">
        <v>196</v>
      </c>
      <c r="D2" s="197"/>
      <c r="E2" s="50" t="s">
        <v>352</v>
      </c>
      <c r="F2" s="198" t="s">
        <v>375</v>
      </c>
      <c r="G2" s="198"/>
      <c r="H2" s="198"/>
      <c r="I2" s="198"/>
      <c r="J2" s="198"/>
      <c r="K2" s="198"/>
      <c r="L2" s="126" t="s">
        <v>376</v>
      </c>
      <c r="M2" s="52"/>
      <c r="N2" s="52"/>
    </row>
    <row r="3" spans="1:15" s="53" customFormat="1" ht="18.75" customHeight="1">
      <c r="C3" s="54" t="s">
        <v>377</v>
      </c>
      <c r="D3" s="195" t="s">
        <v>378</v>
      </c>
      <c r="E3" s="195"/>
      <c r="F3" s="195"/>
      <c r="G3" s="195"/>
      <c r="H3" s="195"/>
      <c r="I3" s="195"/>
      <c r="J3" s="195"/>
      <c r="K3" s="195"/>
      <c r="L3" s="51"/>
      <c r="M3" s="51"/>
      <c r="N3" s="51"/>
    </row>
    <row r="4" spans="1:15" s="53" customFormat="1" ht="18.75" customHeight="1">
      <c r="B4" s="196" t="s">
        <v>379</v>
      </c>
      <c r="C4" s="196"/>
      <c r="D4" s="196"/>
      <c r="E4" s="196"/>
      <c r="F4" s="196"/>
      <c r="G4" s="196"/>
      <c r="H4" s="196"/>
      <c r="I4" s="196"/>
      <c r="J4" s="196"/>
      <c r="K4" s="196"/>
      <c r="L4" s="51"/>
      <c r="M4" s="51"/>
      <c r="N4" s="51"/>
    </row>
    <row r="5" spans="1:15" ht="9" customHeight="1"/>
    <row r="6" spans="1:15" ht="15" customHeight="1">
      <c r="B6" s="199" t="s">
        <v>4</v>
      </c>
      <c r="C6" s="200" t="s">
        <v>67</v>
      </c>
      <c r="D6" s="201" t="s">
        <v>9</v>
      </c>
      <c r="E6" s="202" t="s">
        <v>10</v>
      </c>
      <c r="F6" s="200" t="s">
        <v>12</v>
      </c>
      <c r="G6" s="200" t="s">
        <v>185</v>
      </c>
      <c r="H6" s="200" t="s">
        <v>186</v>
      </c>
      <c r="I6" s="200" t="s">
        <v>187</v>
      </c>
      <c r="J6" s="200" t="s">
        <v>188</v>
      </c>
      <c r="K6" s="200" t="s">
        <v>70</v>
      </c>
      <c r="L6" s="203" t="s">
        <v>71</v>
      </c>
      <c r="M6" s="204"/>
      <c r="N6" s="205"/>
    </row>
    <row r="7" spans="1:15" ht="27" customHeight="1">
      <c r="B7" s="199"/>
      <c r="C7" s="199"/>
      <c r="D7" s="201"/>
      <c r="E7" s="202"/>
      <c r="F7" s="199"/>
      <c r="G7" s="199"/>
      <c r="H7" s="199"/>
      <c r="I7" s="199"/>
      <c r="J7" s="199" t="s">
        <v>189</v>
      </c>
      <c r="K7" s="199" t="s">
        <v>73</v>
      </c>
      <c r="L7" s="189"/>
      <c r="M7" s="190"/>
      <c r="N7" s="191"/>
    </row>
    <row r="8" spans="1:15" ht="20.100000000000001" customHeight="1">
      <c r="A8">
        <v>62</v>
      </c>
      <c r="B8" s="56">
        <v>1</v>
      </c>
      <c r="C8" s="92" t="s">
        <v>233</v>
      </c>
      <c r="D8" s="58" t="s">
        <v>297</v>
      </c>
      <c r="E8" s="59" t="s">
        <v>122</v>
      </c>
      <c r="F8" s="94" t="s">
        <v>180</v>
      </c>
      <c r="G8" s="99">
        <v>37771</v>
      </c>
      <c r="H8" s="98" t="s">
        <v>195</v>
      </c>
      <c r="I8" s="98" t="s">
        <v>87</v>
      </c>
      <c r="J8" s="61"/>
      <c r="K8" s="61"/>
      <c r="L8" s="206" t="s">
        <v>90</v>
      </c>
      <c r="M8" s="207"/>
      <c r="N8" s="208"/>
      <c r="O8" t="s">
        <v>380</v>
      </c>
    </row>
    <row r="9" spans="1:15" ht="20.100000000000001" customHeight="1">
      <c r="A9">
        <v>63</v>
      </c>
      <c r="B9" s="56">
        <v>2</v>
      </c>
      <c r="C9" s="92" t="s">
        <v>251</v>
      </c>
      <c r="D9" s="58" t="s">
        <v>112</v>
      </c>
      <c r="E9" s="59" t="s">
        <v>128</v>
      </c>
      <c r="F9" s="94" t="s">
        <v>177</v>
      </c>
      <c r="G9" s="99">
        <v>37528</v>
      </c>
      <c r="H9" s="98" t="s">
        <v>192</v>
      </c>
      <c r="I9" s="98" t="s">
        <v>87</v>
      </c>
      <c r="J9" s="61"/>
      <c r="K9" s="61"/>
      <c r="L9" s="209" t="s">
        <v>90</v>
      </c>
      <c r="M9" s="210"/>
      <c r="N9" s="211"/>
      <c r="O9" t="s">
        <v>380</v>
      </c>
    </row>
    <row r="10" spans="1:15" ht="20.100000000000001" customHeight="1">
      <c r="A10">
        <v>64</v>
      </c>
      <c r="B10" s="56">
        <v>3</v>
      </c>
      <c r="C10" s="92" t="s">
        <v>234</v>
      </c>
      <c r="D10" s="58" t="s">
        <v>99</v>
      </c>
      <c r="E10" s="59" t="s">
        <v>137</v>
      </c>
      <c r="F10" s="94" t="s">
        <v>180</v>
      </c>
      <c r="G10" s="99">
        <v>37777</v>
      </c>
      <c r="H10" s="98" t="s">
        <v>192</v>
      </c>
      <c r="I10" s="98" t="s">
        <v>104</v>
      </c>
      <c r="J10" s="61"/>
      <c r="K10" s="61"/>
      <c r="L10" s="209" t="s">
        <v>90</v>
      </c>
      <c r="M10" s="210"/>
      <c r="N10" s="211"/>
      <c r="O10" t="s">
        <v>380</v>
      </c>
    </row>
    <row r="11" spans="1:15" ht="20.100000000000001" customHeight="1">
      <c r="A11">
        <v>65</v>
      </c>
      <c r="B11" s="56">
        <v>4</v>
      </c>
      <c r="C11" s="92" t="s">
        <v>270</v>
      </c>
      <c r="D11" s="58" t="s">
        <v>153</v>
      </c>
      <c r="E11" s="59" t="s">
        <v>81</v>
      </c>
      <c r="F11" s="94" t="s">
        <v>180</v>
      </c>
      <c r="G11" s="99">
        <v>37969</v>
      </c>
      <c r="H11" s="98" t="s">
        <v>89</v>
      </c>
      <c r="I11" s="98" t="s">
        <v>87</v>
      </c>
      <c r="J11" s="61"/>
      <c r="K11" s="61"/>
      <c r="L11" s="209" t="s">
        <v>91</v>
      </c>
      <c r="M11" s="210"/>
      <c r="N11" s="211"/>
      <c r="O11" t="s">
        <v>380</v>
      </c>
    </row>
    <row r="12" spans="1:15" ht="20.100000000000001" customHeight="1">
      <c r="A12">
        <v>66</v>
      </c>
      <c r="B12" s="56">
        <v>5</v>
      </c>
      <c r="C12" s="92" t="s">
        <v>235</v>
      </c>
      <c r="D12" s="58" t="s">
        <v>279</v>
      </c>
      <c r="E12" s="59" t="s">
        <v>81</v>
      </c>
      <c r="F12" s="94" t="s">
        <v>180</v>
      </c>
      <c r="G12" s="99">
        <v>37790</v>
      </c>
      <c r="H12" s="98" t="s">
        <v>192</v>
      </c>
      <c r="I12" s="98" t="s">
        <v>87</v>
      </c>
      <c r="J12" s="61"/>
      <c r="K12" s="61"/>
      <c r="L12" s="209" t="s">
        <v>90</v>
      </c>
      <c r="M12" s="210"/>
      <c r="N12" s="211"/>
      <c r="O12" t="s">
        <v>380</v>
      </c>
    </row>
    <row r="13" spans="1:15" ht="20.100000000000001" customHeight="1">
      <c r="A13">
        <v>67</v>
      </c>
      <c r="B13" s="56">
        <v>6</v>
      </c>
      <c r="C13" s="92" t="s">
        <v>237</v>
      </c>
      <c r="D13" s="58" t="s">
        <v>313</v>
      </c>
      <c r="E13" s="59" t="s">
        <v>97</v>
      </c>
      <c r="F13" s="94" t="s">
        <v>180</v>
      </c>
      <c r="G13" s="99">
        <v>37791</v>
      </c>
      <c r="H13" s="98" t="s">
        <v>195</v>
      </c>
      <c r="I13" s="98" t="s">
        <v>87</v>
      </c>
      <c r="J13" s="61"/>
      <c r="K13" s="61"/>
      <c r="L13" s="209" t="s">
        <v>90</v>
      </c>
      <c r="M13" s="210"/>
      <c r="N13" s="211"/>
      <c r="O13" t="s">
        <v>380</v>
      </c>
    </row>
    <row r="14" spans="1:15" ht="20.100000000000001" customHeight="1">
      <c r="A14">
        <v>68</v>
      </c>
      <c r="B14" s="56">
        <v>7</v>
      </c>
      <c r="C14" s="92" t="s">
        <v>236</v>
      </c>
      <c r="D14" s="58" t="s">
        <v>303</v>
      </c>
      <c r="E14" s="59" t="s">
        <v>97</v>
      </c>
      <c r="F14" s="94" t="s">
        <v>180</v>
      </c>
      <c r="G14" s="99">
        <v>37834</v>
      </c>
      <c r="H14" s="98" t="s">
        <v>193</v>
      </c>
      <c r="I14" s="98" t="s">
        <v>87</v>
      </c>
      <c r="J14" s="61"/>
      <c r="K14" s="61"/>
      <c r="L14" s="209" t="s">
        <v>90</v>
      </c>
      <c r="M14" s="210"/>
      <c r="N14" s="211"/>
      <c r="O14" t="s">
        <v>380</v>
      </c>
    </row>
    <row r="15" spans="1:15" ht="20.100000000000001" customHeight="1">
      <c r="A15">
        <v>69</v>
      </c>
      <c r="B15" s="56">
        <v>8</v>
      </c>
      <c r="C15" s="92" t="s">
        <v>238</v>
      </c>
      <c r="D15" s="58" t="s">
        <v>279</v>
      </c>
      <c r="E15" s="59" t="s">
        <v>103</v>
      </c>
      <c r="F15" s="94" t="s">
        <v>180</v>
      </c>
      <c r="G15" s="99">
        <v>37817</v>
      </c>
      <c r="H15" s="98" t="s">
        <v>89</v>
      </c>
      <c r="I15" s="98" t="s">
        <v>87</v>
      </c>
      <c r="J15" s="61"/>
      <c r="K15" s="61"/>
      <c r="L15" s="209" t="s">
        <v>90</v>
      </c>
      <c r="M15" s="210"/>
      <c r="N15" s="211"/>
      <c r="O15" t="s">
        <v>380</v>
      </c>
    </row>
    <row r="16" spans="1:15" ht="20.100000000000001" customHeight="1">
      <c r="A16">
        <v>70</v>
      </c>
      <c r="B16" s="56">
        <v>9</v>
      </c>
      <c r="C16" s="92" t="s">
        <v>259</v>
      </c>
      <c r="D16" s="58" t="s">
        <v>289</v>
      </c>
      <c r="E16" s="59" t="s">
        <v>131</v>
      </c>
      <c r="F16" s="94" t="s">
        <v>177</v>
      </c>
      <c r="G16" s="99">
        <v>37562</v>
      </c>
      <c r="H16" s="98" t="s">
        <v>89</v>
      </c>
      <c r="I16" s="98" t="s">
        <v>87</v>
      </c>
      <c r="J16" s="61"/>
      <c r="K16" s="61"/>
      <c r="L16" s="209" t="s">
        <v>90</v>
      </c>
      <c r="M16" s="210"/>
      <c r="N16" s="211"/>
      <c r="O16" t="s">
        <v>380</v>
      </c>
    </row>
    <row r="17" spans="1:15" ht="20.100000000000001" customHeight="1">
      <c r="A17">
        <v>71</v>
      </c>
      <c r="B17" s="56">
        <v>10</v>
      </c>
      <c r="C17" s="92" t="s">
        <v>239</v>
      </c>
      <c r="D17" s="58" t="s">
        <v>317</v>
      </c>
      <c r="E17" s="59" t="s">
        <v>79</v>
      </c>
      <c r="F17" s="94" t="s">
        <v>180</v>
      </c>
      <c r="G17" s="99">
        <v>37629</v>
      </c>
      <c r="H17" s="98" t="s">
        <v>89</v>
      </c>
      <c r="I17" s="98" t="s">
        <v>87</v>
      </c>
      <c r="J17" s="61"/>
      <c r="K17" s="61"/>
      <c r="L17" s="209" t="s">
        <v>90</v>
      </c>
      <c r="M17" s="210"/>
      <c r="N17" s="211"/>
      <c r="O17" t="s">
        <v>380</v>
      </c>
    </row>
    <row r="18" spans="1:15" ht="20.100000000000001" customHeight="1">
      <c r="A18">
        <v>72</v>
      </c>
      <c r="B18" s="56">
        <v>11</v>
      </c>
      <c r="C18" s="92" t="s">
        <v>267</v>
      </c>
      <c r="D18" s="58" t="s">
        <v>298</v>
      </c>
      <c r="E18" s="59" t="s">
        <v>142</v>
      </c>
      <c r="F18" s="94" t="s">
        <v>180</v>
      </c>
      <c r="G18" s="99">
        <v>37895</v>
      </c>
      <c r="H18" s="98" t="s">
        <v>89</v>
      </c>
      <c r="I18" s="98" t="s">
        <v>87</v>
      </c>
      <c r="J18" s="61"/>
      <c r="K18" s="61"/>
      <c r="L18" s="209" t="s">
        <v>90</v>
      </c>
      <c r="M18" s="210"/>
      <c r="N18" s="211"/>
      <c r="O18" t="s">
        <v>380</v>
      </c>
    </row>
    <row r="19" spans="1:15" ht="20.100000000000001" customHeight="1">
      <c r="A19">
        <v>73</v>
      </c>
      <c r="B19" s="56">
        <v>12</v>
      </c>
      <c r="C19" s="92" t="s">
        <v>268</v>
      </c>
      <c r="D19" s="58" t="s">
        <v>339</v>
      </c>
      <c r="E19" s="59" t="s">
        <v>151</v>
      </c>
      <c r="F19" s="94" t="s">
        <v>180</v>
      </c>
      <c r="G19" s="99">
        <v>37638</v>
      </c>
      <c r="H19" s="98" t="s">
        <v>194</v>
      </c>
      <c r="I19" s="98" t="s">
        <v>87</v>
      </c>
      <c r="J19" s="61"/>
      <c r="K19" s="61"/>
      <c r="L19" s="209" t="s">
        <v>90</v>
      </c>
      <c r="M19" s="210"/>
      <c r="N19" s="211"/>
      <c r="O19" t="s">
        <v>380</v>
      </c>
    </row>
    <row r="20" spans="1:15" ht="20.100000000000001" customHeight="1">
      <c r="A20">
        <v>74</v>
      </c>
      <c r="B20" s="56">
        <v>13</v>
      </c>
      <c r="C20" s="92" t="s">
        <v>348</v>
      </c>
      <c r="D20" s="58" t="s">
        <v>88</v>
      </c>
      <c r="E20" s="59" t="s">
        <v>85</v>
      </c>
      <c r="F20" s="94" t="s">
        <v>177</v>
      </c>
      <c r="G20" s="99">
        <v>37365</v>
      </c>
      <c r="H20" s="98" t="s">
        <v>89</v>
      </c>
      <c r="I20" s="98" t="s">
        <v>87</v>
      </c>
      <c r="J20" s="61"/>
      <c r="K20" s="61"/>
      <c r="L20" s="209" t="s">
        <v>90</v>
      </c>
      <c r="M20" s="210"/>
      <c r="N20" s="211"/>
      <c r="O20" t="s">
        <v>380</v>
      </c>
    </row>
    <row r="21" spans="1:15" ht="20.100000000000001" customHeight="1">
      <c r="A21">
        <v>75</v>
      </c>
      <c r="B21" s="56">
        <v>14</v>
      </c>
      <c r="C21" s="92" t="s">
        <v>240</v>
      </c>
      <c r="D21" s="58" t="s">
        <v>307</v>
      </c>
      <c r="E21" s="59" t="s">
        <v>94</v>
      </c>
      <c r="F21" s="94" t="s">
        <v>180</v>
      </c>
      <c r="G21" s="99">
        <v>37766</v>
      </c>
      <c r="H21" s="98" t="s">
        <v>193</v>
      </c>
      <c r="I21" s="98" t="s">
        <v>87</v>
      </c>
      <c r="J21" s="61"/>
      <c r="K21" s="61"/>
      <c r="L21" s="209" t="s">
        <v>90</v>
      </c>
      <c r="M21" s="210"/>
      <c r="N21" s="211"/>
      <c r="O21" t="s">
        <v>380</v>
      </c>
    </row>
    <row r="22" spans="1:15" ht="20.100000000000001" customHeight="1">
      <c r="A22">
        <v>76</v>
      </c>
      <c r="B22" s="56">
        <v>15</v>
      </c>
      <c r="C22" s="92" t="s">
        <v>241</v>
      </c>
      <c r="D22" s="58" t="s">
        <v>291</v>
      </c>
      <c r="E22" s="59" t="s">
        <v>96</v>
      </c>
      <c r="F22" s="94" t="s">
        <v>180</v>
      </c>
      <c r="G22" s="99">
        <v>37903</v>
      </c>
      <c r="H22" s="98" t="s">
        <v>193</v>
      </c>
      <c r="I22" s="98" t="s">
        <v>87</v>
      </c>
      <c r="J22" s="61"/>
      <c r="K22" s="61"/>
      <c r="L22" s="209" t="s">
        <v>90</v>
      </c>
      <c r="M22" s="210"/>
      <c r="N22" s="211"/>
      <c r="O22" t="s">
        <v>380</v>
      </c>
    </row>
    <row r="23" spans="1:15" ht="20.100000000000001" customHeight="1">
      <c r="A23">
        <v>77</v>
      </c>
      <c r="B23" s="56">
        <v>16</v>
      </c>
      <c r="C23" s="92" t="s">
        <v>242</v>
      </c>
      <c r="D23" s="58" t="s">
        <v>343</v>
      </c>
      <c r="E23" s="59" t="s">
        <v>146</v>
      </c>
      <c r="F23" s="94" t="s">
        <v>180</v>
      </c>
      <c r="G23" s="99">
        <v>37625</v>
      </c>
      <c r="H23" s="98" t="s">
        <v>89</v>
      </c>
      <c r="I23" s="98" t="s">
        <v>87</v>
      </c>
      <c r="J23" s="61"/>
      <c r="K23" s="61"/>
      <c r="L23" s="209" t="s">
        <v>90</v>
      </c>
      <c r="M23" s="210"/>
      <c r="N23" s="211"/>
      <c r="O23" t="s">
        <v>380</v>
      </c>
    </row>
    <row r="24" spans="1:15" ht="20.100000000000001" customHeight="1">
      <c r="A24">
        <v>0</v>
      </c>
      <c r="B24" s="56">
        <v>17</v>
      </c>
      <c r="C24" s="92" t="s">
        <v>90</v>
      </c>
      <c r="D24" s="58" t="s">
        <v>90</v>
      </c>
      <c r="E24" s="59" t="s">
        <v>90</v>
      </c>
      <c r="F24" s="94" t="s">
        <v>90</v>
      </c>
      <c r="G24" s="99" t="s">
        <v>90</v>
      </c>
      <c r="H24" s="98" t="s">
        <v>90</v>
      </c>
      <c r="I24" s="98" t="s">
        <v>90</v>
      </c>
      <c r="J24" s="61"/>
      <c r="K24" s="61"/>
      <c r="L24" s="209" t="s">
        <v>90</v>
      </c>
      <c r="M24" s="210"/>
      <c r="N24" s="211"/>
      <c r="O24" t="s">
        <v>380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4" t="s">
        <v>90</v>
      </c>
      <c r="G25" s="99" t="s">
        <v>90</v>
      </c>
      <c r="H25" s="98" t="s">
        <v>90</v>
      </c>
      <c r="I25" s="98" t="s">
        <v>90</v>
      </c>
      <c r="J25" s="61"/>
      <c r="K25" s="61"/>
      <c r="L25" s="209" t="s">
        <v>90</v>
      </c>
      <c r="M25" s="210"/>
      <c r="N25" s="211"/>
      <c r="O25" t="s">
        <v>380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4" t="s">
        <v>90</v>
      </c>
      <c r="G26" s="99" t="s">
        <v>90</v>
      </c>
      <c r="H26" s="98" t="s">
        <v>90</v>
      </c>
      <c r="I26" s="98" t="s">
        <v>90</v>
      </c>
      <c r="J26" s="61"/>
      <c r="K26" s="61"/>
      <c r="L26" s="209" t="s">
        <v>90</v>
      </c>
      <c r="M26" s="210"/>
      <c r="N26" s="211"/>
      <c r="O26" t="s">
        <v>380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4" t="s">
        <v>90</v>
      </c>
      <c r="G27" s="99" t="s">
        <v>90</v>
      </c>
      <c r="H27" s="98" t="s">
        <v>90</v>
      </c>
      <c r="I27" s="98" t="s">
        <v>90</v>
      </c>
      <c r="J27" s="61"/>
      <c r="K27" s="61"/>
      <c r="L27" s="209" t="s">
        <v>90</v>
      </c>
      <c r="M27" s="210"/>
      <c r="N27" s="211"/>
      <c r="O27" t="s">
        <v>380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4" t="s">
        <v>90</v>
      </c>
      <c r="G28" s="99" t="s">
        <v>90</v>
      </c>
      <c r="H28" s="98" t="s">
        <v>90</v>
      </c>
      <c r="I28" s="98" t="s">
        <v>90</v>
      </c>
      <c r="J28" s="61"/>
      <c r="K28" s="61"/>
      <c r="L28" s="209" t="s">
        <v>90</v>
      </c>
      <c r="M28" s="210"/>
      <c r="N28" s="211"/>
      <c r="O28" t="s">
        <v>380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4" t="s">
        <v>90</v>
      </c>
      <c r="G29" s="99" t="s">
        <v>90</v>
      </c>
      <c r="H29" s="98" t="s">
        <v>90</v>
      </c>
      <c r="I29" s="98" t="s">
        <v>90</v>
      </c>
      <c r="J29" s="61"/>
      <c r="K29" s="61"/>
      <c r="L29" s="209" t="s">
        <v>90</v>
      </c>
      <c r="M29" s="210"/>
      <c r="N29" s="211"/>
      <c r="O29" t="s">
        <v>380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4" t="s">
        <v>90</v>
      </c>
      <c r="G30" s="99" t="s">
        <v>90</v>
      </c>
      <c r="H30" s="98" t="s">
        <v>90</v>
      </c>
      <c r="I30" s="98" t="s">
        <v>90</v>
      </c>
      <c r="J30" s="61"/>
      <c r="K30" s="61"/>
      <c r="L30" s="209" t="s">
        <v>90</v>
      </c>
      <c r="M30" s="210"/>
      <c r="N30" s="211"/>
      <c r="O30" t="s">
        <v>380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4" t="s">
        <v>90</v>
      </c>
      <c r="G31" s="99" t="s">
        <v>90</v>
      </c>
      <c r="H31" s="98" t="s">
        <v>90</v>
      </c>
      <c r="I31" s="98" t="s">
        <v>90</v>
      </c>
      <c r="J31" s="61"/>
      <c r="K31" s="61"/>
      <c r="L31" s="209" t="s">
        <v>90</v>
      </c>
      <c r="M31" s="210"/>
      <c r="N31" s="211"/>
      <c r="O31" t="s">
        <v>380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4" t="s">
        <v>90</v>
      </c>
      <c r="G32" s="99" t="s">
        <v>90</v>
      </c>
      <c r="H32" s="98" t="s">
        <v>90</v>
      </c>
      <c r="I32" s="98" t="s">
        <v>90</v>
      </c>
      <c r="J32" s="61"/>
      <c r="K32" s="61"/>
      <c r="L32" s="209" t="s">
        <v>90</v>
      </c>
      <c r="M32" s="210"/>
      <c r="N32" s="211"/>
      <c r="O32" t="s">
        <v>380</v>
      </c>
    </row>
    <row r="33" spans="1:17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4" t="s">
        <v>90</v>
      </c>
      <c r="G33" s="99" t="s">
        <v>90</v>
      </c>
      <c r="H33" s="98" t="s">
        <v>90</v>
      </c>
      <c r="I33" s="98" t="s">
        <v>90</v>
      </c>
      <c r="J33" s="61"/>
      <c r="K33" s="61"/>
      <c r="L33" s="209" t="s">
        <v>90</v>
      </c>
      <c r="M33" s="210"/>
      <c r="N33" s="211"/>
      <c r="O33" t="s">
        <v>380</v>
      </c>
    </row>
    <row r="34" spans="1:17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4" t="s">
        <v>90</v>
      </c>
      <c r="G34" s="99" t="s">
        <v>90</v>
      </c>
      <c r="H34" s="98" t="s">
        <v>90</v>
      </c>
      <c r="I34" s="98" t="s">
        <v>90</v>
      </c>
      <c r="J34" s="61"/>
      <c r="K34" s="61"/>
      <c r="L34" s="209" t="s">
        <v>90</v>
      </c>
      <c r="M34" s="210"/>
      <c r="N34" s="211"/>
      <c r="O34" t="s">
        <v>380</v>
      </c>
    </row>
    <row r="35" spans="1:17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4" t="s">
        <v>90</v>
      </c>
      <c r="G35" s="99" t="s">
        <v>90</v>
      </c>
      <c r="H35" s="98" t="s">
        <v>90</v>
      </c>
      <c r="I35" s="98" t="s">
        <v>90</v>
      </c>
      <c r="J35" s="61"/>
      <c r="K35" s="61"/>
      <c r="L35" s="209" t="s">
        <v>90</v>
      </c>
      <c r="M35" s="210"/>
      <c r="N35" s="211"/>
      <c r="O35" t="s">
        <v>380</v>
      </c>
    </row>
    <row r="36" spans="1:17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4" t="s">
        <v>90</v>
      </c>
      <c r="G36" s="99" t="s">
        <v>90</v>
      </c>
      <c r="H36" s="98" t="s">
        <v>90</v>
      </c>
      <c r="I36" s="98" t="s">
        <v>90</v>
      </c>
      <c r="J36" s="61"/>
      <c r="K36" s="61"/>
      <c r="L36" s="209" t="s">
        <v>90</v>
      </c>
      <c r="M36" s="210"/>
      <c r="N36" s="211"/>
      <c r="O36" t="s">
        <v>380</v>
      </c>
    </row>
    <row r="37" spans="1:17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4" t="s">
        <v>90</v>
      </c>
      <c r="G37" s="99" t="s">
        <v>90</v>
      </c>
      <c r="H37" s="98" t="s">
        <v>90</v>
      </c>
      <c r="I37" s="98" t="s">
        <v>90</v>
      </c>
      <c r="J37" s="61"/>
      <c r="K37" s="61"/>
      <c r="L37" s="212" t="s">
        <v>90</v>
      </c>
      <c r="M37" s="213"/>
      <c r="N37" s="214"/>
      <c r="O37" t="s">
        <v>380</v>
      </c>
    </row>
    <row r="38" spans="1:17" ht="23.25" customHeight="1">
      <c r="A38">
        <v>0</v>
      </c>
      <c r="B38" s="100" t="s">
        <v>197</v>
      </c>
      <c r="C38" s="101"/>
      <c r="D38" s="102"/>
      <c r="E38" s="103"/>
      <c r="F38" s="104"/>
      <c r="G38" s="104"/>
      <c r="H38" s="105"/>
      <c r="I38" s="105"/>
      <c r="J38" s="105"/>
      <c r="K38" s="105"/>
      <c r="L38" s="106"/>
      <c r="M38" s="106"/>
      <c r="N38" s="106"/>
      <c r="Q38" s="91"/>
    </row>
    <row r="39" spans="1:17" ht="20.100000000000001" customHeight="1">
      <c r="A39">
        <v>0</v>
      </c>
      <c r="B39" s="73" t="s">
        <v>198</v>
      </c>
      <c r="C39" s="93"/>
      <c r="D39" s="75"/>
      <c r="E39" s="76"/>
      <c r="F39" s="95"/>
      <c r="G39" s="95"/>
      <c r="H39" s="79"/>
      <c r="I39" s="79"/>
      <c r="J39" s="79"/>
      <c r="K39" s="79"/>
      <c r="L39" s="80"/>
      <c r="M39" s="80"/>
      <c r="N39" s="80"/>
    </row>
    <row r="40" spans="1:17" ht="18.75" customHeight="1">
      <c r="A40">
        <v>0</v>
      </c>
      <c r="B40" s="81"/>
      <c r="C40" s="93"/>
      <c r="D40" s="75"/>
      <c r="E40" s="76"/>
      <c r="F40" s="95"/>
      <c r="G40" s="95"/>
      <c r="H40" s="78"/>
      <c r="I40" s="79"/>
      <c r="J40" s="79"/>
      <c r="K40" s="79"/>
      <c r="L40" s="80"/>
      <c r="M40" s="80"/>
      <c r="N40" s="80"/>
    </row>
    <row r="41" spans="1:17" ht="18" customHeight="1">
      <c r="A41">
        <v>0</v>
      </c>
      <c r="B41" s="81"/>
      <c r="C41" s="93"/>
      <c r="D41" s="75"/>
      <c r="E41" s="76"/>
      <c r="F41" s="95"/>
      <c r="G41" s="95"/>
      <c r="H41" s="78"/>
      <c r="I41" s="79"/>
      <c r="J41" s="79"/>
      <c r="K41" s="79"/>
      <c r="L41" s="80"/>
      <c r="M41" s="80"/>
      <c r="N41" s="80"/>
    </row>
    <row r="42" spans="1:17" ht="8.25" customHeight="1">
      <c r="A42">
        <v>0</v>
      </c>
      <c r="B42" s="81"/>
      <c r="C42" s="93"/>
      <c r="D42" s="75"/>
      <c r="E42" s="76"/>
      <c r="F42" s="95"/>
      <c r="G42" s="95"/>
      <c r="H42" s="78"/>
      <c r="I42" s="79"/>
      <c r="J42" s="79"/>
      <c r="K42" s="79"/>
      <c r="L42" s="80"/>
      <c r="M42" s="80"/>
      <c r="N42" s="80"/>
    </row>
    <row r="43" spans="1:17" s="107" customFormat="1" ht="14.25" customHeight="1">
      <c r="A43" s="107">
        <v>0</v>
      </c>
      <c r="C43" s="96"/>
      <c r="D43" s="75"/>
      <c r="E43" s="76"/>
      <c r="F43" s="95"/>
      <c r="G43" s="95"/>
      <c r="H43" s="78"/>
      <c r="I43" s="79"/>
      <c r="J43" s="79"/>
      <c r="K43" s="79"/>
      <c r="L43" s="80"/>
      <c r="M43" s="80"/>
      <c r="N43" s="80"/>
    </row>
    <row r="44" spans="1:17" s="91" customFormat="1" ht="13.5" customHeight="1">
      <c r="A44" s="91">
        <v>0</v>
      </c>
      <c r="B44" s="108"/>
      <c r="C44" s="109"/>
      <c r="D44" s="110"/>
      <c r="E44" s="111"/>
      <c r="F44" s="112"/>
      <c r="G44" s="117"/>
      <c r="H44" s="123" t="s">
        <v>381</v>
      </c>
      <c r="I44" s="124">
        <v>2</v>
      </c>
      <c r="J44" s="118"/>
      <c r="K44" s="121" t="s">
        <v>50</v>
      </c>
      <c r="L44" s="122">
        <v>1</v>
      </c>
      <c r="M44" s="119"/>
      <c r="N44" s="120"/>
    </row>
  </sheetData>
  <mergeCells count="47">
    <mergeCell ref="L33:N33"/>
    <mergeCell ref="L34:N34"/>
    <mergeCell ref="L35:N35"/>
    <mergeCell ref="L36:N36"/>
    <mergeCell ref="L37:N37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9:N9"/>
    <mergeCell ref="L10:N10"/>
    <mergeCell ref="L11:N11"/>
    <mergeCell ref="L12:N12"/>
    <mergeCell ref="L13:N13"/>
    <mergeCell ref="L14:N14"/>
    <mergeCell ref="H6:H7"/>
    <mergeCell ref="I6:I7"/>
    <mergeCell ref="J6:J7"/>
    <mergeCell ref="K6:K7"/>
    <mergeCell ref="L6:N7"/>
    <mergeCell ref="L8:N8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">
    <cfRule type="cellIs" dxfId="9" priority="2" stopIfTrue="1" operator="equal">
      <formula>0</formula>
    </cfRule>
  </conditionalFormatting>
  <conditionalFormatting sqref="K44:L44 N44">
    <cfRule type="cellIs" dxfId="8" priority="3" stopIfTrue="1" operator="equal">
      <formula>0</formula>
    </cfRule>
  </conditionalFormatting>
  <conditionalFormatting sqref="L8:N43 A8:A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2DBB-932B-4118-9DBD-7F5ECB8AC827}">
  <dimension ref="A1:Q44"/>
  <sheetViews>
    <sheetView topLeftCell="B1" workbookViewId="0">
      <pane ySplit="7" topLeftCell="A8" activePane="bottomLeft" state="frozen"/>
      <selection pane="bottomLeft" activeCell="T14" sqref="T1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6" width="8.7109375" customWidth="1"/>
    <col min="7" max="7" width="9.7109375" customWidth="1"/>
    <col min="8" max="8" width="10.85546875" customWidth="1"/>
    <col min="9" max="9" width="6.8554687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" customWidth="1"/>
    <col min="15" max="15" width="9.140625" hidden="1" customWidth="1"/>
  </cols>
  <sheetData>
    <row r="1" spans="1:15" s="47" customFormat="1">
      <c r="C1" s="197" t="s">
        <v>281</v>
      </c>
      <c r="D1" s="197"/>
      <c r="E1" s="48"/>
      <c r="F1" s="194" t="s">
        <v>387</v>
      </c>
      <c r="G1" s="194"/>
      <c r="H1" s="194"/>
      <c r="I1" s="194"/>
      <c r="J1" s="194"/>
      <c r="K1" s="194"/>
      <c r="L1" s="49" t="s">
        <v>359</v>
      </c>
    </row>
    <row r="2" spans="1:15" s="47" customFormat="1">
      <c r="C2" s="197" t="s">
        <v>196</v>
      </c>
      <c r="D2" s="197"/>
      <c r="E2" s="50" t="s">
        <v>352</v>
      </c>
      <c r="F2" s="198" t="s">
        <v>382</v>
      </c>
      <c r="G2" s="198"/>
      <c r="H2" s="198"/>
      <c r="I2" s="198"/>
      <c r="J2" s="198"/>
      <c r="K2" s="198"/>
      <c r="L2" s="126" t="s">
        <v>383</v>
      </c>
      <c r="M2" s="52"/>
      <c r="N2" s="52"/>
    </row>
    <row r="3" spans="1:15" s="53" customFormat="1" ht="18.75" customHeight="1">
      <c r="C3" s="54" t="s">
        <v>58</v>
      </c>
      <c r="D3" s="195" t="s">
        <v>384</v>
      </c>
      <c r="E3" s="195"/>
      <c r="F3" s="195"/>
      <c r="G3" s="195"/>
      <c r="H3" s="195"/>
      <c r="I3" s="195"/>
      <c r="J3" s="195"/>
      <c r="K3" s="195"/>
      <c r="L3" s="51"/>
      <c r="M3" s="51"/>
      <c r="N3" s="51"/>
    </row>
    <row r="4" spans="1:15" s="53" customFormat="1" ht="18.75" customHeight="1">
      <c r="B4" s="196" t="s">
        <v>379</v>
      </c>
      <c r="C4" s="196"/>
      <c r="D4" s="196"/>
      <c r="E4" s="196"/>
      <c r="F4" s="196"/>
      <c r="G4" s="196"/>
      <c r="H4" s="196"/>
      <c r="I4" s="196"/>
      <c r="J4" s="196"/>
      <c r="K4" s="196"/>
      <c r="L4" s="51"/>
      <c r="M4" s="51"/>
      <c r="N4" s="51"/>
    </row>
    <row r="5" spans="1:15" ht="9" customHeight="1"/>
    <row r="6" spans="1:15" ht="15" customHeight="1">
      <c r="B6" s="199" t="s">
        <v>4</v>
      </c>
      <c r="C6" s="200" t="s">
        <v>67</v>
      </c>
      <c r="D6" s="201" t="s">
        <v>9</v>
      </c>
      <c r="E6" s="202" t="s">
        <v>10</v>
      </c>
      <c r="F6" s="200" t="s">
        <v>12</v>
      </c>
      <c r="G6" s="200" t="s">
        <v>185</v>
      </c>
      <c r="H6" s="200" t="s">
        <v>186</v>
      </c>
      <c r="I6" s="200" t="s">
        <v>187</v>
      </c>
      <c r="J6" s="200" t="s">
        <v>188</v>
      </c>
      <c r="K6" s="200" t="s">
        <v>70</v>
      </c>
      <c r="L6" s="203" t="s">
        <v>71</v>
      </c>
      <c r="M6" s="204"/>
      <c r="N6" s="205"/>
    </row>
    <row r="7" spans="1:15" ht="27" customHeight="1">
      <c r="B7" s="199"/>
      <c r="C7" s="199"/>
      <c r="D7" s="201"/>
      <c r="E7" s="202"/>
      <c r="F7" s="199"/>
      <c r="G7" s="199"/>
      <c r="H7" s="199"/>
      <c r="I7" s="199"/>
      <c r="J7" s="199" t="s">
        <v>189</v>
      </c>
      <c r="K7" s="199" t="s">
        <v>73</v>
      </c>
      <c r="L7" s="189"/>
      <c r="M7" s="190"/>
      <c r="N7" s="191"/>
    </row>
    <row r="8" spans="1:15" ht="20.100000000000001" customHeight="1">
      <c r="A8">
        <v>78</v>
      </c>
      <c r="B8" s="56">
        <v>1</v>
      </c>
      <c r="C8" s="92" t="s">
        <v>274</v>
      </c>
      <c r="D8" s="58" t="s">
        <v>158</v>
      </c>
      <c r="E8" s="59" t="s">
        <v>145</v>
      </c>
      <c r="F8" s="94" t="s">
        <v>183</v>
      </c>
      <c r="G8" s="99">
        <v>37404</v>
      </c>
      <c r="H8" s="98" t="s">
        <v>89</v>
      </c>
      <c r="I8" s="98" t="s">
        <v>87</v>
      </c>
      <c r="J8" s="61"/>
      <c r="K8" s="61"/>
      <c r="L8" s="206" t="s">
        <v>90</v>
      </c>
      <c r="M8" s="207"/>
      <c r="N8" s="208"/>
      <c r="O8" t="s">
        <v>380</v>
      </c>
    </row>
    <row r="9" spans="1:15" ht="20.100000000000001" customHeight="1">
      <c r="A9">
        <v>79</v>
      </c>
      <c r="B9" s="56">
        <v>2</v>
      </c>
      <c r="C9" s="92" t="s">
        <v>272</v>
      </c>
      <c r="D9" s="58" t="s">
        <v>117</v>
      </c>
      <c r="E9" s="59" t="s">
        <v>136</v>
      </c>
      <c r="F9" s="94" t="s">
        <v>181</v>
      </c>
      <c r="G9" s="99">
        <v>37931</v>
      </c>
      <c r="H9" s="98" t="s">
        <v>89</v>
      </c>
      <c r="I9" s="98" t="s">
        <v>87</v>
      </c>
      <c r="J9" s="61"/>
      <c r="K9" s="61"/>
      <c r="L9" s="209" t="s">
        <v>91</v>
      </c>
      <c r="M9" s="210"/>
      <c r="N9" s="211"/>
      <c r="O9" t="s">
        <v>380</v>
      </c>
    </row>
    <row r="10" spans="1:15" ht="20.100000000000001" customHeight="1">
      <c r="A10">
        <v>80</v>
      </c>
      <c r="B10" s="56">
        <v>3</v>
      </c>
      <c r="C10" s="92" t="s">
        <v>269</v>
      </c>
      <c r="D10" s="58" t="s">
        <v>290</v>
      </c>
      <c r="E10" s="59" t="s">
        <v>83</v>
      </c>
      <c r="F10" s="94" t="s">
        <v>181</v>
      </c>
      <c r="G10" s="99">
        <v>37772</v>
      </c>
      <c r="H10" s="98" t="s">
        <v>192</v>
      </c>
      <c r="I10" s="98" t="s">
        <v>87</v>
      </c>
      <c r="J10" s="61"/>
      <c r="K10" s="61"/>
      <c r="L10" s="209" t="s">
        <v>90</v>
      </c>
      <c r="M10" s="210"/>
      <c r="N10" s="211"/>
      <c r="O10" t="s">
        <v>380</v>
      </c>
    </row>
    <row r="11" spans="1:15" ht="20.100000000000001" customHeight="1">
      <c r="A11">
        <v>81</v>
      </c>
      <c r="B11" s="56">
        <v>4</v>
      </c>
      <c r="C11" s="92" t="s">
        <v>295</v>
      </c>
      <c r="D11" s="58" t="s">
        <v>321</v>
      </c>
      <c r="E11" s="59" t="s">
        <v>125</v>
      </c>
      <c r="F11" s="94" t="s">
        <v>181</v>
      </c>
      <c r="G11" s="99">
        <v>37869</v>
      </c>
      <c r="H11" s="98" t="s">
        <v>195</v>
      </c>
      <c r="I11" s="98" t="s">
        <v>87</v>
      </c>
      <c r="J11" s="61"/>
      <c r="K11" s="61"/>
      <c r="L11" s="209" t="s">
        <v>90</v>
      </c>
      <c r="M11" s="210"/>
      <c r="N11" s="211"/>
      <c r="O11" t="s">
        <v>380</v>
      </c>
    </row>
    <row r="12" spans="1:15" ht="20.100000000000001" customHeight="1">
      <c r="A12">
        <v>82</v>
      </c>
      <c r="B12" s="56">
        <v>5</v>
      </c>
      <c r="C12" s="92" t="s">
        <v>243</v>
      </c>
      <c r="D12" s="58" t="s">
        <v>306</v>
      </c>
      <c r="E12" s="59" t="s">
        <v>98</v>
      </c>
      <c r="F12" s="94" t="s">
        <v>181</v>
      </c>
      <c r="G12" s="99">
        <v>37946</v>
      </c>
      <c r="H12" s="98" t="s">
        <v>89</v>
      </c>
      <c r="I12" s="98" t="s">
        <v>87</v>
      </c>
      <c r="J12" s="61"/>
      <c r="K12" s="61"/>
      <c r="L12" s="209" t="s">
        <v>90</v>
      </c>
      <c r="M12" s="210"/>
      <c r="N12" s="211"/>
      <c r="O12" t="s">
        <v>380</v>
      </c>
    </row>
    <row r="13" spans="1:15" ht="20.100000000000001" customHeight="1">
      <c r="A13">
        <v>83</v>
      </c>
      <c r="B13" s="56">
        <v>6</v>
      </c>
      <c r="C13" s="92" t="s">
        <v>244</v>
      </c>
      <c r="D13" s="58" t="s">
        <v>326</v>
      </c>
      <c r="E13" s="59" t="s">
        <v>94</v>
      </c>
      <c r="F13" s="94" t="s">
        <v>181</v>
      </c>
      <c r="G13" s="99">
        <v>37741</v>
      </c>
      <c r="H13" s="98" t="s">
        <v>89</v>
      </c>
      <c r="I13" s="98" t="s">
        <v>87</v>
      </c>
      <c r="J13" s="61"/>
      <c r="K13" s="61"/>
      <c r="L13" s="209" t="s">
        <v>90</v>
      </c>
      <c r="M13" s="210"/>
      <c r="N13" s="211"/>
      <c r="O13" t="s">
        <v>380</v>
      </c>
    </row>
    <row r="14" spans="1:15" ht="20.100000000000001" customHeight="1">
      <c r="A14">
        <v>84</v>
      </c>
      <c r="B14" s="56">
        <v>7</v>
      </c>
      <c r="C14" s="92" t="s">
        <v>245</v>
      </c>
      <c r="D14" s="58" t="s">
        <v>166</v>
      </c>
      <c r="E14" s="59" t="s">
        <v>127</v>
      </c>
      <c r="F14" s="94" t="s">
        <v>181</v>
      </c>
      <c r="G14" s="99">
        <v>37726</v>
      </c>
      <c r="H14" s="98" t="s">
        <v>195</v>
      </c>
      <c r="I14" s="98" t="s">
        <v>87</v>
      </c>
      <c r="J14" s="61"/>
      <c r="K14" s="61"/>
      <c r="L14" s="209" t="s">
        <v>90</v>
      </c>
      <c r="M14" s="210"/>
      <c r="N14" s="211"/>
      <c r="O14" t="s">
        <v>380</v>
      </c>
    </row>
    <row r="15" spans="1:15" ht="20.100000000000001" customHeight="1">
      <c r="A15">
        <v>85</v>
      </c>
      <c r="B15" s="56">
        <v>8</v>
      </c>
      <c r="C15" s="92" t="s">
        <v>246</v>
      </c>
      <c r="D15" s="58" t="s">
        <v>168</v>
      </c>
      <c r="E15" s="59" t="s">
        <v>109</v>
      </c>
      <c r="F15" s="94" t="s">
        <v>181</v>
      </c>
      <c r="G15" s="99">
        <v>37702</v>
      </c>
      <c r="H15" s="98" t="s">
        <v>192</v>
      </c>
      <c r="I15" s="98" t="s">
        <v>87</v>
      </c>
      <c r="J15" s="61"/>
      <c r="K15" s="61"/>
      <c r="L15" s="209" t="s">
        <v>90</v>
      </c>
      <c r="M15" s="210"/>
      <c r="N15" s="211"/>
      <c r="O15" t="s">
        <v>380</v>
      </c>
    </row>
    <row r="16" spans="1:15" ht="20.100000000000001" customHeight="1">
      <c r="A16">
        <v>86</v>
      </c>
      <c r="B16" s="56">
        <v>9</v>
      </c>
      <c r="C16" s="92" t="s">
        <v>256</v>
      </c>
      <c r="D16" s="58" t="s">
        <v>340</v>
      </c>
      <c r="E16" s="59" t="s">
        <v>129</v>
      </c>
      <c r="F16" s="94" t="s">
        <v>181</v>
      </c>
      <c r="G16" s="99">
        <v>37740</v>
      </c>
      <c r="H16" s="98" t="s">
        <v>89</v>
      </c>
      <c r="I16" s="98" t="s">
        <v>87</v>
      </c>
      <c r="J16" s="61"/>
      <c r="K16" s="61"/>
      <c r="L16" s="209" t="s">
        <v>90</v>
      </c>
      <c r="M16" s="210"/>
      <c r="N16" s="211"/>
      <c r="O16" t="s">
        <v>380</v>
      </c>
    </row>
    <row r="17" spans="1:15" ht="20.100000000000001" customHeight="1">
      <c r="A17">
        <v>0</v>
      </c>
      <c r="B17" s="56">
        <v>10</v>
      </c>
      <c r="C17" s="92" t="s">
        <v>90</v>
      </c>
      <c r="D17" s="58" t="s">
        <v>90</v>
      </c>
      <c r="E17" s="59" t="s">
        <v>90</v>
      </c>
      <c r="F17" s="94" t="s">
        <v>90</v>
      </c>
      <c r="G17" s="99" t="s">
        <v>90</v>
      </c>
      <c r="H17" s="98" t="s">
        <v>90</v>
      </c>
      <c r="I17" s="98" t="s">
        <v>90</v>
      </c>
      <c r="J17" s="61"/>
      <c r="K17" s="61"/>
      <c r="L17" s="209" t="s">
        <v>90</v>
      </c>
      <c r="M17" s="210"/>
      <c r="N17" s="211"/>
      <c r="O17" t="s">
        <v>380</v>
      </c>
    </row>
    <row r="18" spans="1:15" ht="20.100000000000001" customHeight="1">
      <c r="A18">
        <v>0</v>
      </c>
      <c r="B18" s="56">
        <v>11</v>
      </c>
      <c r="C18" s="92" t="s">
        <v>90</v>
      </c>
      <c r="D18" s="58" t="s">
        <v>90</v>
      </c>
      <c r="E18" s="59" t="s">
        <v>90</v>
      </c>
      <c r="F18" s="94" t="s">
        <v>90</v>
      </c>
      <c r="G18" s="99" t="s">
        <v>90</v>
      </c>
      <c r="H18" s="98" t="s">
        <v>90</v>
      </c>
      <c r="I18" s="98" t="s">
        <v>90</v>
      </c>
      <c r="J18" s="61"/>
      <c r="K18" s="61"/>
      <c r="L18" s="209" t="s">
        <v>90</v>
      </c>
      <c r="M18" s="210"/>
      <c r="N18" s="211"/>
      <c r="O18" t="s">
        <v>380</v>
      </c>
    </row>
    <row r="19" spans="1:15" ht="20.100000000000001" customHeight="1">
      <c r="A19">
        <v>0</v>
      </c>
      <c r="B19" s="56">
        <v>12</v>
      </c>
      <c r="C19" s="92" t="s">
        <v>90</v>
      </c>
      <c r="D19" s="58" t="s">
        <v>90</v>
      </c>
      <c r="E19" s="59" t="s">
        <v>90</v>
      </c>
      <c r="F19" s="94" t="s">
        <v>90</v>
      </c>
      <c r="G19" s="99" t="s">
        <v>90</v>
      </c>
      <c r="H19" s="98" t="s">
        <v>90</v>
      </c>
      <c r="I19" s="98" t="s">
        <v>90</v>
      </c>
      <c r="J19" s="61"/>
      <c r="K19" s="61"/>
      <c r="L19" s="209" t="s">
        <v>90</v>
      </c>
      <c r="M19" s="210"/>
      <c r="N19" s="211"/>
      <c r="O19" t="s">
        <v>380</v>
      </c>
    </row>
    <row r="20" spans="1:15" ht="20.100000000000001" customHeight="1">
      <c r="A20">
        <v>0</v>
      </c>
      <c r="B20" s="56">
        <v>13</v>
      </c>
      <c r="C20" s="92" t="s">
        <v>90</v>
      </c>
      <c r="D20" s="58" t="s">
        <v>90</v>
      </c>
      <c r="E20" s="59" t="s">
        <v>90</v>
      </c>
      <c r="F20" s="94" t="s">
        <v>90</v>
      </c>
      <c r="G20" s="99" t="s">
        <v>90</v>
      </c>
      <c r="H20" s="98" t="s">
        <v>90</v>
      </c>
      <c r="I20" s="98" t="s">
        <v>90</v>
      </c>
      <c r="J20" s="61"/>
      <c r="K20" s="61"/>
      <c r="L20" s="209" t="s">
        <v>90</v>
      </c>
      <c r="M20" s="210"/>
      <c r="N20" s="211"/>
      <c r="O20" t="s">
        <v>380</v>
      </c>
    </row>
    <row r="21" spans="1:15" ht="20.100000000000001" customHeight="1">
      <c r="A21">
        <v>0</v>
      </c>
      <c r="B21" s="56">
        <v>14</v>
      </c>
      <c r="C21" s="92" t="s">
        <v>90</v>
      </c>
      <c r="D21" s="58" t="s">
        <v>90</v>
      </c>
      <c r="E21" s="59" t="s">
        <v>90</v>
      </c>
      <c r="F21" s="94" t="s">
        <v>90</v>
      </c>
      <c r="G21" s="99" t="s">
        <v>90</v>
      </c>
      <c r="H21" s="98" t="s">
        <v>90</v>
      </c>
      <c r="I21" s="98" t="s">
        <v>90</v>
      </c>
      <c r="J21" s="61"/>
      <c r="K21" s="61"/>
      <c r="L21" s="209" t="s">
        <v>90</v>
      </c>
      <c r="M21" s="210"/>
      <c r="N21" s="211"/>
      <c r="O21" t="s">
        <v>380</v>
      </c>
    </row>
    <row r="22" spans="1:15" ht="20.100000000000001" customHeight="1">
      <c r="A22">
        <v>0</v>
      </c>
      <c r="B22" s="56">
        <v>15</v>
      </c>
      <c r="C22" s="92" t="s">
        <v>90</v>
      </c>
      <c r="D22" s="58" t="s">
        <v>90</v>
      </c>
      <c r="E22" s="59" t="s">
        <v>90</v>
      </c>
      <c r="F22" s="94" t="s">
        <v>90</v>
      </c>
      <c r="G22" s="99" t="s">
        <v>90</v>
      </c>
      <c r="H22" s="98" t="s">
        <v>90</v>
      </c>
      <c r="I22" s="98" t="s">
        <v>90</v>
      </c>
      <c r="J22" s="61"/>
      <c r="K22" s="61"/>
      <c r="L22" s="209" t="s">
        <v>90</v>
      </c>
      <c r="M22" s="210"/>
      <c r="N22" s="211"/>
      <c r="O22" t="s">
        <v>380</v>
      </c>
    </row>
    <row r="23" spans="1:15" ht="20.100000000000001" customHeight="1">
      <c r="A23">
        <v>0</v>
      </c>
      <c r="B23" s="56">
        <v>16</v>
      </c>
      <c r="C23" s="92" t="s">
        <v>90</v>
      </c>
      <c r="D23" s="58" t="s">
        <v>90</v>
      </c>
      <c r="E23" s="59" t="s">
        <v>90</v>
      </c>
      <c r="F23" s="94" t="s">
        <v>90</v>
      </c>
      <c r="G23" s="99" t="s">
        <v>90</v>
      </c>
      <c r="H23" s="98" t="s">
        <v>90</v>
      </c>
      <c r="I23" s="98" t="s">
        <v>90</v>
      </c>
      <c r="J23" s="61"/>
      <c r="K23" s="61"/>
      <c r="L23" s="209" t="s">
        <v>90</v>
      </c>
      <c r="M23" s="210"/>
      <c r="N23" s="211"/>
      <c r="O23" t="s">
        <v>380</v>
      </c>
    </row>
    <row r="24" spans="1:15" ht="20.100000000000001" customHeight="1">
      <c r="A24">
        <v>0</v>
      </c>
      <c r="B24" s="56">
        <v>17</v>
      </c>
      <c r="C24" s="92" t="s">
        <v>90</v>
      </c>
      <c r="D24" s="58" t="s">
        <v>90</v>
      </c>
      <c r="E24" s="59" t="s">
        <v>90</v>
      </c>
      <c r="F24" s="94" t="s">
        <v>90</v>
      </c>
      <c r="G24" s="99" t="s">
        <v>90</v>
      </c>
      <c r="H24" s="98" t="s">
        <v>90</v>
      </c>
      <c r="I24" s="98" t="s">
        <v>90</v>
      </c>
      <c r="J24" s="61"/>
      <c r="K24" s="61"/>
      <c r="L24" s="209" t="s">
        <v>90</v>
      </c>
      <c r="M24" s="210"/>
      <c r="N24" s="211"/>
      <c r="O24" t="s">
        <v>380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4" t="s">
        <v>90</v>
      </c>
      <c r="G25" s="99" t="s">
        <v>90</v>
      </c>
      <c r="H25" s="98" t="s">
        <v>90</v>
      </c>
      <c r="I25" s="98" t="s">
        <v>90</v>
      </c>
      <c r="J25" s="61"/>
      <c r="K25" s="61"/>
      <c r="L25" s="209" t="s">
        <v>90</v>
      </c>
      <c r="M25" s="210"/>
      <c r="N25" s="211"/>
      <c r="O25" t="s">
        <v>380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4" t="s">
        <v>90</v>
      </c>
      <c r="G26" s="99" t="s">
        <v>90</v>
      </c>
      <c r="H26" s="98" t="s">
        <v>90</v>
      </c>
      <c r="I26" s="98" t="s">
        <v>90</v>
      </c>
      <c r="J26" s="61"/>
      <c r="K26" s="61"/>
      <c r="L26" s="209" t="s">
        <v>90</v>
      </c>
      <c r="M26" s="210"/>
      <c r="N26" s="211"/>
      <c r="O26" t="s">
        <v>380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4" t="s">
        <v>90</v>
      </c>
      <c r="G27" s="99" t="s">
        <v>90</v>
      </c>
      <c r="H27" s="98" t="s">
        <v>90</v>
      </c>
      <c r="I27" s="98" t="s">
        <v>90</v>
      </c>
      <c r="J27" s="61"/>
      <c r="K27" s="61"/>
      <c r="L27" s="209" t="s">
        <v>90</v>
      </c>
      <c r="M27" s="210"/>
      <c r="N27" s="211"/>
      <c r="O27" t="s">
        <v>380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4" t="s">
        <v>90</v>
      </c>
      <c r="G28" s="99" t="s">
        <v>90</v>
      </c>
      <c r="H28" s="98" t="s">
        <v>90</v>
      </c>
      <c r="I28" s="98" t="s">
        <v>90</v>
      </c>
      <c r="J28" s="61"/>
      <c r="K28" s="61"/>
      <c r="L28" s="209" t="s">
        <v>90</v>
      </c>
      <c r="M28" s="210"/>
      <c r="N28" s="211"/>
      <c r="O28" t="s">
        <v>380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4" t="s">
        <v>90</v>
      </c>
      <c r="G29" s="99" t="s">
        <v>90</v>
      </c>
      <c r="H29" s="98" t="s">
        <v>90</v>
      </c>
      <c r="I29" s="98" t="s">
        <v>90</v>
      </c>
      <c r="J29" s="61"/>
      <c r="K29" s="61"/>
      <c r="L29" s="209" t="s">
        <v>90</v>
      </c>
      <c r="M29" s="210"/>
      <c r="N29" s="211"/>
      <c r="O29" t="s">
        <v>380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4" t="s">
        <v>90</v>
      </c>
      <c r="G30" s="99" t="s">
        <v>90</v>
      </c>
      <c r="H30" s="98" t="s">
        <v>90</v>
      </c>
      <c r="I30" s="98" t="s">
        <v>90</v>
      </c>
      <c r="J30" s="61"/>
      <c r="K30" s="61"/>
      <c r="L30" s="209" t="s">
        <v>90</v>
      </c>
      <c r="M30" s="210"/>
      <c r="N30" s="211"/>
      <c r="O30" t="s">
        <v>380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4" t="s">
        <v>90</v>
      </c>
      <c r="G31" s="99" t="s">
        <v>90</v>
      </c>
      <c r="H31" s="98" t="s">
        <v>90</v>
      </c>
      <c r="I31" s="98" t="s">
        <v>90</v>
      </c>
      <c r="J31" s="61"/>
      <c r="K31" s="61"/>
      <c r="L31" s="209" t="s">
        <v>90</v>
      </c>
      <c r="M31" s="210"/>
      <c r="N31" s="211"/>
      <c r="O31" t="s">
        <v>380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4" t="s">
        <v>90</v>
      </c>
      <c r="G32" s="99" t="s">
        <v>90</v>
      </c>
      <c r="H32" s="98" t="s">
        <v>90</v>
      </c>
      <c r="I32" s="98" t="s">
        <v>90</v>
      </c>
      <c r="J32" s="61"/>
      <c r="K32" s="61"/>
      <c r="L32" s="209" t="s">
        <v>90</v>
      </c>
      <c r="M32" s="210"/>
      <c r="N32" s="211"/>
      <c r="O32" t="s">
        <v>380</v>
      </c>
    </row>
    <row r="33" spans="1:17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4" t="s">
        <v>90</v>
      </c>
      <c r="G33" s="99" t="s">
        <v>90</v>
      </c>
      <c r="H33" s="98" t="s">
        <v>90</v>
      </c>
      <c r="I33" s="98" t="s">
        <v>90</v>
      </c>
      <c r="J33" s="61"/>
      <c r="K33" s="61"/>
      <c r="L33" s="209" t="s">
        <v>90</v>
      </c>
      <c r="M33" s="210"/>
      <c r="N33" s="211"/>
      <c r="O33" t="s">
        <v>380</v>
      </c>
    </row>
    <row r="34" spans="1:17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4" t="s">
        <v>90</v>
      </c>
      <c r="G34" s="99" t="s">
        <v>90</v>
      </c>
      <c r="H34" s="98" t="s">
        <v>90</v>
      </c>
      <c r="I34" s="98" t="s">
        <v>90</v>
      </c>
      <c r="J34" s="61"/>
      <c r="K34" s="61"/>
      <c r="L34" s="209" t="s">
        <v>90</v>
      </c>
      <c r="M34" s="210"/>
      <c r="N34" s="211"/>
      <c r="O34" t="s">
        <v>380</v>
      </c>
    </row>
    <row r="35" spans="1:17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4" t="s">
        <v>90</v>
      </c>
      <c r="G35" s="99" t="s">
        <v>90</v>
      </c>
      <c r="H35" s="98" t="s">
        <v>90</v>
      </c>
      <c r="I35" s="98" t="s">
        <v>90</v>
      </c>
      <c r="J35" s="61"/>
      <c r="K35" s="61"/>
      <c r="L35" s="209" t="s">
        <v>90</v>
      </c>
      <c r="M35" s="210"/>
      <c r="N35" s="211"/>
      <c r="O35" t="s">
        <v>380</v>
      </c>
    </row>
    <row r="36" spans="1:17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4" t="s">
        <v>90</v>
      </c>
      <c r="G36" s="99" t="s">
        <v>90</v>
      </c>
      <c r="H36" s="98" t="s">
        <v>90</v>
      </c>
      <c r="I36" s="98" t="s">
        <v>90</v>
      </c>
      <c r="J36" s="61"/>
      <c r="K36" s="61"/>
      <c r="L36" s="209" t="s">
        <v>90</v>
      </c>
      <c r="M36" s="210"/>
      <c r="N36" s="211"/>
      <c r="O36" t="s">
        <v>380</v>
      </c>
    </row>
    <row r="37" spans="1:17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4" t="s">
        <v>90</v>
      </c>
      <c r="G37" s="99" t="s">
        <v>90</v>
      </c>
      <c r="H37" s="98" t="s">
        <v>90</v>
      </c>
      <c r="I37" s="98" t="s">
        <v>90</v>
      </c>
      <c r="J37" s="61"/>
      <c r="K37" s="61"/>
      <c r="L37" s="212" t="s">
        <v>90</v>
      </c>
      <c r="M37" s="213"/>
      <c r="N37" s="214"/>
      <c r="O37" t="s">
        <v>380</v>
      </c>
    </row>
    <row r="38" spans="1:17" ht="23.25" customHeight="1">
      <c r="A38">
        <v>0</v>
      </c>
      <c r="B38" s="100" t="s">
        <v>197</v>
      </c>
      <c r="C38" s="101"/>
      <c r="D38" s="102"/>
      <c r="E38" s="103"/>
      <c r="F38" s="104"/>
      <c r="G38" s="104"/>
      <c r="H38" s="105"/>
      <c r="I38" s="105"/>
      <c r="J38" s="105"/>
      <c r="K38" s="105"/>
      <c r="L38" s="106"/>
      <c r="M38" s="106"/>
      <c r="N38" s="106"/>
      <c r="Q38" s="91"/>
    </row>
    <row r="39" spans="1:17" ht="20.100000000000001" customHeight="1">
      <c r="A39">
        <v>0</v>
      </c>
      <c r="B39" s="73" t="s">
        <v>198</v>
      </c>
      <c r="C39" s="93"/>
      <c r="D39" s="75"/>
      <c r="E39" s="76"/>
      <c r="F39" s="95"/>
      <c r="G39" s="95"/>
      <c r="H39" s="79"/>
      <c r="I39" s="79"/>
      <c r="J39" s="79"/>
      <c r="K39" s="79"/>
      <c r="L39" s="80"/>
      <c r="M39" s="80"/>
      <c r="N39" s="80"/>
    </row>
    <row r="40" spans="1:17" ht="18.75" customHeight="1">
      <c r="A40">
        <v>0</v>
      </c>
      <c r="B40" s="81"/>
      <c r="C40" s="93"/>
      <c r="D40" s="75"/>
      <c r="E40" s="76"/>
      <c r="F40" s="95"/>
      <c r="G40" s="95"/>
      <c r="H40" s="78"/>
      <c r="I40" s="79"/>
      <c r="J40" s="79"/>
      <c r="K40" s="79"/>
      <c r="L40" s="80"/>
      <c r="M40" s="80"/>
      <c r="N40" s="80"/>
    </row>
    <row r="41" spans="1:17" ht="18" customHeight="1">
      <c r="A41">
        <v>0</v>
      </c>
      <c r="B41" s="81"/>
      <c r="C41" s="93"/>
      <c r="D41" s="75"/>
      <c r="E41" s="76"/>
      <c r="F41" s="95"/>
      <c r="G41" s="95"/>
      <c r="H41" s="78"/>
      <c r="I41" s="79"/>
      <c r="J41" s="79"/>
      <c r="K41" s="79"/>
      <c r="L41" s="80"/>
      <c r="M41" s="80"/>
      <c r="N41" s="80"/>
    </row>
    <row r="42" spans="1:17" ht="8.25" customHeight="1">
      <c r="A42">
        <v>0</v>
      </c>
      <c r="B42" s="81"/>
      <c r="C42" s="93"/>
      <c r="D42" s="75"/>
      <c r="E42" s="76"/>
      <c r="F42" s="95"/>
      <c r="G42" s="95"/>
      <c r="H42" s="78"/>
      <c r="I42" s="79"/>
      <c r="J42" s="79"/>
      <c r="K42" s="79"/>
      <c r="L42" s="80"/>
      <c r="M42" s="80"/>
      <c r="N42" s="80"/>
    </row>
    <row r="43" spans="1:17" s="107" customFormat="1" ht="14.25" customHeight="1">
      <c r="A43" s="107">
        <v>0</v>
      </c>
      <c r="C43" s="96"/>
      <c r="D43" s="75"/>
      <c r="E43" s="76"/>
      <c r="F43" s="95"/>
      <c r="G43" s="95"/>
      <c r="H43" s="78"/>
      <c r="I43" s="79"/>
      <c r="J43" s="79"/>
      <c r="K43" s="79"/>
      <c r="L43" s="80"/>
      <c r="M43" s="80"/>
      <c r="N43" s="80"/>
    </row>
    <row r="44" spans="1:17" s="91" customFormat="1" ht="13.5" customHeight="1">
      <c r="A44" s="91">
        <v>0</v>
      </c>
      <c r="B44" s="108"/>
      <c r="C44" s="109"/>
      <c r="D44" s="110"/>
      <c r="E44" s="111"/>
      <c r="F44" s="112"/>
      <c r="G44" s="117"/>
      <c r="H44" s="123" t="s">
        <v>385</v>
      </c>
      <c r="I44" s="124">
        <v>2</v>
      </c>
      <c r="J44" s="118"/>
      <c r="K44" s="121" t="s">
        <v>50</v>
      </c>
      <c r="L44" s="122">
        <v>1</v>
      </c>
      <c r="M44" s="119"/>
      <c r="N44" s="120"/>
    </row>
  </sheetData>
  <mergeCells count="47">
    <mergeCell ref="L33:N33"/>
    <mergeCell ref="L34:N34"/>
    <mergeCell ref="L35:N35"/>
    <mergeCell ref="L36:N36"/>
    <mergeCell ref="L37:N37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9:N9"/>
    <mergeCell ref="L10:N10"/>
    <mergeCell ref="L11:N11"/>
    <mergeCell ref="L12:N12"/>
    <mergeCell ref="L13:N13"/>
    <mergeCell ref="L14:N14"/>
    <mergeCell ref="H6:H7"/>
    <mergeCell ref="I6:I7"/>
    <mergeCell ref="J6:J7"/>
    <mergeCell ref="K6:K7"/>
    <mergeCell ref="L6:N7"/>
    <mergeCell ref="L8:N8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">
    <cfRule type="cellIs" dxfId="6" priority="2" stopIfTrue="1" operator="equal">
      <formula>0</formula>
    </cfRule>
  </conditionalFormatting>
  <conditionalFormatting sqref="K44:L44 N44">
    <cfRule type="cellIs" dxfId="5" priority="3" stopIfTrue="1" operator="equal">
      <formula>0</formula>
    </cfRule>
  </conditionalFormatting>
  <conditionalFormatting sqref="L8:N43 A8:A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3" t="s">
        <v>5</v>
      </c>
      <c r="B1" s="143"/>
      <c r="C1" s="143"/>
      <c r="D1" s="14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3" t="s">
        <v>6</v>
      </c>
      <c r="B2" s="143"/>
      <c r="C2" s="143"/>
      <c r="D2" s="14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32" t="s">
        <v>3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56" t="s">
        <v>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F5" s="41"/>
    </row>
    <row r="6" spans="1:32" s="10" customFormat="1" ht="17.25" customHeight="1">
      <c r="A6" s="144" t="s">
        <v>4</v>
      </c>
      <c r="B6" s="9"/>
      <c r="C6" s="147" t="s">
        <v>8</v>
      </c>
      <c r="D6" s="153" t="s">
        <v>9</v>
      </c>
      <c r="E6" s="134" t="s">
        <v>10</v>
      </c>
      <c r="F6" s="150" t="s">
        <v>11</v>
      </c>
      <c r="G6" s="147" t="s">
        <v>12</v>
      </c>
      <c r="H6" s="15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59" t="s">
        <v>16</v>
      </c>
      <c r="AB6" s="160"/>
      <c r="AC6" s="160"/>
      <c r="AD6" s="161"/>
    </row>
    <row r="7" spans="1:32" s="10" customFormat="1" ht="63.75" customHeight="1">
      <c r="A7" s="145"/>
      <c r="B7" s="11"/>
      <c r="C7" s="148"/>
      <c r="D7" s="154"/>
      <c r="E7" s="135"/>
      <c r="F7" s="151"/>
      <c r="G7" s="148"/>
      <c r="H7" s="157"/>
      <c r="I7" s="12" t="s">
        <v>31</v>
      </c>
      <c r="J7" s="13" t="s">
        <v>34</v>
      </c>
      <c r="K7" s="131" t="s">
        <v>32</v>
      </c>
      <c r="L7" s="131"/>
      <c r="M7" s="131"/>
      <c r="N7" s="131"/>
      <c r="O7" s="131" t="s">
        <v>33</v>
      </c>
      <c r="P7" s="131"/>
      <c r="Q7" s="131"/>
      <c r="R7" s="131"/>
      <c r="S7" s="131" t="s">
        <v>35</v>
      </c>
      <c r="T7" s="131"/>
      <c r="U7" s="131"/>
      <c r="V7" s="131"/>
      <c r="W7" s="13" t="s">
        <v>36</v>
      </c>
      <c r="X7" s="13" t="s">
        <v>37</v>
      </c>
      <c r="Y7" s="13" t="s">
        <v>38</v>
      </c>
      <c r="Z7" s="13" t="s">
        <v>39</v>
      </c>
      <c r="AA7" s="162"/>
      <c r="AB7" s="163"/>
      <c r="AC7" s="163"/>
      <c r="AD7" s="164"/>
    </row>
    <row r="8" spans="1:32" s="17" customFormat="1" ht="21">
      <c r="A8" s="146"/>
      <c r="B8" s="14"/>
      <c r="C8" s="149"/>
      <c r="D8" s="155"/>
      <c r="E8" s="136"/>
      <c r="F8" s="152"/>
      <c r="G8" s="149"/>
      <c r="H8" s="158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5"/>
      <c r="AB8" s="166"/>
      <c r="AC8" s="166"/>
      <c r="AD8" s="167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4" t="e">
        <f>IF(ISNA(VLOOKUP($B9,#REF!,AA$4,0))=FALSE,VLOOKUP($B9,#REF!,AA$4,0),"")</f>
        <v>#REF!</v>
      </c>
      <c r="AB9" s="175" t="e">
        <f>IF(ISNA(VLOOKUP($B9,#REF!,AB$4,0))=FALSE,VLOOKUP($B9,#REF!,AB$4,0),"")</f>
        <v>#REF!</v>
      </c>
      <c r="AC9" s="175" t="e">
        <f>IF(ISNA(VLOOKUP($B9,#REF!,AC$4,0))=FALSE,VLOOKUP($B9,#REF!,AC$4,0),"")</f>
        <v>#REF!</v>
      </c>
      <c r="AD9" s="176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68" t="e">
        <f>IF(ISNA(VLOOKUP($B10,#REF!,AA$4,0))=FALSE,VLOOKUP($B10,#REF!,AA$4,0),"")</f>
        <v>#REF!</v>
      </c>
      <c r="AB10" s="169" t="e">
        <f>IF(ISNA(VLOOKUP($B10,#REF!,AB$4,0))=FALSE,VLOOKUP($B10,#REF!,AB$4,0),"")</f>
        <v>#REF!</v>
      </c>
      <c r="AC10" s="169" t="e">
        <f>IF(ISNA(VLOOKUP($B10,#REF!,AC$4,0))=FALSE,VLOOKUP($B10,#REF!,AC$4,0),"")</f>
        <v>#REF!</v>
      </c>
      <c r="AD10" s="170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68" t="e">
        <f>IF(ISNA(VLOOKUP($B11,#REF!,AA$4,0))=FALSE,VLOOKUP($B11,#REF!,AA$4,0),"")</f>
        <v>#REF!</v>
      </c>
      <c r="AB11" s="169" t="e">
        <f>IF(ISNA(VLOOKUP($B11,#REF!,AB$4,0))=FALSE,VLOOKUP($B11,#REF!,AB$4,0),"")</f>
        <v>#REF!</v>
      </c>
      <c r="AC11" s="169" t="e">
        <f>IF(ISNA(VLOOKUP($B11,#REF!,AC$4,0))=FALSE,VLOOKUP($B11,#REF!,AC$4,0),"")</f>
        <v>#REF!</v>
      </c>
      <c r="AD11" s="170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68" t="e">
        <f>IF(ISNA(VLOOKUP($B12,#REF!,AA$4,0))=FALSE,VLOOKUP($B12,#REF!,AA$4,0),"")</f>
        <v>#REF!</v>
      </c>
      <c r="AB12" s="169" t="e">
        <f>IF(ISNA(VLOOKUP($B12,#REF!,AB$4,0))=FALSE,VLOOKUP($B12,#REF!,AB$4,0),"")</f>
        <v>#REF!</v>
      </c>
      <c r="AC12" s="169" t="e">
        <f>IF(ISNA(VLOOKUP($B12,#REF!,AC$4,0))=FALSE,VLOOKUP($B12,#REF!,AC$4,0),"")</f>
        <v>#REF!</v>
      </c>
      <c r="AD12" s="170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68" t="e">
        <f>IF(ISNA(VLOOKUP($B13,#REF!,AA$4,0))=FALSE,VLOOKUP($B13,#REF!,AA$4,0),"")</f>
        <v>#REF!</v>
      </c>
      <c r="AB13" s="169" t="e">
        <f>IF(ISNA(VLOOKUP($B13,#REF!,AB$4,0))=FALSE,VLOOKUP($B13,#REF!,AB$4,0),"")</f>
        <v>#REF!</v>
      </c>
      <c r="AC13" s="169" t="e">
        <f>IF(ISNA(VLOOKUP($B13,#REF!,AC$4,0))=FALSE,VLOOKUP($B13,#REF!,AC$4,0),"")</f>
        <v>#REF!</v>
      </c>
      <c r="AD13" s="170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68" t="e">
        <f>IF(ISNA(VLOOKUP($B14,#REF!,AA$4,0))=FALSE,VLOOKUP($B14,#REF!,AA$4,0),"")</f>
        <v>#REF!</v>
      </c>
      <c r="AB14" s="169" t="e">
        <f>IF(ISNA(VLOOKUP($B14,#REF!,AB$4,0))=FALSE,VLOOKUP($B14,#REF!,AB$4,0),"")</f>
        <v>#REF!</v>
      </c>
      <c r="AC14" s="169" t="e">
        <f>IF(ISNA(VLOOKUP($B14,#REF!,AC$4,0))=FALSE,VLOOKUP($B14,#REF!,AC$4,0),"")</f>
        <v>#REF!</v>
      </c>
      <c r="AD14" s="170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68" t="e">
        <f>IF(ISNA(VLOOKUP($B15,#REF!,AA$4,0))=FALSE,VLOOKUP($B15,#REF!,AA$4,0),"")</f>
        <v>#REF!</v>
      </c>
      <c r="AB15" s="169" t="e">
        <f>IF(ISNA(VLOOKUP($B15,#REF!,AB$4,0))=FALSE,VLOOKUP($B15,#REF!,AB$4,0),"")</f>
        <v>#REF!</v>
      </c>
      <c r="AC15" s="169" t="e">
        <f>IF(ISNA(VLOOKUP($B15,#REF!,AC$4,0))=FALSE,VLOOKUP($B15,#REF!,AC$4,0),"")</f>
        <v>#REF!</v>
      </c>
      <c r="AD15" s="170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68" t="e">
        <f>IF(ISNA(VLOOKUP($B16,#REF!,AA$4,0))=FALSE,VLOOKUP($B16,#REF!,AA$4,0),"")</f>
        <v>#REF!</v>
      </c>
      <c r="AB16" s="169" t="e">
        <f>IF(ISNA(VLOOKUP($B16,#REF!,AB$4,0))=FALSE,VLOOKUP($B16,#REF!,AB$4,0),"")</f>
        <v>#REF!</v>
      </c>
      <c r="AC16" s="169" t="e">
        <f>IF(ISNA(VLOOKUP($B16,#REF!,AC$4,0))=FALSE,VLOOKUP($B16,#REF!,AC$4,0),"")</f>
        <v>#REF!</v>
      </c>
      <c r="AD16" s="170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8" t="e">
        <f>IF(ISNA(VLOOKUP($B17,#REF!,AA$4,0))=FALSE,VLOOKUP($B17,#REF!,AA$4,0),"")</f>
        <v>#REF!</v>
      </c>
      <c r="AB17" s="169" t="e">
        <f>IF(ISNA(VLOOKUP($B17,#REF!,AB$4,0))=FALSE,VLOOKUP($B17,#REF!,AB$4,0),"")</f>
        <v>#REF!</v>
      </c>
      <c r="AC17" s="169" t="e">
        <f>IF(ISNA(VLOOKUP($B17,#REF!,AC$4,0))=FALSE,VLOOKUP($B17,#REF!,AC$4,0),"")</f>
        <v>#REF!</v>
      </c>
      <c r="AD17" s="170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68" t="e">
        <f>IF(ISNA(VLOOKUP($B18,#REF!,AA$4,0))=FALSE,VLOOKUP($B18,#REF!,AA$4,0),"")</f>
        <v>#REF!</v>
      </c>
      <c r="AB18" s="169" t="e">
        <f>IF(ISNA(VLOOKUP($B18,#REF!,AB$4,0))=FALSE,VLOOKUP($B18,#REF!,AB$4,0),"")</f>
        <v>#REF!</v>
      </c>
      <c r="AC18" s="169" t="e">
        <f>IF(ISNA(VLOOKUP($B18,#REF!,AC$4,0))=FALSE,VLOOKUP($B18,#REF!,AC$4,0),"")</f>
        <v>#REF!</v>
      </c>
      <c r="AD18" s="170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8" t="e">
        <f>IF(ISNA(VLOOKUP($B19,#REF!,AA$4,0))=FALSE,VLOOKUP($B19,#REF!,AA$4,0),"")</f>
        <v>#REF!</v>
      </c>
      <c r="AB19" s="169" t="e">
        <f>IF(ISNA(VLOOKUP($B19,#REF!,AB$4,0))=FALSE,VLOOKUP($B19,#REF!,AB$4,0),"")</f>
        <v>#REF!</v>
      </c>
      <c r="AC19" s="169" t="e">
        <f>IF(ISNA(VLOOKUP($B19,#REF!,AC$4,0))=FALSE,VLOOKUP($B19,#REF!,AC$4,0),"")</f>
        <v>#REF!</v>
      </c>
      <c r="AD19" s="170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68" t="e">
        <f>IF(ISNA(VLOOKUP($B20,#REF!,AA$4,0))=FALSE,VLOOKUP($B20,#REF!,AA$4,0),"")</f>
        <v>#REF!</v>
      </c>
      <c r="AB20" s="169" t="e">
        <f>IF(ISNA(VLOOKUP($B20,#REF!,AB$4,0))=FALSE,VLOOKUP($B20,#REF!,AB$4,0),"")</f>
        <v>#REF!</v>
      </c>
      <c r="AC20" s="169" t="e">
        <f>IF(ISNA(VLOOKUP($B20,#REF!,AC$4,0))=FALSE,VLOOKUP($B20,#REF!,AC$4,0),"")</f>
        <v>#REF!</v>
      </c>
      <c r="AD20" s="170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68" t="e">
        <f>IF(ISNA(VLOOKUP($B21,#REF!,AA$4,0))=FALSE,VLOOKUP($B21,#REF!,AA$4,0),"")</f>
        <v>#REF!</v>
      </c>
      <c r="AB21" s="169" t="e">
        <f>IF(ISNA(VLOOKUP($B21,#REF!,AB$4,0))=FALSE,VLOOKUP($B21,#REF!,AB$4,0),"")</f>
        <v>#REF!</v>
      </c>
      <c r="AC21" s="169" t="e">
        <f>IF(ISNA(VLOOKUP($B21,#REF!,AC$4,0))=FALSE,VLOOKUP($B21,#REF!,AC$4,0),"")</f>
        <v>#REF!</v>
      </c>
      <c r="AD21" s="170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68" t="e">
        <f>IF(ISNA(VLOOKUP($B22,#REF!,AA$4,0))=FALSE,VLOOKUP($B22,#REF!,AA$4,0),"")</f>
        <v>#REF!</v>
      </c>
      <c r="AB22" s="169" t="e">
        <f>IF(ISNA(VLOOKUP($B22,#REF!,AB$4,0))=FALSE,VLOOKUP($B22,#REF!,AB$4,0),"")</f>
        <v>#REF!</v>
      </c>
      <c r="AC22" s="169" t="e">
        <f>IF(ISNA(VLOOKUP($B22,#REF!,AC$4,0))=FALSE,VLOOKUP($B22,#REF!,AC$4,0),"")</f>
        <v>#REF!</v>
      </c>
      <c r="AD22" s="170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1" t="e">
        <f>IF(ISNA(VLOOKUP($B23,#REF!,AA$4,0))=FALSE,VLOOKUP($B23,#REF!,AA$4,0),"")</f>
        <v>#REF!</v>
      </c>
      <c r="AB23" s="172" t="e">
        <f>IF(ISNA(VLOOKUP($B23,#REF!,AB$4,0))=FALSE,VLOOKUP($B23,#REF!,AB$4,0),"")</f>
        <v>#REF!</v>
      </c>
      <c r="AC23" s="172" t="e">
        <f>IF(ISNA(VLOOKUP($B23,#REF!,AC$4,0))=FALSE,VLOOKUP($B23,#REF!,AC$4,0),"")</f>
        <v>#REF!</v>
      </c>
      <c r="AD23" s="173" t="e">
        <f>IF(ISNA(VLOOKUP($B23,#REF!,AD$4,0))=FALSE,VLOOKUP($B23,#REF!,AD$4,0),"")</f>
        <v>#REF!</v>
      </c>
    </row>
    <row r="24" spans="1:30" s="1" customFormat="1">
      <c r="A24" s="1" t="s">
        <v>25</v>
      </c>
      <c r="S24" s="127" t="s">
        <v>30</v>
      </c>
      <c r="T24" s="127"/>
      <c r="U24" s="127"/>
      <c r="V24" s="127"/>
      <c r="W24" s="127"/>
      <c r="X24" s="127"/>
      <c r="Y24" s="127"/>
      <c r="Z24" s="127"/>
      <c r="AA24" s="127"/>
    </row>
    <row r="25" spans="1:30" s="1" customFormat="1">
      <c r="A25" s="28" t="s">
        <v>26</v>
      </c>
      <c r="B25" s="28"/>
      <c r="C25" s="28"/>
      <c r="K25" s="127" t="s">
        <v>22</v>
      </c>
      <c r="L25" s="127"/>
      <c r="M25" s="127"/>
      <c r="N25" s="127"/>
      <c r="O25" s="127"/>
      <c r="P25" s="127"/>
      <c r="Q25" s="127"/>
      <c r="R25" s="127"/>
      <c r="V25" s="127" t="s">
        <v>23</v>
      </c>
      <c r="W25" s="127"/>
      <c r="X25" s="127"/>
      <c r="Y25" s="127"/>
      <c r="Z25" s="127"/>
      <c r="AA25" s="127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7" t="s">
        <v>24</v>
      </c>
      <c r="L26" s="127"/>
      <c r="M26" s="127"/>
      <c r="N26" s="127"/>
      <c r="O26" s="127"/>
      <c r="P26" s="127"/>
      <c r="Q26" s="127"/>
      <c r="R26" s="127"/>
      <c r="S26" s="27"/>
      <c r="T26" s="27"/>
      <c r="U26" s="27"/>
      <c r="V26" s="127" t="s">
        <v>24</v>
      </c>
      <c r="W26" s="127"/>
      <c r="X26" s="127"/>
      <c r="Y26" s="127"/>
      <c r="Z26" s="127"/>
      <c r="AA26" s="127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4" t="e">
        <f>IF(ISNA(VLOOKUP($B32,#REF!,AA$4,0))=FALSE,VLOOKUP($B32,#REF!,AA$4,0),"")</f>
        <v>#REF!</v>
      </c>
      <c r="AB32" s="175" t="e">
        <f>IF(ISNA(VLOOKUP($B32,#REF!,AB$4,0))=FALSE,VLOOKUP($B32,#REF!,AB$4,0),"")</f>
        <v>#REF!</v>
      </c>
      <c r="AC32" s="175" t="e">
        <f>IF(ISNA(VLOOKUP($B32,#REF!,AC$4,0))=FALSE,VLOOKUP($B32,#REF!,AC$4,0),"")</f>
        <v>#REF!</v>
      </c>
      <c r="AD32" s="176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68" t="e">
        <f>IF(ISNA(VLOOKUP($B33,#REF!,AA$4,0))=FALSE,VLOOKUP($B33,#REF!,AA$4,0),"")</f>
        <v>#REF!</v>
      </c>
      <c r="AB33" s="169" t="e">
        <f>IF(ISNA(VLOOKUP($B33,#REF!,AB$4,0))=FALSE,VLOOKUP($B33,#REF!,AB$4,0),"")</f>
        <v>#REF!</v>
      </c>
      <c r="AC33" s="169" t="e">
        <f>IF(ISNA(VLOOKUP($B33,#REF!,AC$4,0))=FALSE,VLOOKUP($B33,#REF!,AC$4,0),"")</f>
        <v>#REF!</v>
      </c>
      <c r="AD33" s="170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68" t="e">
        <f>IF(ISNA(VLOOKUP($B34,#REF!,AA$4,0))=FALSE,VLOOKUP($B34,#REF!,AA$4,0),"")</f>
        <v>#REF!</v>
      </c>
      <c r="AB34" s="169" t="e">
        <f>IF(ISNA(VLOOKUP($B34,#REF!,AB$4,0))=FALSE,VLOOKUP($B34,#REF!,AB$4,0),"")</f>
        <v>#REF!</v>
      </c>
      <c r="AC34" s="169" t="e">
        <f>IF(ISNA(VLOOKUP($B34,#REF!,AC$4,0))=FALSE,VLOOKUP($B34,#REF!,AC$4,0),"")</f>
        <v>#REF!</v>
      </c>
      <c r="AD34" s="170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8" t="e">
        <f>IF(ISNA(VLOOKUP($B35,#REF!,AA$4,0))=FALSE,VLOOKUP($B35,#REF!,AA$4,0),"")</f>
        <v>#REF!</v>
      </c>
      <c r="AB35" s="169" t="e">
        <f>IF(ISNA(VLOOKUP($B35,#REF!,AB$4,0))=FALSE,VLOOKUP($B35,#REF!,AB$4,0),"")</f>
        <v>#REF!</v>
      </c>
      <c r="AC35" s="169" t="e">
        <f>IF(ISNA(VLOOKUP($B35,#REF!,AC$4,0))=FALSE,VLOOKUP($B35,#REF!,AC$4,0),"")</f>
        <v>#REF!</v>
      </c>
      <c r="AD35" s="170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68" t="e">
        <f>IF(ISNA(VLOOKUP($B36,#REF!,AA$4,0))=FALSE,VLOOKUP($B36,#REF!,AA$4,0),"")</f>
        <v>#REF!</v>
      </c>
      <c r="AB36" s="169" t="e">
        <f>IF(ISNA(VLOOKUP($B36,#REF!,AB$4,0))=FALSE,VLOOKUP($B36,#REF!,AB$4,0),"")</f>
        <v>#REF!</v>
      </c>
      <c r="AC36" s="169" t="e">
        <f>IF(ISNA(VLOOKUP($B36,#REF!,AC$4,0))=FALSE,VLOOKUP($B36,#REF!,AC$4,0),"")</f>
        <v>#REF!</v>
      </c>
      <c r="AD36" s="170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68" t="e">
        <f>IF(ISNA(VLOOKUP($B37,#REF!,AA$4,0))=FALSE,VLOOKUP($B37,#REF!,AA$4,0),"")</f>
        <v>#REF!</v>
      </c>
      <c r="AB37" s="169" t="e">
        <f>IF(ISNA(VLOOKUP($B37,#REF!,AB$4,0))=FALSE,VLOOKUP($B37,#REF!,AB$4,0),"")</f>
        <v>#REF!</v>
      </c>
      <c r="AC37" s="169" t="e">
        <f>IF(ISNA(VLOOKUP($B37,#REF!,AC$4,0))=FALSE,VLOOKUP($B37,#REF!,AC$4,0),"")</f>
        <v>#REF!</v>
      </c>
      <c r="AD37" s="170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68" t="e">
        <f>IF(ISNA(VLOOKUP($B38,#REF!,AA$4,0))=FALSE,VLOOKUP($B38,#REF!,AA$4,0),"")</f>
        <v>#REF!</v>
      </c>
      <c r="AB38" s="169" t="e">
        <f>IF(ISNA(VLOOKUP($B38,#REF!,AB$4,0))=FALSE,VLOOKUP($B38,#REF!,AB$4,0),"")</f>
        <v>#REF!</v>
      </c>
      <c r="AC38" s="169" t="e">
        <f>IF(ISNA(VLOOKUP($B38,#REF!,AC$4,0))=FALSE,VLOOKUP($B38,#REF!,AC$4,0),"")</f>
        <v>#REF!</v>
      </c>
      <c r="AD38" s="170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68" t="e">
        <f>IF(ISNA(VLOOKUP($B39,#REF!,AA$4,0))=FALSE,VLOOKUP($B39,#REF!,AA$4,0),"")</f>
        <v>#REF!</v>
      </c>
      <c r="AB39" s="169" t="e">
        <f>IF(ISNA(VLOOKUP($B39,#REF!,AB$4,0))=FALSE,VLOOKUP($B39,#REF!,AB$4,0),"")</f>
        <v>#REF!</v>
      </c>
      <c r="AC39" s="169" t="e">
        <f>IF(ISNA(VLOOKUP($B39,#REF!,AC$4,0))=FALSE,VLOOKUP($B39,#REF!,AC$4,0),"")</f>
        <v>#REF!</v>
      </c>
      <c r="AD39" s="170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68" t="e">
        <f>IF(ISNA(VLOOKUP($B40,#REF!,AA$4,0))=FALSE,VLOOKUP($B40,#REF!,AA$4,0),"")</f>
        <v>#REF!</v>
      </c>
      <c r="AB40" s="169" t="e">
        <f>IF(ISNA(VLOOKUP($B40,#REF!,AB$4,0))=FALSE,VLOOKUP($B40,#REF!,AB$4,0),"")</f>
        <v>#REF!</v>
      </c>
      <c r="AC40" s="169" t="e">
        <f>IF(ISNA(VLOOKUP($B40,#REF!,AC$4,0))=FALSE,VLOOKUP($B40,#REF!,AC$4,0),"")</f>
        <v>#REF!</v>
      </c>
      <c r="AD40" s="170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8" t="e">
        <f>IF(ISNA(VLOOKUP($B41,#REF!,AA$4,0))=FALSE,VLOOKUP($B41,#REF!,AA$4,0),"")</f>
        <v>#REF!</v>
      </c>
      <c r="AB41" s="169" t="e">
        <f>IF(ISNA(VLOOKUP($B41,#REF!,AB$4,0))=FALSE,VLOOKUP($B41,#REF!,AB$4,0),"")</f>
        <v>#REF!</v>
      </c>
      <c r="AC41" s="169" t="e">
        <f>IF(ISNA(VLOOKUP($B41,#REF!,AC$4,0))=FALSE,VLOOKUP($B41,#REF!,AC$4,0),"")</f>
        <v>#REF!</v>
      </c>
      <c r="AD41" s="170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68" t="e">
        <f>IF(ISNA(VLOOKUP($B42,#REF!,AA$4,0))=FALSE,VLOOKUP($B42,#REF!,AA$4,0),"")</f>
        <v>#REF!</v>
      </c>
      <c r="AB42" s="169" t="e">
        <f>IF(ISNA(VLOOKUP($B42,#REF!,AB$4,0))=FALSE,VLOOKUP($B42,#REF!,AB$4,0),"")</f>
        <v>#REF!</v>
      </c>
      <c r="AC42" s="169" t="e">
        <f>IF(ISNA(VLOOKUP($B42,#REF!,AC$4,0))=FALSE,VLOOKUP($B42,#REF!,AC$4,0),"")</f>
        <v>#REF!</v>
      </c>
      <c r="AD42" s="170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8" t="e">
        <f>IF(ISNA(VLOOKUP($B43,#REF!,AA$4,0))=FALSE,VLOOKUP($B43,#REF!,AA$4,0),"")</f>
        <v>#REF!</v>
      </c>
      <c r="AB43" s="169" t="e">
        <f>IF(ISNA(VLOOKUP($B43,#REF!,AB$4,0))=FALSE,VLOOKUP($B43,#REF!,AB$4,0),"")</f>
        <v>#REF!</v>
      </c>
      <c r="AC43" s="169" t="e">
        <f>IF(ISNA(VLOOKUP($B43,#REF!,AC$4,0))=FALSE,VLOOKUP($B43,#REF!,AC$4,0),"")</f>
        <v>#REF!</v>
      </c>
      <c r="AD43" s="170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68" t="e">
        <f>IF(ISNA(VLOOKUP($B44,#REF!,AA$4,0))=FALSE,VLOOKUP($B44,#REF!,AA$4,0),"")</f>
        <v>#REF!</v>
      </c>
      <c r="AB44" s="169" t="e">
        <f>IF(ISNA(VLOOKUP($B44,#REF!,AB$4,0))=FALSE,VLOOKUP($B44,#REF!,AB$4,0),"")</f>
        <v>#REF!</v>
      </c>
      <c r="AC44" s="169" t="e">
        <f>IF(ISNA(VLOOKUP($B44,#REF!,AC$4,0))=FALSE,VLOOKUP($B44,#REF!,AC$4,0),"")</f>
        <v>#REF!</v>
      </c>
      <c r="AD44" s="170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68" t="e">
        <f>IF(ISNA(VLOOKUP($B45,#REF!,AA$4,0))=FALSE,VLOOKUP($B45,#REF!,AA$4,0),"")</f>
        <v>#REF!</v>
      </c>
      <c r="AB45" s="169" t="e">
        <f>IF(ISNA(VLOOKUP($B45,#REF!,AB$4,0))=FALSE,VLOOKUP($B45,#REF!,AB$4,0),"")</f>
        <v>#REF!</v>
      </c>
      <c r="AC45" s="169" t="e">
        <f>IF(ISNA(VLOOKUP($B45,#REF!,AC$4,0))=FALSE,VLOOKUP($B45,#REF!,AC$4,0),"")</f>
        <v>#REF!</v>
      </c>
      <c r="AD45" s="170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1" t="e">
        <f>IF(ISNA(VLOOKUP($B46,#REF!,AA$4,0))=FALSE,VLOOKUP($B46,#REF!,AA$4,0),"")</f>
        <v>#REF!</v>
      </c>
      <c r="AB46" s="172" t="e">
        <f>IF(ISNA(VLOOKUP($B46,#REF!,AB$4,0))=FALSE,VLOOKUP($B46,#REF!,AB$4,0),"")</f>
        <v>#REF!</v>
      </c>
      <c r="AC46" s="172" t="e">
        <f>IF(ISNA(VLOOKUP($B46,#REF!,AC$4,0))=FALSE,VLOOKUP($B46,#REF!,AC$4,0),"")</f>
        <v>#REF!</v>
      </c>
      <c r="AD46" s="17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7" t="s">
        <v>30</v>
      </c>
      <c r="T47" s="127"/>
      <c r="U47" s="127"/>
      <c r="V47" s="127"/>
      <c r="W47" s="127"/>
      <c r="X47" s="127"/>
      <c r="Y47" s="127"/>
      <c r="Z47" s="127"/>
      <c r="AA47" s="127"/>
    </row>
    <row r="48" spans="1:30" s="1" customFormat="1">
      <c r="A48" s="28" t="s">
        <v>26</v>
      </c>
      <c r="B48" s="28"/>
      <c r="C48" s="28"/>
      <c r="K48" s="127" t="s">
        <v>22</v>
      </c>
      <c r="L48" s="127"/>
      <c r="M48" s="127"/>
      <c r="N48" s="127"/>
      <c r="O48" s="127"/>
      <c r="P48" s="127"/>
      <c r="Q48" s="127"/>
      <c r="R48" s="127"/>
      <c r="V48" s="127" t="s">
        <v>23</v>
      </c>
      <c r="W48" s="127"/>
      <c r="X48" s="127"/>
      <c r="Y48" s="127"/>
      <c r="Z48" s="127"/>
      <c r="AA48" s="127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7" t="s">
        <v>24</v>
      </c>
      <c r="L49" s="127"/>
      <c r="M49" s="127"/>
      <c r="N49" s="127"/>
      <c r="O49" s="127"/>
      <c r="P49" s="127"/>
      <c r="Q49" s="127"/>
      <c r="R49" s="127"/>
      <c r="S49" s="27"/>
      <c r="T49" s="27"/>
      <c r="U49" s="27"/>
      <c r="V49" s="127" t="s">
        <v>24</v>
      </c>
      <c r="W49" s="127"/>
      <c r="X49" s="127"/>
      <c r="Y49" s="127"/>
      <c r="Z49" s="127"/>
      <c r="AA49" s="127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0"/>
      <c r="AB55" s="141"/>
      <c r="AC55" s="141"/>
      <c r="AD55" s="142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8"/>
      <c r="AB56" s="129"/>
      <c r="AC56" s="129"/>
      <c r="AD56" s="130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28"/>
      <c r="AB57" s="129"/>
      <c r="AC57" s="129"/>
      <c r="AD57" s="130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28"/>
      <c r="AB58" s="129"/>
      <c r="AC58" s="129"/>
      <c r="AD58" s="130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28"/>
      <c r="AB59" s="129"/>
      <c r="AC59" s="129"/>
      <c r="AD59" s="130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28"/>
      <c r="AB60" s="129"/>
      <c r="AC60" s="129"/>
      <c r="AD60" s="130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28"/>
      <c r="AB61" s="129"/>
      <c r="AC61" s="129"/>
      <c r="AD61" s="130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28"/>
      <c r="AB62" s="129"/>
      <c r="AC62" s="129"/>
      <c r="AD62" s="130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28"/>
      <c r="AB63" s="129"/>
      <c r="AC63" s="129"/>
      <c r="AD63" s="130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28"/>
      <c r="AB64" s="129"/>
      <c r="AC64" s="129"/>
      <c r="AD64" s="130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28"/>
      <c r="AB65" s="129"/>
      <c r="AC65" s="129"/>
      <c r="AD65" s="130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28"/>
      <c r="AB66" s="129"/>
      <c r="AC66" s="129"/>
      <c r="AD66" s="130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28"/>
      <c r="AB67" s="129"/>
      <c r="AC67" s="129"/>
      <c r="AD67" s="130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28"/>
      <c r="AB68" s="129"/>
      <c r="AC68" s="129"/>
      <c r="AD68" s="130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37"/>
      <c r="AB69" s="138"/>
      <c r="AC69" s="138"/>
      <c r="AD69" s="139"/>
    </row>
    <row r="70" spans="1:30" s="1" customFormat="1" hidden="1">
      <c r="A70" s="1" t="s">
        <v>25</v>
      </c>
      <c r="S70" s="127" t="s">
        <v>30</v>
      </c>
      <c r="T70" s="127"/>
      <c r="U70" s="127"/>
      <c r="V70" s="127"/>
      <c r="W70" s="127"/>
      <c r="X70" s="127"/>
      <c r="Y70" s="127"/>
      <c r="Z70" s="127"/>
      <c r="AA70" s="127"/>
    </row>
    <row r="71" spans="1:30" s="1" customFormat="1" hidden="1">
      <c r="A71" s="28" t="s">
        <v>26</v>
      </c>
      <c r="B71" s="28"/>
      <c r="C71" s="28"/>
      <c r="K71" s="127" t="s">
        <v>22</v>
      </c>
      <c r="L71" s="127"/>
      <c r="M71" s="127"/>
      <c r="N71" s="127"/>
      <c r="O71" s="127"/>
      <c r="P71" s="127"/>
      <c r="Q71" s="127"/>
      <c r="R71" s="127"/>
      <c r="V71" s="127" t="s">
        <v>23</v>
      </c>
      <c r="W71" s="127"/>
      <c r="X71" s="127"/>
      <c r="Y71" s="127"/>
      <c r="Z71" s="127"/>
      <c r="AA71" s="127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7" t="s">
        <v>24</v>
      </c>
      <c r="L72" s="127"/>
      <c r="M72" s="127"/>
      <c r="N72" s="127"/>
      <c r="O72" s="127"/>
      <c r="P72" s="127"/>
      <c r="Q72" s="127"/>
      <c r="R72" s="127"/>
      <c r="S72" s="27"/>
      <c r="T72" s="27"/>
      <c r="U72" s="27"/>
      <c r="V72" s="127" t="s">
        <v>24</v>
      </c>
      <c r="W72" s="127"/>
      <c r="X72" s="127"/>
      <c r="Y72" s="127"/>
      <c r="Z72" s="127"/>
      <c r="AA72" s="127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0"/>
      <c r="AB78" s="141"/>
      <c r="AC78" s="141"/>
      <c r="AD78" s="142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8"/>
      <c r="AB79" s="129"/>
      <c r="AC79" s="129"/>
      <c r="AD79" s="130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8"/>
      <c r="AB80" s="129"/>
      <c r="AC80" s="129"/>
      <c r="AD80" s="130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8"/>
      <c r="AB81" s="129"/>
      <c r="AC81" s="129"/>
      <c r="AD81" s="130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8"/>
      <c r="AB82" s="129"/>
      <c r="AC82" s="129"/>
      <c r="AD82" s="130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8"/>
      <c r="AB83" s="129"/>
      <c r="AC83" s="129"/>
      <c r="AD83" s="130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8"/>
      <c r="AB84" s="129"/>
      <c r="AC84" s="129"/>
      <c r="AD84" s="130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8"/>
      <c r="AB85" s="129"/>
      <c r="AC85" s="129"/>
      <c r="AD85" s="130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8"/>
      <c r="AB86" s="129"/>
      <c r="AC86" s="129"/>
      <c r="AD86" s="130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8"/>
      <c r="AB87" s="129"/>
      <c r="AC87" s="129"/>
      <c r="AD87" s="130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8"/>
      <c r="AB88" s="129"/>
      <c r="AC88" s="129"/>
      <c r="AD88" s="130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8"/>
      <c r="AB89" s="129"/>
      <c r="AC89" s="129"/>
      <c r="AD89" s="130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8"/>
      <c r="AB90" s="129"/>
      <c r="AC90" s="129"/>
      <c r="AD90" s="130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8"/>
      <c r="AB91" s="129"/>
      <c r="AC91" s="129"/>
      <c r="AD91" s="130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7"/>
      <c r="AB92" s="138"/>
      <c r="AC92" s="138"/>
      <c r="AD92" s="139"/>
    </row>
    <row r="93" spans="1:30" s="1" customFormat="1" hidden="1">
      <c r="A93" s="1" t="s">
        <v>25</v>
      </c>
      <c r="S93" s="127" t="s">
        <v>30</v>
      </c>
      <c r="T93" s="127"/>
      <c r="U93" s="127"/>
      <c r="V93" s="127"/>
      <c r="W93" s="127"/>
      <c r="X93" s="127"/>
      <c r="Y93" s="127"/>
      <c r="Z93" s="127"/>
      <c r="AA93" s="127"/>
    </row>
    <row r="94" spans="1:30" s="1" customFormat="1" hidden="1">
      <c r="A94" s="28" t="s">
        <v>26</v>
      </c>
      <c r="B94" s="28"/>
      <c r="C94" s="28"/>
      <c r="K94" s="127" t="s">
        <v>22</v>
      </c>
      <c r="L94" s="127"/>
      <c r="M94" s="127"/>
      <c r="N94" s="127"/>
      <c r="O94" s="127"/>
      <c r="P94" s="127"/>
      <c r="Q94" s="127"/>
      <c r="R94" s="127"/>
      <c r="V94" s="127" t="s">
        <v>23</v>
      </c>
      <c r="W94" s="127"/>
      <c r="X94" s="127"/>
      <c r="Y94" s="127"/>
      <c r="Z94" s="127"/>
      <c r="AA94" s="127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7" t="s">
        <v>24</v>
      </c>
      <c r="L95" s="127"/>
      <c r="M95" s="127"/>
      <c r="N95" s="127"/>
      <c r="O95" s="127"/>
      <c r="P95" s="127"/>
      <c r="Q95" s="127"/>
      <c r="R95" s="127"/>
      <c r="S95" s="27"/>
      <c r="T95" s="27"/>
      <c r="U95" s="27"/>
      <c r="V95" s="127" t="s">
        <v>24</v>
      </c>
      <c r="W95" s="127"/>
      <c r="X95" s="127"/>
      <c r="Y95" s="127"/>
      <c r="Z95" s="127"/>
      <c r="AA95" s="127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3" t="s">
        <v>5</v>
      </c>
      <c r="B1" s="143"/>
      <c r="C1" s="143"/>
      <c r="D1" s="14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3" t="s">
        <v>6</v>
      </c>
      <c r="B2" s="143"/>
      <c r="C2" s="143"/>
      <c r="D2" s="14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32" t="s">
        <v>3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56" t="s">
        <v>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F5" s="41"/>
    </row>
    <row r="6" spans="1:32" s="10" customFormat="1" ht="17.25" customHeight="1">
      <c r="A6" s="144" t="s">
        <v>4</v>
      </c>
      <c r="B6" s="9"/>
      <c r="C6" s="147" t="s">
        <v>8</v>
      </c>
      <c r="D6" s="153" t="s">
        <v>9</v>
      </c>
      <c r="E6" s="134" t="s">
        <v>10</v>
      </c>
      <c r="F6" s="150" t="s">
        <v>11</v>
      </c>
      <c r="G6" s="147" t="s">
        <v>12</v>
      </c>
      <c r="H6" s="15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59" t="s">
        <v>16</v>
      </c>
      <c r="AB6" s="160"/>
      <c r="AC6" s="160"/>
      <c r="AD6" s="161"/>
    </row>
    <row r="7" spans="1:32" s="10" customFormat="1" ht="63.75" customHeight="1">
      <c r="A7" s="145"/>
      <c r="B7" s="11"/>
      <c r="C7" s="148"/>
      <c r="D7" s="154"/>
      <c r="E7" s="135"/>
      <c r="F7" s="151"/>
      <c r="G7" s="148"/>
      <c r="H7" s="157"/>
      <c r="I7" s="12" t="s">
        <v>31</v>
      </c>
      <c r="J7" s="13" t="s">
        <v>34</v>
      </c>
      <c r="K7" s="131" t="s">
        <v>32</v>
      </c>
      <c r="L7" s="131"/>
      <c r="M7" s="131"/>
      <c r="N7" s="131"/>
      <c r="O7" s="131" t="s">
        <v>33</v>
      </c>
      <c r="P7" s="131"/>
      <c r="Q7" s="131"/>
      <c r="R7" s="131"/>
      <c r="S7" s="131" t="s">
        <v>35</v>
      </c>
      <c r="T7" s="131"/>
      <c r="U7" s="131"/>
      <c r="V7" s="131"/>
      <c r="W7" s="13" t="s">
        <v>36</v>
      </c>
      <c r="X7" s="13" t="s">
        <v>37</v>
      </c>
      <c r="Y7" s="13" t="s">
        <v>38</v>
      </c>
      <c r="Z7" s="13" t="s">
        <v>39</v>
      </c>
      <c r="AA7" s="162"/>
      <c r="AB7" s="163"/>
      <c r="AC7" s="163"/>
      <c r="AD7" s="164"/>
    </row>
    <row r="8" spans="1:32" s="17" customFormat="1" ht="21">
      <c r="A8" s="146"/>
      <c r="B8" s="14"/>
      <c r="C8" s="149"/>
      <c r="D8" s="155"/>
      <c r="E8" s="136"/>
      <c r="F8" s="152"/>
      <c r="G8" s="149"/>
      <c r="H8" s="158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5"/>
      <c r="AB8" s="166"/>
      <c r="AC8" s="166"/>
      <c r="AD8" s="167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4" t="e">
        <f>IF(ISNA(VLOOKUP($B9,#REF!,AA$4,0))=FALSE,VLOOKUP($B9,#REF!,AA$4,0),"")</f>
        <v>#REF!</v>
      </c>
      <c r="AB9" s="175" t="e">
        <f>IF(ISNA(VLOOKUP($B9,#REF!,AB$4,0))=FALSE,VLOOKUP($B9,#REF!,AB$4,0),"")</f>
        <v>#REF!</v>
      </c>
      <c r="AC9" s="175" t="e">
        <f>IF(ISNA(VLOOKUP($B9,#REF!,AC$4,0))=FALSE,VLOOKUP($B9,#REF!,AC$4,0),"")</f>
        <v>#REF!</v>
      </c>
      <c r="AD9" s="176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68" t="e">
        <f>IF(ISNA(VLOOKUP($B10,#REF!,AA$4,0))=FALSE,VLOOKUP($B10,#REF!,AA$4,0),"")</f>
        <v>#REF!</v>
      </c>
      <c r="AB10" s="169" t="e">
        <f>IF(ISNA(VLOOKUP($B10,#REF!,AB$4,0))=FALSE,VLOOKUP($B10,#REF!,AB$4,0),"")</f>
        <v>#REF!</v>
      </c>
      <c r="AC10" s="169" t="e">
        <f>IF(ISNA(VLOOKUP($B10,#REF!,AC$4,0))=FALSE,VLOOKUP($B10,#REF!,AC$4,0),"")</f>
        <v>#REF!</v>
      </c>
      <c r="AD10" s="170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68" t="e">
        <f>IF(ISNA(VLOOKUP($B11,#REF!,AA$4,0))=FALSE,VLOOKUP($B11,#REF!,AA$4,0),"")</f>
        <v>#REF!</v>
      </c>
      <c r="AB11" s="169" t="e">
        <f>IF(ISNA(VLOOKUP($B11,#REF!,AB$4,0))=FALSE,VLOOKUP($B11,#REF!,AB$4,0),"")</f>
        <v>#REF!</v>
      </c>
      <c r="AC11" s="169" t="e">
        <f>IF(ISNA(VLOOKUP($B11,#REF!,AC$4,0))=FALSE,VLOOKUP($B11,#REF!,AC$4,0),"")</f>
        <v>#REF!</v>
      </c>
      <c r="AD11" s="170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68" t="e">
        <f>IF(ISNA(VLOOKUP($B12,#REF!,AA$4,0))=FALSE,VLOOKUP($B12,#REF!,AA$4,0),"")</f>
        <v>#REF!</v>
      </c>
      <c r="AB12" s="169" t="e">
        <f>IF(ISNA(VLOOKUP($B12,#REF!,AB$4,0))=FALSE,VLOOKUP($B12,#REF!,AB$4,0),"")</f>
        <v>#REF!</v>
      </c>
      <c r="AC12" s="169" t="e">
        <f>IF(ISNA(VLOOKUP($B12,#REF!,AC$4,0))=FALSE,VLOOKUP($B12,#REF!,AC$4,0),"")</f>
        <v>#REF!</v>
      </c>
      <c r="AD12" s="170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68" t="e">
        <f>IF(ISNA(VLOOKUP($B13,#REF!,AA$4,0))=FALSE,VLOOKUP($B13,#REF!,AA$4,0),"")</f>
        <v>#REF!</v>
      </c>
      <c r="AB13" s="169" t="e">
        <f>IF(ISNA(VLOOKUP($B13,#REF!,AB$4,0))=FALSE,VLOOKUP($B13,#REF!,AB$4,0),"")</f>
        <v>#REF!</v>
      </c>
      <c r="AC13" s="169" t="e">
        <f>IF(ISNA(VLOOKUP($B13,#REF!,AC$4,0))=FALSE,VLOOKUP($B13,#REF!,AC$4,0),"")</f>
        <v>#REF!</v>
      </c>
      <c r="AD13" s="170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68" t="e">
        <f>IF(ISNA(VLOOKUP($B14,#REF!,AA$4,0))=FALSE,VLOOKUP($B14,#REF!,AA$4,0),"")</f>
        <v>#REF!</v>
      </c>
      <c r="AB14" s="169" t="e">
        <f>IF(ISNA(VLOOKUP($B14,#REF!,AB$4,0))=FALSE,VLOOKUP($B14,#REF!,AB$4,0),"")</f>
        <v>#REF!</v>
      </c>
      <c r="AC14" s="169" t="e">
        <f>IF(ISNA(VLOOKUP($B14,#REF!,AC$4,0))=FALSE,VLOOKUP($B14,#REF!,AC$4,0),"")</f>
        <v>#REF!</v>
      </c>
      <c r="AD14" s="170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68" t="e">
        <f>IF(ISNA(VLOOKUP($B15,#REF!,AA$4,0))=FALSE,VLOOKUP($B15,#REF!,AA$4,0),"")</f>
        <v>#REF!</v>
      </c>
      <c r="AB15" s="169" t="e">
        <f>IF(ISNA(VLOOKUP($B15,#REF!,AB$4,0))=FALSE,VLOOKUP($B15,#REF!,AB$4,0),"")</f>
        <v>#REF!</v>
      </c>
      <c r="AC15" s="169" t="e">
        <f>IF(ISNA(VLOOKUP($B15,#REF!,AC$4,0))=FALSE,VLOOKUP($B15,#REF!,AC$4,0),"")</f>
        <v>#REF!</v>
      </c>
      <c r="AD15" s="170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68" t="e">
        <f>IF(ISNA(VLOOKUP($B16,#REF!,AA$4,0))=FALSE,VLOOKUP($B16,#REF!,AA$4,0),"")</f>
        <v>#REF!</v>
      </c>
      <c r="AB16" s="169" t="e">
        <f>IF(ISNA(VLOOKUP($B16,#REF!,AB$4,0))=FALSE,VLOOKUP($B16,#REF!,AB$4,0),"")</f>
        <v>#REF!</v>
      </c>
      <c r="AC16" s="169" t="e">
        <f>IF(ISNA(VLOOKUP($B16,#REF!,AC$4,0))=FALSE,VLOOKUP($B16,#REF!,AC$4,0),"")</f>
        <v>#REF!</v>
      </c>
      <c r="AD16" s="170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8" t="e">
        <f>IF(ISNA(VLOOKUP($B17,#REF!,AA$4,0))=FALSE,VLOOKUP($B17,#REF!,AA$4,0),"")</f>
        <v>#REF!</v>
      </c>
      <c r="AB17" s="169" t="e">
        <f>IF(ISNA(VLOOKUP($B17,#REF!,AB$4,0))=FALSE,VLOOKUP($B17,#REF!,AB$4,0),"")</f>
        <v>#REF!</v>
      </c>
      <c r="AC17" s="169" t="e">
        <f>IF(ISNA(VLOOKUP($B17,#REF!,AC$4,0))=FALSE,VLOOKUP($B17,#REF!,AC$4,0),"")</f>
        <v>#REF!</v>
      </c>
      <c r="AD17" s="170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68" t="e">
        <f>IF(ISNA(VLOOKUP($B18,#REF!,AA$4,0))=FALSE,VLOOKUP($B18,#REF!,AA$4,0),"")</f>
        <v>#REF!</v>
      </c>
      <c r="AB18" s="169" t="e">
        <f>IF(ISNA(VLOOKUP($B18,#REF!,AB$4,0))=FALSE,VLOOKUP($B18,#REF!,AB$4,0),"")</f>
        <v>#REF!</v>
      </c>
      <c r="AC18" s="169" t="e">
        <f>IF(ISNA(VLOOKUP($B18,#REF!,AC$4,0))=FALSE,VLOOKUP($B18,#REF!,AC$4,0),"")</f>
        <v>#REF!</v>
      </c>
      <c r="AD18" s="170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8" t="e">
        <f>IF(ISNA(VLOOKUP($B19,#REF!,AA$4,0))=FALSE,VLOOKUP($B19,#REF!,AA$4,0),"")</f>
        <v>#REF!</v>
      </c>
      <c r="AB19" s="169" t="e">
        <f>IF(ISNA(VLOOKUP($B19,#REF!,AB$4,0))=FALSE,VLOOKUP($B19,#REF!,AB$4,0),"")</f>
        <v>#REF!</v>
      </c>
      <c r="AC19" s="169" t="e">
        <f>IF(ISNA(VLOOKUP($B19,#REF!,AC$4,0))=FALSE,VLOOKUP($B19,#REF!,AC$4,0),"")</f>
        <v>#REF!</v>
      </c>
      <c r="AD19" s="170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68" t="e">
        <f>IF(ISNA(VLOOKUP($B20,#REF!,AA$4,0))=FALSE,VLOOKUP($B20,#REF!,AA$4,0),"")</f>
        <v>#REF!</v>
      </c>
      <c r="AB20" s="169" t="e">
        <f>IF(ISNA(VLOOKUP($B20,#REF!,AB$4,0))=FALSE,VLOOKUP($B20,#REF!,AB$4,0),"")</f>
        <v>#REF!</v>
      </c>
      <c r="AC20" s="169" t="e">
        <f>IF(ISNA(VLOOKUP($B20,#REF!,AC$4,0))=FALSE,VLOOKUP($B20,#REF!,AC$4,0),"")</f>
        <v>#REF!</v>
      </c>
      <c r="AD20" s="170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68" t="e">
        <f>IF(ISNA(VLOOKUP($B21,#REF!,AA$4,0))=FALSE,VLOOKUP($B21,#REF!,AA$4,0),"")</f>
        <v>#REF!</v>
      </c>
      <c r="AB21" s="169" t="e">
        <f>IF(ISNA(VLOOKUP($B21,#REF!,AB$4,0))=FALSE,VLOOKUP($B21,#REF!,AB$4,0),"")</f>
        <v>#REF!</v>
      </c>
      <c r="AC21" s="169" t="e">
        <f>IF(ISNA(VLOOKUP($B21,#REF!,AC$4,0))=FALSE,VLOOKUP($B21,#REF!,AC$4,0),"")</f>
        <v>#REF!</v>
      </c>
      <c r="AD21" s="170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68" t="e">
        <f>IF(ISNA(VLOOKUP($B22,#REF!,AA$4,0))=FALSE,VLOOKUP($B22,#REF!,AA$4,0),"")</f>
        <v>#REF!</v>
      </c>
      <c r="AB22" s="169" t="e">
        <f>IF(ISNA(VLOOKUP($B22,#REF!,AB$4,0))=FALSE,VLOOKUP($B22,#REF!,AB$4,0),"")</f>
        <v>#REF!</v>
      </c>
      <c r="AC22" s="169" t="e">
        <f>IF(ISNA(VLOOKUP($B22,#REF!,AC$4,0))=FALSE,VLOOKUP($B22,#REF!,AC$4,0),"")</f>
        <v>#REF!</v>
      </c>
      <c r="AD22" s="170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1" t="e">
        <f>IF(ISNA(VLOOKUP($B23,#REF!,AA$4,0))=FALSE,VLOOKUP($B23,#REF!,AA$4,0),"")</f>
        <v>#REF!</v>
      </c>
      <c r="AB23" s="172" t="e">
        <f>IF(ISNA(VLOOKUP($B23,#REF!,AB$4,0))=FALSE,VLOOKUP($B23,#REF!,AB$4,0),"")</f>
        <v>#REF!</v>
      </c>
      <c r="AC23" s="172" t="e">
        <f>IF(ISNA(VLOOKUP($B23,#REF!,AC$4,0))=FALSE,VLOOKUP($B23,#REF!,AC$4,0),"")</f>
        <v>#REF!</v>
      </c>
      <c r="AD23" s="173" t="e">
        <f>IF(ISNA(VLOOKUP($B23,#REF!,AD$4,0))=FALSE,VLOOKUP($B23,#REF!,AD$4,0),"")</f>
        <v>#REF!</v>
      </c>
    </row>
    <row r="24" spans="1:30" s="1" customFormat="1">
      <c r="A24" s="1" t="s">
        <v>25</v>
      </c>
      <c r="S24" s="127" t="s">
        <v>30</v>
      </c>
      <c r="T24" s="127"/>
      <c r="U24" s="127"/>
      <c r="V24" s="127"/>
      <c r="W24" s="127"/>
      <c r="X24" s="127"/>
      <c r="Y24" s="127"/>
      <c r="Z24" s="127"/>
      <c r="AA24" s="127"/>
    </row>
    <row r="25" spans="1:30" s="1" customFormat="1">
      <c r="A25" s="28" t="s">
        <v>26</v>
      </c>
      <c r="B25" s="28"/>
      <c r="C25" s="28"/>
      <c r="K25" s="127" t="s">
        <v>22</v>
      </c>
      <c r="L25" s="127"/>
      <c r="M25" s="127"/>
      <c r="N25" s="127"/>
      <c r="O25" s="127"/>
      <c r="P25" s="127"/>
      <c r="Q25" s="127"/>
      <c r="R25" s="127"/>
      <c r="V25" s="127" t="s">
        <v>23</v>
      </c>
      <c r="W25" s="127"/>
      <c r="X25" s="127"/>
      <c r="Y25" s="127"/>
      <c r="Z25" s="127"/>
      <c r="AA25" s="127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7" t="s">
        <v>24</v>
      </c>
      <c r="L26" s="127"/>
      <c r="M26" s="127"/>
      <c r="N26" s="127"/>
      <c r="O26" s="127"/>
      <c r="P26" s="127"/>
      <c r="Q26" s="127"/>
      <c r="R26" s="127"/>
      <c r="S26" s="27"/>
      <c r="T26" s="27"/>
      <c r="U26" s="27"/>
      <c r="V26" s="127" t="s">
        <v>24</v>
      </c>
      <c r="W26" s="127"/>
      <c r="X26" s="127"/>
      <c r="Y26" s="127"/>
      <c r="Z26" s="127"/>
      <c r="AA26" s="127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4" t="e">
        <f>IF(ISNA(VLOOKUP($B32,#REF!,AA$4,0))=FALSE,VLOOKUP($B32,#REF!,AA$4,0),"")</f>
        <v>#REF!</v>
      </c>
      <c r="AB32" s="175" t="e">
        <f>IF(ISNA(VLOOKUP($B32,#REF!,AB$4,0))=FALSE,VLOOKUP($B32,#REF!,AB$4,0),"")</f>
        <v>#REF!</v>
      </c>
      <c r="AC32" s="175" t="e">
        <f>IF(ISNA(VLOOKUP($B32,#REF!,AC$4,0))=FALSE,VLOOKUP($B32,#REF!,AC$4,0),"")</f>
        <v>#REF!</v>
      </c>
      <c r="AD32" s="176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68" t="e">
        <f>IF(ISNA(VLOOKUP($B33,#REF!,AA$4,0))=FALSE,VLOOKUP($B33,#REF!,AA$4,0),"")</f>
        <v>#REF!</v>
      </c>
      <c r="AB33" s="169" t="e">
        <f>IF(ISNA(VLOOKUP($B33,#REF!,AB$4,0))=FALSE,VLOOKUP($B33,#REF!,AB$4,0),"")</f>
        <v>#REF!</v>
      </c>
      <c r="AC33" s="169" t="e">
        <f>IF(ISNA(VLOOKUP($B33,#REF!,AC$4,0))=FALSE,VLOOKUP($B33,#REF!,AC$4,0),"")</f>
        <v>#REF!</v>
      </c>
      <c r="AD33" s="170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68" t="e">
        <f>IF(ISNA(VLOOKUP($B34,#REF!,AA$4,0))=FALSE,VLOOKUP($B34,#REF!,AA$4,0),"")</f>
        <v>#REF!</v>
      </c>
      <c r="AB34" s="169" t="e">
        <f>IF(ISNA(VLOOKUP($B34,#REF!,AB$4,0))=FALSE,VLOOKUP($B34,#REF!,AB$4,0),"")</f>
        <v>#REF!</v>
      </c>
      <c r="AC34" s="169" t="e">
        <f>IF(ISNA(VLOOKUP($B34,#REF!,AC$4,0))=FALSE,VLOOKUP($B34,#REF!,AC$4,0),"")</f>
        <v>#REF!</v>
      </c>
      <c r="AD34" s="170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8" t="e">
        <f>IF(ISNA(VLOOKUP($B35,#REF!,AA$4,0))=FALSE,VLOOKUP($B35,#REF!,AA$4,0),"")</f>
        <v>#REF!</v>
      </c>
      <c r="AB35" s="169" t="e">
        <f>IF(ISNA(VLOOKUP($B35,#REF!,AB$4,0))=FALSE,VLOOKUP($B35,#REF!,AB$4,0),"")</f>
        <v>#REF!</v>
      </c>
      <c r="AC35" s="169" t="e">
        <f>IF(ISNA(VLOOKUP($B35,#REF!,AC$4,0))=FALSE,VLOOKUP($B35,#REF!,AC$4,0),"")</f>
        <v>#REF!</v>
      </c>
      <c r="AD35" s="170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68" t="e">
        <f>IF(ISNA(VLOOKUP($B36,#REF!,AA$4,0))=FALSE,VLOOKUP($B36,#REF!,AA$4,0),"")</f>
        <v>#REF!</v>
      </c>
      <c r="AB36" s="169" t="e">
        <f>IF(ISNA(VLOOKUP($B36,#REF!,AB$4,0))=FALSE,VLOOKUP($B36,#REF!,AB$4,0),"")</f>
        <v>#REF!</v>
      </c>
      <c r="AC36" s="169" t="e">
        <f>IF(ISNA(VLOOKUP($B36,#REF!,AC$4,0))=FALSE,VLOOKUP($B36,#REF!,AC$4,0),"")</f>
        <v>#REF!</v>
      </c>
      <c r="AD36" s="170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68" t="e">
        <f>IF(ISNA(VLOOKUP($B37,#REF!,AA$4,0))=FALSE,VLOOKUP($B37,#REF!,AA$4,0),"")</f>
        <v>#REF!</v>
      </c>
      <c r="AB37" s="169" t="e">
        <f>IF(ISNA(VLOOKUP($B37,#REF!,AB$4,0))=FALSE,VLOOKUP($B37,#REF!,AB$4,0),"")</f>
        <v>#REF!</v>
      </c>
      <c r="AC37" s="169" t="e">
        <f>IF(ISNA(VLOOKUP($B37,#REF!,AC$4,0))=FALSE,VLOOKUP($B37,#REF!,AC$4,0),"")</f>
        <v>#REF!</v>
      </c>
      <c r="AD37" s="170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68" t="e">
        <f>IF(ISNA(VLOOKUP($B38,#REF!,AA$4,0))=FALSE,VLOOKUP($B38,#REF!,AA$4,0),"")</f>
        <v>#REF!</v>
      </c>
      <c r="AB38" s="169" t="e">
        <f>IF(ISNA(VLOOKUP($B38,#REF!,AB$4,0))=FALSE,VLOOKUP($B38,#REF!,AB$4,0),"")</f>
        <v>#REF!</v>
      </c>
      <c r="AC38" s="169" t="e">
        <f>IF(ISNA(VLOOKUP($B38,#REF!,AC$4,0))=FALSE,VLOOKUP($B38,#REF!,AC$4,0),"")</f>
        <v>#REF!</v>
      </c>
      <c r="AD38" s="170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68" t="e">
        <f>IF(ISNA(VLOOKUP($B39,#REF!,AA$4,0))=FALSE,VLOOKUP($B39,#REF!,AA$4,0),"")</f>
        <v>#REF!</v>
      </c>
      <c r="AB39" s="169" t="e">
        <f>IF(ISNA(VLOOKUP($B39,#REF!,AB$4,0))=FALSE,VLOOKUP($B39,#REF!,AB$4,0),"")</f>
        <v>#REF!</v>
      </c>
      <c r="AC39" s="169" t="e">
        <f>IF(ISNA(VLOOKUP($B39,#REF!,AC$4,0))=FALSE,VLOOKUP($B39,#REF!,AC$4,0),"")</f>
        <v>#REF!</v>
      </c>
      <c r="AD39" s="170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68" t="e">
        <f>IF(ISNA(VLOOKUP($B40,#REF!,AA$4,0))=FALSE,VLOOKUP($B40,#REF!,AA$4,0),"")</f>
        <v>#REF!</v>
      </c>
      <c r="AB40" s="169" t="e">
        <f>IF(ISNA(VLOOKUP($B40,#REF!,AB$4,0))=FALSE,VLOOKUP($B40,#REF!,AB$4,0),"")</f>
        <v>#REF!</v>
      </c>
      <c r="AC40" s="169" t="e">
        <f>IF(ISNA(VLOOKUP($B40,#REF!,AC$4,0))=FALSE,VLOOKUP($B40,#REF!,AC$4,0),"")</f>
        <v>#REF!</v>
      </c>
      <c r="AD40" s="170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8" t="e">
        <f>IF(ISNA(VLOOKUP($B41,#REF!,AA$4,0))=FALSE,VLOOKUP($B41,#REF!,AA$4,0),"")</f>
        <v>#REF!</v>
      </c>
      <c r="AB41" s="169" t="e">
        <f>IF(ISNA(VLOOKUP($B41,#REF!,AB$4,0))=FALSE,VLOOKUP($B41,#REF!,AB$4,0),"")</f>
        <v>#REF!</v>
      </c>
      <c r="AC41" s="169" t="e">
        <f>IF(ISNA(VLOOKUP($B41,#REF!,AC$4,0))=FALSE,VLOOKUP($B41,#REF!,AC$4,0),"")</f>
        <v>#REF!</v>
      </c>
      <c r="AD41" s="170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68" t="e">
        <f>IF(ISNA(VLOOKUP($B42,#REF!,AA$4,0))=FALSE,VLOOKUP($B42,#REF!,AA$4,0),"")</f>
        <v>#REF!</v>
      </c>
      <c r="AB42" s="169" t="e">
        <f>IF(ISNA(VLOOKUP($B42,#REF!,AB$4,0))=FALSE,VLOOKUP($B42,#REF!,AB$4,0),"")</f>
        <v>#REF!</v>
      </c>
      <c r="AC42" s="169" t="e">
        <f>IF(ISNA(VLOOKUP($B42,#REF!,AC$4,0))=FALSE,VLOOKUP($B42,#REF!,AC$4,0),"")</f>
        <v>#REF!</v>
      </c>
      <c r="AD42" s="170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8" t="e">
        <f>IF(ISNA(VLOOKUP($B43,#REF!,AA$4,0))=FALSE,VLOOKUP($B43,#REF!,AA$4,0),"")</f>
        <v>#REF!</v>
      </c>
      <c r="AB43" s="169" t="e">
        <f>IF(ISNA(VLOOKUP($B43,#REF!,AB$4,0))=FALSE,VLOOKUP($B43,#REF!,AB$4,0),"")</f>
        <v>#REF!</v>
      </c>
      <c r="AC43" s="169" t="e">
        <f>IF(ISNA(VLOOKUP($B43,#REF!,AC$4,0))=FALSE,VLOOKUP($B43,#REF!,AC$4,0),"")</f>
        <v>#REF!</v>
      </c>
      <c r="AD43" s="170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68" t="e">
        <f>IF(ISNA(VLOOKUP($B44,#REF!,AA$4,0))=FALSE,VLOOKUP($B44,#REF!,AA$4,0),"")</f>
        <v>#REF!</v>
      </c>
      <c r="AB44" s="169" t="e">
        <f>IF(ISNA(VLOOKUP($B44,#REF!,AB$4,0))=FALSE,VLOOKUP($B44,#REF!,AB$4,0),"")</f>
        <v>#REF!</v>
      </c>
      <c r="AC44" s="169" t="e">
        <f>IF(ISNA(VLOOKUP($B44,#REF!,AC$4,0))=FALSE,VLOOKUP($B44,#REF!,AC$4,0),"")</f>
        <v>#REF!</v>
      </c>
      <c r="AD44" s="170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68" t="e">
        <f>IF(ISNA(VLOOKUP($B45,#REF!,AA$4,0))=FALSE,VLOOKUP($B45,#REF!,AA$4,0),"")</f>
        <v>#REF!</v>
      </c>
      <c r="AB45" s="169" t="e">
        <f>IF(ISNA(VLOOKUP($B45,#REF!,AB$4,0))=FALSE,VLOOKUP($B45,#REF!,AB$4,0),"")</f>
        <v>#REF!</v>
      </c>
      <c r="AC45" s="169" t="e">
        <f>IF(ISNA(VLOOKUP($B45,#REF!,AC$4,0))=FALSE,VLOOKUP($B45,#REF!,AC$4,0),"")</f>
        <v>#REF!</v>
      </c>
      <c r="AD45" s="170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1" t="e">
        <f>IF(ISNA(VLOOKUP($B46,#REF!,AA$4,0))=FALSE,VLOOKUP($B46,#REF!,AA$4,0),"")</f>
        <v>#REF!</v>
      </c>
      <c r="AB46" s="172" t="e">
        <f>IF(ISNA(VLOOKUP($B46,#REF!,AB$4,0))=FALSE,VLOOKUP($B46,#REF!,AB$4,0),"")</f>
        <v>#REF!</v>
      </c>
      <c r="AC46" s="172" t="e">
        <f>IF(ISNA(VLOOKUP($B46,#REF!,AC$4,0))=FALSE,VLOOKUP($B46,#REF!,AC$4,0),"")</f>
        <v>#REF!</v>
      </c>
      <c r="AD46" s="17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7" t="s">
        <v>30</v>
      </c>
      <c r="T47" s="127"/>
      <c r="U47" s="127"/>
      <c r="V47" s="127"/>
      <c r="W47" s="127"/>
      <c r="X47" s="127"/>
      <c r="Y47" s="127"/>
      <c r="Z47" s="127"/>
      <c r="AA47" s="127"/>
    </row>
    <row r="48" spans="1:30" s="1" customFormat="1">
      <c r="A48" s="28" t="s">
        <v>26</v>
      </c>
      <c r="B48" s="28"/>
      <c r="C48" s="28"/>
      <c r="K48" s="127" t="s">
        <v>22</v>
      </c>
      <c r="L48" s="127"/>
      <c r="M48" s="127"/>
      <c r="N48" s="127"/>
      <c r="O48" s="127"/>
      <c r="P48" s="127"/>
      <c r="Q48" s="127"/>
      <c r="R48" s="127"/>
      <c r="V48" s="127" t="s">
        <v>23</v>
      </c>
      <c r="W48" s="127"/>
      <c r="X48" s="127"/>
      <c r="Y48" s="127"/>
      <c r="Z48" s="127"/>
      <c r="AA48" s="127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7" t="s">
        <v>24</v>
      </c>
      <c r="L49" s="127"/>
      <c r="M49" s="127"/>
      <c r="N49" s="127"/>
      <c r="O49" s="127"/>
      <c r="P49" s="127"/>
      <c r="Q49" s="127"/>
      <c r="R49" s="127"/>
      <c r="S49" s="27"/>
      <c r="T49" s="27"/>
      <c r="U49" s="27"/>
      <c r="V49" s="127" t="s">
        <v>24</v>
      </c>
      <c r="W49" s="127"/>
      <c r="X49" s="127"/>
      <c r="Y49" s="127"/>
      <c r="Z49" s="127"/>
      <c r="AA49" s="127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74" t="e">
        <f>IF(ISNA(VLOOKUP($B55,#REF!,AA$4,0))=FALSE,VLOOKUP($B55,#REF!,AA$4,0),"")</f>
        <v>#REF!</v>
      </c>
      <c r="AB55" s="175" t="e">
        <f>IF(ISNA(VLOOKUP($B55,#REF!,AB$4,0))=FALSE,VLOOKUP($B55,#REF!,AB$4,0),"")</f>
        <v>#REF!</v>
      </c>
      <c r="AC55" s="175" t="e">
        <f>IF(ISNA(VLOOKUP($B55,#REF!,AC$4,0))=FALSE,VLOOKUP($B55,#REF!,AC$4,0),"")</f>
        <v>#REF!</v>
      </c>
      <c r="AD55" s="176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68" t="e">
        <f>IF(ISNA(VLOOKUP($B56,#REF!,AA$4,0))=FALSE,VLOOKUP($B56,#REF!,AA$4,0),"")</f>
        <v>#REF!</v>
      </c>
      <c r="AB56" s="169" t="e">
        <f>IF(ISNA(VLOOKUP($B56,#REF!,AB$4,0))=FALSE,VLOOKUP($B56,#REF!,AB$4,0),"")</f>
        <v>#REF!</v>
      </c>
      <c r="AC56" s="169" t="e">
        <f>IF(ISNA(VLOOKUP($B56,#REF!,AC$4,0))=FALSE,VLOOKUP($B56,#REF!,AC$4,0),"")</f>
        <v>#REF!</v>
      </c>
      <c r="AD56" s="170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68" t="e">
        <f>IF(ISNA(VLOOKUP($B57,#REF!,AA$4,0))=FALSE,VLOOKUP($B57,#REF!,AA$4,0),"")</f>
        <v>#REF!</v>
      </c>
      <c r="AB57" s="169" t="e">
        <f>IF(ISNA(VLOOKUP($B57,#REF!,AB$4,0))=FALSE,VLOOKUP($B57,#REF!,AB$4,0),"")</f>
        <v>#REF!</v>
      </c>
      <c r="AC57" s="169" t="e">
        <f>IF(ISNA(VLOOKUP($B57,#REF!,AC$4,0))=FALSE,VLOOKUP($B57,#REF!,AC$4,0),"")</f>
        <v>#REF!</v>
      </c>
      <c r="AD57" s="170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68" t="e">
        <f>IF(ISNA(VLOOKUP($B58,#REF!,AA$4,0))=FALSE,VLOOKUP($B58,#REF!,AA$4,0),"")</f>
        <v>#REF!</v>
      </c>
      <c r="AB58" s="169" t="e">
        <f>IF(ISNA(VLOOKUP($B58,#REF!,AB$4,0))=FALSE,VLOOKUP($B58,#REF!,AB$4,0),"")</f>
        <v>#REF!</v>
      </c>
      <c r="AC58" s="169" t="e">
        <f>IF(ISNA(VLOOKUP($B58,#REF!,AC$4,0))=FALSE,VLOOKUP($B58,#REF!,AC$4,0),"")</f>
        <v>#REF!</v>
      </c>
      <c r="AD58" s="170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68" t="e">
        <f>IF(ISNA(VLOOKUP($B59,#REF!,AA$4,0))=FALSE,VLOOKUP($B59,#REF!,AA$4,0),"")</f>
        <v>#REF!</v>
      </c>
      <c r="AB59" s="169" t="e">
        <f>IF(ISNA(VLOOKUP($B59,#REF!,AB$4,0))=FALSE,VLOOKUP($B59,#REF!,AB$4,0),"")</f>
        <v>#REF!</v>
      </c>
      <c r="AC59" s="169" t="e">
        <f>IF(ISNA(VLOOKUP($B59,#REF!,AC$4,0))=FALSE,VLOOKUP($B59,#REF!,AC$4,0),"")</f>
        <v>#REF!</v>
      </c>
      <c r="AD59" s="170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68" t="e">
        <f>IF(ISNA(VLOOKUP($B60,#REF!,AA$4,0))=FALSE,VLOOKUP($B60,#REF!,AA$4,0),"")</f>
        <v>#REF!</v>
      </c>
      <c r="AB60" s="169" t="e">
        <f>IF(ISNA(VLOOKUP($B60,#REF!,AB$4,0))=FALSE,VLOOKUP($B60,#REF!,AB$4,0),"")</f>
        <v>#REF!</v>
      </c>
      <c r="AC60" s="169" t="e">
        <f>IF(ISNA(VLOOKUP($B60,#REF!,AC$4,0))=FALSE,VLOOKUP($B60,#REF!,AC$4,0),"")</f>
        <v>#REF!</v>
      </c>
      <c r="AD60" s="170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68" t="e">
        <f>IF(ISNA(VLOOKUP($B61,#REF!,AA$4,0))=FALSE,VLOOKUP($B61,#REF!,AA$4,0),"")</f>
        <v>#REF!</v>
      </c>
      <c r="AB61" s="169" t="e">
        <f>IF(ISNA(VLOOKUP($B61,#REF!,AB$4,0))=FALSE,VLOOKUP($B61,#REF!,AB$4,0),"")</f>
        <v>#REF!</v>
      </c>
      <c r="AC61" s="169" t="e">
        <f>IF(ISNA(VLOOKUP($B61,#REF!,AC$4,0))=FALSE,VLOOKUP($B61,#REF!,AC$4,0),"")</f>
        <v>#REF!</v>
      </c>
      <c r="AD61" s="170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68" t="e">
        <f>IF(ISNA(VLOOKUP($B62,#REF!,AA$4,0))=FALSE,VLOOKUP($B62,#REF!,AA$4,0),"")</f>
        <v>#REF!</v>
      </c>
      <c r="AB62" s="169" t="e">
        <f>IF(ISNA(VLOOKUP($B62,#REF!,AB$4,0))=FALSE,VLOOKUP($B62,#REF!,AB$4,0),"")</f>
        <v>#REF!</v>
      </c>
      <c r="AC62" s="169" t="e">
        <f>IF(ISNA(VLOOKUP($B62,#REF!,AC$4,0))=FALSE,VLOOKUP($B62,#REF!,AC$4,0),"")</f>
        <v>#REF!</v>
      </c>
      <c r="AD62" s="170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68" t="e">
        <f>IF(ISNA(VLOOKUP($B63,#REF!,AA$4,0))=FALSE,VLOOKUP($B63,#REF!,AA$4,0),"")</f>
        <v>#REF!</v>
      </c>
      <c r="AB63" s="169" t="e">
        <f>IF(ISNA(VLOOKUP($B63,#REF!,AB$4,0))=FALSE,VLOOKUP($B63,#REF!,AB$4,0),"")</f>
        <v>#REF!</v>
      </c>
      <c r="AC63" s="169" t="e">
        <f>IF(ISNA(VLOOKUP($B63,#REF!,AC$4,0))=FALSE,VLOOKUP($B63,#REF!,AC$4,0),"")</f>
        <v>#REF!</v>
      </c>
      <c r="AD63" s="170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68" t="e">
        <f>IF(ISNA(VLOOKUP($B64,#REF!,AA$4,0))=FALSE,VLOOKUP($B64,#REF!,AA$4,0),"")</f>
        <v>#REF!</v>
      </c>
      <c r="AB64" s="169" t="e">
        <f>IF(ISNA(VLOOKUP($B64,#REF!,AB$4,0))=FALSE,VLOOKUP($B64,#REF!,AB$4,0),"")</f>
        <v>#REF!</v>
      </c>
      <c r="AC64" s="169" t="e">
        <f>IF(ISNA(VLOOKUP($B64,#REF!,AC$4,0))=FALSE,VLOOKUP($B64,#REF!,AC$4,0),"")</f>
        <v>#REF!</v>
      </c>
      <c r="AD64" s="170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68" t="e">
        <f>IF(ISNA(VLOOKUP($B65,#REF!,AA$4,0))=FALSE,VLOOKUP($B65,#REF!,AA$4,0),"")</f>
        <v>#REF!</v>
      </c>
      <c r="AB65" s="169" t="e">
        <f>IF(ISNA(VLOOKUP($B65,#REF!,AB$4,0))=FALSE,VLOOKUP($B65,#REF!,AB$4,0),"")</f>
        <v>#REF!</v>
      </c>
      <c r="AC65" s="169" t="e">
        <f>IF(ISNA(VLOOKUP($B65,#REF!,AC$4,0))=FALSE,VLOOKUP($B65,#REF!,AC$4,0),"")</f>
        <v>#REF!</v>
      </c>
      <c r="AD65" s="170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68" t="e">
        <f>IF(ISNA(VLOOKUP($B66,#REF!,AA$4,0))=FALSE,VLOOKUP($B66,#REF!,AA$4,0),"")</f>
        <v>#REF!</v>
      </c>
      <c r="AB66" s="169" t="e">
        <f>IF(ISNA(VLOOKUP($B66,#REF!,AB$4,0))=FALSE,VLOOKUP($B66,#REF!,AB$4,0),"")</f>
        <v>#REF!</v>
      </c>
      <c r="AC66" s="169" t="e">
        <f>IF(ISNA(VLOOKUP($B66,#REF!,AC$4,0))=FALSE,VLOOKUP($B66,#REF!,AC$4,0),"")</f>
        <v>#REF!</v>
      </c>
      <c r="AD66" s="170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68" t="e">
        <f>IF(ISNA(VLOOKUP($B67,#REF!,AA$4,0))=FALSE,VLOOKUP($B67,#REF!,AA$4,0),"")</f>
        <v>#REF!</v>
      </c>
      <c r="AB67" s="169" t="e">
        <f>IF(ISNA(VLOOKUP($B67,#REF!,AB$4,0))=FALSE,VLOOKUP($B67,#REF!,AB$4,0),"")</f>
        <v>#REF!</v>
      </c>
      <c r="AC67" s="169" t="e">
        <f>IF(ISNA(VLOOKUP($B67,#REF!,AC$4,0))=FALSE,VLOOKUP($B67,#REF!,AC$4,0),"")</f>
        <v>#REF!</v>
      </c>
      <c r="AD67" s="170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68" t="e">
        <f>IF(ISNA(VLOOKUP($B68,#REF!,AA$4,0))=FALSE,VLOOKUP($B68,#REF!,AA$4,0),"")</f>
        <v>#REF!</v>
      </c>
      <c r="AB68" s="169" t="e">
        <f>IF(ISNA(VLOOKUP($B68,#REF!,AB$4,0))=FALSE,VLOOKUP($B68,#REF!,AB$4,0),"")</f>
        <v>#REF!</v>
      </c>
      <c r="AC68" s="169" t="e">
        <f>IF(ISNA(VLOOKUP($B68,#REF!,AC$4,0))=FALSE,VLOOKUP($B68,#REF!,AC$4,0),"")</f>
        <v>#REF!</v>
      </c>
      <c r="AD68" s="170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71" t="e">
        <f>IF(ISNA(VLOOKUP($B69,#REF!,AA$4,0))=FALSE,VLOOKUP($B69,#REF!,AA$4,0),"")</f>
        <v>#REF!</v>
      </c>
      <c r="AB69" s="172" t="e">
        <f>IF(ISNA(VLOOKUP($B69,#REF!,AB$4,0))=FALSE,VLOOKUP($B69,#REF!,AB$4,0),"")</f>
        <v>#REF!</v>
      </c>
      <c r="AC69" s="172" t="e">
        <f>IF(ISNA(VLOOKUP($B69,#REF!,AC$4,0))=FALSE,VLOOKUP($B69,#REF!,AC$4,0),"")</f>
        <v>#REF!</v>
      </c>
      <c r="AD69" s="173" t="e">
        <f>IF(ISNA(VLOOKUP($B69,#REF!,AD$4,0))=FALSE,VLOOKUP($B69,#REF!,AD$4,0),"")</f>
        <v>#REF!</v>
      </c>
    </row>
    <row r="70" spans="1:30" s="1" customFormat="1">
      <c r="A70" s="1" t="s">
        <v>25</v>
      </c>
      <c r="S70" s="127" t="s">
        <v>30</v>
      </c>
      <c r="T70" s="127"/>
      <c r="U70" s="127"/>
      <c r="V70" s="127"/>
      <c r="W70" s="127"/>
      <c r="X70" s="127"/>
      <c r="Y70" s="127"/>
      <c r="Z70" s="127"/>
      <c r="AA70" s="127"/>
    </row>
    <row r="71" spans="1:30" s="1" customFormat="1">
      <c r="A71" s="28" t="s">
        <v>26</v>
      </c>
      <c r="B71" s="28"/>
      <c r="C71" s="28"/>
      <c r="K71" s="127" t="s">
        <v>22</v>
      </c>
      <c r="L71" s="127"/>
      <c r="M71" s="127"/>
      <c r="N71" s="127"/>
      <c r="O71" s="127"/>
      <c r="P71" s="127"/>
      <c r="Q71" s="127"/>
      <c r="R71" s="127"/>
      <c r="V71" s="127" t="s">
        <v>23</v>
      </c>
      <c r="W71" s="127"/>
      <c r="X71" s="127"/>
      <c r="Y71" s="127"/>
      <c r="Z71" s="127"/>
      <c r="AA71" s="127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7" t="s">
        <v>24</v>
      </c>
      <c r="L72" s="127"/>
      <c r="M72" s="127"/>
      <c r="N72" s="127"/>
      <c r="O72" s="127"/>
      <c r="P72" s="127"/>
      <c r="Q72" s="127"/>
      <c r="R72" s="127"/>
      <c r="S72" s="27"/>
      <c r="T72" s="27"/>
      <c r="U72" s="27"/>
      <c r="V72" s="127" t="s">
        <v>24</v>
      </c>
      <c r="W72" s="127"/>
      <c r="X72" s="127"/>
      <c r="Y72" s="127"/>
      <c r="Z72" s="127"/>
      <c r="AA72" s="127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0"/>
      <c r="AB78" s="141"/>
      <c r="AC78" s="141"/>
      <c r="AD78" s="142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8"/>
      <c r="AB79" s="129"/>
      <c r="AC79" s="129"/>
      <c r="AD79" s="130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8"/>
      <c r="AB80" s="129"/>
      <c r="AC80" s="129"/>
      <c r="AD80" s="130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8"/>
      <c r="AB81" s="129"/>
      <c r="AC81" s="129"/>
      <c r="AD81" s="130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8"/>
      <c r="AB82" s="129"/>
      <c r="AC82" s="129"/>
      <c r="AD82" s="130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8"/>
      <c r="AB83" s="129"/>
      <c r="AC83" s="129"/>
      <c r="AD83" s="130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8"/>
      <c r="AB84" s="129"/>
      <c r="AC84" s="129"/>
      <c r="AD84" s="130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8"/>
      <c r="AB85" s="129"/>
      <c r="AC85" s="129"/>
      <c r="AD85" s="130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8"/>
      <c r="AB86" s="129"/>
      <c r="AC86" s="129"/>
      <c r="AD86" s="130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8"/>
      <c r="AB87" s="129"/>
      <c r="AC87" s="129"/>
      <c r="AD87" s="130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8"/>
      <c r="AB88" s="129"/>
      <c r="AC88" s="129"/>
      <c r="AD88" s="130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8"/>
      <c r="AB89" s="129"/>
      <c r="AC89" s="129"/>
      <c r="AD89" s="130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8"/>
      <c r="AB90" s="129"/>
      <c r="AC90" s="129"/>
      <c r="AD90" s="130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8"/>
      <c r="AB91" s="129"/>
      <c r="AC91" s="129"/>
      <c r="AD91" s="130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7"/>
      <c r="AB92" s="138"/>
      <c r="AC92" s="138"/>
      <c r="AD92" s="139"/>
    </row>
    <row r="93" spans="1:30" s="1" customFormat="1" hidden="1">
      <c r="A93" s="1" t="s">
        <v>25</v>
      </c>
      <c r="S93" s="127" t="s">
        <v>30</v>
      </c>
      <c r="T93" s="127"/>
      <c r="U93" s="127"/>
      <c r="V93" s="127"/>
      <c r="W93" s="127"/>
      <c r="X93" s="127"/>
      <c r="Y93" s="127"/>
      <c r="Z93" s="127"/>
      <c r="AA93" s="127"/>
    </row>
    <row r="94" spans="1:30" s="1" customFormat="1" hidden="1">
      <c r="A94" s="28" t="s">
        <v>26</v>
      </c>
      <c r="B94" s="28"/>
      <c r="C94" s="28"/>
      <c r="K94" s="127" t="s">
        <v>22</v>
      </c>
      <c r="L94" s="127"/>
      <c r="M94" s="127"/>
      <c r="N94" s="127"/>
      <c r="O94" s="127"/>
      <c r="P94" s="127"/>
      <c r="Q94" s="127"/>
      <c r="R94" s="127"/>
      <c r="V94" s="127" t="s">
        <v>23</v>
      </c>
      <c r="W94" s="127"/>
      <c r="X94" s="127"/>
      <c r="Y94" s="127"/>
      <c r="Z94" s="127"/>
      <c r="AA94" s="127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7" t="s">
        <v>24</v>
      </c>
      <c r="L95" s="127"/>
      <c r="M95" s="127"/>
      <c r="N95" s="127"/>
      <c r="O95" s="127"/>
      <c r="P95" s="127"/>
      <c r="Q95" s="127"/>
      <c r="R95" s="127"/>
      <c r="S95" s="27"/>
      <c r="T95" s="27"/>
      <c r="U95" s="27"/>
      <c r="V95" s="127" t="s">
        <v>24</v>
      </c>
      <c r="W95" s="127"/>
      <c r="X95" s="127"/>
      <c r="Y95" s="127"/>
      <c r="Z95" s="127"/>
      <c r="AA95" s="127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3" t="s">
        <v>5</v>
      </c>
      <c r="B1" s="143"/>
      <c r="C1" s="143"/>
      <c r="D1" s="14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3" t="s">
        <v>6</v>
      </c>
      <c r="B2" s="143"/>
      <c r="C2" s="143"/>
      <c r="D2" s="14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32" t="s">
        <v>3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56" t="s">
        <v>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F5" s="41"/>
    </row>
    <row r="6" spans="1:32" s="10" customFormat="1" ht="17.25" customHeight="1">
      <c r="A6" s="144" t="s">
        <v>4</v>
      </c>
      <c r="B6" s="9"/>
      <c r="C6" s="147" t="s">
        <v>8</v>
      </c>
      <c r="D6" s="153" t="s">
        <v>9</v>
      </c>
      <c r="E6" s="134" t="s">
        <v>10</v>
      </c>
      <c r="F6" s="150" t="s">
        <v>11</v>
      </c>
      <c r="G6" s="147" t="s">
        <v>12</v>
      </c>
      <c r="H6" s="15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59" t="s">
        <v>16</v>
      </c>
      <c r="AB6" s="160"/>
      <c r="AC6" s="160"/>
      <c r="AD6" s="161"/>
    </row>
    <row r="7" spans="1:32" s="10" customFormat="1" ht="63.75" customHeight="1">
      <c r="A7" s="145"/>
      <c r="B7" s="11"/>
      <c r="C7" s="148"/>
      <c r="D7" s="154"/>
      <c r="E7" s="135"/>
      <c r="F7" s="151"/>
      <c r="G7" s="148"/>
      <c r="H7" s="157"/>
      <c r="I7" s="12" t="s">
        <v>31</v>
      </c>
      <c r="J7" s="13" t="s">
        <v>34</v>
      </c>
      <c r="K7" s="131" t="s">
        <v>32</v>
      </c>
      <c r="L7" s="131"/>
      <c r="M7" s="131"/>
      <c r="N7" s="131"/>
      <c r="O7" s="131" t="s">
        <v>33</v>
      </c>
      <c r="P7" s="131"/>
      <c r="Q7" s="131"/>
      <c r="R7" s="131"/>
      <c r="S7" s="131" t="s">
        <v>35</v>
      </c>
      <c r="T7" s="131"/>
      <c r="U7" s="131"/>
      <c r="V7" s="131"/>
      <c r="W7" s="13" t="s">
        <v>36</v>
      </c>
      <c r="X7" s="13" t="s">
        <v>37</v>
      </c>
      <c r="Y7" s="13" t="s">
        <v>38</v>
      </c>
      <c r="Z7" s="13" t="s">
        <v>39</v>
      </c>
      <c r="AA7" s="162"/>
      <c r="AB7" s="163"/>
      <c r="AC7" s="163"/>
      <c r="AD7" s="164"/>
    </row>
    <row r="8" spans="1:32" s="17" customFormat="1" ht="21">
      <c r="A8" s="146"/>
      <c r="B8" s="14"/>
      <c r="C8" s="149"/>
      <c r="D8" s="155"/>
      <c r="E8" s="136"/>
      <c r="F8" s="152"/>
      <c r="G8" s="149"/>
      <c r="H8" s="158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5"/>
      <c r="AB8" s="166"/>
      <c r="AC8" s="166"/>
      <c r="AD8" s="167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4" t="e">
        <f>IF(ISNA(VLOOKUP($B9,#REF!,AA$4,0))=FALSE,VLOOKUP($B9,#REF!,AA$4,0),"")</f>
        <v>#REF!</v>
      </c>
      <c r="AB9" s="175" t="e">
        <f>IF(ISNA(VLOOKUP($B9,#REF!,AB$4,0))=FALSE,VLOOKUP($B9,#REF!,AB$4,0),"")</f>
        <v>#REF!</v>
      </c>
      <c r="AC9" s="175" t="e">
        <f>IF(ISNA(VLOOKUP($B9,#REF!,AC$4,0))=FALSE,VLOOKUP($B9,#REF!,AC$4,0),"")</f>
        <v>#REF!</v>
      </c>
      <c r="AD9" s="176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68" t="e">
        <f>IF(ISNA(VLOOKUP($B10,#REF!,AA$4,0))=FALSE,VLOOKUP($B10,#REF!,AA$4,0),"")</f>
        <v>#REF!</v>
      </c>
      <c r="AB10" s="169" t="e">
        <f>IF(ISNA(VLOOKUP($B10,#REF!,AB$4,0))=FALSE,VLOOKUP($B10,#REF!,AB$4,0),"")</f>
        <v>#REF!</v>
      </c>
      <c r="AC10" s="169" t="e">
        <f>IF(ISNA(VLOOKUP($B10,#REF!,AC$4,0))=FALSE,VLOOKUP($B10,#REF!,AC$4,0),"")</f>
        <v>#REF!</v>
      </c>
      <c r="AD10" s="170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68" t="e">
        <f>IF(ISNA(VLOOKUP($B11,#REF!,AA$4,0))=FALSE,VLOOKUP($B11,#REF!,AA$4,0),"")</f>
        <v>#REF!</v>
      </c>
      <c r="AB11" s="169" t="e">
        <f>IF(ISNA(VLOOKUP($B11,#REF!,AB$4,0))=FALSE,VLOOKUP($B11,#REF!,AB$4,0),"")</f>
        <v>#REF!</v>
      </c>
      <c r="AC11" s="169" t="e">
        <f>IF(ISNA(VLOOKUP($B11,#REF!,AC$4,0))=FALSE,VLOOKUP($B11,#REF!,AC$4,0),"")</f>
        <v>#REF!</v>
      </c>
      <c r="AD11" s="170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68" t="e">
        <f>IF(ISNA(VLOOKUP($B12,#REF!,AA$4,0))=FALSE,VLOOKUP($B12,#REF!,AA$4,0),"")</f>
        <v>#REF!</v>
      </c>
      <c r="AB12" s="169" t="e">
        <f>IF(ISNA(VLOOKUP($B12,#REF!,AB$4,0))=FALSE,VLOOKUP($B12,#REF!,AB$4,0),"")</f>
        <v>#REF!</v>
      </c>
      <c r="AC12" s="169" t="e">
        <f>IF(ISNA(VLOOKUP($B12,#REF!,AC$4,0))=FALSE,VLOOKUP($B12,#REF!,AC$4,0),"")</f>
        <v>#REF!</v>
      </c>
      <c r="AD12" s="170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68" t="e">
        <f>IF(ISNA(VLOOKUP($B13,#REF!,AA$4,0))=FALSE,VLOOKUP($B13,#REF!,AA$4,0),"")</f>
        <v>#REF!</v>
      </c>
      <c r="AB13" s="169" t="e">
        <f>IF(ISNA(VLOOKUP($B13,#REF!,AB$4,0))=FALSE,VLOOKUP($B13,#REF!,AB$4,0),"")</f>
        <v>#REF!</v>
      </c>
      <c r="AC13" s="169" t="e">
        <f>IF(ISNA(VLOOKUP($B13,#REF!,AC$4,0))=FALSE,VLOOKUP($B13,#REF!,AC$4,0),"")</f>
        <v>#REF!</v>
      </c>
      <c r="AD13" s="170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68" t="e">
        <f>IF(ISNA(VLOOKUP($B14,#REF!,AA$4,0))=FALSE,VLOOKUP($B14,#REF!,AA$4,0),"")</f>
        <v>#REF!</v>
      </c>
      <c r="AB14" s="169" t="e">
        <f>IF(ISNA(VLOOKUP($B14,#REF!,AB$4,0))=FALSE,VLOOKUP($B14,#REF!,AB$4,0),"")</f>
        <v>#REF!</v>
      </c>
      <c r="AC14" s="169" t="e">
        <f>IF(ISNA(VLOOKUP($B14,#REF!,AC$4,0))=FALSE,VLOOKUP($B14,#REF!,AC$4,0),"")</f>
        <v>#REF!</v>
      </c>
      <c r="AD14" s="170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68" t="e">
        <f>IF(ISNA(VLOOKUP($B15,#REF!,AA$4,0))=FALSE,VLOOKUP($B15,#REF!,AA$4,0),"")</f>
        <v>#REF!</v>
      </c>
      <c r="AB15" s="169" t="e">
        <f>IF(ISNA(VLOOKUP($B15,#REF!,AB$4,0))=FALSE,VLOOKUP($B15,#REF!,AB$4,0),"")</f>
        <v>#REF!</v>
      </c>
      <c r="AC15" s="169" t="e">
        <f>IF(ISNA(VLOOKUP($B15,#REF!,AC$4,0))=FALSE,VLOOKUP($B15,#REF!,AC$4,0),"")</f>
        <v>#REF!</v>
      </c>
      <c r="AD15" s="170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68" t="e">
        <f>IF(ISNA(VLOOKUP($B16,#REF!,AA$4,0))=FALSE,VLOOKUP($B16,#REF!,AA$4,0),"")</f>
        <v>#REF!</v>
      </c>
      <c r="AB16" s="169" t="e">
        <f>IF(ISNA(VLOOKUP($B16,#REF!,AB$4,0))=FALSE,VLOOKUP($B16,#REF!,AB$4,0),"")</f>
        <v>#REF!</v>
      </c>
      <c r="AC16" s="169" t="e">
        <f>IF(ISNA(VLOOKUP($B16,#REF!,AC$4,0))=FALSE,VLOOKUP($B16,#REF!,AC$4,0),"")</f>
        <v>#REF!</v>
      </c>
      <c r="AD16" s="170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8" t="e">
        <f>IF(ISNA(VLOOKUP($B17,#REF!,AA$4,0))=FALSE,VLOOKUP($B17,#REF!,AA$4,0),"")</f>
        <v>#REF!</v>
      </c>
      <c r="AB17" s="169" t="e">
        <f>IF(ISNA(VLOOKUP($B17,#REF!,AB$4,0))=FALSE,VLOOKUP($B17,#REF!,AB$4,0),"")</f>
        <v>#REF!</v>
      </c>
      <c r="AC17" s="169" t="e">
        <f>IF(ISNA(VLOOKUP($B17,#REF!,AC$4,0))=FALSE,VLOOKUP($B17,#REF!,AC$4,0),"")</f>
        <v>#REF!</v>
      </c>
      <c r="AD17" s="170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68" t="e">
        <f>IF(ISNA(VLOOKUP($B18,#REF!,AA$4,0))=FALSE,VLOOKUP($B18,#REF!,AA$4,0),"")</f>
        <v>#REF!</v>
      </c>
      <c r="AB18" s="169" t="e">
        <f>IF(ISNA(VLOOKUP($B18,#REF!,AB$4,0))=FALSE,VLOOKUP($B18,#REF!,AB$4,0),"")</f>
        <v>#REF!</v>
      </c>
      <c r="AC18" s="169" t="e">
        <f>IF(ISNA(VLOOKUP($B18,#REF!,AC$4,0))=FALSE,VLOOKUP($B18,#REF!,AC$4,0),"")</f>
        <v>#REF!</v>
      </c>
      <c r="AD18" s="170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68" t="e">
        <f>IF(ISNA(VLOOKUP($B19,#REF!,AA$4,0))=FALSE,VLOOKUP($B19,#REF!,AA$4,0),"")</f>
        <v>#REF!</v>
      </c>
      <c r="AB19" s="169" t="e">
        <f>IF(ISNA(VLOOKUP($B19,#REF!,AB$4,0))=FALSE,VLOOKUP($B19,#REF!,AB$4,0),"")</f>
        <v>#REF!</v>
      </c>
      <c r="AC19" s="169" t="e">
        <f>IF(ISNA(VLOOKUP($B19,#REF!,AC$4,0))=FALSE,VLOOKUP($B19,#REF!,AC$4,0),"")</f>
        <v>#REF!</v>
      </c>
      <c r="AD19" s="170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68" t="e">
        <f>IF(ISNA(VLOOKUP($B20,#REF!,AA$4,0))=FALSE,VLOOKUP($B20,#REF!,AA$4,0),"")</f>
        <v>#REF!</v>
      </c>
      <c r="AB20" s="169" t="e">
        <f>IF(ISNA(VLOOKUP($B20,#REF!,AB$4,0))=FALSE,VLOOKUP($B20,#REF!,AB$4,0),"")</f>
        <v>#REF!</v>
      </c>
      <c r="AC20" s="169" t="e">
        <f>IF(ISNA(VLOOKUP($B20,#REF!,AC$4,0))=FALSE,VLOOKUP($B20,#REF!,AC$4,0),"")</f>
        <v>#REF!</v>
      </c>
      <c r="AD20" s="170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68" t="e">
        <f>IF(ISNA(VLOOKUP($B21,#REF!,AA$4,0))=FALSE,VLOOKUP($B21,#REF!,AA$4,0),"")</f>
        <v>#REF!</v>
      </c>
      <c r="AB21" s="169" t="e">
        <f>IF(ISNA(VLOOKUP($B21,#REF!,AB$4,0))=FALSE,VLOOKUP($B21,#REF!,AB$4,0),"")</f>
        <v>#REF!</v>
      </c>
      <c r="AC21" s="169" t="e">
        <f>IF(ISNA(VLOOKUP($B21,#REF!,AC$4,0))=FALSE,VLOOKUP($B21,#REF!,AC$4,0),"")</f>
        <v>#REF!</v>
      </c>
      <c r="AD21" s="170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68" t="e">
        <f>IF(ISNA(VLOOKUP($B22,#REF!,AA$4,0))=FALSE,VLOOKUP($B22,#REF!,AA$4,0),"")</f>
        <v>#REF!</v>
      </c>
      <c r="AB22" s="169" t="e">
        <f>IF(ISNA(VLOOKUP($B22,#REF!,AB$4,0))=FALSE,VLOOKUP($B22,#REF!,AB$4,0),"")</f>
        <v>#REF!</v>
      </c>
      <c r="AC22" s="169" t="e">
        <f>IF(ISNA(VLOOKUP($B22,#REF!,AC$4,0))=FALSE,VLOOKUP($B22,#REF!,AC$4,0),"")</f>
        <v>#REF!</v>
      </c>
      <c r="AD22" s="170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1" t="e">
        <f>IF(ISNA(VLOOKUP($B23,#REF!,AA$4,0))=FALSE,VLOOKUP($B23,#REF!,AA$4,0),"")</f>
        <v>#REF!</v>
      </c>
      <c r="AB23" s="172" t="e">
        <f>IF(ISNA(VLOOKUP($B23,#REF!,AB$4,0))=FALSE,VLOOKUP($B23,#REF!,AB$4,0),"")</f>
        <v>#REF!</v>
      </c>
      <c r="AC23" s="172" t="e">
        <f>IF(ISNA(VLOOKUP($B23,#REF!,AC$4,0))=FALSE,VLOOKUP($B23,#REF!,AC$4,0),"")</f>
        <v>#REF!</v>
      </c>
      <c r="AD23" s="173" t="e">
        <f>IF(ISNA(VLOOKUP($B23,#REF!,AD$4,0))=FALSE,VLOOKUP($B23,#REF!,AD$4,0),"")</f>
        <v>#REF!</v>
      </c>
    </row>
    <row r="24" spans="1:30" s="1" customFormat="1">
      <c r="A24" s="1" t="s">
        <v>25</v>
      </c>
      <c r="S24" s="127" t="s">
        <v>30</v>
      </c>
      <c r="T24" s="127"/>
      <c r="U24" s="127"/>
      <c r="V24" s="127"/>
      <c r="W24" s="127"/>
      <c r="X24" s="127"/>
      <c r="Y24" s="127"/>
      <c r="Z24" s="127"/>
      <c r="AA24" s="127"/>
    </row>
    <row r="25" spans="1:30" s="1" customFormat="1">
      <c r="A25" s="28" t="s">
        <v>26</v>
      </c>
      <c r="B25" s="28"/>
      <c r="C25" s="28"/>
      <c r="K25" s="127" t="s">
        <v>22</v>
      </c>
      <c r="L25" s="127"/>
      <c r="M25" s="127"/>
      <c r="N25" s="127"/>
      <c r="O25" s="127"/>
      <c r="P25" s="127"/>
      <c r="Q25" s="127"/>
      <c r="R25" s="127"/>
      <c r="V25" s="127" t="s">
        <v>23</v>
      </c>
      <c r="W25" s="127"/>
      <c r="X25" s="127"/>
      <c r="Y25" s="127"/>
      <c r="Z25" s="127"/>
      <c r="AA25" s="127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7" t="s">
        <v>24</v>
      </c>
      <c r="L26" s="127"/>
      <c r="M26" s="127"/>
      <c r="N26" s="127"/>
      <c r="O26" s="127"/>
      <c r="P26" s="127"/>
      <c r="Q26" s="127"/>
      <c r="R26" s="127"/>
      <c r="S26" s="27"/>
      <c r="T26" s="27"/>
      <c r="U26" s="27"/>
      <c r="V26" s="127" t="s">
        <v>24</v>
      </c>
      <c r="W26" s="127"/>
      <c r="X26" s="127"/>
      <c r="Y26" s="127"/>
      <c r="Z26" s="127"/>
      <c r="AA26" s="127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4" t="e">
        <f>IF(ISNA(VLOOKUP($B32,#REF!,AA$4,0))=FALSE,VLOOKUP($B32,#REF!,AA$4,0),"")</f>
        <v>#REF!</v>
      </c>
      <c r="AB32" s="175" t="e">
        <f>IF(ISNA(VLOOKUP($B32,#REF!,AB$4,0))=FALSE,VLOOKUP($B32,#REF!,AB$4,0),"")</f>
        <v>#REF!</v>
      </c>
      <c r="AC32" s="175" t="e">
        <f>IF(ISNA(VLOOKUP($B32,#REF!,AC$4,0))=FALSE,VLOOKUP($B32,#REF!,AC$4,0),"")</f>
        <v>#REF!</v>
      </c>
      <c r="AD32" s="176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68" t="e">
        <f>IF(ISNA(VLOOKUP($B33,#REF!,AA$4,0))=FALSE,VLOOKUP($B33,#REF!,AA$4,0),"")</f>
        <v>#REF!</v>
      </c>
      <c r="AB33" s="169" t="e">
        <f>IF(ISNA(VLOOKUP($B33,#REF!,AB$4,0))=FALSE,VLOOKUP($B33,#REF!,AB$4,0),"")</f>
        <v>#REF!</v>
      </c>
      <c r="AC33" s="169" t="e">
        <f>IF(ISNA(VLOOKUP($B33,#REF!,AC$4,0))=FALSE,VLOOKUP($B33,#REF!,AC$4,0),"")</f>
        <v>#REF!</v>
      </c>
      <c r="AD33" s="170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68" t="e">
        <f>IF(ISNA(VLOOKUP($B34,#REF!,AA$4,0))=FALSE,VLOOKUP($B34,#REF!,AA$4,0),"")</f>
        <v>#REF!</v>
      </c>
      <c r="AB34" s="169" t="e">
        <f>IF(ISNA(VLOOKUP($B34,#REF!,AB$4,0))=FALSE,VLOOKUP($B34,#REF!,AB$4,0),"")</f>
        <v>#REF!</v>
      </c>
      <c r="AC34" s="169" t="e">
        <f>IF(ISNA(VLOOKUP($B34,#REF!,AC$4,0))=FALSE,VLOOKUP($B34,#REF!,AC$4,0),"")</f>
        <v>#REF!</v>
      </c>
      <c r="AD34" s="170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68" t="e">
        <f>IF(ISNA(VLOOKUP($B35,#REF!,AA$4,0))=FALSE,VLOOKUP($B35,#REF!,AA$4,0),"")</f>
        <v>#REF!</v>
      </c>
      <c r="AB35" s="169" t="e">
        <f>IF(ISNA(VLOOKUP($B35,#REF!,AB$4,0))=FALSE,VLOOKUP($B35,#REF!,AB$4,0),"")</f>
        <v>#REF!</v>
      </c>
      <c r="AC35" s="169" t="e">
        <f>IF(ISNA(VLOOKUP($B35,#REF!,AC$4,0))=FALSE,VLOOKUP($B35,#REF!,AC$4,0),"")</f>
        <v>#REF!</v>
      </c>
      <c r="AD35" s="170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68" t="e">
        <f>IF(ISNA(VLOOKUP($B36,#REF!,AA$4,0))=FALSE,VLOOKUP($B36,#REF!,AA$4,0),"")</f>
        <v>#REF!</v>
      </c>
      <c r="AB36" s="169" t="e">
        <f>IF(ISNA(VLOOKUP($B36,#REF!,AB$4,0))=FALSE,VLOOKUP($B36,#REF!,AB$4,0),"")</f>
        <v>#REF!</v>
      </c>
      <c r="AC36" s="169" t="e">
        <f>IF(ISNA(VLOOKUP($B36,#REF!,AC$4,0))=FALSE,VLOOKUP($B36,#REF!,AC$4,0),"")</f>
        <v>#REF!</v>
      </c>
      <c r="AD36" s="170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68" t="e">
        <f>IF(ISNA(VLOOKUP($B37,#REF!,AA$4,0))=FALSE,VLOOKUP($B37,#REF!,AA$4,0),"")</f>
        <v>#REF!</v>
      </c>
      <c r="AB37" s="169" t="e">
        <f>IF(ISNA(VLOOKUP($B37,#REF!,AB$4,0))=FALSE,VLOOKUP($B37,#REF!,AB$4,0),"")</f>
        <v>#REF!</v>
      </c>
      <c r="AC37" s="169" t="e">
        <f>IF(ISNA(VLOOKUP($B37,#REF!,AC$4,0))=FALSE,VLOOKUP($B37,#REF!,AC$4,0),"")</f>
        <v>#REF!</v>
      </c>
      <c r="AD37" s="170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68" t="e">
        <f>IF(ISNA(VLOOKUP($B38,#REF!,AA$4,0))=FALSE,VLOOKUP($B38,#REF!,AA$4,0),"")</f>
        <v>#REF!</v>
      </c>
      <c r="AB38" s="169" t="e">
        <f>IF(ISNA(VLOOKUP($B38,#REF!,AB$4,0))=FALSE,VLOOKUP($B38,#REF!,AB$4,0),"")</f>
        <v>#REF!</v>
      </c>
      <c r="AC38" s="169" t="e">
        <f>IF(ISNA(VLOOKUP($B38,#REF!,AC$4,0))=FALSE,VLOOKUP($B38,#REF!,AC$4,0),"")</f>
        <v>#REF!</v>
      </c>
      <c r="AD38" s="170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68" t="e">
        <f>IF(ISNA(VLOOKUP($B39,#REF!,AA$4,0))=FALSE,VLOOKUP($B39,#REF!,AA$4,0),"")</f>
        <v>#REF!</v>
      </c>
      <c r="AB39" s="169" t="e">
        <f>IF(ISNA(VLOOKUP($B39,#REF!,AB$4,0))=FALSE,VLOOKUP($B39,#REF!,AB$4,0),"")</f>
        <v>#REF!</v>
      </c>
      <c r="AC39" s="169" t="e">
        <f>IF(ISNA(VLOOKUP($B39,#REF!,AC$4,0))=FALSE,VLOOKUP($B39,#REF!,AC$4,0),"")</f>
        <v>#REF!</v>
      </c>
      <c r="AD39" s="170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68" t="e">
        <f>IF(ISNA(VLOOKUP($B40,#REF!,AA$4,0))=FALSE,VLOOKUP($B40,#REF!,AA$4,0),"")</f>
        <v>#REF!</v>
      </c>
      <c r="AB40" s="169" t="e">
        <f>IF(ISNA(VLOOKUP($B40,#REF!,AB$4,0))=FALSE,VLOOKUP($B40,#REF!,AB$4,0),"")</f>
        <v>#REF!</v>
      </c>
      <c r="AC40" s="169" t="e">
        <f>IF(ISNA(VLOOKUP($B40,#REF!,AC$4,0))=FALSE,VLOOKUP($B40,#REF!,AC$4,0),"")</f>
        <v>#REF!</v>
      </c>
      <c r="AD40" s="170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8" t="e">
        <f>IF(ISNA(VLOOKUP($B41,#REF!,AA$4,0))=FALSE,VLOOKUP($B41,#REF!,AA$4,0),"")</f>
        <v>#REF!</v>
      </c>
      <c r="AB41" s="169" t="e">
        <f>IF(ISNA(VLOOKUP($B41,#REF!,AB$4,0))=FALSE,VLOOKUP($B41,#REF!,AB$4,0),"")</f>
        <v>#REF!</v>
      </c>
      <c r="AC41" s="169" t="e">
        <f>IF(ISNA(VLOOKUP($B41,#REF!,AC$4,0))=FALSE,VLOOKUP($B41,#REF!,AC$4,0),"")</f>
        <v>#REF!</v>
      </c>
      <c r="AD41" s="170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68" t="e">
        <f>IF(ISNA(VLOOKUP($B42,#REF!,AA$4,0))=FALSE,VLOOKUP($B42,#REF!,AA$4,0),"")</f>
        <v>#REF!</v>
      </c>
      <c r="AB42" s="169" t="e">
        <f>IF(ISNA(VLOOKUP($B42,#REF!,AB$4,0))=FALSE,VLOOKUP($B42,#REF!,AB$4,0),"")</f>
        <v>#REF!</v>
      </c>
      <c r="AC42" s="169" t="e">
        <f>IF(ISNA(VLOOKUP($B42,#REF!,AC$4,0))=FALSE,VLOOKUP($B42,#REF!,AC$4,0),"")</f>
        <v>#REF!</v>
      </c>
      <c r="AD42" s="170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8" t="e">
        <f>IF(ISNA(VLOOKUP($B43,#REF!,AA$4,0))=FALSE,VLOOKUP($B43,#REF!,AA$4,0),"")</f>
        <v>#REF!</v>
      </c>
      <c r="AB43" s="169" t="e">
        <f>IF(ISNA(VLOOKUP($B43,#REF!,AB$4,0))=FALSE,VLOOKUP($B43,#REF!,AB$4,0),"")</f>
        <v>#REF!</v>
      </c>
      <c r="AC43" s="169" t="e">
        <f>IF(ISNA(VLOOKUP($B43,#REF!,AC$4,0))=FALSE,VLOOKUP($B43,#REF!,AC$4,0),"")</f>
        <v>#REF!</v>
      </c>
      <c r="AD43" s="170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68" t="e">
        <f>IF(ISNA(VLOOKUP($B44,#REF!,AA$4,0))=FALSE,VLOOKUP($B44,#REF!,AA$4,0),"")</f>
        <v>#REF!</v>
      </c>
      <c r="AB44" s="169" t="e">
        <f>IF(ISNA(VLOOKUP($B44,#REF!,AB$4,0))=FALSE,VLOOKUP($B44,#REF!,AB$4,0),"")</f>
        <v>#REF!</v>
      </c>
      <c r="AC44" s="169" t="e">
        <f>IF(ISNA(VLOOKUP($B44,#REF!,AC$4,0))=FALSE,VLOOKUP($B44,#REF!,AC$4,0),"")</f>
        <v>#REF!</v>
      </c>
      <c r="AD44" s="170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68" t="e">
        <f>IF(ISNA(VLOOKUP($B45,#REF!,AA$4,0))=FALSE,VLOOKUP($B45,#REF!,AA$4,0),"")</f>
        <v>#REF!</v>
      </c>
      <c r="AB45" s="169" t="e">
        <f>IF(ISNA(VLOOKUP($B45,#REF!,AB$4,0))=FALSE,VLOOKUP($B45,#REF!,AB$4,0),"")</f>
        <v>#REF!</v>
      </c>
      <c r="AC45" s="169" t="e">
        <f>IF(ISNA(VLOOKUP($B45,#REF!,AC$4,0))=FALSE,VLOOKUP($B45,#REF!,AC$4,0),"")</f>
        <v>#REF!</v>
      </c>
      <c r="AD45" s="170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1" t="e">
        <f>IF(ISNA(VLOOKUP($B46,#REF!,AA$4,0))=FALSE,VLOOKUP($B46,#REF!,AA$4,0),"")</f>
        <v>#REF!</v>
      </c>
      <c r="AB46" s="172" t="e">
        <f>IF(ISNA(VLOOKUP($B46,#REF!,AB$4,0))=FALSE,VLOOKUP($B46,#REF!,AB$4,0),"")</f>
        <v>#REF!</v>
      </c>
      <c r="AC46" s="172" t="e">
        <f>IF(ISNA(VLOOKUP($B46,#REF!,AC$4,0))=FALSE,VLOOKUP($B46,#REF!,AC$4,0),"")</f>
        <v>#REF!</v>
      </c>
      <c r="AD46" s="17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7" t="s">
        <v>30</v>
      </c>
      <c r="T47" s="127"/>
      <c r="U47" s="127"/>
      <c r="V47" s="127"/>
      <c r="W47" s="127"/>
      <c r="X47" s="127"/>
      <c r="Y47" s="127"/>
      <c r="Z47" s="127"/>
      <c r="AA47" s="127"/>
    </row>
    <row r="48" spans="1:30" s="1" customFormat="1">
      <c r="A48" s="28" t="s">
        <v>26</v>
      </c>
      <c r="B48" s="28"/>
      <c r="C48" s="28"/>
      <c r="K48" s="127" t="s">
        <v>22</v>
      </c>
      <c r="L48" s="127"/>
      <c r="M48" s="127"/>
      <c r="N48" s="127"/>
      <c r="O48" s="127"/>
      <c r="P48" s="127"/>
      <c r="Q48" s="127"/>
      <c r="R48" s="127"/>
      <c r="V48" s="127" t="s">
        <v>23</v>
      </c>
      <c r="W48" s="127"/>
      <c r="X48" s="127"/>
      <c r="Y48" s="127"/>
      <c r="Z48" s="127"/>
      <c r="AA48" s="127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7" t="s">
        <v>24</v>
      </c>
      <c r="L49" s="127"/>
      <c r="M49" s="127"/>
      <c r="N49" s="127"/>
      <c r="O49" s="127"/>
      <c r="P49" s="127"/>
      <c r="Q49" s="127"/>
      <c r="R49" s="127"/>
      <c r="S49" s="27"/>
      <c r="T49" s="27"/>
      <c r="U49" s="27"/>
      <c r="V49" s="127" t="s">
        <v>24</v>
      </c>
      <c r="W49" s="127"/>
      <c r="X49" s="127"/>
      <c r="Y49" s="127"/>
      <c r="Z49" s="127"/>
      <c r="AA49" s="127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74" t="e">
        <f>IF(ISNA(VLOOKUP($B55,#REF!,AA$4,0))=FALSE,VLOOKUP($B55,#REF!,AA$4,0),"")</f>
        <v>#REF!</v>
      </c>
      <c r="AB55" s="175" t="e">
        <f>IF(ISNA(VLOOKUP($B55,#REF!,AB$4,0))=FALSE,VLOOKUP($B55,#REF!,AB$4,0),"")</f>
        <v>#REF!</v>
      </c>
      <c r="AC55" s="175" t="e">
        <f>IF(ISNA(VLOOKUP($B55,#REF!,AC$4,0))=FALSE,VLOOKUP($B55,#REF!,AC$4,0),"")</f>
        <v>#REF!</v>
      </c>
      <c r="AD55" s="176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68" t="e">
        <f>IF(ISNA(VLOOKUP($B56,#REF!,AA$4,0))=FALSE,VLOOKUP($B56,#REF!,AA$4,0),"")</f>
        <v>#REF!</v>
      </c>
      <c r="AB56" s="169" t="e">
        <f>IF(ISNA(VLOOKUP($B56,#REF!,AB$4,0))=FALSE,VLOOKUP($B56,#REF!,AB$4,0),"")</f>
        <v>#REF!</v>
      </c>
      <c r="AC56" s="169" t="e">
        <f>IF(ISNA(VLOOKUP($B56,#REF!,AC$4,0))=FALSE,VLOOKUP($B56,#REF!,AC$4,0),"")</f>
        <v>#REF!</v>
      </c>
      <c r="AD56" s="170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68" t="e">
        <f>IF(ISNA(VLOOKUP($B57,#REF!,AA$4,0))=FALSE,VLOOKUP($B57,#REF!,AA$4,0),"")</f>
        <v>#REF!</v>
      </c>
      <c r="AB57" s="169" t="e">
        <f>IF(ISNA(VLOOKUP($B57,#REF!,AB$4,0))=FALSE,VLOOKUP($B57,#REF!,AB$4,0),"")</f>
        <v>#REF!</v>
      </c>
      <c r="AC57" s="169" t="e">
        <f>IF(ISNA(VLOOKUP($B57,#REF!,AC$4,0))=FALSE,VLOOKUP($B57,#REF!,AC$4,0),"")</f>
        <v>#REF!</v>
      </c>
      <c r="AD57" s="170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68" t="e">
        <f>IF(ISNA(VLOOKUP($B58,#REF!,AA$4,0))=FALSE,VLOOKUP($B58,#REF!,AA$4,0),"")</f>
        <v>#REF!</v>
      </c>
      <c r="AB58" s="169" t="e">
        <f>IF(ISNA(VLOOKUP($B58,#REF!,AB$4,0))=FALSE,VLOOKUP($B58,#REF!,AB$4,0),"")</f>
        <v>#REF!</v>
      </c>
      <c r="AC58" s="169" t="e">
        <f>IF(ISNA(VLOOKUP($B58,#REF!,AC$4,0))=FALSE,VLOOKUP($B58,#REF!,AC$4,0),"")</f>
        <v>#REF!</v>
      </c>
      <c r="AD58" s="170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68" t="e">
        <f>IF(ISNA(VLOOKUP($B59,#REF!,AA$4,0))=FALSE,VLOOKUP($B59,#REF!,AA$4,0),"")</f>
        <v>#REF!</v>
      </c>
      <c r="AB59" s="169" t="e">
        <f>IF(ISNA(VLOOKUP($B59,#REF!,AB$4,0))=FALSE,VLOOKUP($B59,#REF!,AB$4,0),"")</f>
        <v>#REF!</v>
      </c>
      <c r="AC59" s="169" t="e">
        <f>IF(ISNA(VLOOKUP($B59,#REF!,AC$4,0))=FALSE,VLOOKUP($B59,#REF!,AC$4,0),"")</f>
        <v>#REF!</v>
      </c>
      <c r="AD59" s="170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68" t="e">
        <f>IF(ISNA(VLOOKUP($B60,#REF!,AA$4,0))=FALSE,VLOOKUP($B60,#REF!,AA$4,0),"")</f>
        <v>#REF!</v>
      </c>
      <c r="AB60" s="169" t="e">
        <f>IF(ISNA(VLOOKUP($B60,#REF!,AB$4,0))=FALSE,VLOOKUP($B60,#REF!,AB$4,0),"")</f>
        <v>#REF!</v>
      </c>
      <c r="AC60" s="169" t="e">
        <f>IF(ISNA(VLOOKUP($B60,#REF!,AC$4,0))=FALSE,VLOOKUP($B60,#REF!,AC$4,0),"")</f>
        <v>#REF!</v>
      </c>
      <c r="AD60" s="170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68" t="e">
        <f>IF(ISNA(VLOOKUP($B61,#REF!,AA$4,0))=FALSE,VLOOKUP($B61,#REF!,AA$4,0),"")</f>
        <v>#REF!</v>
      </c>
      <c r="AB61" s="169" t="e">
        <f>IF(ISNA(VLOOKUP($B61,#REF!,AB$4,0))=FALSE,VLOOKUP($B61,#REF!,AB$4,0),"")</f>
        <v>#REF!</v>
      </c>
      <c r="AC61" s="169" t="e">
        <f>IF(ISNA(VLOOKUP($B61,#REF!,AC$4,0))=FALSE,VLOOKUP($B61,#REF!,AC$4,0),"")</f>
        <v>#REF!</v>
      </c>
      <c r="AD61" s="170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68" t="e">
        <f>IF(ISNA(VLOOKUP($B62,#REF!,AA$4,0))=FALSE,VLOOKUP($B62,#REF!,AA$4,0),"")</f>
        <v>#REF!</v>
      </c>
      <c r="AB62" s="169" t="e">
        <f>IF(ISNA(VLOOKUP($B62,#REF!,AB$4,0))=FALSE,VLOOKUP($B62,#REF!,AB$4,0),"")</f>
        <v>#REF!</v>
      </c>
      <c r="AC62" s="169" t="e">
        <f>IF(ISNA(VLOOKUP($B62,#REF!,AC$4,0))=FALSE,VLOOKUP($B62,#REF!,AC$4,0),"")</f>
        <v>#REF!</v>
      </c>
      <c r="AD62" s="170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68" t="e">
        <f>IF(ISNA(VLOOKUP($B63,#REF!,AA$4,0))=FALSE,VLOOKUP($B63,#REF!,AA$4,0),"")</f>
        <v>#REF!</v>
      </c>
      <c r="AB63" s="169" t="e">
        <f>IF(ISNA(VLOOKUP($B63,#REF!,AB$4,0))=FALSE,VLOOKUP($B63,#REF!,AB$4,0),"")</f>
        <v>#REF!</v>
      </c>
      <c r="AC63" s="169" t="e">
        <f>IF(ISNA(VLOOKUP($B63,#REF!,AC$4,0))=FALSE,VLOOKUP($B63,#REF!,AC$4,0),"")</f>
        <v>#REF!</v>
      </c>
      <c r="AD63" s="170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68" t="e">
        <f>IF(ISNA(VLOOKUP($B64,#REF!,AA$4,0))=FALSE,VLOOKUP($B64,#REF!,AA$4,0),"")</f>
        <v>#REF!</v>
      </c>
      <c r="AB64" s="169" t="e">
        <f>IF(ISNA(VLOOKUP($B64,#REF!,AB$4,0))=FALSE,VLOOKUP($B64,#REF!,AB$4,0),"")</f>
        <v>#REF!</v>
      </c>
      <c r="AC64" s="169" t="e">
        <f>IF(ISNA(VLOOKUP($B64,#REF!,AC$4,0))=FALSE,VLOOKUP($B64,#REF!,AC$4,0),"")</f>
        <v>#REF!</v>
      </c>
      <c r="AD64" s="170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68" t="e">
        <f>IF(ISNA(VLOOKUP($B65,#REF!,AA$4,0))=FALSE,VLOOKUP($B65,#REF!,AA$4,0),"")</f>
        <v>#REF!</v>
      </c>
      <c r="AB65" s="169" t="e">
        <f>IF(ISNA(VLOOKUP($B65,#REF!,AB$4,0))=FALSE,VLOOKUP($B65,#REF!,AB$4,0),"")</f>
        <v>#REF!</v>
      </c>
      <c r="AC65" s="169" t="e">
        <f>IF(ISNA(VLOOKUP($B65,#REF!,AC$4,0))=FALSE,VLOOKUP($B65,#REF!,AC$4,0),"")</f>
        <v>#REF!</v>
      </c>
      <c r="AD65" s="170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68" t="e">
        <f>IF(ISNA(VLOOKUP($B66,#REF!,AA$4,0))=FALSE,VLOOKUP($B66,#REF!,AA$4,0),"")</f>
        <v>#REF!</v>
      </c>
      <c r="AB66" s="169" t="e">
        <f>IF(ISNA(VLOOKUP($B66,#REF!,AB$4,0))=FALSE,VLOOKUP($B66,#REF!,AB$4,0),"")</f>
        <v>#REF!</v>
      </c>
      <c r="AC66" s="169" t="e">
        <f>IF(ISNA(VLOOKUP($B66,#REF!,AC$4,0))=FALSE,VLOOKUP($B66,#REF!,AC$4,0),"")</f>
        <v>#REF!</v>
      </c>
      <c r="AD66" s="170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68" t="e">
        <f>IF(ISNA(VLOOKUP($B67,#REF!,AA$4,0))=FALSE,VLOOKUP($B67,#REF!,AA$4,0),"")</f>
        <v>#REF!</v>
      </c>
      <c r="AB67" s="169" t="e">
        <f>IF(ISNA(VLOOKUP($B67,#REF!,AB$4,0))=FALSE,VLOOKUP($B67,#REF!,AB$4,0),"")</f>
        <v>#REF!</v>
      </c>
      <c r="AC67" s="169" t="e">
        <f>IF(ISNA(VLOOKUP($B67,#REF!,AC$4,0))=FALSE,VLOOKUP($B67,#REF!,AC$4,0),"")</f>
        <v>#REF!</v>
      </c>
      <c r="AD67" s="170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68" t="e">
        <f>IF(ISNA(VLOOKUP($B68,#REF!,AA$4,0))=FALSE,VLOOKUP($B68,#REF!,AA$4,0),"")</f>
        <v>#REF!</v>
      </c>
      <c r="AB68" s="169" t="e">
        <f>IF(ISNA(VLOOKUP($B68,#REF!,AB$4,0))=FALSE,VLOOKUP($B68,#REF!,AB$4,0),"")</f>
        <v>#REF!</v>
      </c>
      <c r="AC68" s="169" t="e">
        <f>IF(ISNA(VLOOKUP($B68,#REF!,AC$4,0))=FALSE,VLOOKUP($B68,#REF!,AC$4,0),"")</f>
        <v>#REF!</v>
      </c>
      <c r="AD68" s="170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71" t="e">
        <f>IF(ISNA(VLOOKUP($B69,#REF!,AA$4,0))=FALSE,VLOOKUP($B69,#REF!,AA$4,0),"")</f>
        <v>#REF!</v>
      </c>
      <c r="AB69" s="172" t="e">
        <f>IF(ISNA(VLOOKUP($B69,#REF!,AB$4,0))=FALSE,VLOOKUP($B69,#REF!,AB$4,0),"")</f>
        <v>#REF!</v>
      </c>
      <c r="AC69" s="172" t="e">
        <f>IF(ISNA(VLOOKUP($B69,#REF!,AC$4,0))=FALSE,VLOOKUP($B69,#REF!,AC$4,0),"")</f>
        <v>#REF!</v>
      </c>
      <c r="AD69" s="173" t="e">
        <f>IF(ISNA(VLOOKUP($B69,#REF!,AD$4,0))=FALSE,VLOOKUP($B69,#REF!,AD$4,0),"")</f>
        <v>#REF!</v>
      </c>
    </row>
    <row r="70" spans="1:30" s="1" customFormat="1">
      <c r="A70" s="1" t="s">
        <v>25</v>
      </c>
      <c r="S70" s="127" t="s">
        <v>30</v>
      </c>
      <c r="T70" s="127"/>
      <c r="U70" s="127"/>
      <c r="V70" s="127"/>
      <c r="W70" s="127"/>
      <c r="X70" s="127"/>
      <c r="Y70" s="127"/>
      <c r="Z70" s="127"/>
      <c r="AA70" s="127"/>
    </row>
    <row r="71" spans="1:30" s="1" customFormat="1">
      <c r="A71" s="28" t="s">
        <v>26</v>
      </c>
      <c r="B71" s="28"/>
      <c r="C71" s="28"/>
      <c r="K71" s="127" t="s">
        <v>22</v>
      </c>
      <c r="L71" s="127"/>
      <c r="M71" s="127"/>
      <c r="N71" s="127"/>
      <c r="O71" s="127"/>
      <c r="P71" s="127"/>
      <c r="Q71" s="127"/>
      <c r="R71" s="127"/>
      <c r="V71" s="127" t="s">
        <v>23</v>
      </c>
      <c r="W71" s="127"/>
      <c r="X71" s="127"/>
      <c r="Y71" s="127"/>
      <c r="Z71" s="127"/>
      <c r="AA71" s="127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7" t="s">
        <v>24</v>
      </c>
      <c r="L72" s="127"/>
      <c r="M72" s="127"/>
      <c r="N72" s="127"/>
      <c r="O72" s="127"/>
      <c r="P72" s="127"/>
      <c r="Q72" s="127"/>
      <c r="R72" s="127"/>
      <c r="S72" s="27"/>
      <c r="T72" s="27"/>
      <c r="U72" s="27"/>
      <c r="V72" s="127" t="s">
        <v>24</v>
      </c>
      <c r="W72" s="127"/>
      <c r="X72" s="127"/>
      <c r="Y72" s="127"/>
      <c r="Z72" s="127"/>
      <c r="AA72" s="127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74" t="e">
        <f>IF(ISNA(VLOOKUP($B78,#REF!,AA$4,0))=FALSE,VLOOKUP($B78,#REF!,AA$4,0),"")</f>
        <v>#REF!</v>
      </c>
      <c r="AB78" s="175" t="e">
        <f>IF(ISNA(VLOOKUP($B78,#REF!,AB$4,0))=FALSE,VLOOKUP($B78,#REF!,AB$4,0),"")</f>
        <v>#REF!</v>
      </c>
      <c r="AC78" s="175" t="e">
        <f>IF(ISNA(VLOOKUP($B78,#REF!,AC$4,0))=FALSE,VLOOKUP($B78,#REF!,AC$4,0),"")</f>
        <v>#REF!</v>
      </c>
      <c r="AD78" s="176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68" t="e">
        <f>IF(ISNA(VLOOKUP($B79,#REF!,AA$4,0))=FALSE,VLOOKUP($B79,#REF!,AA$4,0),"")</f>
        <v>#REF!</v>
      </c>
      <c r="AB79" s="169" t="e">
        <f>IF(ISNA(VLOOKUP($B79,#REF!,AB$4,0))=FALSE,VLOOKUP($B79,#REF!,AB$4,0),"")</f>
        <v>#REF!</v>
      </c>
      <c r="AC79" s="169" t="e">
        <f>IF(ISNA(VLOOKUP($B79,#REF!,AC$4,0))=FALSE,VLOOKUP($B79,#REF!,AC$4,0),"")</f>
        <v>#REF!</v>
      </c>
      <c r="AD79" s="170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68" t="e">
        <f>IF(ISNA(VLOOKUP($B80,#REF!,AA$4,0))=FALSE,VLOOKUP($B80,#REF!,AA$4,0),"")</f>
        <v>#REF!</v>
      </c>
      <c r="AB80" s="169" t="e">
        <f>IF(ISNA(VLOOKUP($B80,#REF!,AB$4,0))=FALSE,VLOOKUP($B80,#REF!,AB$4,0),"")</f>
        <v>#REF!</v>
      </c>
      <c r="AC80" s="169" t="e">
        <f>IF(ISNA(VLOOKUP($B80,#REF!,AC$4,0))=FALSE,VLOOKUP($B80,#REF!,AC$4,0),"")</f>
        <v>#REF!</v>
      </c>
      <c r="AD80" s="170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68" t="e">
        <f>IF(ISNA(VLOOKUP($B81,#REF!,AA$4,0))=FALSE,VLOOKUP($B81,#REF!,AA$4,0),"")</f>
        <v>#REF!</v>
      </c>
      <c r="AB81" s="169" t="e">
        <f>IF(ISNA(VLOOKUP($B81,#REF!,AB$4,0))=FALSE,VLOOKUP($B81,#REF!,AB$4,0),"")</f>
        <v>#REF!</v>
      </c>
      <c r="AC81" s="169" t="e">
        <f>IF(ISNA(VLOOKUP($B81,#REF!,AC$4,0))=FALSE,VLOOKUP($B81,#REF!,AC$4,0),"")</f>
        <v>#REF!</v>
      </c>
      <c r="AD81" s="170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68" t="e">
        <f>IF(ISNA(VLOOKUP($B82,#REF!,AA$4,0))=FALSE,VLOOKUP($B82,#REF!,AA$4,0),"")</f>
        <v>#REF!</v>
      </c>
      <c r="AB82" s="169" t="e">
        <f>IF(ISNA(VLOOKUP($B82,#REF!,AB$4,0))=FALSE,VLOOKUP($B82,#REF!,AB$4,0),"")</f>
        <v>#REF!</v>
      </c>
      <c r="AC82" s="169" t="e">
        <f>IF(ISNA(VLOOKUP($B82,#REF!,AC$4,0))=FALSE,VLOOKUP($B82,#REF!,AC$4,0),"")</f>
        <v>#REF!</v>
      </c>
      <c r="AD82" s="170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68" t="e">
        <f>IF(ISNA(VLOOKUP($B83,#REF!,AA$4,0))=FALSE,VLOOKUP($B83,#REF!,AA$4,0),"")</f>
        <v>#REF!</v>
      </c>
      <c r="AB83" s="169" t="e">
        <f>IF(ISNA(VLOOKUP($B83,#REF!,AB$4,0))=FALSE,VLOOKUP($B83,#REF!,AB$4,0),"")</f>
        <v>#REF!</v>
      </c>
      <c r="AC83" s="169" t="e">
        <f>IF(ISNA(VLOOKUP($B83,#REF!,AC$4,0))=FALSE,VLOOKUP($B83,#REF!,AC$4,0),"")</f>
        <v>#REF!</v>
      </c>
      <c r="AD83" s="170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68" t="e">
        <f>IF(ISNA(VLOOKUP($B84,#REF!,AA$4,0))=FALSE,VLOOKUP($B84,#REF!,AA$4,0),"")</f>
        <v>#REF!</v>
      </c>
      <c r="AB84" s="169" t="e">
        <f>IF(ISNA(VLOOKUP($B84,#REF!,AB$4,0))=FALSE,VLOOKUP($B84,#REF!,AB$4,0),"")</f>
        <v>#REF!</v>
      </c>
      <c r="AC84" s="169" t="e">
        <f>IF(ISNA(VLOOKUP($B84,#REF!,AC$4,0))=FALSE,VLOOKUP($B84,#REF!,AC$4,0),"")</f>
        <v>#REF!</v>
      </c>
      <c r="AD84" s="170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68" t="e">
        <f>IF(ISNA(VLOOKUP($B85,#REF!,AA$4,0))=FALSE,VLOOKUP($B85,#REF!,AA$4,0),"")</f>
        <v>#REF!</v>
      </c>
      <c r="AB85" s="169" t="e">
        <f>IF(ISNA(VLOOKUP($B85,#REF!,AB$4,0))=FALSE,VLOOKUP($B85,#REF!,AB$4,0),"")</f>
        <v>#REF!</v>
      </c>
      <c r="AC85" s="169" t="e">
        <f>IF(ISNA(VLOOKUP($B85,#REF!,AC$4,0))=FALSE,VLOOKUP($B85,#REF!,AC$4,0),"")</f>
        <v>#REF!</v>
      </c>
      <c r="AD85" s="170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68" t="e">
        <f>IF(ISNA(VLOOKUP($B86,#REF!,AA$4,0))=FALSE,VLOOKUP($B86,#REF!,AA$4,0),"")</f>
        <v>#REF!</v>
      </c>
      <c r="AB86" s="169" t="e">
        <f>IF(ISNA(VLOOKUP($B86,#REF!,AB$4,0))=FALSE,VLOOKUP($B86,#REF!,AB$4,0),"")</f>
        <v>#REF!</v>
      </c>
      <c r="AC86" s="169" t="e">
        <f>IF(ISNA(VLOOKUP($B86,#REF!,AC$4,0))=FALSE,VLOOKUP($B86,#REF!,AC$4,0),"")</f>
        <v>#REF!</v>
      </c>
      <c r="AD86" s="170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68" t="e">
        <f>IF(ISNA(VLOOKUP($B87,#REF!,AA$4,0))=FALSE,VLOOKUP($B87,#REF!,AA$4,0),"")</f>
        <v>#REF!</v>
      </c>
      <c r="AB87" s="169" t="e">
        <f>IF(ISNA(VLOOKUP($B87,#REF!,AB$4,0))=FALSE,VLOOKUP($B87,#REF!,AB$4,0),"")</f>
        <v>#REF!</v>
      </c>
      <c r="AC87" s="169" t="e">
        <f>IF(ISNA(VLOOKUP($B87,#REF!,AC$4,0))=FALSE,VLOOKUP($B87,#REF!,AC$4,0),"")</f>
        <v>#REF!</v>
      </c>
      <c r="AD87" s="170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68" t="e">
        <f>IF(ISNA(VLOOKUP($B88,#REF!,AA$4,0))=FALSE,VLOOKUP($B88,#REF!,AA$4,0),"")</f>
        <v>#REF!</v>
      </c>
      <c r="AB88" s="169" t="e">
        <f>IF(ISNA(VLOOKUP($B88,#REF!,AB$4,0))=FALSE,VLOOKUP($B88,#REF!,AB$4,0),"")</f>
        <v>#REF!</v>
      </c>
      <c r="AC88" s="169" t="e">
        <f>IF(ISNA(VLOOKUP($B88,#REF!,AC$4,0))=FALSE,VLOOKUP($B88,#REF!,AC$4,0),"")</f>
        <v>#REF!</v>
      </c>
      <c r="AD88" s="170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68" t="e">
        <f>IF(ISNA(VLOOKUP($B89,#REF!,AA$4,0))=FALSE,VLOOKUP($B89,#REF!,AA$4,0),"")</f>
        <v>#REF!</v>
      </c>
      <c r="AB89" s="169" t="e">
        <f>IF(ISNA(VLOOKUP($B89,#REF!,AB$4,0))=FALSE,VLOOKUP($B89,#REF!,AB$4,0),"")</f>
        <v>#REF!</v>
      </c>
      <c r="AC89" s="169" t="e">
        <f>IF(ISNA(VLOOKUP($B89,#REF!,AC$4,0))=FALSE,VLOOKUP($B89,#REF!,AC$4,0),"")</f>
        <v>#REF!</v>
      </c>
      <c r="AD89" s="170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68" t="e">
        <f>IF(ISNA(VLOOKUP($B90,#REF!,AA$4,0))=FALSE,VLOOKUP($B90,#REF!,AA$4,0),"")</f>
        <v>#REF!</v>
      </c>
      <c r="AB90" s="169" t="e">
        <f>IF(ISNA(VLOOKUP($B90,#REF!,AB$4,0))=FALSE,VLOOKUP($B90,#REF!,AB$4,0),"")</f>
        <v>#REF!</v>
      </c>
      <c r="AC90" s="169" t="e">
        <f>IF(ISNA(VLOOKUP($B90,#REF!,AC$4,0))=FALSE,VLOOKUP($B90,#REF!,AC$4,0),"")</f>
        <v>#REF!</v>
      </c>
      <c r="AD90" s="170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68" t="e">
        <f>IF(ISNA(VLOOKUP($B91,#REF!,AA$4,0))=FALSE,VLOOKUP($B91,#REF!,AA$4,0),"")</f>
        <v>#REF!</v>
      </c>
      <c r="AB91" s="169" t="e">
        <f>IF(ISNA(VLOOKUP($B91,#REF!,AB$4,0))=FALSE,VLOOKUP($B91,#REF!,AB$4,0),"")</f>
        <v>#REF!</v>
      </c>
      <c r="AC91" s="169" t="e">
        <f>IF(ISNA(VLOOKUP($B91,#REF!,AC$4,0))=FALSE,VLOOKUP($B91,#REF!,AC$4,0),"")</f>
        <v>#REF!</v>
      </c>
      <c r="AD91" s="170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71" t="e">
        <f>IF(ISNA(VLOOKUP($B92,#REF!,AA$4,0))=FALSE,VLOOKUP($B92,#REF!,AA$4,0),"")</f>
        <v>#REF!</v>
      </c>
      <c r="AB92" s="172" t="e">
        <f>IF(ISNA(VLOOKUP($B92,#REF!,AB$4,0))=FALSE,VLOOKUP($B92,#REF!,AB$4,0),"")</f>
        <v>#REF!</v>
      </c>
      <c r="AC92" s="172" t="e">
        <f>IF(ISNA(VLOOKUP($B92,#REF!,AC$4,0))=FALSE,VLOOKUP($B92,#REF!,AC$4,0),"")</f>
        <v>#REF!</v>
      </c>
      <c r="AD92" s="173" t="e">
        <f>IF(ISNA(VLOOKUP($B92,#REF!,AD$4,0))=FALSE,VLOOKUP($B92,#REF!,AD$4,0),"")</f>
        <v>#REF!</v>
      </c>
    </row>
    <row r="93" spans="1:30" s="1" customFormat="1">
      <c r="A93" s="1" t="s">
        <v>25</v>
      </c>
      <c r="S93" s="127" t="s">
        <v>30</v>
      </c>
      <c r="T93" s="127"/>
      <c r="U93" s="127"/>
      <c r="V93" s="127"/>
      <c r="W93" s="127"/>
      <c r="X93" s="127"/>
      <c r="Y93" s="127"/>
      <c r="Z93" s="127"/>
      <c r="AA93" s="127"/>
    </row>
    <row r="94" spans="1:30" s="1" customFormat="1">
      <c r="A94" s="28" t="s">
        <v>26</v>
      </c>
      <c r="B94" s="28"/>
      <c r="C94" s="28"/>
      <c r="K94" s="127" t="s">
        <v>22</v>
      </c>
      <c r="L94" s="127"/>
      <c r="M94" s="127"/>
      <c r="N94" s="127"/>
      <c r="O94" s="127"/>
      <c r="P94" s="127"/>
      <c r="Q94" s="127"/>
      <c r="R94" s="127"/>
      <c r="V94" s="127" t="s">
        <v>23</v>
      </c>
      <c r="W94" s="127"/>
      <c r="X94" s="127"/>
      <c r="Y94" s="127"/>
      <c r="Z94" s="127"/>
      <c r="AA94" s="127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7" t="s">
        <v>24</v>
      </c>
      <c r="L95" s="127"/>
      <c r="M95" s="127"/>
      <c r="N95" s="127"/>
      <c r="O95" s="127"/>
      <c r="P95" s="127"/>
      <c r="Q95" s="127"/>
      <c r="R95" s="127"/>
      <c r="S95" s="27"/>
      <c r="T95" s="27"/>
      <c r="U95" s="27"/>
      <c r="V95" s="127" t="s">
        <v>24</v>
      </c>
      <c r="W95" s="127"/>
      <c r="X95" s="127"/>
      <c r="Y95" s="127"/>
      <c r="Z95" s="127"/>
      <c r="AA95" s="127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94" t="s">
        <v>60</v>
      </c>
      <c r="D1" s="194"/>
      <c r="E1" s="48"/>
      <c r="F1" s="194" t="s">
        <v>61</v>
      </c>
      <c r="G1" s="194"/>
      <c r="H1" s="194"/>
      <c r="I1" s="194"/>
      <c r="J1" s="194"/>
      <c r="K1" s="49" t="s">
        <v>77</v>
      </c>
    </row>
    <row r="2" spans="1:13" s="47" customFormat="1">
      <c r="C2" s="194" t="s">
        <v>62</v>
      </c>
      <c r="D2" s="194"/>
      <c r="E2" s="50" t="e">
        <v>#NAME?</v>
      </c>
      <c r="F2" s="194" t="e">
        <f>"(KHÓA K17: "&amp;VLOOKUP($E$2&amp;"-"&amp;$C$3,#REF!,11,0)&amp;")"</f>
        <v>#NAME?</v>
      </c>
      <c r="G2" s="194"/>
      <c r="H2" s="194"/>
      <c r="I2" s="194"/>
      <c r="J2" s="194"/>
      <c r="K2" s="51" t="s">
        <v>63</v>
      </c>
      <c r="L2" s="52" t="s">
        <v>64</v>
      </c>
      <c r="M2" s="52">
        <v>2</v>
      </c>
    </row>
    <row r="3" spans="1:13" s="53" customFormat="1" ht="18.75" customHeight="1">
      <c r="C3" s="54" t="e">
        <v>#NAME?</v>
      </c>
      <c r="D3" s="195" t="e">
        <f>"MÔN :"&amp;VLOOKUP($E$2&amp;"-"&amp;$C$3,#REF!,6,0) &amp;"* MÃ MÔN:ENG "&amp;VLOOKUP($E$2&amp;"-"&amp;$C$3,#REF!,5,0)</f>
        <v>#NAME?</v>
      </c>
      <c r="E3" s="195"/>
      <c r="F3" s="195"/>
      <c r="G3" s="195"/>
      <c r="H3" s="195"/>
      <c r="I3" s="195"/>
      <c r="J3" s="195"/>
      <c r="K3" s="51" t="s">
        <v>65</v>
      </c>
      <c r="L3" s="51" t="s">
        <v>64</v>
      </c>
      <c r="M3" s="51">
        <v>3</v>
      </c>
    </row>
    <row r="4" spans="1:13" s="53" customFormat="1" ht="18.75" customHeight="1">
      <c r="B4" s="196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96"/>
      <c r="D4" s="196"/>
      <c r="E4" s="196"/>
      <c r="F4" s="196"/>
      <c r="G4" s="196"/>
      <c r="H4" s="196"/>
      <c r="I4" s="196"/>
      <c r="J4" s="196"/>
      <c r="K4" s="51" t="s">
        <v>66</v>
      </c>
      <c r="L4" s="51" t="s">
        <v>64</v>
      </c>
      <c r="M4" s="51">
        <v>1</v>
      </c>
    </row>
    <row r="5" spans="1:13" ht="9" customHeight="1"/>
    <row r="6" spans="1:13" ht="15" customHeight="1">
      <c r="B6" s="184" t="s">
        <v>4</v>
      </c>
      <c r="C6" s="183" t="s">
        <v>67</v>
      </c>
      <c r="D6" s="192" t="s">
        <v>68</v>
      </c>
      <c r="E6" s="193" t="s">
        <v>10</v>
      </c>
      <c r="F6" s="183" t="s">
        <v>12</v>
      </c>
      <c r="G6" s="183" t="s">
        <v>69</v>
      </c>
      <c r="H6" s="183" t="s">
        <v>70</v>
      </c>
      <c r="I6" s="185" t="s">
        <v>59</v>
      </c>
      <c r="J6" s="185"/>
      <c r="K6" s="186" t="s">
        <v>71</v>
      </c>
      <c r="L6" s="187"/>
      <c r="M6" s="188"/>
    </row>
    <row r="7" spans="1:13" ht="27" customHeight="1">
      <c r="B7" s="184"/>
      <c r="C7" s="184"/>
      <c r="D7" s="192"/>
      <c r="E7" s="193"/>
      <c r="F7" s="184"/>
      <c r="G7" s="184"/>
      <c r="H7" s="184"/>
      <c r="I7" s="55" t="s">
        <v>72</v>
      </c>
      <c r="J7" s="55" t="s">
        <v>73</v>
      </c>
      <c r="K7" s="189"/>
      <c r="L7" s="190"/>
      <c r="M7" s="191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0" t="e">
        <f>IF($A8&gt;0,VLOOKUP($A8,#REF!,16,0),"")</f>
        <v>#NAME?</v>
      </c>
      <c r="L8" s="181"/>
      <c r="M8" s="182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7" t="e">
        <f>IF($A9&gt;0,VLOOKUP($A9,#REF!,16,0),"")</f>
        <v>#NAME?</v>
      </c>
      <c r="L9" s="178"/>
      <c r="M9" s="179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7" t="e">
        <f>IF($A10&gt;0,VLOOKUP($A10,#REF!,16,0),"")</f>
        <v>#NAME?</v>
      </c>
      <c r="L10" s="178"/>
      <c r="M10" s="179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7" t="e">
        <f>IF($A11&gt;0,VLOOKUP($A11,#REF!,16,0),"")</f>
        <v>#NAME?</v>
      </c>
      <c r="L11" s="178"/>
      <c r="M11" s="179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7" t="e">
        <f>IF($A12&gt;0,VLOOKUP($A12,#REF!,16,0),"")</f>
        <v>#NAME?</v>
      </c>
      <c r="L12" s="178"/>
      <c r="M12" s="179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7" t="e">
        <f>IF($A13&gt;0,VLOOKUP($A13,#REF!,16,0),"")</f>
        <v>#NAME?</v>
      </c>
      <c r="L13" s="178"/>
      <c r="M13" s="179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7" t="e">
        <f>IF($A14&gt;0,VLOOKUP($A14,#REF!,16,0),"")</f>
        <v>#NAME?</v>
      </c>
      <c r="L14" s="178"/>
      <c r="M14" s="179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7" t="e">
        <f>IF($A15&gt;0,VLOOKUP($A15,#REF!,16,0),"")</f>
        <v>#NAME?</v>
      </c>
      <c r="L15" s="178"/>
      <c r="M15" s="179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7" t="e">
        <f>IF($A16&gt;0,VLOOKUP($A16,#REF!,16,0),"")</f>
        <v>#NAME?</v>
      </c>
      <c r="L16" s="178"/>
      <c r="M16" s="179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7" t="e">
        <f>IF($A17&gt;0,VLOOKUP($A17,#REF!,16,0),"")</f>
        <v>#NAME?</v>
      </c>
      <c r="L17" s="178"/>
      <c r="M17" s="179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7" t="e">
        <f>IF($A18&gt;0,VLOOKUP($A18,#REF!,16,0),"")</f>
        <v>#NAME?</v>
      </c>
      <c r="L18" s="178"/>
      <c r="M18" s="179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7" t="e">
        <f>IF($A19&gt;0,VLOOKUP($A19,#REF!,16,0),"")</f>
        <v>#NAME?</v>
      </c>
      <c r="L19" s="178"/>
      <c r="M19" s="179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7" t="e">
        <f>IF($A20&gt;0,VLOOKUP($A20,#REF!,16,0),"")</f>
        <v>#NAME?</v>
      </c>
      <c r="L20" s="178"/>
      <c r="M20" s="179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7" t="e">
        <f>IF($A21&gt;0,VLOOKUP($A21,#REF!,16,0),"")</f>
        <v>#NAME?</v>
      </c>
      <c r="L21" s="178"/>
      <c r="M21" s="179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7" t="e">
        <f>IF($A22&gt;0,VLOOKUP($A22,#REF!,16,0),"")</f>
        <v>#NAME?</v>
      </c>
      <c r="L22" s="178"/>
      <c r="M22" s="179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7" t="e">
        <f>IF($A23&gt;0,VLOOKUP($A23,#REF!,16,0),"")</f>
        <v>#NAME?</v>
      </c>
      <c r="L23" s="178"/>
      <c r="M23" s="179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7" t="e">
        <f>IF($A24&gt;0,VLOOKUP($A24,#REF!,16,0),"")</f>
        <v>#NAME?</v>
      </c>
      <c r="L24" s="178"/>
      <c r="M24" s="179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7" t="e">
        <f>IF($A25&gt;0,VLOOKUP($A25,#REF!,16,0),"")</f>
        <v>#NAME?</v>
      </c>
      <c r="L25" s="178"/>
      <c r="M25" s="179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7" t="e">
        <f>IF($A26&gt;0,VLOOKUP($A26,#REF!,16,0),"")</f>
        <v>#NAME?</v>
      </c>
      <c r="L26" s="178"/>
      <c r="M26" s="179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7" t="e">
        <f>IF($A27&gt;0,VLOOKUP($A27,#REF!,16,0),"")</f>
        <v>#NAME?</v>
      </c>
      <c r="L27" s="178"/>
      <c r="M27" s="179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7" t="e">
        <f>IF($A28&gt;0,VLOOKUP($A28,#REF!,16,0),"")</f>
        <v>#NAME?</v>
      </c>
      <c r="L28" s="178"/>
      <c r="M28" s="179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7" t="e">
        <f>IF($A29&gt;0,VLOOKUP($A29,#REF!,16,0),"")</f>
        <v>#NAME?</v>
      </c>
      <c r="L29" s="178"/>
      <c r="M29" s="179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7" t="e">
        <f>IF($A30&gt;0,VLOOKUP($A30,#REF!,16,0),"")</f>
        <v>#NAME?</v>
      </c>
      <c r="L30" s="178"/>
      <c r="M30" s="179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7" t="e">
        <f>IF($A31&gt;0,VLOOKUP($A31,#REF!,16,0),"")</f>
        <v>#NAME?</v>
      </c>
      <c r="L31" s="178"/>
      <c r="M31" s="179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7" t="e">
        <f>IF($A32&gt;0,VLOOKUP($A32,#REF!,16,0),"")</f>
        <v>#NAME?</v>
      </c>
      <c r="L32" s="178"/>
      <c r="M32" s="179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7" t="e">
        <f>IF($A33&gt;0,VLOOKUP($A33,#REF!,16,0),"")</f>
        <v>#NAME?</v>
      </c>
      <c r="L33" s="178"/>
      <c r="M33" s="179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7" t="e">
        <f>IF($A34&gt;0,VLOOKUP($A34,#REF!,16,0),"")</f>
        <v>#NAME?</v>
      </c>
      <c r="L34" s="178"/>
      <c r="M34" s="179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7" t="e">
        <f>IF($A35&gt;0,VLOOKUP($A35,#REF!,16,0),"")</f>
        <v>#NAME?</v>
      </c>
      <c r="L35" s="178"/>
      <c r="M35" s="179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7" t="e">
        <f>IF($A36&gt;0,VLOOKUP($A36,#REF!,16,0),"")</f>
        <v>#NAME?</v>
      </c>
      <c r="L36" s="178"/>
      <c r="M36" s="179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7" t="e">
        <f>IF($A37&gt;0,VLOOKUP($A37,#REF!,16,0),"")</f>
        <v>#NAME?</v>
      </c>
      <c r="L37" s="178"/>
      <c r="M37" s="179"/>
    </row>
    <row r="38" spans="1:13" ht="23.25" customHeight="1">
      <c r="B38" s="66" t="s">
        <v>74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75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76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0" t="e">
        <f>IF($A44&gt;0,VLOOKUP($A44,#REF!,16,0),"")</f>
        <v>#NAME?</v>
      </c>
      <c r="L44" s="181"/>
      <c r="M44" s="182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7" t="e">
        <f>IF($A45&gt;0,VLOOKUP($A45,#REF!,16,0),"")</f>
        <v>#NAME?</v>
      </c>
      <c r="L45" s="178"/>
      <c r="M45" s="179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7" t="e">
        <f>IF($A46&gt;0,VLOOKUP($A46,#REF!,16,0),"")</f>
        <v>#NAME?</v>
      </c>
      <c r="L46" s="178"/>
      <c r="M46" s="179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7" t="e">
        <f>IF($A47&gt;0,VLOOKUP($A47,#REF!,16,0),"")</f>
        <v>#NAME?</v>
      </c>
      <c r="L47" s="178"/>
      <c r="M47" s="179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7" t="e">
        <f>IF($A48&gt;0,VLOOKUP($A48,#REF!,16,0),"")</f>
        <v>#NAME?</v>
      </c>
      <c r="L48" s="178"/>
      <c r="M48" s="179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7" t="e">
        <f>IF($A49&gt;0,VLOOKUP($A49,#REF!,16,0),"")</f>
        <v>#NAME?</v>
      </c>
      <c r="L49" s="178"/>
      <c r="M49" s="179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7" t="e">
        <f>IF($A50&gt;0,VLOOKUP($A50,#REF!,16,0),"")</f>
        <v>#NAME?</v>
      </c>
      <c r="L50" s="178"/>
      <c r="M50" s="179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7" t="e">
        <f>IF($A51&gt;0,VLOOKUP($A51,#REF!,16,0),"")</f>
        <v>#NAME?</v>
      </c>
      <c r="L51" s="178"/>
      <c r="M51" s="179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7" t="e">
        <f>IF($A52&gt;0,VLOOKUP($A52,#REF!,16,0),"")</f>
        <v>#NAME?</v>
      </c>
      <c r="L52" s="178"/>
      <c r="M52" s="179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7" t="e">
        <f>IF($A53&gt;0,VLOOKUP($A53,#REF!,16,0),"")</f>
        <v>#NAME?</v>
      </c>
      <c r="L53" s="178"/>
      <c r="M53" s="179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7" t="e">
        <f>IF($A54&gt;0,VLOOKUP($A54,#REF!,16,0),"")</f>
        <v>#NAME?</v>
      </c>
      <c r="L54" s="178"/>
      <c r="M54" s="179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7" t="e">
        <f>IF($A55&gt;0,VLOOKUP($A55,#REF!,16,0),"")</f>
        <v>#NAME?</v>
      </c>
      <c r="L55" s="178"/>
      <c r="M55" s="179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7" t="e">
        <f>IF($A56&gt;0,VLOOKUP($A56,#REF!,16,0),"")</f>
        <v>#NAME?</v>
      </c>
      <c r="L56" s="178"/>
      <c r="M56" s="179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7" t="e">
        <f>IF($A57&gt;0,VLOOKUP($A57,#REF!,16,0),"")</f>
        <v>#NAME?</v>
      </c>
      <c r="L57" s="178"/>
      <c r="M57" s="179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7" t="e">
        <f>IF($A58&gt;0,VLOOKUP($A58,#REF!,16,0),"")</f>
        <v>#NAME?</v>
      </c>
      <c r="L58" s="178"/>
      <c r="M58" s="179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7" t="e">
        <f>IF($A59&gt;0,VLOOKUP($A59,#REF!,16,0),"")</f>
        <v>#NAME?</v>
      </c>
      <c r="L59" s="178"/>
      <c r="M59" s="179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7" t="e">
        <f>IF($A60&gt;0,VLOOKUP($A60,#REF!,16,0),"")</f>
        <v>#NAME?</v>
      </c>
      <c r="L60" s="178"/>
      <c r="M60" s="179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7" t="e">
        <f>IF($A61&gt;0,VLOOKUP($A61,#REF!,16,0),"")</f>
        <v>#NAME?</v>
      </c>
      <c r="L61" s="178"/>
      <c r="M61" s="179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7" t="e">
        <f>IF($A62&gt;0,VLOOKUP($A62,#REF!,16,0),"")</f>
        <v>#NAME?</v>
      </c>
      <c r="L62" s="178"/>
      <c r="M62" s="179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7" t="e">
        <f>IF($A63&gt;0,VLOOKUP($A63,#REF!,16,0),"")</f>
        <v>#NAME?</v>
      </c>
      <c r="L63" s="178"/>
      <c r="M63" s="179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7" t="e">
        <f>IF($A64&gt;0,VLOOKUP($A64,#REF!,16,0),"")</f>
        <v>#NAME?</v>
      </c>
      <c r="L64" s="178"/>
      <c r="M64" s="179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7" t="e">
        <f>IF($A65&gt;0,VLOOKUP($A65,#REF!,16,0),"")</f>
        <v>#NAME?</v>
      </c>
      <c r="L65" s="178"/>
      <c r="M65" s="179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7" t="e">
        <f>IF($A66&gt;0,VLOOKUP($A66,#REF!,16,0),"")</f>
        <v>#NAME?</v>
      </c>
      <c r="L66" s="178"/>
      <c r="M66" s="179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7" t="e">
        <f>IF($A67&gt;0,VLOOKUP($A67,#REF!,16,0),"")</f>
        <v>#NAME?</v>
      </c>
      <c r="L67" s="178"/>
      <c r="M67" s="179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7" t="e">
        <f>IF($A68&gt;0,VLOOKUP($A68,#REF!,16,0),"")</f>
        <v>#NAME?</v>
      </c>
      <c r="L68" s="178"/>
      <c r="M68" s="179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7" t="e">
        <f>IF($A69&gt;0,VLOOKUP($A69,#REF!,16,0),"")</f>
        <v>#NAME?</v>
      </c>
      <c r="L69" s="178"/>
      <c r="M69" s="179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7" t="e">
        <f>IF($A70&gt;0,VLOOKUP($A70,#REF!,16,0),"")</f>
        <v>#NAME?</v>
      </c>
      <c r="L70" s="178"/>
      <c r="M70" s="179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7" t="e">
        <f>IF($A71&gt;0,VLOOKUP($A71,#REF!,16,0),"")</f>
        <v>#NAME?</v>
      </c>
      <c r="L71" s="178"/>
      <c r="M71" s="179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7" t="e">
        <f>IF($A72&gt;0,VLOOKUP($A72,#REF!,16,0),"")</f>
        <v>#NAME?</v>
      </c>
      <c r="L72" s="178"/>
      <c r="M72" s="179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7" t="e">
        <f>IF($A73&gt;0,VLOOKUP($A73,#REF!,16,0),"")</f>
        <v>#NAME?</v>
      </c>
      <c r="L73" s="178"/>
      <c r="M73" s="179"/>
    </row>
    <row r="74" spans="1:13" ht="23.25" customHeight="1">
      <c r="B74" s="66" t="s">
        <v>74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75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76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0" t="e">
        <f>IF($A80&gt;0,VLOOKUP($A80,#REF!,16,0),"")</f>
        <v>#NAME?</v>
      </c>
      <c r="L80" s="181"/>
      <c r="M80" s="182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7" t="e">
        <f>IF($A81&gt;0,VLOOKUP($A81,#REF!,16,0),"")</f>
        <v>#NAME?</v>
      </c>
      <c r="L81" s="178"/>
      <c r="M81" s="179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7" t="e">
        <f>IF($A82&gt;0,VLOOKUP($A82,#REF!,16,0),"")</f>
        <v>#NAME?</v>
      </c>
      <c r="L82" s="178"/>
      <c r="M82" s="179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7" t="e">
        <f>IF($A83&gt;0,VLOOKUP($A83,#REF!,16,0),"")</f>
        <v>#NAME?</v>
      </c>
      <c r="L83" s="178"/>
      <c r="M83" s="179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7" t="e">
        <f>IF($A84&gt;0,VLOOKUP($A84,#REF!,16,0),"")</f>
        <v>#NAME?</v>
      </c>
      <c r="L84" s="178"/>
      <c r="M84" s="179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7" t="e">
        <f>IF($A85&gt;0,VLOOKUP($A85,#REF!,16,0),"")</f>
        <v>#NAME?</v>
      </c>
      <c r="L85" s="178"/>
      <c r="M85" s="179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7" t="e">
        <f>IF($A86&gt;0,VLOOKUP($A86,#REF!,16,0),"")</f>
        <v>#NAME?</v>
      </c>
      <c r="L86" s="178"/>
      <c r="M86" s="179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7" t="e">
        <f>IF($A87&gt;0,VLOOKUP($A87,#REF!,16,0),"")</f>
        <v>#NAME?</v>
      </c>
      <c r="L87" s="178"/>
      <c r="M87" s="179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7" t="e">
        <f>IF($A88&gt;0,VLOOKUP($A88,#REF!,16,0),"")</f>
        <v>#NAME?</v>
      </c>
      <c r="L88" s="178"/>
      <c r="M88" s="179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7" t="e">
        <f>IF($A89&gt;0,VLOOKUP($A89,#REF!,16,0),"")</f>
        <v>#NAME?</v>
      </c>
      <c r="L89" s="178"/>
      <c r="M89" s="179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7" t="e">
        <f>IF($A90&gt;0,VLOOKUP($A90,#REF!,16,0),"")</f>
        <v>#NAME?</v>
      </c>
      <c r="L90" s="178"/>
      <c r="M90" s="179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7" t="e">
        <f>IF($A91&gt;0,VLOOKUP($A91,#REF!,16,0),"")</f>
        <v>#NAME?</v>
      </c>
      <c r="L91" s="178"/>
      <c r="M91" s="179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7" t="e">
        <f>IF($A92&gt;0,VLOOKUP($A92,#REF!,16,0),"")</f>
        <v>#NAME?</v>
      </c>
      <c r="L92" s="178"/>
      <c r="M92" s="179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7" t="e">
        <f>IF($A93&gt;0,VLOOKUP($A93,#REF!,16,0),"")</f>
        <v>#NAME?</v>
      </c>
      <c r="L93" s="178"/>
      <c r="M93" s="179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7" t="e">
        <f>IF($A94&gt;0,VLOOKUP($A94,#REF!,16,0),"")</f>
        <v>#NAME?</v>
      </c>
      <c r="L94" s="178"/>
      <c r="M94" s="179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7" t="e">
        <f>IF($A95&gt;0,VLOOKUP($A95,#REF!,16,0),"")</f>
        <v>#NAME?</v>
      </c>
      <c r="L95" s="178"/>
      <c r="M95" s="179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7" t="e">
        <f>IF($A96&gt;0,VLOOKUP($A96,#REF!,16,0),"")</f>
        <v>#NAME?</v>
      </c>
      <c r="L96" s="178"/>
      <c r="M96" s="179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7" t="e">
        <f>IF($A97&gt;0,VLOOKUP($A97,#REF!,16,0),"")</f>
        <v>#NAME?</v>
      </c>
      <c r="L97" s="178"/>
      <c r="M97" s="179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7" t="e">
        <f>IF($A98&gt;0,VLOOKUP($A98,#REF!,16,0),"")</f>
        <v>#NAME?</v>
      </c>
      <c r="L98" s="178"/>
      <c r="M98" s="179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7" t="e">
        <f>IF($A99&gt;0,VLOOKUP($A99,#REF!,16,0),"")</f>
        <v>#NAME?</v>
      </c>
      <c r="L99" s="178"/>
      <c r="M99" s="179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7" t="e">
        <f>IF($A100&gt;0,VLOOKUP($A100,#REF!,16,0),"")</f>
        <v>#NAME?</v>
      </c>
      <c r="L100" s="178"/>
      <c r="M100" s="179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7" t="e">
        <f>IF($A101&gt;0,VLOOKUP($A101,#REF!,16,0),"")</f>
        <v>#NAME?</v>
      </c>
      <c r="L101" s="178"/>
      <c r="M101" s="179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7" t="e">
        <f>IF($A102&gt;0,VLOOKUP($A102,#REF!,16,0),"")</f>
        <v>#NAME?</v>
      </c>
      <c r="L102" s="178"/>
      <c r="M102" s="179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7" t="e">
        <f>IF($A103&gt;0,VLOOKUP($A103,#REF!,16,0),"")</f>
        <v>#NAME?</v>
      </c>
      <c r="L103" s="178"/>
      <c r="M103" s="179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7" t="e">
        <f>IF($A104&gt;0,VLOOKUP($A104,#REF!,16,0),"")</f>
        <v>#NAME?</v>
      </c>
      <c r="L104" s="178"/>
      <c r="M104" s="179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7" t="e">
        <f>IF($A105&gt;0,VLOOKUP($A105,#REF!,16,0),"")</f>
        <v>#NAME?</v>
      </c>
      <c r="L105" s="178"/>
      <c r="M105" s="179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7" t="e">
        <f>IF($A106&gt;0,VLOOKUP($A106,#REF!,16,0),"")</f>
        <v>#NAME?</v>
      </c>
      <c r="L106" s="178"/>
      <c r="M106" s="179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7" t="e">
        <f>IF($A107&gt;0,VLOOKUP($A107,#REF!,16,0),"")</f>
        <v>#NAME?</v>
      </c>
      <c r="L107" s="178"/>
      <c r="M107" s="179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7" t="e">
        <f>IF($A108&gt;0,VLOOKUP($A108,#REF!,16,0),"")</f>
        <v>#NAME?</v>
      </c>
      <c r="L108" s="178"/>
      <c r="M108" s="179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7" t="e">
        <f>IF($A109&gt;0,VLOOKUP($A109,#REF!,16,0),"")</f>
        <v>#NAME?</v>
      </c>
      <c r="L109" s="178"/>
      <c r="M109" s="179"/>
    </row>
    <row r="110" spans="1:13" ht="23.25" customHeight="1">
      <c r="B110" s="66" t="s">
        <v>74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75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76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2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B95D6-652E-40BB-934C-82FC5F3EE8F8}">
  <dimension ref="A1:Q44"/>
  <sheetViews>
    <sheetView tabSelected="1"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6" width="8.7109375" customWidth="1"/>
    <col min="7" max="7" width="9.7109375" customWidth="1"/>
    <col min="8" max="8" width="10.85546875" customWidth="1"/>
    <col min="9" max="9" width="6.8554687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" customWidth="1"/>
    <col min="15" max="15" width="9.140625" hidden="1" customWidth="1"/>
  </cols>
  <sheetData>
    <row r="1" spans="1:15" s="47" customFormat="1">
      <c r="C1" s="197" t="s">
        <v>281</v>
      </c>
      <c r="D1" s="197"/>
      <c r="E1" s="48"/>
      <c r="F1" s="194" t="s">
        <v>387</v>
      </c>
      <c r="G1" s="194"/>
      <c r="H1" s="194"/>
      <c r="I1" s="194"/>
      <c r="J1" s="194"/>
      <c r="K1" s="194"/>
      <c r="L1" s="49" t="s">
        <v>353</v>
      </c>
    </row>
    <row r="2" spans="1:15" s="47" customFormat="1">
      <c r="C2" s="197" t="s">
        <v>196</v>
      </c>
      <c r="D2" s="197"/>
      <c r="E2" s="50" t="s">
        <v>349</v>
      </c>
      <c r="F2" s="198" t="s">
        <v>360</v>
      </c>
      <c r="G2" s="198"/>
      <c r="H2" s="198"/>
      <c r="I2" s="198"/>
      <c r="J2" s="198"/>
      <c r="K2" s="198"/>
      <c r="L2" s="126" t="s">
        <v>283</v>
      </c>
      <c r="M2" s="52"/>
      <c r="N2" s="52"/>
    </row>
    <row r="3" spans="1:15" s="53" customFormat="1" ht="18.75" customHeight="1">
      <c r="C3" s="54" t="s">
        <v>86</v>
      </c>
      <c r="D3" s="195" t="s">
        <v>284</v>
      </c>
      <c r="E3" s="195"/>
      <c r="F3" s="195"/>
      <c r="G3" s="195"/>
      <c r="H3" s="195"/>
      <c r="I3" s="195"/>
      <c r="J3" s="195"/>
      <c r="K3" s="195"/>
      <c r="L3" s="51"/>
      <c r="M3" s="51"/>
      <c r="N3" s="51"/>
    </row>
    <row r="4" spans="1:15" s="53" customFormat="1" ht="18.75" customHeight="1">
      <c r="B4" s="196" t="s">
        <v>361</v>
      </c>
      <c r="C4" s="196"/>
      <c r="D4" s="196"/>
      <c r="E4" s="196"/>
      <c r="F4" s="196"/>
      <c r="G4" s="196"/>
      <c r="H4" s="196"/>
      <c r="I4" s="196"/>
      <c r="J4" s="196"/>
      <c r="K4" s="196"/>
      <c r="L4" s="51"/>
      <c r="M4" s="51"/>
      <c r="N4" s="51"/>
    </row>
    <row r="5" spans="1:15" ht="9" customHeight="1"/>
    <row r="6" spans="1:15" ht="15" customHeight="1">
      <c r="B6" s="199" t="s">
        <v>4</v>
      </c>
      <c r="C6" s="200" t="s">
        <v>67</v>
      </c>
      <c r="D6" s="201" t="s">
        <v>9</v>
      </c>
      <c r="E6" s="202" t="s">
        <v>10</v>
      </c>
      <c r="F6" s="200" t="s">
        <v>12</v>
      </c>
      <c r="G6" s="200" t="s">
        <v>185</v>
      </c>
      <c r="H6" s="200" t="s">
        <v>186</v>
      </c>
      <c r="I6" s="200" t="s">
        <v>187</v>
      </c>
      <c r="J6" s="200" t="s">
        <v>188</v>
      </c>
      <c r="K6" s="200" t="s">
        <v>70</v>
      </c>
      <c r="L6" s="203" t="s">
        <v>71</v>
      </c>
      <c r="M6" s="204"/>
      <c r="N6" s="205"/>
    </row>
    <row r="7" spans="1:15" ht="27" customHeight="1">
      <c r="B7" s="199"/>
      <c r="C7" s="199"/>
      <c r="D7" s="201"/>
      <c r="E7" s="202"/>
      <c r="F7" s="199"/>
      <c r="G7" s="199"/>
      <c r="H7" s="199"/>
      <c r="I7" s="199"/>
      <c r="J7" s="199" t="s">
        <v>189</v>
      </c>
      <c r="K7" s="199" t="s">
        <v>73</v>
      </c>
      <c r="L7" s="189"/>
      <c r="M7" s="190"/>
      <c r="N7" s="191"/>
    </row>
    <row r="8" spans="1:15" ht="20.100000000000001" customHeight="1">
      <c r="A8">
        <v>1</v>
      </c>
      <c r="B8" s="56">
        <v>1</v>
      </c>
      <c r="C8" s="92" t="s">
        <v>201</v>
      </c>
      <c r="D8" s="58" t="s">
        <v>323</v>
      </c>
      <c r="E8" s="59" t="s">
        <v>135</v>
      </c>
      <c r="F8" s="94" t="s">
        <v>178</v>
      </c>
      <c r="G8" s="99">
        <v>37778</v>
      </c>
      <c r="H8" s="98" t="s">
        <v>191</v>
      </c>
      <c r="I8" s="98" t="s">
        <v>87</v>
      </c>
      <c r="J8" s="61"/>
      <c r="K8" s="61"/>
      <c r="L8" s="206" t="s">
        <v>90</v>
      </c>
      <c r="M8" s="207"/>
      <c r="N8" s="208"/>
      <c r="O8" t="s">
        <v>362</v>
      </c>
    </row>
    <row r="9" spans="1:15" ht="20.100000000000001" customHeight="1">
      <c r="A9">
        <v>2</v>
      </c>
      <c r="B9" s="56">
        <v>2</v>
      </c>
      <c r="C9" s="92" t="s">
        <v>277</v>
      </c>
      <c r="D9" s="58" t="s">
        <v>333</v>
      </c>
      <c r="E9" s="59" t="s">
        <v>119</v>
      </c>
      <c r="F9" s="94" t="s">
        <v>174</v>
      </c>
      <c r="G9" s="99">
        <v>37484</v>
      </c>
      <c r="H9" s="98" t="s">
        <v>191</v>
      </c>
      <c r="I9" s="98" t="s">
        <v>104</v>
      </c>
      <c r="J9" s="61"/>
      <c r="K9" s="61"/>
      <c r="L9" s="209" t="s">
        <v>90</v>
      </c>
      <c r="M9" s="210"/>
      <c r="N9" s="211"/>
      <c r="O9" t="s">
        <v>362</v>
      </c>
    </row>
    <row r="10" spans="1:15" ht="20.100000000000001" customHeight="1">
      <c r="A10">
        <v>3</v>
      </c>
      <c r="B10" s="56">
        <v>3</v>
      </c>
      <c r="C10" s="92" t="s">
        <v>252</v>
      </c>
      <c r="D10" s="58" t="s">
        <v>162</v>
      </c>
      <c r="E10" s="59" t="s">
        <v>111</v>
      </c>
      <c r="F10" s="94" t="s">
        <v>178</v>
      </c>
      <c r="G10" s="99">
        <v>37261</v>
      </c>
      <c r="H10" s="98" t="s">
        <v>193</v>
      </c>
      <c r="I10" s="98" t="s">
        <v>104</v>
      </c>
      <c r="J10" s="61"/>
      <c r="K10" s="61"/>
      <c r="L10" s="209" t="s">
        <v>90</v>
      </c>
      <c r="M10" s="210"/>
      <c r="N10" s="211"/>
      <c r="O10" t="s">
        <v>362</v>
      </c>
    </row>
    <row r="11" spans="1:15" ht="20.100000000000001" customHeight="1">
      <c r="A11">
        <v>4</v>
      </c>
      <c r="B11" s="56">
        <v>4</v>
      </c>
      <c r="C11" s="92" t="s">
        <v>260</v>
      </c>
      <c r="D11" s="58" t="s">
        <v>156</v>
      </c>
      <c r="E11" s="59" t="s">
        <v>139</v>
      </c>
      <c r="F11" s="94" t="s">
        <v>178</v>
      </c>
      <c r="G11" s="99">
        <v>37737</v>
      </c>
      <c r="H11" s="98" t="s">
        <v>89</v>
      </c>
      <c r="I11" s="98" t="s">
        <v>104</v>
      </c>
      <c r="J11" s="61"/>
      <c r="K11" s="61"/>
      <c r="L11" s="209" t="s">
        <v>90</v>
      </c>
      <c r="M11" s="210"/>
      <c r="N11" s="211"/>
      <c r="O11" t="s">
        <v>362</v>
      </c>
    </row>
    <row r="12" spans="1:15" ht="20.100000000000001" customHeight="1">
      <c r="A12">
        <v>5</v>
      </c>
      <c r="B12" s="56">
        <v>5</v>
      </c>
      <c r="C12" s="92" t="s">
        <v>202</v>
      </c>
      <c r="D12" s="58" t="s">
        <v>159</v>
      </c>
      <c r="E12" s="59" t="s">
        <v>139</v>
      </c>
      <c r="F12" s="94" t="s">
        <v>178</v>
      </c>
      <c r="G12" s="99">
        <v>37486</v>
      </c>
      <c r="H12" s="98" t="s">
        <v>193</v>
      </c>
      <c r="I12" s="98" t="s">
        <v>104</v>
      </c>
      <c r="J12" s="61"/>
      <c r="K12" s="61"/>
      <c r="L12" s="209" t="s">
        <v>90</v>
      </c>
      <c r="M12" s="210"/>
      <c r="N12" s="211"/>
      <c r="O12" t="s">
        <v>362</v>
      </c>
    </row>
    <row r="13" spans="1:15" ht="20.100000000000001" customHeight="1">
      <c r="A13">
        <v>6</v>
      </c>
      <c r="B13" s="56">
        <v>6</v>
      </c>
      <c r="C13" s="92" t="s">
        <v>203</v>
      </c>
      <c r="D13" s="58" t="s">
        <v>163</v>
      </c>
      <c r="E13" s="59" t="s">
        <v>95</v>
      </c>
      <c r="F13" s="94" t="s">
        <v>178</v>
      </c>
      <c r="G13" s="99">
        <v>37666</v>
      </c>
      <c r="H13" s="98" t="s">
        <v>194</v>
      </c>
      <c r="I13" s="98" t="s">
        <v>87</v>
      </c>
      <c r="J13" s="61"/>
      <c r="K13" s="61"/>
      <c r="L13" s="209" t="s">
        <v>90</v>
      </c>
      <c r="M13" s="210"/>
      <c r="N13" s="211"/>
      <c r="O13" t="s">
        <v>362</v>
      </c>
    </row>
    <row r="14" spans="1:15" ht="20.100000000000001" customHeight="1">
      <c r="A14">
        <v>7</v>
      </c>
      <c r="B14" s="56">
        <v>7</v>
      </c>
      <c r="C14" s="92" t="s">
        <v>204</v>
      </c>
      <c r="D14" s="58" t="s">
        <v>155</v>
      </c>
      <c r="E14" s="59" t="s">
        <v>113</v>
      </c>
      <c r="F14" s="94" t="s">
        <v>178</v>
      </c>
      <c r="G14" s="99">
        <v>37865</v>
      </c>
      <c r="H14" s="98" t="s">
        <v>278</v>
      </c>
      <c r="I14" s="98" t="s">
        <v>104</v>
      </c>
      <c r="J14" s="61"/>
      <c r="K14" s="61"/>
      <c r="L14" s="209" t="s">
        <v>90</v>
      </c>
      <c r="M14" s="210"/>
      <c r="N14" s="211"/>
      <c r="O14" t="s">
        <v>362</v>
      </c>
    </row>
    <row r="15" spans="1:15" ht="20.100000000000001" customHeight="1">
      <c r="A15">
        <v>8</v>
      </c>
      <c r="B15" s="56">
        <v>8</v>
      </c>
      <c r="C15" s="92" t="s">
        <v>205</v>
      </c>
      <c r="D15" s="58" t="s">
        <v>332</v>
      </c>
      <c r="E15" s="59" t="s">
        <v>78</v>
      </c>
      <c r="F15" s="94" t="s">
        <v>178</v>
      </c>
      <c r="G15" s="99">
        <v>37868</v>
      </c>
      <c r="H15" s="98" t="s">
        <v>89</v>
      </c>
      <c r="I15" s="98" t="s">
        <v>104</v>
      </c>
      <c r="J15" s="61"/>
      <c r="K15" s="61"/>
      <c r="L15" s="209" t="s">
        <v>90</v>
      </c>
      <c r="M15" s="210"/>
      <c r="N15" s="211"/>
      <c r="O15" t="s">
        <v>362</v>
      </c>
    </row>
    <row r="16" spans="1:15" ht="20.100000000000001" customHeight="1">
      <c r="A16">
        <v>9</v>
      </c>
      <c r="B16" s="56">
        <v>9</v>
      </c>
      <c r="C16" s="92" t="s">
        <v>206</v>
      </c>
      <c r="D16" s="58" t="s">
        <v>292</v>
      </c>
      <c r="E16" s="59" t="s">
        <v>138</v>
      </c>
      <c r="F16" s="94" t="s">
        <v>178</v>
      </c>
      <c r="G16" s="99">
        <v>37871</v>
      </c>
      <c r="H16" s="98" t="s">
        <v>89</v>
      </c>
      <c r="I16" s="98" t="s">
        <v>87</v>
      </c>
      <c r="J16" s="61"/>
      <c r="K16" s="61"/>
      <c r="L16" s="209" t="s">
        <v>90</v>
      </c>
      <c r="M16" s="210"/>
      <c r="N16" s="211"/>
      <c r="O16" t="s">
        <v>362</v>
      </c>
    </row>
    <row r="17" spans="1:15" ht="20.100000000000001" customHeight="1">
      <c r="A17">
        <v>10</v>
      </c>
      <c r="B17" s="56">
        <v>10</v>
      </c>
      <c r="C17" s="92" t="s">
        <v>207</v>
      </c>
      <c r="D17" s="58" t="s">
        <v>347</v>
      </c>
      <c r="E17" s="59" t="s">
        <v>81</v>
      </c>
      <c r="F17" s="94" t="s">
        <v>178</v>
      </c>
      <c r="G17" s="99">
        <v>37832</v>
      </c>
      <c r="H17" s="98" t="s">
        <v>193</v>
      </c>
      <c r="I17" s="98" t="s">
        <v>87</v>
      </c>
      <c r="J17" s="61"/>
      <c r="K17" s="61"/>
      <c r="L17" s="209" t="s">
        <v>90</v>
      </c>
      <c r="M17" s="210"/>
      <c r="N17" s="211"/>
      <c r="O17" t="s">
        <v>362</v>
      </c>
    </row>
    <row r="18" spans="1:15" ht="20.100000000000001" customHeight="1">
      <c r="A18">
        <v>11</v>
      </c>
      <c r="B18" s="56">
        <v>11</v>
      </c>
      <c r="C18" s="92" t="s">
        <v>257</v>
      </c>
      <c r="D18" s="58" t="s">
        <v>314</v>
      </c>
      <c r="E18" s="59" t="s">
        <v>143</v>
      </c>
      <c r="F18" s="94" t="s">
        <v>174</v>
      </c>
      <c r="G18" s="99">
        <v>37558</v>
      </c>
      <c r="H18" s="98" t="s">
        <v>191</v>
      </c>
      <c r="I18" s="98" t="s">
        <v>87</v>
      </c>
      <c r="J18" s="61"/>
      <c r="K18" s="61"/>
      <c r="L18" s="209" t="s">
        <v>91</v>
      </c>
      <c r="M18" s="210"/>
      <c r="N18" s="211"/>
      <c r="O18" t="s">
        <v>362</v>
      </c>
    </row>
    <row r="19" spans="1:15" ht="20.100000000000001" customHeight="1">
      <c r="A19">
        <v>12</v>
      </c>
      <c r="B19" s="56">
        <v>12</v>
      </c>
      <c r="C19" s="92" t="s">
        <v>209</v>
      </c>
      <c r="D19" s="58" t="s">
        <v>287</v>
      </c>
      <c r="E19" s="59" t="s">
        <v>97</v>
      </c>
      <c r="F19" s="94" t="s">
        <v>178</v>
      </c>
      <c r="G19" s="99">
        <v>37656</v>
      </c>
      <c r="H19" s="98" t="s">
        <v>192</v>
      </c>
      <c r="I19" s="98" t="s">
        <v>87</v>
      </c>
      <c r="J19" s="61"/>
      <c r="K19" s="61"/>
      <c r="L19" s="209" t="s">
        <v>90</v>
      </c>
      <c r="M19" s="210"/>
      <c r="N19" s="211"/>
      <c r="O19" t="s">
        <v>362</v>
      </c>
    </row>
    <row r="20" spans="1:15" ht="20.100000000000001" customHeight="1">
      <c r="A20">
        <v>13</v>
      </c>
      <c r="B20" s="56">
        <v>13</v>
      </c>
      <c r="C20" s="92" t="s">
        <v>208</v>
      </c>
      <c r="D20" s="58" t="s">
        <v>330</v>
      </c>
      <c r="E20" s="59" t="s">
        <v>97</v>
      </c>
      <c r="F20" s="94" t="s">
        <v>178</v>
      </c>
      <c r="G20" s="99">
        <v>37745</v>
      </c>
      <c r="H20" s="98" t="s">
        <v>195</v>
      </c>
      <c r="I20" s="98" t="s">
        <v>87</v>
      </c>
      <c r="J20" s="61"/>
      <c r="K20" s="61"/>
      <c r="L20" s="209" t="s">
        <v>90</v>
      </c>
      <c r="M20" s="210"/>
      <c r="N20" s="211"/>
      <c r="O20" t="s">
        <v>362</v>
      </c>
    </row>
    <row r="21" spans="1:15" ht="20.100000000000001" customHeight="1">
      <c r="A21">
        <v>14</v>
      </c>
      <c r="B21" s="56">
        <v>14</v>
      </c>
      <c r="C21" s="92" t="s">
        <v>210</v>
      </c>
      <c r="D21" s="58" t="s">
        <v>169</v>
      </c>
      <c r="E21" s="59" t="s">
        <v>116</v>
      </c>
      <c r="F21" s="94" t="s">
        <v>178</v>
      </c>
      <c r="G21" s="99">
        <v>37700</v>
      </c>
      <c r="H21" s="98" t="s">
        <v>193</v>
      </c>
      <c r="I21" s="98" t="s">
        <v>87</v>
      </c>
      <c r="J21" s="61"/>
      <c r="K21" s="61"/>
      <c r="L21" s="209" t="s">
        <v>90</v>
      </c>
      <c r="M21" s="210"/>
      <c r="N21" s="211"/>
      <c r="O21" t="s">
        <v>362</v>
      </c>
    </row>
    <row r="22" spans="1:15" ht="20.100000000000001" customHeight="1">
      <c r="A22">
        <v>15</v>
      </c>
      <c r="B22" s="56">
        <v>15</v>
      </c>
      <c r="C22" s="92" t="s">
        <v>253</v>
      </c>
      <c r="D22" s="58" t="s">
        <v>149</v>
      </c>
      <c r="E22" s="59" t="s">
        <v>102</v>
      </c>
      <c r="F22" s="94" t="s">
        <v>178</v>
      </c>
      <c r="G22" s="99">
        <v>37835</v>
      </c>
      <c r="H22" s="98" t="s">
        <v>195</v>
      </c>
      <c r="I22" s="98" t="s">
        <v>87</v>
      </c>
      <c r="J22" s="61"/>
      <c r="K22" s="61"/>
      <c r="L22" s="209" t="s">
        <v>90</v>
      </c>
      <c r="M22" s="210"/>
      <c r="N22" s="211"/>
      <c r="O22" t="s">
        <v>362</v>
      </c>
    </row>
    <row r="23" spans="1:15" ht="20.100000000000001" customHeight="1">
      <c r="A23">
        <v>16</v>
      </c>
      <c r="B23" s="56">
        <v>16</v>
      </c>
      <c r="C23" s="92" t="s">
        <v>261</v>
      </c>
      <c r="D23" s="58" t="s">
        <v>325</v>
      </c>
      <c r="E23" s="59" t="s">
        <v>80</v>
      </c>
      <c r="F23" s="94" t="s">
        <v>178</v>
      </c>
      <c r="G23" s="99">
        <v>37662</v>
      </c>
      <c r="H23" s="98" t="s">
        <v>193</v>
      </c>
      <c r="I23" s="98" t="s">
        <v>87</v>
      </c>
      <c r="J23" s="61"/>
      <c r="K23" s="61"/>
      <c r="L23" s="209" t="s">
        <v>90</v>
      </c>
      <c r="M23" s="210"/>
      <c r="N23" s="211"/>
      <c r="O23" t="s">
        <v>362</v>
      </c>
    </row>
    <row r="24" spans="1:15" ht="20.100000000000001" customHeight="1">
      <c r="A24">
        <v>17</v>
      </c>
      <c r="B24" s="56">
        <v>17</v>
      </c>
      <c r="C24" s="92" t="s">
        <v>211</v>
      </c>
      <c r="D24" s="58" t="s">
        <v>286</v>
      </c>
      <c r="E24" s="59" t="s">
        <v>144</v>
      </c>
      <c r="F24" s="94" t="s">
        <v>178</v>
      </c>
      <c r="G24" s="99">
        <v>37760</v>
      </c>
      <c r="H24" s="98" t="s">
        <v>191</v>
      </c>
      <c r="I24" s="98" t="s">
        <v>87</v>
      </c>
      <c r="J24" s="61"/>
      <c r="K24" s="61"/>
      <c r="L24" s="209" t="s">
        <v>90</v>
      </c>
      <c r="M24" s="210"/>
      <c r="N24" s="211"/>
      <c r="O24" t="s">
        <v>362</v>
      </c>
    </row>
    <row r="25" spans="1:15" ht="20.100000000000001" customHeight="1">
      <c r="A25">
        <v>18</v>
      </c>
      <c r="B25" s="56">
        <v>18</v>
      </c>
      <c r="C25" s="92" t="s">
        <v>280</v>
      </c>
      <c r="D25" s="58" t="s">
        <v>308</v>
      </c>
      <c r="E25" s="59" t="s">
        <v>126</v>
      </c>
      <c r="F25" s="94" t="s">
        <v>170</v>
      </c>
      <c r="G25" s="99">
        <v>36423</v>
      </c>
      <c r="H25" s="98" t="s">
        <v>278</v>
      </c>
      <c r="I25" s="98" t="s">
        <v>87</v>
      </c>
      <c r="J25" s="61"/>
      <c r="K25" s="61"/>
      <c r="L25" s="209" t="s">
        <v>90</v>
      </c>
      <c r="M25" s="210"/>
      <c r="N25" s="211"/>
      <c r="O25" t="s">
        <v>362</v>
      </c>
    </row>
    <row r="26" spans="1:15" ht="20.100000000000001" customHeight="1">
      <c r="A26">
        <v>19</v>
      </c>
      <c r="B26" s="56">
        <v>19</v>
      </c>
      <c r="C26" s="92" t="s">
        <v>212</v>
      </c>
      <c r="D26" s="58" t="s">
        <v>327</v>
      </c>
      <c r="E26" s="59" t="s">
        <v>126</v>
      </c>
      <c r="F26" s="94" t="s">
        <v>178</v>
      </c>
      <c r="G26" s="99">
        <v>37964</v>
      </c>
      <c r="H26" s="98" t="s">
        <v>89</v>
      </c>
      <c r="I26" s="98" t="s">
        <v>87</v>
      </c>
      <c r="J26" s="61"/>
      <c r="K26" s="61"/>
      <c r="L26" s="209" t="s">
        <v>90</v>
      </c>
      <c r="M26" s="210"/>
      <c r="N26" s="211"/>
      <c r="O26" t="s">
        <v>362</v>
      </c>
    </row>
    <row r="27" spans="1:15" ht="20.100000000000001" customHeight="1">
      <c r="A27">
        <v>20</v>
      </c>
      <c r="B27" s="56">
        <v>20</v>
      </c>
      <c r="C27" s="92" t="s">
        <v>262</v>
      </c>
      <c r="D27" s="58" t="s">
        <v>141</v>
      </c>
      <c r="E27" s="59" t="s">
        <v>101</v>
      </c>
      <c r="F27" s="94" t="s">
        <v>178</v>
      </c>
      <c r="G27" s="99">
        <v>37852</v>
      </c>
      <c r="H27" s="98" t="s">
        <v>89</v>
      </c>
      <c r="I27" s="98" t="s">
        <v>87</v>
      </c>
      <c r="J27" s="61"/>
      <c r="K27" s="61"/>
      <c r="L27" s="209" t="s">
        <v>90</v>
      </c>
      <c r="M27" s="210"/>
      <c r="N27" s="211"/>
      <c r="O27" t="s">
        <v>362</v>
      </c>
    </row>
    <row r="28" spans="1:15" ht="20.100000000000001" customHeight="1">
      <c r="A28">
        <v>21</v>
      </c>
      <c r="B28" s="56">
        <v>21</v>
      </c>
      <c r="C28" s="92" t="s">
        <v>254</v>
      </c>
      <c r="D28" s="58" t="s">
        <v>320</v>
      </c>
      <c r="E28" s="59" t="s">
        <v>118</v>
      </c>
      <c r="F28" s="94" t="s">
        <v>178</v>
      </c>
      <c r="G28" s="99">
        <v>37745</v>
      </c>
      <c r="H28" s="98" t="s">
        <v>191</v>
      </c>
      <c r="I28" s="98" t="s">
        <v>87</v>
      </c>
      <c r="J28" s="61"/>
      <c r="K28" s="61"/>
      <c r="L28" s="209" t="s">
        <v>90</v>
      </c>
      <c r="M28" s="210"/>
      <c r="N28" s="211"/>
      <c r="O28" t="s">
        <v>362</v>
      </c>
    </row>
    <row r="29" spans="1:15" ht="20.100000000000001" customHeight="1">
      <c r="A29">
        <v>22</v>
      </c>
      <c r="B29" s="56">
        <v>22</v>
      </c>
      <c r="C29" s="92" t="s">
        <v>213</v>
      </c>
      <c r="D29" s="58" t="s">
        <v>316</v>
      </c>
      <c r="E29" s="59" t="s">
        <v>118</v>
      </c>
      <c r="F29" s="94" t="s">
        <v>178</v>
      </c>
      <c r="G29" s="99">
        <v>37810</v>
      </c>
      <c r="H29" s="98" t="s">
        <v>192</v>
      </c>
      <c r="I29" s="98" t="s">
        <v>87</v>
      </c>
      <c r="J29" s="61"/>
      <c r="K29" s="61"/>
      <c r="L29" s="209" t="s">
        <v>91</v>
      </c>
      <c r="M29" s="210"/>
      <c r="N29" s="211"/>
      <c r="O29" t="s">
        <v>362</v>
      </c>
    </row>
    <row r="30" spans="1:15" ht="20.100000000000001" customHeight="1">
      <c r="A30">
        <v>23</v>
      </c>
      <c r="B30" s="56">
        <v>23</v>
      </c>
      <c r="C30" s="92" t="s">
        <v>214</v>
      </c>
      <c r="D30" s="58" t="s">
        <v>342</v>
      </c>
      <c r="E30" s="59" t="s">
        <v>133</v>
      </c>
      <c r="F30" s="94" t="s">
        <v>178</v>
      </c>
      <c r="G30" s="99">
        <v>37977</v>
      </c>
      <c r="H30" s="98" t="s">
        <v>309</v>
      </c>
      <c r="I30" s="98" t="s">
        <v>104</v>
      </c>
      <c r="J30" s="61"/>
      <c r="K30" s="61"/>
      <c r="L30" s="209" t="s">
        <v>90</v>
      </c>
      <c r="M30" s="210"/>
      <c r="N30" s="211"/>
      <c r="O30" t="s">
        <v>362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4" t="s">
        <v>90</v>
      </c>
      <c r="G31" s="99" t="s">
        <v>90</v>
      </c>
      <c r="H31" s="98" t="s">
        <v>90</v>
      </c>
      <c r="I31" s="98" t="s">
        <v>90</v>
      </c>
      <c r="J31" s="61"/>
      <c r="K31" s="61"/>
      <c r="L31" s="209" t="s">
        <v>90</v>
      </c>
      <c r="M31" s="210"/>
      <c r="N31" s="211"/>
      <c r="O31" t="s">
        <v>362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4" t="s">
        <v>90</v>
      </c>
      <c r="G32" s="99" t="s">
        <v>90</v>
      </c>
      <c r="H32" s="98" t="s">
        <v>90</v>
      </c>
      <c r="I32" s="98" t="s">
        <v>90</v>
      </c>
      <c r="J32" s="61"/>
      <c r="K32" s="61"/>
      <c r="L32" s="209" t="s">
        <v>90</v>
      </c>
      <c r="M32" s="210"/>
      <c r="N32" s="211"/>
      <c r="O32" t="s">
        <v>362</v>
      </c>
    </row>
    <row r="33" spans="1:17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4" t="s">
        <v>90</v>
      </c>
      <c r="G33" s="99" t="s">
        <v>90</v>
      </c>
      <c r="H33" s="98" t="s">
        <v>90</v>
      </c>
      <c r="I33" s="98" t="s">
        <v>90</v>
      </c>
      <c r="J33" s="61"/>
      <c r="K33" s="61"/>
      <c r="L33" s="209" t="s">
        <v>90</v>
      </c>
      <c r="M33" s="210"/>
      <c r="N33" s="211"/>
      <c r="O33" t="s">
        <v>362</v>
      </c>
    </row>
    <row r="34" spans="1:17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4" t="s">
        <v>90</v>
      </c>
      <c r="G34" s="99" t="s">
        <v>90</v>
      </c>
      <c r="H34" s="98" t="s">
        <v>90</v>
      </c>
      <c r="I34" s="98" t="s">
        <v>90</v>
      </c>
      <c r="J34" s="61"/>
      <c r="K34" s="61"/>
      <c r="L34" s="209" t="s">
        <v>90</v>
      </c>
      <c r="M34" s="210"/>
      <c r="N34" s="211"/>
      <c r="O34" t="s">
        <v>362</v>
      </c>
    </row>
    <row r="35" spans="1:17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4" t="s">
        <v>90</v>
      </c>
      <c r="G35" s="99" t="s">
        <v>90</v>
      </c>
      <c r="H35" s="98" t="s">
        <v>90</v>
      </c>
      <c r="I35" s="98" t="s">
        <v>90</v>
      </c>
      <c r="J35" s="61"/>
      <c r="K35" s="61"/>
      <c r="L35" s="209" t="s">
        <v>90</v>
      </c>
      <c r="M35" s="210"/>
      <c r="N35" s="211"/>
      <c r="O35" t="s">
        <v>362</v>
      </c>
    </row>
    <row r="36" spans="1:17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4" t="s">
        <v>90</v>
      </c>
      <c r="G36" s="99" t="s">
        <v>90</v>
      </c>
      <c r="H36" s="98" t="s">
        <v>90</v>
      </c>
      <c r="I36" s="98" t="s">
        <v>90</v>
      </c>
      <c r="J36" s="61"/>
      <c r="K36" s="61"/>
      <c r="L36" s="209" t="s">
        <v>90</v>
      </c>
      <c r="M36" s="210"/>
      <c r="N36" s="211"/>
      <c r="O36" t="s">
        <v>362</v>
      </c>
    </row>
    <row r="37" spans="1:17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4" t="s">
        <v>90</v>
      </c>
      <c r="G37" s="99" t="s">
        <v>90</v>
      </c>
      <c r="H37" s="98" t="s">
        <v>90</v>
      </c>
      <c r="I37" s="98" t="s">
        <v>90</v>
      </c>
      <c r="J37" s="61"/>
      <c r="K37" s="61"/>
      <c r="L37" s="212" t="s">
        <v>90</v>
      </c>
      <c r="M37" s="213"/>
      <c r="N37" s="214"/>
      <c r="O37" t="s">
        <v>362</v>
      </c>
    </row>
    <row r="38" spans="1:17" ht="23.25" customHeight="1">
      <c r="A38">
        <v>0</v>
      </c>
      <c r="B38" s="100" t="s">
        <v>197</v>
      </c>
      <c r="C38" s="101"/>
      <c r="D38" s="102"/>
      <c r="E38" s="103"/>
      <c r="F38" s="104"/>
      <c r="G38" s="104"/>
      <c r="H38" s="105"/>
      <c r="I38" s="105"/>
      <c r="J38" s="105"/>
      <c r="K38" s="105"/>
      <c r="L38" s="106"/>
      <c r="M38" s="106"/>
      <c r="N38" s="106"/>
      <c r="Q38" s="91"/>
    </row>
    <row r="39" spans="1:17" ht="20.100000000000001" customHeight="1">
      <c r="A39">
        <v>0</v>
      </c>
      <c r="B39" s="73" t="s">
        <v>198</v>
      </c>
      <c r="C39" s="93"/>
      <c r="D39" s="75"/>
      <c r="E39" s="76"/>
      <c r="F39" s="95"/>
      <c r="G39" s="95"/>
      <c r="H39" s="79"/>
      <c r="I39" s="79"/>
      <c r="J39" s="79"/>
      <c r="K39" s="79"/>
      <c r="L39" s="80"/>
      <c r="M39" s="80"/>
      <c r="N39" s="80"/>
    </row>
    <row r="40" spans="1:17" ht="18.75" customHeight="1">
      <c r="A40">
        <v>0</v>
      </c>
      <c r="B40" s="81"/>
      <c r="C40" s="93"/>
      <c r="D40" s="75"/>
      <c r="E40" s="76"/>
      <c r="F40" s="95"/>
      <c r="G40" s="95"/>
      <c r="H40" s="78"/>
      <c r="I40" s="79"/>
      <c r="J40" s="79"/>
      <c r="K40" s="79"/>
      <c r="L40" s="80"/>
      <c r="M40" s="80"/>
      <c r="N40" s="80"/>
    </row>
    <row r="41" spans="1:17" ht="18" customHeight="1">
      <c r="A41">
        <v>0</v>
      </c>
      <c r="B41" s="81"/>
      <c r="C41" s="93"/>
      <c r="D41" s="75"/>
      <c r="E41" s="76"/>
      <c r="F41" s="95"/>
      <c r="G41" s="95"/>
      <c r="H41" s="78"/>
      <c r="I41" s="79"/>
      <c r="J41" s="79"/>
      <c r="K41" s="79"/>
      <c r="L41" s="80"/>
      <c r="M41" s="80"/>
      <c r="N41" s="80"/>
    </row>
    <row r="42" spans="1:17" ht="8.25" customHeight="1">
      <c r="A42">
        <v>0</v>
      </c>
      <c r="B42" s="81"/>
      <c r="C42" s="93"/>
      <c r="D42" s="75"/>
      <c r="E42" s="76"/>
      <c r="F42" s="95"/>
      <c r="G42" s="95"/>
      <c r="H42" s="78"/>
      <c r="I42" s="79"/>
      <c r="J42" s="79"/>
      <c r="K42" s="79"/>
      <c r="L42" s="80"/>
      <c r="M42" s="80"/>
      <c r="N42" s="80"/>
    </row>
    <row r="43" spans="1:17" s="107" customFormat="1" ht="14.25" customHeight="1">
      <c r="A43" s="107">
        <v>0</v>
      </c>
      <c r="C43" s="96"/>
      <c r="D43" s="75"/>
      <c r="E43" s="76"/>
      <c r="F43" s="95"/>
      <c r="G43" s="95"/>
      <c r="H43" s="78"/>
      <c r="I43" s="79"/>
      <c r="J43" s="79"/>
      <c r="K43" s="79"/>
      <c r="L43" s="80"/>
      <c r="M43" s="80"/>
      <c r="N43" s="80"/>
    </row>
    <row r="44" spans="1:17" s="91" customFormat="1" ht="13.5" customHeight="1">
      <c r="A44" s="91">
        <v>0</v>
      </c>
      <c r="B44" s="108"/>
      <c r="C44" s="109"/>
      <c r="D44" s="110"/>
      <c r="E44" s="111"/>
      <c r="F44" s="112"/>
      <c r="G44" s="117"/>
      <c r="H44" s="123" t="s">
        <v>50</v>
      </c>
      <c r="I44" s="124">
        <v>2</v>
      </c>
      <c r="J44" s="118"/>
      <c r="K44" s="121" t="s">
        <v>50</v>
      </c>
      <c r="L44" s="122">
        <v>1</v>
      </c>
      <c r="M44" s="119"/>
      <c r="N44" s="120"/>
    </row>
  </sheetData>
  <mergeCells count="47">
    <mergeCell ref="L33:N33"/>
    <mergeCell ref="L34:N34"/>
    <mergeCell ref="L35:N35"/>
    <mergeCell ref="L36:N36"/>
    <mergeCell ref="L37:N37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9:N9"/>
    <mergeCell ref="L10:N10"/>
    <mergeCell ref="L11:N11"/>
    <mergeCell ref="L12:N12"/>
    <mergeCell ref="L13:N13"/>
    <mergeCell ref="L14:N14"/>
    <mergeCell ref="H6:H7"/>
    <mergeCell ref="I6:I7"/>
    <mergeCell ref="J6:J7"/>
    <mergeCell ref="K6:K7"/>
    <mergeCell ref="L6:N7"/>
    <mergeCell ref="L8:N8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">
    <cfRule type="cellIs" dxfId="21" priority="2" stopIfTrue="1" operator="equal">
      <formula>0</formula>
    </cfRule>
  </conditionalFormatting>
  <conditionalFormatting sqref="K44:L44 N44">
    <cfRule type="cellIs" dxfId="20" priority="3" stopIfTrue="1" operator="equal">
      <formula>0</formula>
    </cfRule>
  </conditionalFormatting>
  <conditionalFormatting sqref="L8:N43 A8:A44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33335-C314-4CA4-A564-D274D4F762D3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6" width="8.7109375" customWidth="1"/>
    <col min="7" max="7" width="9.7109375" customWidth="1"/>
    <col min="8" max="8" width="10.85546875" customWidth="1"/>
    <col min="9" max="9" width="6.8554687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" customWidth="1"/>
    <col min="15" max="15" width="9.140625" hidden="1" customWidth="1"/>
  </cols>
  <sheetData>
    <row r="1" spans="1:15" s="47" customFormat="1">
      <c r="C1" s="197" t="s">
        <v>281</v>
      </c>
      <c r="D1" s="197"/>
      <c r="E1" s="48"/>
      <c r="F1" s="194" t="s">
        <v>387</v>
      </c>
      <c r="G1" s="194"/>
      <c r="H1" s="194"/>
      <c r="I1" s="194"/>
      <c r="J1" s="194"/>
      <c r="K1" s="194"/>
      <c r="L1" s="49" t="s">
        <v>354</v>
      </c>
    </row>
    <row r="2" spans="1:15" s="47" customFormat="1">
      <c r="C2" s="197" t="s">
        <v>196</v>
      </c>
      <c r="D2" s="197"/>
      <c r="E2" s="50" t="s">
        <v>350</v>
      </c>
      <c r="F2" s="198" t="s">
        <v>360</v>
      </c>
      <c r="G2" s="198"/>
      <c r="H2" s="198"/>
      <c r="I2" s="198"/>
      <c r="J2" s="198"/>
      <c r="K2" s="198"/>
      <c r="L2" s="126" t="s">
        <v>285</v>
      </c>
      <c r="M2" s="52"/>
      <c r="N2" s="52"/>
    </row>
    <row r="3" spans="1:15" s="53" customFormat="1" ht="18.75" customHeight="1">
      <c r="C3" s="54" t="s">
        <v>86</v>
      </c>
      <c r="D3" s="195" t="s">
        <v>284</v>
      </c>
      <c r="E3" s="195"/>
      <c r="F3" s="195"/>
      <c r="G3" s="195"/>
      <c r="H3" s="195"/>
      <c r="I3" s="195"/>
      <c r="J3" s="195"/>
      <c r="K3" s="195"/>
      <c r="L3" s="51"/>
      <c r="M3" s="51"/>
      <c r="N3" s="51"/>
    </row>
    <row r="4" spans="1:15" s="53" customFormat="1" ht="18.75" customHeight="1">
      <c r="B4" s="196" t="s">
        <v>363</v>
      </c>
      <c r="C4" s="196"/>
      <c r="D4" s="196"/>
      <c r="E4" s="196"/>
      <c r="F4" s="196"/>
      <c r="G4" s="196"/>
      <c r="H4" s="196"/>
      <c r="I4" s="196"/>
      <c r="J4" s="196"/>
      <c r="K4" s="196"/>
      <c r="L4" s="51"/>
      <c r="M4" s="51"/>
      <c r="N4" s="51"/>
    </row>
    <row r="5" spans="1:15" ht="9" customHeight="1"/>
    <row r="6" spans="1:15" ht="15" customHeight="1">
      <c r="B6" s="199" t="s">
        <v>4</v>
      </c>
      <c r="C6" s="200" t="s">
        <v>67</v>
      </c>
      <c r="D6" s="201" t="s">
        <v>9</v>
      </c>
      <c r="E6" s="202" t="s">
        <v>10</v>
      </c>
      <c r="F6" s="200" t="s">
        <v>12</v>
      </c>
      <c r="G6" s="200" t="s">
        <v>185</v>
      </c>
      <c r="H6" s="200" t="s">
        <v>186</v>
      </c>
      <c r="I6" s="200" t="s">
        <v>187</v>
      </c>
      <c r="J6" s="200" t="s">
        <v>188</v>
      </c>
      <c r="K6" s="200" t="s">
        <v>70</v>
      </c>
      <c r="L6" s="203" t="s">
        <v>71</v>
      </c>
      <c r="M6" s="204"/>
      <c r="N6" s="205"/>
    </row>
    <row r="7" spans="1:15" ht="27" customHeight="1">
      <c r="B7" s="199"/>
      <c r="C7" s="199"/>
      <c r="D7" s="201"/>
      <c r="E7" s="202"/>
      <c r="F7" s="199"/>
      <c r="G7" s="199"/>
      <c r="H7" s="199"/>
      <c r="I7" s="199"/>
      <c r="J7" s="199" t="s">
        <v>189</v>
      </c>
      <c r="K7" s="199" t="s">
        <v>73</v>
      </c>
      <c r="L7" s="189"/>
      <c r="M7" s="190"/>
      <c r="N7" s="191"/>
    </row>
    <row r="8" spans="1:15" ht="20.100000000000001" customHeight="1">
      <c r="A8">
        <v>24</v>
      </c>
      <c r="B8" s="56">
        <v>1</v>
      </c>
      <c r="C8" s="92" t="s">
        <v>255</v>
      </c>
      <c r="D8" s="58" t="s">
        <v>290</v>
      </c>
      <c r="E8" s="59" t="s">
        <v>84</v>
      </c>
      <c r="F8" s="94" t="s">
        <v>178</v>
      </c>
      <c r="G8" s="99">
        <v>37626</v>
      </c>
      <c r="H8" s="98" t="s">
        <v>89</v>
      </c>
      <c r="I8" s="98" t="s">
        <v>87</v>
      </c>
      <c r="J8" s="61"/>
      <c r="K8" s="61"/>
      <c r="L8" s="206" t="s">
        <v>90</v>
      </c>
      <c r="M8" s="207"/>
      <c r="N8" s="208"/>
      <c r="O8" t="s">
        <v>362</v>
      </c>
    </row>
    <row r="9" spans="1:15" ht="20.100000000000001" customHeight="1">
      <c r="A9">
        <v>25</v>
      </c>
      <c r="B9" s="56">
        <v>2</v>
      </c>
      <c r="C9" s="92" t="s">
        <v>299</v>
      </c>
      <c r="D9" s="58" t="s">
        <v>305</v>
      </c>
      <c r="E9" s="59" t="s">
        <v>131</v>
      </c>
      <c r="F9" s="94" t="s">
        <v>172</v>
      </c>
      <c r="G9" s="99">
        <v>36609</v>
      </c>
      <c r="H9" s="98" t="s">
        <v>152</v>
      </c>
      <c r="I9" s="98" t="s">
        <v>87</v>
      </c>
      <c r="J9" s="61"/>
      <c r="K9" s="61"/>
      <c r="L9" s="209" t="s">
        <v>91</v>
      </c>
      <c r="M9" s="210"/>
      <c r="N9" s="211"/>
      <c r="O9" t="s">
        <v>362</v>
      </c>
    </row>
    <row r="10" spans="1:15" ht="20.100000000000001" customHeight="1">
      <c r="A10">
        <v>26</v>
      </c>
      <c r="B10" s="56">
        <v>3</v>
      </c>
      <c r="C10" s="92" t="s">
        <v>263</v>
      </c>
      <c r="D10" s="58" t="s">
        <v>311</v>
      </c>
      <c r="E10" s="59" t="s">
        <v>131</v>
      </c>
      <c r="F10" s="94" t="s">
        <v>178</v>
      </c>
      <c r="G10" s="99">
        <v>37978</v>
      </c>
      <c r="H10" s="98" t="s">
        <v>195</v>
      </c>
      <c r="I10" s="98" t="s">
        <v>87</v>
      </c>
      <c r="J10" s="61"/>
      <c r="K10" s="61"/>
      <c r="L10" s="209" t="s">
        <v>91</v>
      </c>
      <c r="M10" s="210"/>
      <c r="N10" s="211"/>
      <c r="O10" t="s">
        <v>362</v>
      </c>
    </row>
    <row r="11" spans="1:15" ht="20.100000000000001" customHeight="1">
      <c r="A11">
        <v>27</v>
      </c>
      <c r="B11" s="56">
        <v>4</v>
      </c>
      <c r="C11" s="92" t="s">
        <v>216</v>
      </c>
      <c r="D11" s="58" t="s">
        <v>345</v>
      </c>
      <c r="E11" s="59" t="s">
        <v>131</v>
      </c>
      <c r="F11" s="94" t="s">
        <v>178</v>
      </c>
      <c r="G11" s="99">
        <v>37911</v>
      </c>
      <c r="H11" s="98" t="s">
        <v>195</v>
      </c>
      <c r="I11" s="98" t="s">
        <v>87</v>
      </c>
      <c r="J11" s="61"/>
      <c r="K11" s="61"/>
      <c r="L11" s="209" t="s">
        <v>90</v>
      </c>
      <c r="M11" s="210"/>
      <c r="N11" s="211"/>
      <c r="O11" t="s">
        <v>362</v>
      </c>
    </row>
    <row r="12" spans="1:15" ht="20.100000000000001" customHeight="1">
      <c r="A12">
        <v>28</v>
      </c>
      <c r="B12" s="56">
        <v>5</v>
      </c>
      <c r="C12" s="92" t="s">
        <v>217</v>
      </c>
      <c r="D12" s="58" t="s">
        <v>165</v>
      </c>
      <c r="E12" s="59" t="s">
        <v>131</v>
      </c>
      <c r="F12" s="94" t="s">
        <v>178</v>
      </c>
      <c r="G12" s="99">
        <v>37823</v>
      </c>
      <c r="H12" s="98" t="s">
        <v>195</v>
      </c>
      <c r="I12" s="98" t="s">
        <v>87</v>
      </c>
      <c r="J12" s="61"/>
      <c r="K12" s="61"/>
      <c r="L12" s="209" t="s">
        <v>91</v>
      </c>
      <c r="M12" s="210"/>
      <c r="N12" s="211"/>
      <c r="O12" t="s">
        <v>362</v>
      </c>
    </row>
    <row r="13" spans="1:15" ht="20.100000000000001" customHeight="1">
      <c r="A13">
        <v>29</v>
      </c>
      <c r="B13" s="56">
        <v>6</v>
      </c>
      <c r="C13" s="92" t="s">
        <v>215</v>
      </c>
      <c r="D13" s="58" t="s">
        <v>329</v>
      </c>
      <c r="E13" s="59" t="s">
        <v>131</v>
      </c>
      <c r="F13" s="94" t="s">
        <v>178</v>
      </c>
      <c r="G13" s="99">
        <v>37853</v>
      </c>
      <c r="H13" s="98" t="s">
        <v>192</v>
      </c>
      <c r="I13" s="98" t="s">
        <v>87</v>
      </c>
      <c r="J13" s="61"/>
      <c r="K13" s="61"/>
      <c r="L13" s="209" t="s">
        <v>90</v>
      </c>
      <c r="M13" s="210"/>
      <c r="N13" s="211"/>
      <c r="O13" t="s">
        <v>362</v>
      </c>
    </row>
    <row r="14" spans="1:15" ht="20.100000000000001" customHeight="1">
      <c r="A14">
        <v>30</v>
      </c>
      <c r="B14" s="56">
        <v>7</v>
      </c>
      <c r="C14" s="92" t="s">
        <v>218</v>
      </c>
      <c r="D14" s="58" t="s">
        <v>324</v>
      </c>
      <c r="E14" s="59" t="s">
        <v>108</v>
      </c>
      <c r="F14" s="94" t="s">
        <v>178</v>
      </c>
      <c r="G14" s="99">
        <v>37962</v>
      </c>
      <c r="H14" s="98" t="s">
        <v>193</v>
      </c>
      <c r="I14" s="98" t="s">
        <v>87</v>
      </c>
      <c r="J14" s="61"/>
      <c r="K14" s="61"/>
      <c r="L14" s="209" t="s">
        <v>90</v>
      </c>
      <c r="M14" s="210"/>
      <c r="N14" s="211"/>
      <c r="O14" t="s">
        <v>362</v>
      </c>
    </row>
    <row r="15" spans="1:15" ht="20.100000000000001" customHeight="1">
      <c r="A15">
        <v>31</v>
      </c>
      <c r="B15" s="56">
        <v>8</v>
      </c>
      <c r="C15" s="92" t="s">
        <v>219</v>
      </c>
      <c r="D15" s="58" t="s">
        <v>92</v>
      </c>
      <c r="E15" s="59" t="s">
        <v>82</v>
      </c>
      <c r="F15" s="94" t="s">
        <v>178</v>
      </c>
      <c r="G15" s="99">
        <v>36929</v>
      </c>
      <c r="H15" s="98" t="s">
        <v>195</v>
      </c>
      <c r="I15" s="98" t="s">
        <v>87</v>
      </c>
      <c r="J15" s="61"/>
      <c r="K15" s="61"/>
      <c r="L15" s="209" t="s">
        <v>90</v>
      </c>
      <c r="M15" s="210"/>
      <c r="N15" s="211"/>
      <c r="O15" t="s">
        <v>362</v>
      </c>
    </row>
    <row r="16" spans="1:15" ht="20.100000000000001" customHeight="1">
      <c r="A16">
        <v>32</v>
      </c>
      <c r="B16" s="56">
        <v>9</v>
      </c>
      <c r="C16" s="92" t="s">
        <v>264</v>
      </c>
      <c r="D16" s="58" t="s">
        <v>167</v>
      </c>
      <c r="E16" s="59" t="s">
        <v>134</v>
      </c>
      <c r="F16" s="94" t="s">
        <v>178</v>
      </c>
      <c r="G16" s="99">
        <v>37705</v>
      </c>
      <c r="H16" s="98" t="s">
        <v>193</v>
      </c>
      <c r="I16" s="98" t="s">
        <v>87</v>
      </c>
      <c r="J16" s="61"/>
      <c r="K16" s="61"/>
      <c r="L16" s="209" t="s">
        <v>91</v>
      </c>
      <c r="M16" s="210"/>
      <c r="N16" s="211"/>
      <c r="O16" t="s">
        <v>362</v>
      </c>
    </row>
    <row r="17" spans="1:15" ht="20.100000000000001" customHeight="1">
      <c r="A17">
        <v>33</v>
      </c>
      <c r="B17" s="56">
        <v>10</v>
      </c>
      <c r="C17" s="92" t="s">
        <v>275</v>
      </c>
      <c r="D17" s="58" t="s">
        <v>147</v>
      </c>
      <c r="E17" s="59" t="s">
        <v>134</v>
      </c>
      <c r="F17" s="94" t="s">
        <v>178</v>
      </c>
      <c r="G17" s="99">
        <v>37805</v>
      </c>
      <c r="H17" s="98" t="s">
        <v>191</v>
      </c>
      <c r="I17" s="98" t="s">
        <v>104</v>
      </c>
      <c r="J17" s="61"/>
      <c r="K17" s="61"/>
      <c r="L17" s="209" t="s">
        <v>90</v>
      </c>
      <c r="M17" s="210"/>
      <c r="N17" s="211"/>
      <c r="O17" t="s">
        <v>362</v>
      </c>
    </row>
    <row r="18" spans="1:15" ht="20.100000000000001" customHeight="1">
      <c r="A18">
        <v>34</v>
      </c>
      <c r="B18" s="56">
        <v>11</v>
      </c>
      <c r="C18" s="92" t="s">
        <v>220</v>
      </c>
      <c r="D18" s="58" t="s">
        <v>312</v>
      </c>
      <c r="E18" s="59" t="s">
        <v>154</v>
      </c>
      <c r="F18" s="94" t="s">
        <v>178</v>
      </c>
      <c r="G18" s="99">
        <v>37762</v>
      </c>
      <c r="H18" s="98" t="s">
        <v>89</v>
      </c>
      <c r="I18" s="98" t="s">
        <v>87</v>
      </c>
      <c r="J18" s="61"/>
      <c r="K18" s="61"/>
      <c r="L18" s="209" t="s">
        <v>90</v>
      </c>
      <c r="M18" s="210"/>
      <c r="N18" s="211"/>
      <c r="O18" t="s">
        <v>362</v>
      </c>
    </row>
    <row r="19" spans="1:15" ht="20.100000000000001" customHeight="1">
      <c r="A19">
        <v>35</v>
      </c>
      <c r="B19" s="56">
        <v>12</v>
      </c>
      <c r="C19" s="92" t="s">
        <v>221</v>
      </c>
      <c r="D19" s="58" t="s">
        <v>288</v>
      </c>
      <c r="E19" s="59" t="s">
        <v>140</v>
      </c>
      <c r="F19" s="94" t="s">
        <v>178</v>
      </c>
      <c r="G19" s="99">
        <v>37662</v>
      </c>
      <c r="H19" s="98" t="s">
        <v>89</v>
      </c>
      <c r="I19" s="98" t="s">
        <v>104</v>
      </c>
      <c r="J19" s="61"/>
      <c r="K19" s="61"/>
      <c r="L19" s="209" t="s">
        <v>90</v>
      </c>
      <c r="M19" s="210"/>
      <c r="N19" s="211"/>
      <c r="O19" t="s">
        <v>362</v>
      </c>
    </row>
    <row r="20" spans="1:15" ht="20.100000000000001" customHeight="1">
      <c r="A20">
        <v>36</v>
      </c>
      <c r="B20" s="56">
        <v>13</v>
      </c>
      <c r="C20" s="92" t="s">
        <v>300</v>
      </c>
      <c r="D20" s="58" t="s">
        <v>163</v>
      </c>
      <c r="E20" s="59" t="s">
        <v>123</v>
      </c>
      <c r="F20" s="94" t="s">
        <v>172</v>
      </c>
      <c r="G20" s="99">
        <v>37124</v>
      </c>
      <c r="H20" s="98" t="s">
        <v>89</v>
      </c>
      <c r="I20" s="98" t="s">
        <v>87</v>
      </c>
      <c r="J20" s="61"/>
      <c r="K20" s="61"/>
      <c r="L20" s="209" t="s">
        <v>91</v>
      </c>
      <c r="M20" s="210"/>
      <c r="N20" s="211"/>
      <c r="O20" t="s">
        <v>362</v>
      </c>
    </row>
    <row r="21" spans="1:15" ht="20.100000000000001" customHeight="1">
      <c r="A21">
        <v>37</v>
      </c>
      <c r="B21" s="56">
        <v>14</v>
      </c>
      <c r="C21" s="92" t="s">
        <v>222</v>
      </c>
      <c r="D21" s="58" t="s">
        <v>164</v>
      </c>
      <c r="E21" s="59" t="s">
        <v>100</v>
      </c>
      <c r="F21" s="94" t="s">
        <v>178</v>
      </c>
      <c r="G21" s="99">
        <v>37871</v>
      </c>
      <c r="H21" s="98" t="s">
        <v>191</v>
      </c>
      <c r="I21" s="98" t="s">
        <v>104</v>
      </c>
      <c r="J21" s="61"/>
      <c r="K21" s="61"/>
      <c r="L21" s="209" t="s">
        <v>90</v>
      </c>
      <c r="M21" s="210"/>
      <c r="N21" s="211"/>
      <c r="O21" t="s">
        <v>362</v>
      </c>
    </row>
    <row r="22" spans="1:15" ht="20.100000000000001" customHeight="1">
      <c r="A22">
        <v>38</v>
      </c>
      <c r="B22" s="56">
        <v>15</v>
      </c>
      <c r="C22" s="92" t="s">
        <v>271</v>
      </c>
      <c r="D22" s="58" t="s">
        <v>318</v>
      </c>
      <c r="E22" s="59" t="s">
        <v>100</v>
      </c>
      <c r="F22" s="94" t="s">
        <v>178</v>
      </c>
      <c r="G22" s="99">
        <v>37384</v>
      </c>
      <c r="H22" s="98" t="s">
        <v>89</v>
      </c>
      <c r="I22" s="98" t="s">
        <v>104</v>
      </c>
      <c r="J22" s="61"/>
      <c r="K22" s="61"/>
      <c r="L22" s="209" t="s">
        <v>90</v>
      </c>
      <c r="M22" s="210"/>
      <c r="N22" s="211"/>
      <c r="O22" t="s">
        <v>362</v>
      </c>
    </row>
    <row r="23" spans="1:15" ht="20.100000000000001" customHeight="1">
      <c r="A23">
        <v>39</v>
      </c>
      <c r="B23" s="56">
        <v>16</v>
      </c>
      <c r="C23" s="92" t="s">
        <v>200</v>
      </c>
      <c r="D23" s="58" t="s">
        <v>336</v>
      </c>
      <c r="E23" s="59" t="s">
        <v>109</v>
      </c>
      <c r="F23" s="94" t="s">
        <v>174</v>
      </c>
      <c r="G23" s="99">
        <v>37538</v>
      </c>
      <c r="H23" s="98" t="s">
        <v>191</v>
      </c>
      <c r="I23" s="98" t="s">
        <v>87</v>
      </c>
      <c r="J23" s="61"/>
      <c r="K23" s="61"/>
      <c r="L23" s="209" t="s">
        <v>90</v>
      </c>
      <c r="M23" s="210"/>
      <c r="N23" s="211"/>
      <c r="O23" t="s">
        <v>362</v>
      </c>
    </row>
    <row r="24" spans="1:15" ht="20.100000000000001" customHeight="1">
      <c r="A24">
        <v>40</v>
      </c>
      <c r="B24" s="56">
        <v>17</v>
      </c>
      <c r="C24" s="92" t="s">
        <v>223</v>
      </c>
      <c r="D24" s="58" t="s">
        <v>344</v>
      </c>
      <c r="E24" s="59" t="s">
        <v>109</v>
      </c>
      <c r="F24" s="94" t="s">
        <v>178</v>
      </c>
      <c r="G24" s="99">
        <v>37676</v>
      </c>
      <c r="H24" s="98" t="s">
        <v>89</v>
      </c>
      <c r="I24" s="98" t="s">
        <v>87</v>
      </c>
      <c r="J24" s="61"/>
      <c r="K24" s="61"/>
      <c r="L24" s="209" t="s">
        <v>90</v>
      </c>
      <c r="M24" s="210"/>
      <c r="N24" s="211"/>
      <c r="O24" t="s">
        <v>362</v>
      </c>
    </row>
    <row r="25" spans="1:15" ht="20.100000000000001" customHeight="1">
      <c r="A25">
        <v>41</v>
      </c>
      <c r="B25" s="56">
        <v>18</v>
      </c>
      <c r="C25" s="92" t="s">
        <v>265</v>
      </c>
      <c r="D25" s="58" t="s">
        <v>346</v>
      </c>
      <c r="E25" s="59" t="s">
        <v>176</v>
      </c>
      <c r="F25" s="94" t="s">
        <v>178</v>
      </c>
      <c r="G25" s="99">
        <v>37739</v>
      </c>
      <c r="H25" s="98" t="s">
        <v>193</v>
      </c>
      <c r="I25" s="98" t="s">
        <v>104</v>
      </c>
      <c r="J25" s="61"/>
      <c r="K25" s="61"/>
      <c r="L25" s="209" t="s">
        <v>90</v>
      </c>
      <c r="M25" s="210"/>
      <c r="N25" s="211"/>
      <c r="O25" t="s">
        <v>362</v>
      </c>
    </row>
    <row r="26" spans="1:15" ht="20.100000000000001" customHeight="1">
      <c r="A26">
        <v>42</v>
      </c>
      <c r="B26" s="56">
        <v>19</v>
      </c>
      <c r="C26" s="92" t="s">
        <v>224</v>
      </c>
      <c r="D26" s="58" t="s">
        <v>322</v>
      </c>
      <c r="E26" s="59" t="s">
        <v>129</v>
      </c>
      <c r="F26" s="94" t="s">
        <v>178</v>
      </c>
      <c r="G26" s="99">
        <v>37945</v>
      </c>
      <c r="H26" s="98" t="s">
        <v>195</v>
      </c>
      <c r="I26" s="98" t="s">
        <v>87</v>
      </c>
      <c r="J26" s="61"/>
      <c r="K26" s="61"/>
      <c r="L26" s="209" t="s">
        <v>90</v>
      </c>
      <c r="M26" s="210"/>
      <c r="N26" s="211"/>
      <c r="O26" t="s">
        <v>362</v>
      </c>
    </row>
    <row r="27" spans="1:15" ht="20.100000000000001" customHeight="1">
      <c r="A27">
        <v>43</v>
      </c>
      <c r="B27" s="56">
        <v>20</v>
      </c>
      <c r="C27" s="92" t="s">
        <v>301</v>
      </c>
      <c r="D27" s="58" t="s">
        <v>148</v>
      </c>
      <c r="E27" s="59" t="s">
        <v>105</v>
      </c>
      <c r="F27" s="94" t="s">
        <v>171</v>
      </c>
      <c r="G27" s="99">
        <v>36320</v>
      </c>
      <c r="H27" s="98" t="s">
        <v>89</v>
      </c>
      <c r="I27" s="98" t="s">
        <v>104</v>
      </c>
      <c r="J27" s="61"/>
      <c r="K27" s="61"/>
      <c r="L27" s="209" t="s">
        <v>90</v>
      </c>
      <c r="M27" s="210"/>
      <c r="N27" s="211"/>
      <c r="O27" t="s">
        <v>362</v>
      </c>
    </row>
    <row r="28" spans="1:15" ht="20.100000000000001" customHeight="1">
      <c r="A28">
        <v>44</v>
      </c>
      <c r="B28" s="56">
        <v>21</v>
      </c>
      <c r="C28" s="92" t="s">
        <v>296</v>
      </c>
      <c r="D28" s="58" t="s">
        <v>293</v>
      </c>
      <c r="E28" s="59" t="s">
        <v>96</v>
      </c>
      <c r="F28" s="94" t="s">
        <v>184</v>
      </c>
      <c r="G28" s="99">
        <v>37362</v>
      </c>
      <c r="H28" s="98" t="s">
        <v>89</v>
      </c>
      <c r="I28" s="98" t="s">
        <v>87</v>
      </c>
      <c r="J28" s="61"/>
      <c r="K28" s="61"/>
      <c r="L28" s="209" t="s">
        <v>90</v>
      </c>
      <c r="M28" s="210"/>
      <c r="N28" s="211"/>
      <c r="O28" t="s">
        <v>362</v>
      </c>
    </row>
    <row r="29" spans="1:15" ht="20.100000000000001" customHeight="1">
      <c r="A29">
        <v>45</v>
      </c>
      <c r="B29" s="56">
        <v>22</v>
      </c>
      <c r="C29" s="92" t="s">
        <v>225</v>
      </c>
      <c r="D29" s="58" t="s">
        <v>161</v>
      </c>
      <c r="E29" s="59" t="s">
        <v>96</v>
      </c>
      <c r="F29" s="94" t="s">
        <v>178</v>
      </c>
      <c r="G29" s="99">
        <v>37949</v>
      </c>
      <c r="H29" s="98" t="s">
        <v>89</v>
      </c>
      <c r="I29" s="98" t="s">
        <v>87</v>
      </c>
      <c r="J29" s="61"/>
      <c r="K29" s="61"/>
      <c r="L29" s="209" t="s">
        <v>90</v>
      </c>
      <c r="M29" s="210"/>
      <c r="N29" s="211"/>
      <c r="O29" t="s">
        <v>362</v>
      </c>
    </row>
    <row r="30" spans="1:15" ht="20.100000000000001" customHeight="1">
      <c r="A30">
        <v>46</v>
      </c>
      <c r="B30" s="56">
        <v>23</v>
      </c>
      <c r="C30" s="92" t="s">
        <v>226</v>
      </c>
      <c r="D30" s="58" t="s">
        <v>338</v>
      </c>
      <c r="E30" s="59" t="s">
        <v>146</v>
      </c>
      <c r="F30" s="94" t="s">
        <v>178</v>
      </c>
      <c r="G30" s="99">
        <v>37414</v>
      </c>
      <c r="H30" s="98" t="s">
        <v>193</v>
      </c>
      <c r="I30" s="98" t="s">
        <v>87</v>
      </c>
      <c r="J30" s="61"/>
      <c r="K30" s="61"/>
      <c r="L30" s="209" t="s">
        <v>90</v>
      </c>
      <c r="M30" s="210"/>
      <c r="N30" s="211"/>
      <c r="O30" t="s">
        <v>362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4" t="s">
        <v>90</v>
      </c>
      <c r="G31" s="99" t="s">
        <v>90</v>
      </c>
      <c r="H31" s="98" t="s">
        <v>90</v>
      </c>
      <c r="I31" s="98" t="s">
        <v>90</v>
      </c>
      <c r="J31" s="61"/>
      <c r="K31" s="61"/>
      <c r="L31" s="209" t="s">
        <v>90</v>
      </c>
      <c r="M31" s="210"/>
      <c r="N31" s="211"/>
      <c r="O31" t="s">
        <v>362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4" t="s">
        <v>90</v>
      </c>
      <c r="G32" s="99" t="s">
        <v>90</v>
      </c>
      <c r="H32" s="98" t="s">
        <v>90</v>
      </c>
      <c r="I32" s="98" t="s">
        <v>90</v>
      </c>
      <c r="J32" s="61"/>
      <c r="K32" s="61"/>
      <c r="L32" s="209" t="s">
        <v>90</v>
      </c>
      <c r="M32" s="210"/>
      <c r="N32" s="211"/>
      <c r="O32" t="s">
        <v>362</v>
      </c>
    </row>
    <row r="33" spans="1:17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4" t="s">
        <v>90</v>
      </c>
      <c r="G33" s="99" t="s">
        <v>90</v>
      </c>
      <c r="H33" s="98" t="s">
        <v>90</v>
      </c>
      <c r="I33" s="98" t="s">
        <v>90</v>
      </c>
      <c r="J33" s="61"/>
      <c r="K33" s="61"/>
      <c r="L33" s="209" t="s">
        <v>90</v>
      </c>
      <c r="M33" s="210"/>
      <c r="N33" s="211"/>
      <c r="O33" t="s">
        <v>362</v>
      </c>
    </row>
    <row r="34" spans="1:17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4" t="s">
        <v>90</v>
      </c>
      <c r="G34" s="99" t="s">
        <v>90</v>
      </c>
      <c r="H34" s="98" t="s">
        <v>90</v>
      </c>
      <c r="I34" s="98" t="s">
        <v>90</v>
      </c>
      <c r="J34" s="61"/>
      <c r="K34" s="61"/>
      <c r="L34" s="209" t="s">
        <v>90</v>
      </c>
      <c r="M34" s="210"/>
      <c r="N34" s="211"/>
      <c r="O34" t="s">
        <v>362</v>
      </c>
    </row>
    <row r="35" spans="1:17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4" t="s">
        <v>90</v>
      </c>
      <c r="G35" s="99" t="s">
        <v>90</v>
      </c>
      <c r="H35" s="98" t="s">
        <v>90</v>
      </c>
      <c r="I35" s="98" t="s">
        <v>90</v>
      </c>
      <c r="J35" s="61"/>
      <c r="K35" s="61"/>
      <c r="L35" s="209" t="s">
        <v>90</v>
      </c>
      <c r="M35" s="210"/>
      <c r="N35" s="211"/>
      <c r="O35" t="s">
        <v>362</v>
      </c>
    </row>
    <row r="36" spans="1:17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4" t="s">
        <v>90</v>
      </c>
      <c r="G36" s="99" t="s">
        <v>90</v>
      </c>
      <c r="H36" s="98" t="s">
        <v>90</v>
      </c>
      <c r="I36" s="98" t="s">
        <v>90</v>
      </c>
      <c r="J36" s="61"/>
      <c r="K36" s="61"/>
      <c r="L36" s="209" t="s">
        <v>90</v>
      </c>
      <c r="M36" s="210"/>
      <c r="N36" s="211"/>
      <c r="O36" t="s">
        <v>362</v>
      </c>
    </row>
    <row r="37" spans="1:17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4" t="s">
        <v>90</v>
      </c>
      <c r="G37" s="99" t="s">
        <v>90</v>
      </c>
      <c r="H37" s="98" t="s">
        <v>90</v>
      </c>
      <c r="I37" s="98" t="s">
        <v>90</v>
      </c>
      <c r="J37" s="61"/>
      <c r="K37" s="61"/>
      <c r="L37" s="212" t="s">
        <v>90</v>
      </c>
      <c r="M37" s="213"/>
      <c r="N37" s="214"/>
      <c r="O37" t="s">
        <v>362</v>
      </c>
    </row>
    <row r="38" spans="1:17" ht="23.25" customHeight="1">
      <c r="A38">
        <v>0</v>
      </c>
      <c r="B38" s="100" t="s">
        <v>197</v>
      </c>
      <c r="C38" s="101"/>
      <c r="D38" s="102"/>
      <c r="E38" s="103"/>
      <c r="F38" s="104"/>
      <c r="G38" s="104"/>
      <c r="H38" s="105"/>
      <c r="I38" s="105"/>
      <c r="J38" s="105"/>
      <c r="K38" s="105"/>
      <c r="L38" s="106"/>
      <c r="M38" s="106"/>
      <c r="N38" s="106"/>
      <c r="Q38" s="91"/>
    </row>
    <row r="39" spans="1:17" ht="20.100000000000001" customHeight="1">
      <c r="A39">
        <v>0</v>
      </c>
      <c r="B39" s="73" t="s">
        <v>198</v>
      </c>
      <c r="C39" s="93"/>
      <c r="D39" s="75"/>
      <c r="E39" s="76"/>
      <c r="F39" s="95"/>
      <c r="G39" s="95"/>
      <c r="H39" s="79"/>
      <c r="I39" s="79"/>
      <c r="J39" s="79"/>
      <c r="K39" s="79"/>
      <c r="L39" s="80"/>
      <c r="M39" s="80"/>
      <c r="N39" s="80"/>
    </row>
    <row r="40" spans="1:17" ht="18.75" customHeight="1">
      <c r="A40">
        <v>0</v>
      </c>
      <c r="B40" s="81"/>
      <c r="C40" s="93"/>
      <c r="D40" s="75"/>
      <c r="E40" s="76"/>
      <c r="F40" s="95"/>
      <c r="G40" s="95"/>
      <c r="H40" s="78"/>
      <c r="I40" s="79"/>
      <c r="J40" s="79"/>
      <c r="K40" s="79"/>
      <c r="L40" s="80"/>
      <c r="M40" s="80"/>
      <c r="N40" s="80"/>
    </row>
    <row r="41" spans="1:17" ht="18" customHeight="1">
      <c r="A41">
        <v>0</v>
      </c>
      <c r="B41" s="81"/>
      <c r="C41" s="93"/>
      <c r="D41" s="75"/>
      <c r="E41" s="76"/>
      <c r="F41" s="95"/>
      <c r="G41" s="95"/>
      <c r="H41" s="78"/>
      <c r="I41" s="79"/>
      <c r="J41" s="79"/>
      <c r="K41" s="79"/>
      <c r="L41" s="80"/>
      <c r="M41" s="80"/>
      <c r="N41" s="80"/>
    </row>
    <row r="42" spans="1:17" ht="8.25" customHeight="1">
      <c r="A42">
        <v>0</v>
      </c>
      <c r="B42" s="81"/>
      <c r="C42" s="93"/>
      <c r="D42" s="75"/>
      <c r="E42" s="76"/>
      <c r="F42" s="95"/>
      <c r="G42" s="95"/>
      <c r="H42" s="78"/>
      <c r="I42" s="79"/>
      <c r="J42" s="79"/>
      <c r="K42" s="79"/>
      <c r="L42" s="80"/>
      <c r="M42" s="80"/>
      <c r="N42" s="80"/>
    </row>
    <row r="43" spans="1:17" s="107" customFormat="1" ht="14.25" customHeight="1">
      <c r="A43" s="107">
        <v>0</v>
      </c>
      <c r="C43" s="96"/>
      <c r="D43" s="75"/>
      <c r="E43" s="76"/>
      <c r="F43" s="95"/>
      <c r="G43" s="95"/>
      <c r="H43" s="78"/>
      <c r="I43" s="79"/>
      <c r="J43" s="79"/>
      <c r="K43" s="79"/>
      <c r="L43" s="80"/>
      <c r="M43" s="80"/>
      <c r="N43" s="80"/>
    </row>
    <row r="44" spans="1:17" s="91" customFormat="1" ht="13.5" customHeight="1">
      <c r="A44" s="91">
        <v>0</v>
      </c>
      <c r="B44" s="108"/>
      <c r="C44" s="109"/>
      <c r="D44" s="110"/>
      <c r="E44" s="111"/>
      <c r="F44" s="112"/>
      <c r="G44" s="117"/>
      <c r="H44" s="123" t="s">
        <v>51</v>
      </c>
      <c r="I44" s="124">
        <v>2</v>
      </c>
      <c r="J44" s="118"/>
      <c r="K44" s="121" t="s">
        <v>50</v>
      </c>
      <c r="L44" s="122">
        <v>1</v>
      </c>
      <c r="M44" s="119"/>
      <c r="N44" s="120"/>
    </row>
  </sheetData>
  <mergeCells count="47">
    <mergeCell ref="L33:N33"/>
    <mergeCell ref="L34:N34"/>
    <mergeCell ref="L35:N35"/>
    <mergeCell ref="L36:N36"/>
    <mergeCell ref="L37:N37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9:N9"/>
    <mergeCell ref="L10:N10"/>
    <mergeCell ref="L11:N11"/>
    <mergeCell ref="L12:N12"/>
    <mergeCell ref="L13:N13"/>
    <mergeCell ref="L14:N14"/>
    <mergeCell ref="H6:H7"/>
    <mergeCell ref="I6:I7"/>
    <mergeCell ref="J6:J7"/>
    <mergeCell ref="K6:K7"/>
    <mergeCell ref="L6:N7"/>
    <mergeCell ref="L8:N8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">
    <cfRule type="cellIs" dxfId="18" priority="2" stopIfTrue="1" operator="equal">
      <formula>0</formula>
    </cfRule>
  </conditionalFormatting>
  <conditionalFormatting sqref="K44:L44 N44">
    <cfRule type="cellIs" dxfId="17" priority="3" stopIfTrue="1" operator="equal">
      <formula>0</formula>
    </cfRule>
  </conditionalFormatting>
  <conditionalFormatting sqref="L8:N43 A8:A44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41275-D64E-4656-845D-7DB892B68811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6" width="8.7109375" customWidth="1"/>
    <col min="7" max="7" width="9.7109375" customWidth="1"/>
    <col min="8" max="8" width="10.85546875" customWidth="1"/>
    <col min="9" max="9" width="6.8554687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" customWidth="1"/>
    <col min="15" max="15" width="9.140625" hidden="1" customWidth="1"/>
  </cols>
  <sheetData>
    <row r="1" spans="1:15" s="47" customFormat="1">
      <c r="C1" s="197" t="s">
        <v>281</v>
      </c>
      <c r="D1" s="197"/>
      <c r="E1" s="48"/>
      <c r="F1" s="194" t="s">
        <v>387</v>
      </c>
      <c r="G1" s="194"/>
      <c r="H1" s="194"/>
      <c r="I1" s="194"/>
      <c r="J1" s="194"/>
      <c r="K1" s="194"/>
      <c r="L1" s="49" t="s">
        <v>355</v>
      </c>
    </row>
    <row r="2" spans="1:15" s="47" customFormat="1">
      <c r="C2" s="197" t="s">
        <v>196</v>
      </c>
      <c r="D2" s="197"/>
      <c r="E2" s="50" t="s">
        <v>364</v>
      </c>
      <c r="F2" s="198" t="s">
        <v>365</v>
      </c>
      <c r="G2" s="198"/>
      <c r="H2" s="198"/>
      <c r="I2" s="198"/>
      <c r="J2" s="198"/>
      <c r="K2" s="198"/>
      <c r="L2" s="126" t="s">
        <v>366</v>
      </c>
      <c r="M2" s="52"/>
      <c r="N2" s="52"/>
    </row>
    <row r="3" spans="1:15" s="53" customFormat="1" ht="18.75" customHeight="1">
      <c r="C3" s="54" t="s">
        <v>56</v>
      </c>
      <c r="D3" s="195" t="s">
        <v>294</v>
      </c>
      <c r="E3" s="195"/>
      <c r="F3" s="195"/>
      <c r="G3" s="195"/>
      <c r="H3" s="195"/>
      <c r="I3" s="195"/>
      <c r="J3" s="195"/>
      <c r="K3" s="195"/>
      <c r="L3" s="51"/>
      <c r="M3" s="51"/>
      <c r="N3" s="51"/>
    </row>
    <row r="4" spans="1:15" s="53" customFormat="1" ht="18.75" customHeight="1">
      <c r="B4" s="196" t="s">
        <v>367</v>
      </c>
      <c r="C4" s="196"/>
      <c r="D4" s="196"/>
      <c r="E4" s="196"/>
      <c r="F4" s="196"/>
      <c r="G4" s="196"/>
      <c r="H4" s="196"/>
      <c r="I4" s="196"/>
      <c r="J4" s="196"/>
      <c r="K4" s="196"/>
      <c r="L4" s="51"/>
      <c r="M4" s="51"/>
      <c r="N4" s="51"/>
    </row>
    <row r="5" spans="1:15" ht="9" customHeight="1"/>
    <row r="6" spans="1:15" ht="15" customHeight="1">
      <c r="B6" s="199" t="s">
        <v>4</v>
      </c>
      <c r="C6" s="200" t="s">
        <v>67</v>
      </c>
      <c r="D6" s="201" t="s">
        <v>9</v>
      </c>
      <c r="E6" s="202" t="s">
        <v>10</v>
      </c>
      <c r="F6" s="200" t="s">
        <v>12</v>
      </c>
      <c r="G6" s="200" t="s">
        <v>185</v>
      </c>
      <c r="H6" s="200" t="s">
        <v>186</v>
      </c>
      <c r="I6" s="200" t="s">
        <v>187</v>
      </c>
      <c r="J6" s="200" t="s">
        <v>188</v>
      </c>
      <c r="K6" s="200" t="s">
        <v>70</v>
      </c>
      <c r="L6" s="203" t="s">
        <v>71</v>
      </c>
      <c r="M6" s="204"/>
      <c r="N6" s="205"/>
    </row>
    <row r="7" spans="1:15" ht="27" customHeight="1">
      <c r="B7" s="199"/>
      <c r="C7" s="199"/>
      <c r="D7" s="201"/>
      <c r="E7" s="202"/>
      <c r="F7" s="199"/>
      <c r="G7" s="199"/>
      <c r="H7" s="199"/>
      <c r="I7" s="199"/>
      <c r="J7" s="199" t="s">
        <v>189</v>
      </c>
      <c r="K7" s="199" t="s">
        <v>73</v>
      </c>
      <c r="L7" s="189"/>
      <c r="M7" s="190"/>
      <c r="N7" s="191"/>
    </row>
    <row r="8" spans="1:15" ht="20.100000000000001" customHeight="1">
      <c r="A8">
        <v>47</v>
      </c>
      <c r="B8" s="56">
        <v>1</v>
      </c>
      <c r="C8" s="92" t="s">
        <v>273</v>
      </c>
      <c r="D8" s="58" t="s">
        <v>334</v>
      </c>
      <c r="E8" s="59" t="s">
        <v>121</v>
      </c>
      <c r="F8" s="94" t="s">
        <v>310</v>
      </c>
      <c r="G8" s="99">
        <v>36894</v>
      </c>
      <c r="H8" s="98" t="s">
        <v>89</v>
      </c>
      <c r="I8" s="98" t="s">
        <v>104</v>
      </c>
      <c r="J8" s="61"/>
      <c r="K8" s="61"/>
      <c r="L8" s="206" t="s">
        <v>91</v>
      </c>
      <c r="M8" s="207"/>
      <c r="N8" s="208"/>
      <c r="O8" t="s">
        <v>362</v>
      </c>
    </row>
    <row r="9" spans="1:15" ht="20.100000000000001" customHeight="1">
      <c r="A9">
        <v>48</v>
      </c>
      <c r="B9" s="56">
        <v>2</v>
      </c>
      <c r="C9" s="92" t="s">
        <v>266</v>
      </c>
      <c r="D9" s="58" t="s">
        <v>328</v>
      </c>
      <c r="E9" s="59" t="s">
        <v>93</v>
      </c>
      <c r="F9" s="94" t="s">
        <v>179</v>
      </c>
      <c r="G9" s="99">
        <v>37689</v>
      </c>
      <c r="H9" s="98" t="s">
        <v>89</v>
      </c>
      <c r="I9" s="98" t="s">
        <v>87</v>
      </c>
      <c r="J9" s="61"/>
      <c r="K9" s="61"/>
      <c r="L9" s="209" t="s">
        <v>90</v>
      </c>
      <c r="M9" s="210"/>
      <c r="N9" s="211"/>
      <c r="O9" t="s">
        <v>362</v>
      </c>
    </row>
    <row r="10" spans="1:15" ht="20.100000000000001" customHeight="1">
      <c r="A10">
        <v>49</v>
      </c>
      <c r="B10" s="56">
        <v>3</v>
      </c>
      <c r="C10" s="92" t="s">
        <v>227</v>
      </c>
      <c r="D10" s="58" t="s">
        <v>120</v>
      </c>
      <c r="E10" s="59" t="s">
        <v>114</v>
      </c>
      <c r="F10" s="94" t="s">
        <v>179</v>
      </c>
      <c r="G10" s="99">
        <v>37910</v>
      </c>
      <c r="H10" s="98" t="s">
        <v>193</v>
      </c>
      <c r="I10" s="98" t="s">
        <v>87</v>
      </c>
      <c r="J10" s="61"/>
      <c r="K10" s="61"/>
      <c r="L10" s="209" t="s">
        <v>90</v>
      </c>
      <c r="M10" s="210"/>
      <c r="N10" s="211"/>
      <c r="O10" t="s">
        <v>362</v>
      </c>
    </row>
    <row r="11" spans="1:15" ht="20.100000000000001" customHeight="1">
      <c r="A11">
        <v>50</v>
      </c>
      <c r="B11" s="56">
        <v>4</v>
      </c>
      <c r="C11" s="92" t="s">
        <v>302</v>
      </c>
      <c r="D11" s="58" t="s">
        <v>335</v>
      </c>
      <c r="E11" s="59" t="s">
        <v>113</v>
      </c>
      <c r="F11" s="94" t="s">
        <v>173</v>
      </c>
      <c r="G11" s="99">
        <v>36674</v>
      </c>
      <c r="H11" s="98" t="s">
        <v>89</v>
      </c>
      <c r="I11" s="98" t="s">
        <v>104</v>
      </c>
      <c r="J11" s="61"/>
      <c r="K11" s="61"/>
      <c r="L11" s="209" t="s">
        <v>90</v>
      </c>
      <c r="M11" s="210"/>
      <c r="N11" s="211"/>
      <c r="O11" t="s">
        <v>362</v>
      </c>
    </row>
    <row r="12" spans="1:15" ht="20.100000000000001" customHeight="1">
      <c r="A12">
        <v>51</v>
      </c>
      <c r="B12" s="56">
        <v>5</v>
      </c>
      <c r="C12" s="92" t="s">
        <v>228</v>
      </c>
      <c r="D12" s="58" t="s">
        <v>160</v>
      </c>
      <c r="E12" s="59" t="s">
        <v>107</v>
      </c>
      <c r="F12" s="94" t="s">
        <v>179</v>
      </c>
      <c r="G12" s="99">
        <v>37982</v>
      </c>
      <c r="H12" s="98" t="s">
        <v>192</v>
      </c>
      <c r="I12" s="98" t="s">
        <v>104</v>
      </c>
      <c r="J12" s="61"/>
      <c r="K12" s="61"/>
      <c r="L12" s="209" t="s">
        <v>90</v>
      </c>
      <c r="M12" s="210"/>
      <c r="N12" s="211"/>
      <c r="O12" t="s">
        <v>362</v>
      </c>
    </row>
    <row r="13" spans="1:15" ht="20.100000000000001" customHeight="1">
      <c r="A13">
        <v>52</v>
      </c>
      <c r="B13" s="56">
        <v>6</v>
      </c>
      <c r="C13" s="92" t="s">
        <v>229</v>
      </c>
      <c r="D13" s="58" t="s">
        <v>165</v>
      </c>
      <c r="E13" s="59" t="s">
        <v>151</v>
      </c>
      <c r="F13" s="94" t="s">
        <v>179</v>
      </c>
      <c r="G13" s="99">
        <v>37783</v>
      </c>
      <c r="H13" s="98" t="s">
        <v>89</v>
      </c>
      <c r="I13" s="98" t="s">
        <v>87</v>
      </c>
      <c r="J13" s="61"/>
      <c r="K13" s="61"/>
      <c r="L13" s="209" t="s">
        <v>90</v>
      </c>
      <c r="M13" s="210"/>
      <c r="N13" s="211"/>
      <c r="O13" t="s">
        <v>362</v>
      </c>
    </row>
    <row r="14" spans="1:15" ht="20.100000000000001" customHeight="1">
      <c r="A14">
        <v>53</v>
      </c>
      <c r="B14" s="56">
        <v>7</v>
      </c>
      <c r="C14" s="92" t="s">
        <v>230</v>
      </c>
      <c r="D14" s="58" t="s">
        <v>157</v>
      </c>
      <c r="E14" s="59" t="s">
        <v>140</v>
      </c>
      <c r="F14" s="94" t="s">
        <v>179</v>
      </c>
      <c r="G14" s="99">
        <v>37861</v>
      </c>
      <c r="H14" s="98" t="s">
        <v>89</v>
      </c>
      <c r="I14" s="98" t="s">
        <v>104</v>
      </c>
      <c r="J14" s="61"/>
      <c r="K14" s="61"/>
      <c r="L14" s="209" t="s">
        <v>90</v>
      </c>
      <c r="M14" s="210"/>
      <c r="N14" s="211"/>
      <c r="O14" t="s">
        <v>362</v>
      </c>
    </row>
    <row r="15" spans="1:15" ht="20.100000000000001" customHeight="1">
      <c r="A15">
        <v>54</v>
      </c>
      <c r="B15" s="56">
        <v>8</v>
      </c>
      <c r="C15" s="92" t="s">
        <v>231</v>
      </c>
      <c r="D15" s="58" t="s">
        <v>331</v>
      </c>
      <c r="E15" s="59" t="s">
        <v>115</v>
      </c>
      <c r="F15" s="94" t="s">
        <v>179</v>
      </c>
      <c r="G15" s="99">
        <v>37879</v>
      </c>
      <c r="H15" s="98" t="s">
        <v>89</v>
      </c>
      <c r="I15" s="98" t="s">
        <v>87</v>
      </c>
      <c r="J15" s="61"/>
      <c r="K15" s="61"/>
      <c r="L15" s="209" t="s">
        <v>90</v>
      </c>
      <c r="M15" s="210"/>
      <c r="N15" s="211"/>
      <c r="O15" t="s">
        <v>362</v>
      </c>
    </row>
    <row r="16" spans="1:15" ht="20.100000000000001" customHeight="1">
      <c r="A16">
        <v>55</v>
      </c>
      <c r="B16" s="56">
        <v>9</v>
      </c>
      <c r="C16" s="92" t="s">
        <v>258</v>
      </c>
      <c r="D16" s="58" t="s">
        <v>106</v>
      </c>
      <c r="E16" s="59" t="s">
        <v>150</v>
      </c>
      <c r="F16" s="94" t="s">
        <v>175</v>
      </c>
      <c r="G16" s="99">
        <v>37038</v>
      </c>
      <c r="H16" s="98" t="s">
        <v>89</v>
      </c>
      <c r="I16" s="98" t="s">
        <v>104</v>
      </c>
      <c r="J16" s="61"/>
      <c r="K16" s="61"/>
      <c r="L16" s="209" t="s">
        <v>90</v>
      </c>
      <c r="M16" s="210"/>
      <c r="N16" s="211"/>
      <c r="O16" t="s">
        <v>362</v>
      </c>
    </row>
    <row r="17" spans="1:15" ht="20.100000000000001" customHeight="1">
      <c r="A17">
        <v>56</v>
      </c>
      <c r="B17" s="56">
        <v>10</v>
      </c>
      <c r="C17" s="92" t="s">
        <v>232</v>
      </c>
      <c r="D17" s="58" t="s">
        <v>88</v>
      </c>
      <c r="E17" s="59" t="s">
        <v>132</v>
      </c>
      <c r="F17" s="94" t="s">
        <v>179</v>
      </c>
      <c r="G17" s="99">
        <v>37375</v>
      </c>
      <c r="H17" s="98" t="s">
        <v>193</v>
      </c>
      <c r="I17" s="98" t="s">
        <v>87</v>
      </c>
      <c r="J17" s="61"/>
      <c r="K17" s="61"/>
      <c r="L17" s="209" t="s">
        <v>90</v>
      </c>
      <c r="M17" s="210"/>
      <c r="N17" s="211"/>
      <c r="O17" t="s">
        <v>362</v>
      </c>
    </row>
    <row r="18" spans="1:15" ht="20.100000000000001" customHeight="1">
      <c r="A18">
        <v>0</v>
      </c>
      <c r="B18" s="56">
        <v>11</v>
      </c>
      <c r="C18" s="92" t="s">
        <v>90</v>
      </c>
      <c r="D18" s="58" t="s">
        <v>90</v>
      </c>
      <c r="E18" s="59" t="s">
        <v>90</v>
      </c>
      <c r="F18" s="94" t="s">
        <v>90</v>
      </c>
      <c r="G18" s="99" t="s">
        <v>90</v>
      </c>
      <c r="H18" s="98" t="s">
        <v>90</v>
      </c>
      <c r="I18" s="98" t="s">
        <v>90</v>
      </c>
      <c r="J18" s="61"/>
      <c r="K18" s="61"/>
      <c r="L18" s="209" t="s">
        <v>90</v>
      </c>
      <c r="M18" s="210"/>
      <c r="N18" s="211"/>
      <c r="O18" t="s">
        <v>362</v>
      </c>
    </row>
    <row r="19" spans="1:15" ht="20.100000000000001" customHeight="1">
      <c r="A19">
        <v>0</v>
      </c>
      <c r="B19" s="56">
        <v>12</v>
      </c>
      <c r="C19" s="92" t="s">
        <v>90</v>
      </c>
      <c r="D19" s="58" t="s">
        <v>90</v>
      </c>
      <c r="E19" s="59" t="s">
        <v>90</v>
      </c>
      <c r="F19" s="94" t="s">
        <v>90</v>
      </c>
      <c r="G19" s="99" t="s">
        <v>90</v>
      </c>
      <c r="H19" s="98" t="s">
        <v>90</v>
      </c>
      <c r="I19" s="98" t="s">
        <v>90</v>
      </c>
      <c r="J19" s="61"/>
      <c r="K19" s="61"/>
      <c r="L19" s="209" t="s">
        <v>90</v>
      </c>
      <c r="M19" s="210"/>
      <c r="N19" s="211"/>
      <c r="O19" t="s">
        <v>362</v>
      </c>
    </row>
    <row r="20" spans="1:15" ht="20.100000000000001" customHeight="1">
      <c r="A20">
        <v>0</v>
      </c>
      <c r="B20" s="56">
        <v>13</v>
      </c>
      <c r="C20" s="92" t="s">
        <v>90</v>
      </c>
      <c r="D20" s="58" t="s">
        <v>90</v>
      </c>
      <c r="E20" s="59" t="s">
        <v>90</v>
      </c>
      <c r="F20" s="94" t="s">
        <v>90</v>
      </c>
      <c r="G20" s="99" t="s">
        <v>90</v>
      </c>
      <c r="H20" s="98" t="s">
        <v>90</v>
      </c>
      <c r="I20" s="98" t="s">
        <v>90</v>
      </c>
      <c r="J20" s="61"/>
      <c r="K20" s="61"/>
      <c r="L20" s="209" t="s">
        <v>90</v>
      </c>
      <c r="M20" s="210"/>
      <c r="N20" s="211"/>
      <c r="O20" t="s">
        <v>362</v>
      </c>
    </row>
    <row r="21" spans="1:15" ht="20.100000000000001" customHeight="1">
      <c r="A21">
        <v>0</v>
      </c>
      <c r="B21" s="56">
        <v>14</v>
      </c>
      <c r="C21" s="92" t="s">
        <v>90</v>
      </c>
      <c r="D21" s="58" t="s">
        <v>90</v>
      </c>
      <c r="E21" s="59" t="s">
        <v>90</v>
      </c>
      <c r="F21" s="94" t="s">
        <v>90</v>
      </c>
      <c r="G21" s="99" t="s">
        <v>90</v>
      </c>
      <c r="H21" s="98" t="s">
        <v>90</v>
      </c>
      <c r="I21" s="98" t="s">
        <v>90</v>
      </c>
      <c r="J21" s="61"/>
      <c r="K21" s="61"/>
      <c r="L21" s="209" t="s">
        <v>90</v>
      </c>
      <c r="M21" s="210"/>
      <c r="N21" s="211"/>
      <c r="O21" t="s">
        <v>362</v>
      </c>
    </row>
    <row r="22" spans="1:15" ht="20.100000000000001" customHeight="1">
      <c r="A22">
        <v>0</v>
      </c>
      <c r="B22" s="56">
        <v>15</v>
      </c>
      <c r="C22" s="92" t="s">
        <v>90</v>
      </c>
      <c r="D22" s="58" t="s">
        <v>90</v>
      </c>
      <c r="E22" s="59" t="s">
        <v>90</v>
      </c>
      <c r="F22" s="94" t="s">
        <v>90</v>
      </c>
      <c r="G22" s="99" t="s">
        <v>90</v>
      </c>
      <c r="H22" s="98" t="s">
        <v>90</v>
      </c>
      <c r="I22" s="98" t="s">
        <v>90</v>
      </c>
      <c r="J22" s="61"/>
      <c r="K22" s="61"/>
      <c r="L22" s="209" t="s">
        <v>90</v>
      </c>
      <c r="M22" s="210"/>
      <c r="N22" s="211"/>
      <c r="O22" t="s">
        <v>362</v>
      </c>
    </row>
    <row r="23" spans="1:15" ht="20.100000000000001" customHeight="1">
      <c r="A23">
        <v>0</v>
      </c>
      <c r="B23" s="56">
        <v>16</v>
      </c>
      <c r="C23" s="92" t="s">
        <v>90</v>
      </c>
      <c r="D23" s="58" t="s">
        <v>90</v>
      </c>
      <c r="E23" s="59" t="s">
        <v>90</v>
      </c>
      <c r="F23" s="94" t="s">
        <v>90</v>
      </c>
      <c r="G23" s="99" t="s">
        <v>90</v>
      </c>
      <c r="H23" s="98" t="s">
        <v>90</v>
      </c>
      <c r="I23" s="98" t="s">
        <v>90</v>
      </c>
      <c r="J23" s="61"/>
      <c r="K23" s="61"/>
      <c r="L23" s="209" t="s">
        <v>90</v>
      </c>
      <c r="M23" s="210"/>
      <c r="N23" s="211"/>
      <c r="O23" t="s">
        <v>362</v>
      </c>
    </row>
    <row r="24" spans="1:15" ht="20.100000000000001" customHeight="1">
      <c r="A24">
        <v>0</v>
      </c>
      <c r="B24" s="56">
        <v>17</v>
      </c>
      <c r="C24" s="92" t="s">
        <v>90</v>
      </c>
      <c r="D24" s="58" t="s">
        <v>90</v>
      </c>
      <c r="E24" s="59" t="s">
        <v>90</v>
      </c>
      <c r="F24" s="94" t="s">
        <v>90</v>
      </c>
      <c r="G24" s="99" t="s">
        <v>90</v>
      </c>
      <c r="H24" s="98" t="s">
        <v>90</v>
      </c>
      <c r="I24" s="98" t="s">
        <v>90</v>
      </c>
      <c r="J24" s="61"/>
      <c r="K24" s="61"/>
      <c r="L24" s="209" t="s">
        <v>90</v>
      </c>
      <c r="M24" s="210"/>
      <c r="N24" s="211"/>
      <c r="O24" t="s">
        <v>362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4" t="s">
        <v>90</v>
      </c>
      <c r="G25" s="99" t="s">
        <v>90</v>
      </c>
      <c r="H25" s="98" t="s">
        <v>90</v>
      </c>
      <c r="I25" s="98" t="s">
        <v>90</v>
      </c>
      <c r="J25" s="61"/>
      <c r="K25" s="61"/>
      <c r="L25" s="209" t="s">
        <v>90</v>
      </c>
      <c r="M25" s="210"/>
      <c r="N25" s="211"/>
      <c r="O25" t="s">
        <v>362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4" t="s">
        <v>90</v>
      </c>
      <c r="G26" s="99" t="s">
        <v>90</v>
      </c>
      <c r="H26" s="98" t="s">
        <v>90</v>
      </c>
      <c r="I26" s="98" t="s">
        <v>90</v>
      </c>
      <c r="J26" s="61"/>
      <c r="K26" s="61"/>
      <c r="L26" s="209" t="s">
        <v>90</v>
      </c>
      <c r="M26" s="210"/>
      <c r="N26" s="211"/>
      <c r="O26" t="s">
        <v>362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4" t="s">
        <v>90</v>
      </c>
      <c r="G27" s="99" t="s">
        <v>90</v>
      </c>
      <c r="H27" s="98" t="s">
        <v>90</v>
      </c>
      <c r="I27" s="98" t="s">
        <v>90</v>
      </c>
      <c r="J27" s="61"/>
      <c r="K27" s="61"/>
      <c r="L27" s="209" t="s">
        <v>90</v>
      </c>
      <c r="M27" s="210"/>
      <c r="N27" s="211"/>
      <c r="O27" t="s">
        <v>362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4" t="s">
        <v>90</v>
      </c>
      <c r="G28" s="99" t="s">
        <v>90</v>
      </c>
      <c r="H28" s="98" t="s">
        <v>90</v>
      </c>
      <c r="I28" s="98" t="s">
        <v>90</v>
      </c>
      <c r="J28" s="61"/>
      <c r="K28" s="61"/>
      <c r="L28" s="209" t="s">
        <v>90</v>
      </c>
      <c r="M28" s="210"/>
      <c r="N28" s="211"/>
      <c r="O28" t="s">
        <v>362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4" t="s">
        <v>90</v>
      </c>
      <c r="G29" s="99" t="s">
        <v>90</v>
      </c>
      <c r="H29" s="98" t="s">
        <v>90</v>
      </c>
      <c r="I29" s="98" t="s">
        <v>90</v>
      </c>
      <c r="J29" s="61"/>
      <c r="K29" s="61"/>
      <c r="L29" s="209" t="s">
        <v>90</v>
      </c>
      <c r="M29" s="210"/>
      <c r="N29" s="211"/>
      <c r="O29" t="s">
        <v>362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4" t="s">
        <v>90</v>
      </c>
      <c r="G30" s="99" t="s">
        <v>90</v>
      </c>
      <c r="H30" s="98" t="s">
        <v>90</v>
      </c>
      <c r="I30" s="98" t="s">
        <v>90</v>
      </c>
      <c r="J30" s="61"/>
      <c r="K30" s="61"/>
      <c r="L30" s="209" t="s">
        <v>90</v>
      </c>
      <c r="M30" s="210"/>
      <c r="N30" s="211"/>
      <c r="O30" t="s">
        <v>362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4" t="s">
        <v>90</v>
      </c>
      <c r="G31" s="99" t="s">
        <v>90</v>
      </c>
      <c r="H31" s="98" t="s">
        <v>90</v>
      </c>
      <c r="I31" s="98" t="s">
        <v>90</v>
      </c>
      <c r="J31" s="61"/>
      <c r="K31" s="61"/>
      <c r="L31" s="209" t="s">
        <v>90</v>
      </c>
      <c r="M31" s="210"/>
      <c r="N31" s="211"/>
      <c r="O31" t="s">
        <v>362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4" t="s">
        <v>90</v>
      </c>
      <c r="G32" s="99" t="s">
        <v>90</v>
      </c>
      <c r="H32" s="98" t="s">
        <v>90</v>
      </c>
      <c r="I32" s="98" t="s">
        <v>90</v>
      </c>
      <c r="J32" s="61"/>
      <c r="K32" s="61"/>
      <c r="L32" s="209" t="s">
        <v>90</v>
      </c>
      <c r="M32" s="210"/>
      <c r="N32" s="211"/>
      <c r="O32" t="s">
        <v>362</v>
      </c>
    </row>
    <row r="33" spans="1:17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4" t="s">
        <v>90</v>
      </c>
      <c r="G33" s="99" t="s">
        <v>90</v>
      </c>
      <c r="H33" s="98" t="s">
        <v>90</v>
      </c>
      <c r="I33" s="98" t="s">
        <v>90</v>
      </c>
      <c r="J33" s="61"/>
      <c r="K33" s="61"/>
      <c r="L33" s="209" t="s">
        <v>90</v>
      </c>
      <c r="M33" s="210"/>
      <c r="N33" s="211"/>
      <c r="O33" t="s">
        <v>362</v>
      </c>
    </row>
    <row r="34" spans="1:17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4" t="s">
        <v>90</v>
      </c>
      <c r="G34" s="99" t="s">
        <v>90</v>
      </c>
      <c r="H34" s="98" t="s">
        <v>90</v>
      </c>
      <c r="I34" s="98" t="s">
        <v>90</v>
      </c>
      <c r="J34" s="61"/>
      <c r="K34" s="61"/>
      <c r="L34" s="209" t="s">
        <v>90</v>
      </c>
      <c r="M34" s="210"/>
      <c r="N34" s="211"/>
      <c r="O34" t="s">
        <v>362</v>
      </c>
    </row>
    <row r="35" spans="1:17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4" t="s">
        <v>90</v>
      </c>
      <c r="G35" s="99" t="s">
        <v>90</v>
      </c>
      <c r="H35" s="98" t="s">
        <v>90</v>
      </c>
      <c r="I35" s="98" t="s">
        <v>90</v>
      </c>
      <c r="J35" s="61"/>
      <c r="K35" s="61"/>
      <c r="L35" s="209" t="s">
        <v>90</v>
      </c>
      <c r="M35" s="210"/>
      <c r="N35" s="211"/>
      <c r="O35" t="s">
        <v>362</v>
      </c>
    </row>
    <row r="36" spans="1:17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4" t="s">
        <v>90</v>
      </c>
      <c r="G36" s="99" t="s">
        <v>90</v>
      </c>
      <c r="H36" s="98" t="s">
        <v>90</v>
      </c>
      <c r="I36" s="98" t="s">
        <v>90</v>
      </c>
      <c r="J36" s="61"/>
      <c r="K36" s="61"/>
      <c r="L36" s="209" t="s">
        <v>90</v>
      </c>
      <c r="M36" s="210"/>
      <c r="N36" s="211"/>
      <c r="O36" t="s">
        <v>362</v>
      </c>
    </row>
    <row r="37" spans="1:17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4" t="s">
        <v>90</v>
      </c>
      <c r="G37" s="99" t="s">
        <v>90</v>
      </c>
      <c r="H37" s="98" t="s">
        <v>90</v>
      </c>
      <c r="I37" s="98" t="s">
        <v>90</v>
      </c>
      <c r="J37" s="61"/>
      <c r="K37" s="61"/>
      <c r="L37" s="212" t="s">
        <v>90</v>
      </c>
      <c r="M37" s="213"/>
      <c r="N37" s="214"/>
      <c r="O37" t="s">
        <v>362</v>
      </c>
    </row>
    <row r="38" spans="1:17" ht="23.25" customHeight="1">
      <c r="A38">
        <v>0</v>
      </c>
      <c r="B38" s="100" t="s">
        <v>197</v>
      </c>
      <c r="C38" s="101"/>
      <c r="D38" s="102"/>
      <c r="E38" s="103"/>
      <c r="F38" s="104"/>
      <c r="G38" s="104"/>
      <c r="H38" s="105"/>
      <c r="I38" s="105"/>
      <c r="J38" s="105"/>
      <c r="K38" s="105"/>
      <c r="L38" s="106"/>
      <c r="M38" s="106"/>
      <c r="N38" s="106"/>
      <c r="Q38" s="91"/>
    </row>
    <row r="39" spans="1:17" ht="20.100000000000001" customHeight="1">
      <c r="A39">
        <v>0</v>
      </c>
      <c r="B39" s="73" t="s">
        <v>198</v>
      </c>
      <c r="C39" s="93"/>
      <c r="D39" s="75"/>
      <c r="E39" s="76"/>
      <c r="F39" s="95"/>
      <c r="G39" s="95"/>
      <c r="H39" s="79"/>
      <c r="I39" s="79"/>
      <c r="J39" s="79"/>
      <c r="K39" s="79"/>
      <c r="L39" s="80"/>
      <c r="M39" s="80"/>
      <c r="N39" s="80"/>
    </row>
    <row r="40" spans="1:17" ht="18.75" customHeight="1">
      <c r="A40">
        <v>0</v>
      </c>
      <c r="B40" s="81"/>
      <c r="C40" s="93"/>
      <c r="D40" s="75"/>
      <c r="E40" s="76"/>
      <c r="F40" s="95"/>
      <c r="G40" s="95"/>
      <c r="H40" s="78"/>
      <c r="I40" s="79"/>
      <c r="J40" s="79"/>
      <c r="K40" s="79"/>
      <c r="L40" s="80"/>
      <c r="M40" s="80"/>
      <c r="N40" s="80"/>
    </row>
    <row r="41" spans="1:17" ht="18" customHeight="1">
      <c r="A41">
        <v>0</v>
      </c>
      <c r="B41" s="81"/>
      <c r="C41" s="93"/>
      <c r="D41" s="75"/>
      <c r="E41" s="76"/>
      <c r="F41" s="95"/>
      <c r="G41" s="95"/>
      <c r="H41" s="78"/>
      <c r="I41" s="79"/>
      <c r="J41" s="79"/>
      <c r="K41" s="79"/>
      <c r="L41" s="80"/>
      <c r="M41" s="80"/>
      <c r="N41" s="80"/>
    </row>
    <row r="42" spans="1:17" ht="8.25" customHeight="1">
      <c r="A42">
        <v>0</v>
      </c>
      <c r="B42" s="81"/>
      <c r="C42" s="93"/>
      <c r="D42" s="75"/>
      <c r="E42" s="76"/>
      <c r="F42" s="95"/>
      <c r="G42" s="95"/>
      <c r="H42" s="78"/>
      <c r="I42" s="79"/>
      <c r="J42" s="79"/>
      <c r="K42" s="79"/>
      <c r="L42" s="80"/>
      <c r="M42" s="80"/>
      <c r="N42" s="80"/>
    </row>
    <row r="43" spans="1:17" s="107" customFormat="1" ht="14.25" customHeight="1">
      <c r="A43" s="107">
        <v>0</v>
      </c>
      <c r="C43" s="96"/>
      <c r="D43" s="75"/>
      <c r="E43" s="76"/>
      <c r="F43" s="95"/>
      <c r="G43" s="95"/>
      <c r="H43" s="78"/>
      <c r="I43" s="79"/>
      <c r="J43" s="79"/>
      <c r="K43" s="79"/>
      <c r="L43" s="80"/>
      <c r="M43" s="80"/>
      <c r="N43" s="80"/>
    </row>
    <row r="44" spans="1:17" s="91" customFormat="1" ht="13.5" customHeight="1">
      <c r="A44" s="91">
        <v>0</v>
      </c>
      <c r="B44" s="108"/>
      <c r="C44" s="109"/>
      <c r="D44" s="110"/>
      <c r="E44" s="111"/>
      <c r="F44" s="112"/>
      <c r="G44" s="117"/>
      <c r="H44" s="123" t="s">
        <v>52</v>
      </c>
      <c r="I44" s="124">
        <v>2</v>
      </c>
      <c r="J44" s="118"/>
      <c r="K44" s="121" t="s">
        <v>50</v>
      </c>
      <c r="L44" s="122">
        <v>1</v>
      </c>
      <c r="M44" s="119"/>
      <c r="N44" s="120"/>
    </row>
  </sheetData>
  <mergeCells count="47">
    <mergeCell ref="L33:N33"/>
    <mergeCell ref="L34:N34"/>
    <mergeCell ref="L35:N35"/>
    <mergeCell ref="L36:N36"/>
    <mergeCell ref="L37:N37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9:N9"/>
    <mergeCell ref="L10:N10"/>
    <mergeCell ref="L11:N11"/>
    <mergeCell ref="L12:N12"/>
    <mergeCell ref="L13:N13"/>
    <mergeCell ref="L14:N14"/>
    <mergeCell ref="H6:H7"/>
    <mergeCell ref="I6:I7"/>
    <mergeCell ref="J6:J7"/>
    <mergeCell ref="K6:K7"/>
    <mergeCell ref="L6:N7"/>
    <mergeCell ref="L8:N8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">
    <cfRule type="cellIs" dxfId="15" priority="2" stopIfTrue="1" operator="equal">
      <formula>0</formula>
    </cfRule>
  </conditionalFormatting>
  <conditionalFormatting sqref="K44:L44 N44">
    <cfRule type="cellIs" dxfId="14" priority="3" stopIfTrue="1" operator="equal">
      <formula>0</formula>
    </cfRule>
  </conditionalFormatting>
  <conditionalFormatting sqref="L8:N43 A8:A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8AE6-C453-41E2-9789-24CDCF81CB1F}">
  <dimension ref="A1:S44"/>
  <sheetViews>
    <sheetView topLeftCell="B1" workbookViewId="0">
      <pane ySplit="7" topLeftCell="A8" activePane="bottomLeft" state="frozen"/>
      <selection pane="bottomLeft" activeCell="F2" sqref="F2:K2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6" width="8.42578125" customWidth="1"/>
    <col min="7" max="7" width="8.85546875" customWidth="1"/>
    <col min="8" max="8" width="10" customWidth="1"/>
    <col min="9" max="9" width="6" customWidth="1"/>
    <col min="10" max="10" width="4.140625" hidden="1" customWidth="1"/>
    <col min="11" max="11" width="6.5703125" customWidth="1"/>
    <col min="12" max="12" width="3.85546875" customWidth="1"/>
    <col min="13" max="13" width="8.7109375" customWidth="1"/>
    <col min="14" max="14" width="3.7109375" customWidth="1"/>
    <col min="15" max="15" width="0.7109375" customWidth="1"/>
    <col min="16" max="16" width="1.140625" customWidth="1"/>
    <col min="17" max="17" width="9.140625" hidden="1" customWidth="1"/>
  </cols>
  <sheetData>
    <row r="1" spans="1:17" s="47" customFormat="1">
      <c r="C1" s="197" t="s">
        <v>281</v>
      </c>
      <c r="D1" s="197"/>
      <c r="E1" s="48"/>
      <c r="F1" s="48" t="s">
        <v>387</v>
      </c>
      <c r="G1" s="48"/>
      <c r="H1" s="48"/>
      <c r="I1" s="48"/>
      <c r="J1" s="48"/>
      <c r="K1" s="48"/>
      <c r="L1" s="113"/>
      <c r="M1" s="113"/>
      <c r="N1" s="49" t="s">
        <v>356</v>
      </c>
    </row>
    <row r="2" spans="1:17" s="47" customFormat="1">
      <c r="C2" s="197" t="s">
        <v>196</v>
      </c>
      <c r="D2" s="197"/>
      <c r="E2" s="50" t="s">
        <v>364</v>
      </c>
      <c r="F2" s="198" t="s">
        <v>365</v>
      </c>
      <c r="G2" s="198"/>
      <c r="H2" s="198"/>
      <c r="I2" s="198"/>
      <c r="J2" s="198"/>
      <c r="K2" s="198"/>
      <c r="L2" s="116"/>
      <c r="M2" s="116"/>
      <c r="N2" s="126" t="s">
        <v>386</v>
      </c>
      <c r="O2" s="52"/>
      <c r="P2" s="52"/>
    </row>
    <row r="3" spans="1:17" s="53" customFormat="1" ht="18.75" customHeight="1">
      <c r="C3" s="54" t="s">
        <v>368</v>
      </c>
      <c r="D3" s="195" t="s">
        <v>282</v>
      </c>
      <c r="E3" s="195"/>
      <c r="F3" s="195"/>
      <c r="G3" s="195"/>
      <c r="H3" s="195"/>
      <c r="I3" s="195"/>
      <c r="J3" s="195"/>
      <c r="K3" s="195"/>
      <c r="L3" s="114"/>
      <c r="M3" s="114"/>
      <c r="N3" s="51"/>
      <c r="O3" s="51"/>
      <c r="P3" s="51"/>
    </row>
    <row r="4" spans="1:17" s="53" customFormat="1" ht="18.75" customHeight="1">
      <c r="B4" s="196" t="s">
        <v>367</v>
      </c>
      <c r="C4" s="196"/>
      <c r="D4" s="196"/>
      <c r="E4" s="196"/>
      <c r="F4" s="196"/>
      <c r="G4" s="196"/>
      <c r="H4" s="196"/>
      <c r="I4" s="196"/>
      <c r="J4" s="196"/>
      <c r="K4" s="196"/>
      <c r="L4" s="115"/>
      <c r="M4" s="115"/>
      <c r="N4" s="51"/>
      <c r="O4" s="51"/>
      <c r="P4" s="51"/>
    </row>
    <row r="5" spans="1:17" ht="9" customHeight="1"/>
    <row r="6" spans="1:17" ht="15" customHeight="1">
      <c r="B6" s="199" t="s">
        <v>4</v>
      </c>
      <c r="C6" s="200" t="s">
        <v>67</v>
      </c>
      <c r="D6" s="201" t="s">
        <v>9</v>
      </c>
      <c r="E6" s="202" t="s">
        <v>10</v>
      </c>
      <c r="F6" s="200" t="s">
        <v>12</v>
      </c>
      <c r="G6" s="200" t="s">
        <v>185</v>
      </c>
      <c r="H6" s="200" t="s">
        <v>186</v>
      </c>
      <c r="I6" s="200" t="s">
        <v>187</v>
      </c>
      <c r="J6" s="200" t="s">
        <v>188</v>
      </c>
      <c r="K6" s="200" t="s">
        <v>70</v>
      </c>
      <c r="L6" s="218" t="s">
        <v>59</v>
      </c>
      <c r="M6" s="218"/>
      <c r="N6" s="203" t="s">
        <v>71</v>
      </c>
      <c r="O6" s="204"/>
      <c r="P6" s="205"/>
    </row>
    <row r="7" spans="1:17" ht="27" customHeight="1">
      <c r="B7" s="199"/>
      <c r="C7" s="199"/>
      <c r="D7" s="201"/>
      <c r="E7" s="202"/>
      <c r="F7" s="199"/>
      <c r="G7" s="199"/>
      <c r="H7" s="199"/>
      <c r="I7" s="199"/>
      <c r="J7" s="199" t="s">
        <v>189</v>
      </c>
      <c r="K7" s="199" t="s">
        <v>73</v>
      </c>
      <c r="L7" s="125" t="s">
        <v>72</v>
      </c>
      <c r="M7" s="125" t="s">
        <v>73</v>
      </c>
      <c r="N7" s="189"/>
      <c r="O7" s="190"/>
      <c r="P7" s="191"/>
    </row>
    <row r="8" spans="1:17" ht="20.100000000000001" customHeight="1">
      <c r="A8">
        <v>47</v>
      </c>
      <c r="B8" s="56">
        <v>1</v>
      </c>
      <c r="C8" s="92" t="s">
        <v>273</v>
      </c>
      <c r="D8" s="58" t="s">
        <v>334</v>
      </c>
      <c r="E8" s="59" t="s">
        <v>121</v>
      </c>
      <c r="F8" s="94" t="s">
        <v>310</v>
      </c>
      <c r="G8" s="99">
        <v>36894</v>
      </c>
      <c r="H8" s="98" t="s">
        <v>89</v>
      </c>
      <c r="I8" s="98" t="s">
        <v>104</v>
      </c>
      <c r="J8" s="61"/>
      <c r="K8" s="61"/>
      <c r="L8" s="61"/>
      <c r="M8" s="61"/>
      <c r="N8" s="180" t="s">
        <v>91</v>
      </c>
      <c r="O8" s="181"/>
      <c r="P8" s="182"/>
      <c r="Q8" t="s">
        <v>362</v>
      </c>
    </row>
    <row r="9" spans="1:17" ht="20.100000000000001" customHeight="1">
      <c r="A9">
        <v>48</v>
      </c>
      <c r="B9" s="56">
        <v>2</v>
      </c>
      <c r="C9" s="92" t="s">
        <v>266</v>
      </c>
      <c r="D9" s="58" t="s">
        <v>328</v>
      </c>
      <c r="E9" s="59" t="s">
        <v>93</v>
      </c>
      <c r="F9" s="94" t="s">
        <v>179</v>
      </c>
      <c r="G9" s="99">
        <v>37689</v>
      </c>
      <c r="H9" s="98" t="s">
        <v>89</v>
      </c>
      <c r="I9" s="98" t="s">
        <v>87</v>
      </c>
      <c r="J9" s="61"/>
      <c r="K9" s="61"/>
      <c r="L9" s="61"/>
      <c r="M9" s="61"/>
      <c r="N9" s="177" t="s">
        <v>90</v>
      </c>
      <c r="O9" s="178"/>
      <c r="P9" s="179"/>
      <c r="Q9" t="s">
        <v>362</v>
      </c>
    </row>
    <row r="10" spans="1:17" ht="20.100000000000001" customHeight="1">
      <c r="A10">
        <v>49</v>
      </c>
      <c r="B10" s="56">
        <v>3</v>
      </c>
      <c r="C10" s="92" t="s">
        <v>227</v>
      </c>
      <c r="D10" s="58" t="s">
        <v>120</v>
      </c>
      <c r="E10" s="59" t="s">
        <v>114</v>
      </c>
      <c r="F10" s="94" t="s">
        <v>179</v>
      </c>
      <c r="G10" s="99">
        <v>37910</v>
      </c>
      <c r="H10" s="98" t="s">
        <v>193</v>
      </c>
      <c r="I10" s="98" t="s">
        <v>87</v>
      </c>
      <c r="J10" s="61"/>
      <c r="K10" s="61"/>
      <c r="L10" s="61"/>
      <c r="M10" s="61"/>
      <c r="N10" s="177" t="s">
        <v>90</v>
      </c>
      <c r="O10" s="178"/>
      <c r="P10" s="179"/>
      <c r="Q10" t="s">
        <v>362</v>
      </c>
    </row>
    <row r="11" spans="1:17" ht="20.100000000000001" customHeight="1">
      <c r="A11">
        <v>50</v>
      </c>
      <c r="B11" s="56">
        <v>4</v>
      </c>
      <c r="C11" s="92" t="s">
        <v>302</v>
      </c>
      <c r="D11" s="58" t="s">
        <v>335</v>
      </c>
      <c r="E11" s="59" t="s">
        <v>113</v>
      </c>
      <c r="F11" s="94" t="s">
        <v>173</v>
      </c>
      <c r="G11" s="99">
        <v>36674</v>
      </c>
      <c r="H11" s="98" t="s">
        <v>89</v>
      </c>
      <c r="I11" s="98" t="s">
        <v>104</v>
      </c>
      <c r="J11" s="61"/>
      <c r="K11" s="61"/>
      <c r="L11" s="61"/>
      <c r="M11" s="61"/>
      <c r="N11" s="177" t="s">
        <v>90</v>
      </c>
      <c r="O11" s="178"/>
      <c r="P11" s="179"/>
      <c r="Q11" t="s">
        <v>362</v>
      </c>
    </row>
    <row r="12" spans="1:17" ht="20.100000000000001" customHeight="1">
      <c r="A12">
        <v>51</v>
      </c>
      <c r="B12" s="56">
        <v>5</v>
      </c>
      <c r="C12" s="92" t="s">
        <v>228</v>
      </c>
      <c r="D12" s="58" t="s">
        <v>160</v>
      </c>
      <c r="E12" s="59" t="s">
        <v>107</v>
      </c>
      <c r="F12" s="94" t="s">
        <v>179</v>
      </c>
      <c r="G12" s="99">
        <v>37982</v>
      </c>
      <c r="H12" s="98" t="s">
        <v>192</v>
      </c>
      <c r="I12" s="98" t="s">
        <v>104</v>
      </c>
      <c r="J12" s="61"/>
      <c r="K12" s="61"/>
      <c r="L12" s="61"/>
      <c r="M12" s="61"/>
      <c r="N12" s="177" t="s">
        <v>90</v>
      </c>
      <c r="O12" s="178"/>
      <c r="P12" s="179"/>
      <c r="Q12" t="s">
        <v>362</v>
      </c>
    </row>
    <row r="13" spans="1:17" ht="20.100000000000001" customHeight="1">
      <c r="A13">
        <v>52</v>
      </c>
      <c r="B13" s="56">
        <v>6</v>
      </c>
      <c r="C13" s="92" t="s">
        <v>229</v>
      </c>
      <c r="D13" s="58" t="s">
        <v>165</v>
      </c>
      <c r="E13" s="59" t="s">
        <v>151</v>
      </c>
      <c r="F13" s="94" t="s">
        <v>179</v>
      </c>
      <c r="G13" s="99">
        <v>37783</v>
      </c>
      <c r="H13" s="98" t="s">
        <v>89</v>
      </c>
      <c r="I13" s="98" t="s">
        <v>87</v>
      </c>
      <c r="J13" s="61"/>
      <c r="K13" s="61"/>
      <c r="L13" s="61"/>
      <c r="M13" s="61"/>
      <c r="N13" s="177" t="s">
        <v>90</v>
      </c>
      <c r="O13" s="178"/>
      <c r="P13" s="179"/>
      <c r="Q13" t="s">
        <v>362</v>
      </c>
    </row>
    <row r="14" spans="1:17" ht="20.100000000000001" customHeight="1">
      <c r="A14">
        <v>53</v>
      </c>
      <c r="B14" s="56">
        <v>7</v>
      </c>
      <c r="C14" s="92" t="s">
        <v>230</v>
      </c>
      <c r="D14" s="58" t="s">
        <v>157</v>
      </c>
      <c r="E14" s="59" t="s">
        <v>140</v>
      </c>
      <c r="F14" s="94" t="s">
        <v>179</v>
      </c>
      <c r="G14" s="99">
        <v>37861</v>
      </c>
      <c r="H14" s="98" t="s">
        <v>89</v>
      </c>
      <c r="I14" s="98" t="s">
        <v>104</v>
      </c>
      <c r="J14" s="61"/>
      <c r="K14" s="61"/>
      <c r="L14" s="61"/>
      <c r="M14" s="61"/>
      <c r="N14" s="177" t="s">
        <v>90</v>
      </c>
      <c r="O14" s="178"/>
      <c r="P14" s="179"/>
      <c r="Q14" t="s">
        <v>362</v>
      </c>
    </row>
    <row r="15" spans="1:17" ht="20.100000000000001" customHeight="1">
      <c r="A15">
        <v>54</v>
      </c>
      <c r="B15" s="56">
        <v>8</v>
      </c>
      <c r="C15" s="92" t="s">
        <v>231</v>
      </c>
      <c r="D15" s="58" t="s">
        <v>331</v>
      </c>
      <c r="E15" s="59" t="s">
        <v>115</v>
      </c>
      <c r="F15" s="94" t="s">
        <v>179</v>
      </c>
      <c r="G15" s="99">
        <v>37879</v>
      </c>
      <c r="H15" s="98" t="s">
        <v>89</v>
      </c>
      <c r="I15" s="98" t="s">
        <v>87</v>
      </c>
      <c r="J15" s="61"/>
      <c r="K15" s="61"/>
      <c r="L15" s="61"/>
      <c r="M15" s="61"/>
      <c r="N15" s="177" t="s">
        <v>90</v>
      </c>
      <c r="O15" s="178"/>
      <c r="P15" s="179"/>
      <c r="Q15" t="s">
        <v>362</v>
      </c>
    </row>
    <row r="16" spans="1:17" ht="20.100000000000001" customHeight="1">
      <c r="A16">
        <v>55</v>
      </c>
      <c r="B16" s="56">
        <v>9</v>
      </c>
      <c r="C16" s="92" t="s">
        <v>258</v>
      </c>
      <c r="D16" s="58" t="s">
        <v>106</v>
      </c>
      <c r="E16" s="59" t="s">
        <v>150</v>
      </c>
      <c r="F16" s="94" t="s">
        <v>175</v>
      </c>
      <c r="G16" s="99">
        <v>37038</v>
      </c>
      <c r="H16" s="98" t="s">
        <v>89</v>
      </c>
      <c r="I16" s="98" t="s">
        <v>104</v>
      </c>
      <c r="J16" s="61"/>
      <c r="K16" s="61"/>
      <c r="L16" s="61"/>
      <c r="M16" s="61"/>
      <c r="N16" s="177" t="s">
        <v>90</v>
      </c>
      <c r="O16" s="178"/>
      <c r="P16" s="179"/>
      <c r="Q16" t="s">
        <v>362</v>
      </c>
    </row>
    <row r="17" spans="1:17" ht="20.100000000000001" customHeight="1">
      <c r="A17">
        <v>56</v>
      </c>
      <c r="B17" s="56">
        <v>10</v>
      </c>
      <c r="C17" s="92" t="s">
        <v>232</v>
      </c>
      <c r="D17" s="58" t="s">
        <v>88</v>
      </c>
      <c r="E17" s="59" t="s">
        <v>132</v>
      </c>
      <c r="F17" s="94" t="s">
        <v>179</v>
      </c>
      <c r="G17" s="99">
        <v>37375</v>
      </c>
      <c r="H17" s="98" t="s">
        <v>193</v>
      </c>
      <c r="I17" s="98" t="s">
        <v>87</v>
      </c>
      <c r="J17" s="61"/>
      <c r="K17" s="61"/>
      <c r="L17" s="61"/>
      <c r="M17" s="61"/>
      <c r="N17" s="177" t="s">
        <v>90</v>
      </c>
      <c r="O17" s="178"/>
      <c r="P17" s="179"/>
      <c r="Q17" t="s">
        <v>362</v>
      </c>
    </row>
    <row r="18" spans="1:17" ht="20.100000000000001" customHeight="1">
      <c r="A18">
        <v>0</v>
      </c>
      <c r="B18" s="56">
        <v>11</v>
      </c>
      <c r="C18" s="92" t="s">
        <v>90</v>
      </c>
      <c r="D18" s="58" t="s">
        <v>90</v>
      </c>
      <c r="E18" s="59" t="s">
        <v>90</v>
      </c>
      <c r="F18" s="94" t="s">
        <v>90</v>
      </c>
      <c r="G18" s="99" t="s">
        <v>90</v>
      </c>
      <c r="H18" s="98" t="s">
        <v>90</v>
      </c>
      <c r="I18" s="98" t="s">
        <v>90</v>
      </c>
      <c r="J18" s="61"/>
      <c r="K18" s="61"/>
      <c r="L18" s="61"/>
      <c r="M18" s="61"/>
      <c r="N18" s="177" t="s">
        <v>90</v>
      </c>
      <c r="O18" s="178"/>
      <c r="P18" s="179"/>
      <c r="Q18" t="s">
        <v>362</v>
      </c>
    </row>
    <row r="19" spans="1:17" ht="20.100000000000001" customHeight="1">
      <c r="A19">
        <v>0</v>
      </c>
      <c r="B19" s="56">
        <v>12</v>
      </c>
      <c r="C19" s="92" t="s">
        <v>90</v>
      </c>
      <c r="D19" s="58" t="s">
        <v>90</v>
      </c>
      <c r="E19" s="59" t="s">
        <v>90</v>
      </c>
      <c r="F19" s="94" t="s">
        <v>90</v>
      </c>
      <c r="G19" s="99" t="s">
        <v>90</v>
      </c>
      <c r="H19" s="98" t="s">
        <v>90</v>
      </c>
      <c r="I19" s="98" t="s">
        <v>90</v>
      </c>
      <c r="J19" s="61"/>
      <c r="K19" s="61"/>
      <c r="L19" s="61"/>
      <c r="M19" s="61"/>
      <c r="N19" s="177" t="s">
        <v>90</v>
      </c>
      <c r="O19" s="178"/>
      <c r="P19" s="179"/>
      <c r="Q19" t="s">
        <v>362</v>
      </c>
    </row>
    <row r="20" spans="1:17" ht="20.100000000000001" customHeight="1">
      <c r="A20">
        <v>0</v>
      </c>
      <c r="B20" s="56">
        <v>13</v>
      </c>
      <c r="C20" s="92" t="s">
        <v>90</v>
      </c>
      <c r="D20" s="58" t="s">
        <v>90</v>
      </c>
      <c r="E20" s="59" t="s">
        <v>90</v>
      </c>
      <c r="F20" s="94" t="s">
        <v>90</v>
      </c>
      <c r="G20" s="99" t="s">
        <v>90</v>
      </c>
      <c r="H20" s="98" t="s">
        <v>90</v>
      </c>
      <c r="I20" s="98" t="s">
        <v>90</v>
      </c>
      <c r="J20" s="61"/>
      <c r="K20" s="61"/>
      <c r="L20" s="61"/>
      <c r="M20" s="61"/>
      <c r="N20" s="177" t="s">
        <v>90</v>
      </c>
      <c r="O20" s="178"/>
      <c r="P20" s="179"/>
      <c r="Q20" t="s">
        <v>362</v>
      </c>
    </row>
    <row r="21" spans="1:17" ht="20.100000000000001" customHeight="1">
      <c r="A21">
        <v>0</v>
      </c>
      <c r="B21" s="56">
        <v>14</v>
      </c>
      <c r="C21" s="92" t="s">
        <v>90</v>
      </c>
      <c r="D21" s="58" t="s">
        <v>90</v>
      </c>
      <c r="E21" s="59" t="s">
        <v>90</v>
      </c>
      <c r="F21" s="94" t="s">
        <v>90</v>
      </c>
      <c r="G21" s="99" t="s">
        <v>90</v>
      </c>
      <c r="H21" s="98" t="s">
        <v>90</v>
      </c>
      <c r="I21" s="98" t="s">
        <v>90</v>
      </c>
      <c r="J21" s="61"/>
      <c r="K21" s="61"/>
      <c r="L21" s="61"/>
      <c r="M21" s="61"/>
      <c r="N21" s="177" t="s">
        <v>90</v>
      </c>
      <c r="O21" s="178"/>
      <c r="P21" s="179"/>
      <c r="Q21" t="s">
        <v>362</v>
      </c>
    </row>
    <row r="22" spans="1:17" ht="20.100000000000001" customHeight="1">
      <c r="A22">
        <v>0</v>
      </c>
      <c r="B22" s="56">
        <v>15</v>
      </c>
      <c r="C22" s="92" t="s">
        <v>90</v>
      </c>
      <c r="D22" s="58" t="s">
        <v>90</v>
      </c>
      <c r="E22" s="59" t="s">
        <v>90</v>
      </c>
      <c r="F22" s="94" t="s">
        <v>90</v>
      </c>
      <c r="G22" s="99" t="s">
        <v>90</v>
      </c>
      <c r="H22" s="98" t="s">
        <v>90</v>
      </c>
      <c r="I22" s="98" t="s">
        <v>90</v>
      </c>
      <c r="J22" s="61"/>
      <c r="K22" s="61"/>
      <c r="L22" s="61"/>
      <c r="M22" s="61"/>
      <c r="N22" s="177" t="s">
        <v>90</v>
      </c>
      <c r="O22" s="178"/>
      <c r="P22" s="179"/>
      <c r="Q22" t="s">
        <v>362</v>
      </c>
    </row>
    <row r="23" spans="1:17" ht="20.100000000000001" customHeight="1">
      <c r="A23">
        <v>0</v>
      </c>
      <c r="B23" s="56">
        <v>16</v>
      </c>
      <c r="C23" s="92" t="s">
        <v>90</v>
      </c>
      <c r="D23" s="58" t="s">
        <v>90</v>
      </c>
      <c r="E23" s="59" t="s">
        <v>90</v>
      </c>
      <c r="F23" s="94" t="s">
        <v>90</v>
      </c>
      <c r="G23" s="99" t="s">
        <v>90</v>
      </c>
      <c r="H23" s="98" t="s">
        <v>90</v>
      </c>
      <c r="I23" s="98" t="s">
        <v>90</v>
      </c>
      <c r="J23" s="61"/>
      <c r="K23" s="61"/>
      <c r="L23" s="61"/>
      <c r="M23" s="61"/>
      <c r="N23" s="177" t="s">
        <v>90</v>
      </c>
      <c r="O23" s="178"/>
      <c r="P23" s="179"/>
      <c r="Q23" t="s">
        <v>362</v>
      </c>
    </row>
    <row r="24" spans="1:17" ht="20.100000000000001" customHeight="1">
      <c r="A24">
        <v>0</v>
      </c>
      <c r="B24" s="56">
        <v>17</v>
      </c>
      <c r="C24" s="92" t="s">
        <v>90</v>
      </c>
      <c r="D24" s="58" t="s">
        <v>90</v>
      </c>
      <c r="E24" s="59" t="s">
        <v>90</v>
      </c>
      <c r="F24" s="94" t="s">
        <v>90</v>
      </c>
      <c r="G24" s="99" t="s">
        <v>90</v>
      </c>
      <c r="H24" s="98" t="s">
        <v>90</v>
      </c>
      <c r="I24" s="98" t="s">
        <v>90</v>
      </c>
      <c r="J24" s="61"/>
      <c r="K24" s="61"/>
      <c r="L24" s="61"/>
      <c r="M24" s="61"/>
      <c r="N24" s="177" t="s">
        <v>90</v>
      </c>
      <c r="O24" s="178"/>
      <c r="P24" s="179"/>
      <c r="Q24" t="s">
        <v>362</v>
      </c>
    </row>
    <row r="25" spans="1:17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4" t="s">
        <v>90</v>
      </c>
      <c r="G25" s="99" t="s">
        <v>90</v>
      </c>
      <c r="H25" s="98" t="s">
        <v>90</v>
      </c>
      <c r="I25" s="98" t="s">
        <v>90</v>
      </c>
      <c r="J25" s="61"/>
      <c r="K25" s="61"/>
      <c r="L25" s="61"/>
      <c r="M25" s="61"/>
      <c r="N25" s="177" t="s">
        <v>90</v>
      </c>
      <c r="O25" s="178"/>
      <c r="P25" s="179"/>
      <c r="Q25" t="s">
        <v>362</v>
      </c>
    </row>
    <row r="26" spans="1:17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4" t="s">
        <v>90</v>
      </c>
      <c r="G26" s="99" t="s">
        <v>90</v>
      </c>
      <c r="H26" s="98" t="s">
        <v>90</v>
      </c>
      <c r="I26" s="98" t="s">
        <v>90</v>
      </c>
      <c r="J26" s="61"/>
      <c r="K26" s="61"/>
      <c r="L26" s="61"/>
      <c r="M26" s="61"/>
      <c r="N26" s="177" t="s">
        <v>90</v>
      </c>
      <c r="O26" s="178"/>
      <c r="P26" s="179"/>
      <c r="Q26" t="s">
        <v>362</v>
      </c>
    </row>
    <row r="27" spans="1:17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4" t="s">
        <v>90</v>
      </c>
      <c r="G27" s="99" t="s">
        <v>90</v>
      </c>
      <c r="H27" s="98" t="s">
        <v>90</v>
      </c>
      <c r="I27" s="98" t="s">
        <v>90</v>
      </c>
      <c r="J27" s="61"/>
      <c r="K27" s="61"/>
      <c r="L27" s="61"/>
      <c r="M27" s="61"/>
      <c r="N27" s="177" t="s">
        <v>90</v>
      </c>
      <c r="O27" s="178"/>
      <c r="P27" s="179"/>
      <c r="Q27" t="s">
        <v>362</v>
      </c>
    </row>
    <row r="28" spans="1:17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4" t="s">
        <v>90</v>
      </c>
      <c r="G28" s="99" t="s">
        <v>90</v>
      </c>
      <c r="H28" s="98" t="s">
        <v>90</v>
      </c>
      <c r="I28" s="98" t="s">
        <v>90</v>
      </c>
      <c r="J28" s="61"/>
      <c r="K28" s="61"/>
      <c r="L28" s="61"/>
      <c r="M28" s="61"/>
      <c r="N28" s="177" t="s">
        <v>90</v>
      </c>
      <c r="O28" s="178"/>
      <c r="P28" s="179"/>
      <c r="Q28" t="s">
        <v>362</v>
      </c>
    </row>
    <row r="29" spans="1:17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4" t="s">
        <v>90</v>
      </c>
      <c r="G29" s="99" t="s">
        <v>90</v>
      </c>
      <c r="H29" s="98" t="s">
        <v>90</v>
      </c>
      <c r="I29" s="98" t="s">
        <v>90</v>
      </c>
      <c r="J29" s="61"/>
      <c r="K29" s="61"/>
      <c r="L29" s="61"/>
      <c r="M29" s="61"/>
      <c r="N29" s="177" t="s">
        <v>90</v>
      </c>
      <c r="O29" s="178"/>
      <c r="P29" s="179"/>
      <c r="Q29" t="s">
        <v>362</v>
      </c>
    </row>
    <row r="30" spans="1:17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4" t="s">
        <v>90</v>
      </c>
      <c r="G30" s="99" t="s">
        <v>90</v>
      </c>
      <c r="H30" s="98" t="s">
        <v>90</v>
      </c>
      <c r="I30" s="98" t="s">
        <v>90</v>
      </c>
      <c r="J30" s="61"/>
      <c r="K30" s="61"/>
      <c r="L30" s="61"/>
      <c r="M30" s="61"/>
      <c r="N30" s="177" t="s">
        <v>90</v>
      </c>
      <c r="O30" s="178"/>
      <c r="P30" s="179"/>
      <c r="Q30" t="s">
        <v>362</v>
      </c>
    </row>
    <row r="31" spans="1:17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4" t="s">
        <v>90</v>
      </c>
      <c r="G31" s="99" t="s">
        <v>90</v>
      </c>
      <c r="H31" s="98" t="s">
        <v>90</v>
      </c>
      <c r="I31" s="98" t="s">
        <v>90</v>
      </c>
      <c r="J31" s="61"/>
      <c r="K31" s="61"/>
      <c r="L31" s="61"/>
      <c r="M31" s="61"/>
      <c r="N31" s="177" t="s">
        <v>90</v>
      </c>
      <c r="O31" s="178"/>
      <c r="P31" s="179"/>
      <c r="Q31" t="s">
        <v>362</v>
      </c>
    </row>
    <row r="32" spans="1:17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4" t="s">
        <v>90</v>
      </c>
      <c r="G32" s="99" t="s">
        <v>90</v>
      </c>
      <c r="H32" s="98" t="s">
        <v>90</v>
      </c>
      <c r="I32" s="98" t="s">
        <v>90</v>
      </c>
      <c r="J32" s="61"/>
      <c r="K32" s="61"/>
      <c r="L32" s="61"/>
      <c r="M32" s="61"/>
      <c r="N32" s="177" t="s">
        <v>90</v>
      </c>
      <c r="O32" s="178"/>
      <c r="P32" s="179"/>
      <c r="Q32" t="s">
        <v>362</v>
      </c>
    </row>
    <row r="33" spans="1:19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4" t="s">
        <v>90</v>
      </c>
      <c r="G33" s="99" t="s">
        <v>90</v>
      </c>
      <c r="H33" s="98" t="s">
        <v>90</v>
      </c>
      <c r="I33" s="98" t="s">
        <v>90</v>
      </c>
      <c r="J33" s="61"/>
      <c r="K33" s="61"/>
      <c r="L33" s="61"/>
      <c r="M33" s="61"/>
      <c r="N33" s="177" t="s">
        <v>90</v>
      </c>
      <c r="O33" s="178"/>
      <c r="P33" s="179"/>
      <c r="Q33" t="s">
        <v>362</v>
      </c>
    </row>
    <row r="34" spans="1:19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4" t="s">
        <v>90</v>
      </c>
      <c r="G34" s="99" t="s">
        <v>90</v>
      </c>
      <c r="H34" s="98" t="s">
        <v>90</v>
      </c>
      <c r="I34" s="98" t="s">
        <v>90</v>
      </c>
      <c r="J34" s="61"/>
      <c r="K34" s="61"/>
      <c r="L34" s="61"/>
      <c r="M34" s="61"/>
      <c r="N34" s="177" t="s">
        <v>90</v>
      </c>
      <c r="O34" s="178"/>
      <c r="P34" s="179"/>
      <c r="Q34" t="s">
        <v>362</v>
      </c>
    </row>
    <row r="35" spans="1:19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4" t="s">
        <v>90</v>
      </c>
      <c r="G35" s="99" t="s">
        <v>90</v>
      </c>
      <c r="H35" s="98" t="s">
        <v>90</v>
      </c>
      <c r="I35" s="98" t="s">
        <v>90</v>
      </c>
      <c r="J35" s="61"/>
      <c r="K35" s="61"/>
      <c r="L35" s="61"/>
      <c r="M35" s="61"/>
      <c r="N35" s="177" t="s">
        <v>90</v>
      </c>
      <c r="O35" s="178"/>
      <c r="P35" s="179"/>
      <c r="Q35" t="s">
        <v>362</v>
      </c>
    </row>
    <row r="36" spans="1:19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4" t="s">
        <v>90</v>
      </c>
      <c r="G36" s="99" t="s">
        <v>90</v>
      </c>
      <c r="H36" s="98" t="s">
        <v>90</v>
      </c>
      <c r="I36" s="98" t="s">
        <v>90</v>
      </c>
      <c r="J36" s="61"/>
      <c r="K36" s="61"/>
      <c r="L36" s="61"/>
      <c r="M36" s="61"/>
      <c r="N36" s="177" t="s">
        <v>90</v>
      </c>
      <c r="O36" s="178"/>
      <c r="P36" s="179"/>
      <c r="Q36" t="s">
        <v>362</v>
      </c>
    </row>
    <row r="37" spans="1:19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4" t="s">
        <v>90</v>
      </c>
      <c r="G37" s="99" t="s">
        <v>90</v>
      </c>
      <c r="H37" s="98" t="s">
        <v>90</v>
      </c>
      <c r="I37" s="98" t="s">
        <v>90</v>
      </c>
      <c r="J37" s="61"/>
      <c r="K37" s="61"/>
      <c r="L37" s="65"/>
      <c r="M37" s="65"/>
      <c r="N37" s="215" t="s">
        <v>90</v>
      </c>
      <c r="O37" s="216"/>
      <c r="P37" s="217"/>
      <c r="Q37" t="s">
        <v>362</v>
      </c>
    </row>
    <row r="38" spans="1:19" ht="23.25" customHeight="1">
      <c r="A38">
        <v>0</v>
      </c>
      <c r="B38" s="100" t="s">
        <v>197</v>
      </c>
      <c r="C38" s="101"/>
      <c r="D38" s="102"/>
      <c r="E38" s="103"/>
      <c r="F38" s="104"/>
      <c r="G38" s="104"/>
      <c r="H38" s="105"/>
      <c r="I38" s="105"/>
      <c r="J38" s="105"/>
      <c r="K38" s="105"/>
      <c r="L38" s="105"/>
      <c r="M38" s="105"/>
      <c r="N38" s="106"/>
      <c r="O38" s="106"/>
      <c r="P38" s="106"/>
      <c r="S38" s="91"/>
    </row>
    <row r="39" spans="1:19" ht="20.100000000000001" customHeight="1">
      <c r="A39">
        <v>0</v>
      </c>
      <c r="B39" s="73" t="s">
        <v>199</v>
      </c>
      <c r="C39" s="93"/>
      <c r="D39" s="75"/>
      <c r="E39" s="76"/>
      <c r="F39" s="95"/>
      <c r="G39" s="95"/>
      <c r="H39" s="79"/>
      <c r="I39" s="79"/>
      <c r="J39" s="79"/>
      <c r="K39" s="79"/>
      <c r="L39" s="79"/>
      <c r="M39" s="79"/>
      <c r="N39" s="80"/>
      <c r="O39" s="80"/>
      <c r="P39" s="80"/>
    </row>
    <row r="40" spans="1:19" ht="18.75" customHeight="1">
      <c r="A40">
        <v>0</v>
      </c>
      <c r="B40" s="81"/>
      <c r="C40" s="93"/>
      <c r="D40" s="75"/>
      <c r="E40" s="76"/>
      <c r="F40" s="95"/>
      <c r="G40" s="95"/>
      <c r="H40" s="78"/>
      <c r="I40" s="79"/>
      <c r="J40" s="79"/>
      <c r="K40" s="79"/>
      <c r="L40" s="79"/>
      <c r="M40" s="79"/>
      <c r="N40" s="80"/>
      <c r="O40" s="80"/>
      <c r="P40" s="80"/>
    </row>
    <row r="41" spans="1:19" ht="18" customHeight="1">
      <c r="A41">
        <v>0</v>
      </c>
      <c r="B41" s="81"/>
      <c r="C41" s="93"/>
      <c r="D41" s="75"/>
      <c r="E41" s="76"/>
      <c r="F41" s="95"/>
      <c r="G41" s="95"/>
      <c r="H41" s="78"/>
      <c r="I41" s="79"/>
      <c r="J41" s="79"/>
      <c r="K41" s="79"/>
      <c r="L41" s="79"/>
      <c r="M41" s="79"/>
      <c r="N41" s="80"/>
      <c r="O41" s="80"/>
      <c r="P41" s="80"/>
    </row>
    <row r="42" spans="1:19" ht="8.25" customHeight="1">
      <c r="A42">
        <v>0</v>
      </c>
      <c r="B42" s="81"/>
      <c r="C42" s="93"/>
      <c r="D42" s="75"/>
      <c r="E42" s="76"/>
      <c r="F42" s="95"/>
      <c r="G42" s="95"/>
      <c r="H42" s="78"/>
      <c r="I42" s="79"/>
      <c r="J42" s="79"/>
      <c r="K42" s="79"/>
      <c r="L42" s="79"/>
      <c r="M42" s="79"/>
      <c r="N42" s="80"/>
      <c r="O42" s="80"/>
      <c r="P42" s="80"/>
    </row>
    <row r="43" spans="1:19" s="107" customFormat="1" ht="14.25" customHeight="1">
      <c r="A43" s="107">
        <v>0</v>
      </c>
      <c r="C43" s="96"/>
      <c r="D43" s="75"/>
      <c r="E43" s="76"/>
      <c r="F43" s="95"/>
      <c r="G43" s="95"/>
      <c r="H43" s="78"/>
      <c r="I43" s="79"/>
      <c r="J43" s="79"/>
      <c r="K43" s="79"/>
      <c r="L43" s="79"/>
      <c r="M43" s="79"/>
      <c r="N43" s="80"/>
      <c r="O43" s="80"/>
      <c r="P43" s="80"/>
    </row>
    <row r="44" spans="1:19" s="91" customFormat="1" ht="13.5" customHeight="1">
      <c r="A44" s="91">
        <v>0</v>
      </c>
      <c r="B44" s="108"/>
      <c r="C44" s="109"/>
      <c r="D44" s="110"/>
      <c r="E44" s="111"/>
      <c r="F44" s="112"/>
      <c r="G44" s="117"/>
      <c r="H44" s="123" t="s">
        <v>53</v>
      </c>
      <c r="I44" s="124">
        <v>7</v>
      </c>
      <c r="J44" s="118"/>
      <c r="K44" s="121" t="s">
        <v>50</v>
      </c>
      <c r="L44" s="79"/>
      <c r="M44" s="97" t="s">
        <v>50</v>
      </c>
      <c r="N44" s="122">
        <v>1</v>
      </c>
      <c r="O44" s="119"/>
      <c r="P44" s="120"/>
    </row>
  </sheetData>
  <mergeCells count="47">
    <mergeCell ref="N37:P37"/>
    <mergeCell ref="N31:P31"/>
    <mergeCell ref="N32:P32"/>
    <mergeCell ref="N33:P33"/>
    <mergeCell ref="N34:P34"/>
    <mergeCell ref="N35:P35"/>
    <mergeCell ref="N36:P36"/>
    <mergeCell ref="N25:P25"/>
    <mergeCell ref="N26:P26"/>
    <mergeCell ref="N27:P27"/>
    <mergeCell ref="N28:P28"/>
    <mergeCell ref="N29:P29"/>
    <mergeCell ref="N30:P30"/>
    <mergeCell ref="N19:P19"/>
    <mergeCell ref="N20:P20"/>
    <mergeCell ref="N21:P21"/>
    <mergeCell ref="N22:P22"/>
    <mergeCell ref="N23:P23"/>
    <mergeCell ref="N24:P24"/>
    <mergeCell ref="N13:P13"/>
    <mergeCell ref="N14:P14"/>
    <mergeCell ref="N15:P15"/>
    <mergeCell ref="N16:P16"/>
    <mergeCell ref="N17:P17"/>
    <mergeCell ref="N18:P18"/>
    <mergeCell ref="N6:P7"/>
    <mergeCell ref="N8:P8"/>
    <mergeCell ref="N9:P9"/>
    <mergeCell ref="N10:P10"/>
    <mergeCell ref="N11:P11"/>
    <mergeCell ref="N12:P12"/>
    <mergeCell ref="G6:G7"/>
    <mergeCell ref="H6:H7"/>
    <mergeCell ref="I6:I7"/>
    <mergeCell ref="J6:J7"/>
    <mergeCell ref="K6:K7"/>
    <mergeCell ref="L6:M6"/>
    <mergeCell ref="C1:D1"/>
    <mergeCell ref="C2:D2"/>
    <mergeCell ref="F2:K2"/>
    <mergeCell ref="D3:K3"/>
    <mergeCell ref="B4:K4"/>
    <mergeCell ref="B6:B7"/>
    <mergeCell ref="C6:C7"/>
    <mergeCell ref="D6:D7"/>
    <mergeCell ref="E6:E7"/>
    <mergeCell ref="F6:F7"/>
  </mergeCells>
  <conditionalFormatting sqref="G6:G37">
    <cfRule type="cellIs" dxfId="3" priority="3" stopIfTrue="1" operator="equal">
      <formula>0</formula>
    </cfRule>
  </conditionalFormatting>
  <conditionalFormatting sqref="K44 P44">
    <cfRule type="cellIs" dxfId="2" priority="4" stopIfTrue="1" operator="equal">
      <formula>0</formula>
    </cfRule>
  </conditionalFormatting>
  <conditionalFormatting sqref="M44:N44">
    <cfRule type="cellIs" dxfId="1" priority="1" stopIfTrue="1" operator="equal">
      <formula>0</formula>
    </cfRule>
  </conditionalFormatting>
  <conditionalFormatting sqref="N8:P43 A8:A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IN DS LOP</vt:lpstr>
      <vt:lpstr>IN DS LOP (2)</vt:lpstr>
      <vt:lpstr>IN DS LOP (3)</vt:lpstr>
      <vt:lpstr>IN DS LOP (4)</vt:lpstr>
      <vt:lpstr>DSTHI (3)</vt:lpstr>
      <vt:lpstr>NAB1</vt:lpstr>
      <vt:lpstr>NAB2</vt:lpstr>
      <vt:lpstr>NAD</vt:lpstr>
      <vt:lpstr>NAD NOI</vt:lpstr>
      <vt:lpstr>NNB</vt:lpstr>
      <vt:lpstr>NHB</vt:lpstr>
      <vt:lpstr>NHD</vt:lpstr>
      <vt:lpstr>'NAB1'!Print_Titles</vt:lpstr>
      <vt:lpstr>'NAB2'!Print_Titles</vt:lpstr>
      <vt:lpstr>NAD!Print_Titles</vt:lpstr>
      <vt:lpstr>'NAD NOI'!Print_Titles</vt:lpstr>
      <vt:lpstr>NNB!Print_Titles</vt:lpstr>
      <vt:lpstr>NHB!Print_Titles</vt:lpstr>
      <vt:lpstr>NHD!Print_Titles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2025-12-10T02:49:22Z</cp:lastPrinted>
  <dcterms:created xsi:type="dcterms:W3CDTF">2009-04-20T08:11:00Z</dcterms:created>
  <dcterms:modified xsi:type="dcterms:W3CDTF">2025-12-10T02:53:08Z</dcterms:modified>
</cp:coreProperties>
</file>