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I:\DAOTAO\2025-2026\TOT NGHIEP 12-2025\TN4\"/>
    </mc:Choice>
  </mc:AlternateContent>
  <xr:revisionPtr revIDLastSave="0" documentId="8_{D80DF3A4-81F5-44F5-B5B4-C728093A98A9}" xr6:coauthVersionLast="47" xr6:coauthVersionMax="47" xr10:uidLastSave="{00000000-0000-0000-0000-000000000000}"/>
  <bookViews>
    <workbookView xWindow="-120" yWindow="-120" windowWidth="24240" windowHeight="13020" xr2:uid="{E7191CFE-2DBB-4F2D-9E84-F160154BDA59}"/>
  </bookViews>
  <sheets>
    <sheet name="NAD" sheetId="1" r:id="rId1"/>
    <sheet name="NAB" sheetId="2" r:id="rId2"/>
  </sheets>
  <definedNames>
    <definedName name="_xlnm._FilterDatabase" localSheetId="1" hidden="1">NAB!$A$7:$P$72</definedName>
    <definedName name="_xlnm._FilterDatabase" localSheetId="0" hidden="1">NAD!$A$7:$P$28</definedName>
    <definedName name="_Order1" hidden="1">255</definedName>
    <definedName name="_Order2" hidden="1">255</definedName>
    <definedName name="d" hidden="1">{"'Sheet1'!$L$16"}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1">NAB!$A$1:$N$78</definedName>
    <definedName name="_xlnm.Print_Area" localSheetId="0">NAD!$A$1:$N$34</definedName>
    <definedName name="_xlnm.Print_Titles" localSheetId="1">NAB!$7:$9</definedName>
    <definedName name="_xlnm.Print_Titles" localSheetId="0">NAD!$7:$9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1" i="2" l="1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R10" i="2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R11" i="1"/>
  <c r="A11" i="1"/>
  <c r="R10" i="1"/>
</calcChain>
</file>

<file path=xl/sharedStrings.xml><?xml version="1.0" encoding="utf-8"?>
<sst xmlns="http://schemas.openxmlformats.org/spreadsheetml/2006/main" count="827" uniqueCount="198">
  <si>
    <t>ĐẠI HỌC DUY TÂN</t>
  </si>
  <si>
    <t>CỘNG HÒA XÃ HỘI CHỦ NGHĨA VIỆT NAM</t>
  </si>
  <si>
    <t>HỘI ĐỒNG TỐT NGHIỆP</t>
  </si>
  <si>
    <t>Độc lập - Tự do - Hạnh phúc</t>
  </si>
  <si>
    <t>DANH SÁCH SINH VIÊN ĐƯỢC CÔNG NHẬN TỐT NGHIỆP</t>
  </si>
  <si>
    <t>NGÀNH:  NGÔN NGỮ ANH</t>
  </si>
  <si>
    <t>CHUYÊN NGÀNH: TIẾNG ANH DU LỊCH</t>
  </si>
  <si>
    <t>(Ban hành kèm theo Quyết định số : .. .. .. .. /QĐ-ĐHDT ngày .. .. .. / .. .. .. / 2025 của Giám đốc Đại học Duy Tân)</t>
  </si>
  <si>
    <t>STT</t>
  </si>
  <si>
    <t>MSSV</t>
  </si>
  <si>
    <t>HỌ VÀ TÊN</t>
  </si>
  <si>
    <t>LỚP</t>
  </si>
  <si>
    <t>NGÀY SINH</t>
  </si>
  <si>
    <t>NƠI SINH</t>
  </si>
  <si>
    <t>GIỚI TÍNH</t>
  </si>
  <si>
    <t xml:space="preserve">TBC CÁC MÔN HỌC </t>
  </si>
  <si>
    <t>THI TN/ ĐATN/ KLTN</t>
  </si>
  <si>
    <t>TB TOÀN KHOÁ</t>
  </si>
  <si>
    <t>XẾP LOẠI TỐT NGHIỆP</t>
  </si>
  <si>
    <t>XẾP LOẠI RL</t>
  </si>
  <si>
    <t>GHI CHÚ</t>
  </si>
  <si>
    <t>DÂN TỘC</t>
  </si>
  <si>
    <t>QUỐC TỊCH</t>
  </si>
  <si>
    <t>Nguyễn Trung</t>
  </si>
  <si>
    <t>Hiếu</t>
  </si>
  <si>
    <t>K24NAD</t>
  </si>
  <si>
    <t>Đà Nẵng</t>
  </si>
  <si>
    <t>Nam</t>
  </si>
  <si>
    <t>Trung Bình</t>
  </si>
  <si>
    <t>Khá</t>
  </si>
  <si>
    <t>Kinh</t>
  </si>
  <si>
    <t>Việt Nam</t>
  </si>
  <si>
    <t>Phan Minh Tuấn</t>
  </si>
  <si>
    <t>Anh</t>
  </si>
  <si>
    <t>K25NAD</t>
  </si>
  <si>
    <t>Nguyễn Phương</t>
  </si>
  <si>
    <t>Uyên</t>
  </si>
  <si>
    <t>Quảng Nam</t>
  </si>
  <si>
    <t>Nữ</t>
  </si>
  <si>
    <t>Tốt</t>
  </si>
  <si>
    <t>Nguyễn Thị Mai</t>
  </si>
  <si>
    <t>Hoa</t>
  </si>
  <si>
    <t>K26NAD</t>
  </si>
  <si>
    <t>Quảng Ngãi</t>
  </si>
  <si>
    <t>Nguyễn Như</t>
  </si>
  <si>
    <t>Ngọc</t>
  </si>
  <si>
    <t>Nguyễn Hữu</t>
  </si>
  <si>
    <t>Triều</t>
  </si>
  <si>
    <t>Nguyễn Ngọc Linh</t>
  </si>
  <si>
    <t>Chi</t>
  </si>
  <si>
    <t>K27NAD</t>
  </si>
  <si>
    <t>Gia Lai</t>
  </si>
  <si>
    <t>Giỏi</t>
  </si>
  <si>
    <t>Xuất Sắc</t>
  </si>
  <si>
    <t>Lê Đặng Khánh</t>
  </si>
  <si>
    <t>Giang</t>
  </si>
  <si>
    <t>Trần Thị Ngọc</t>
  </si>
  <si>
    <t>Mai</t>
  </si>
  <si>
    <t>Hoàng Hà</t>
  </si>
  <si>
    <t>My</t>
  </si>
  <si>
    <t>Quảng Bình</t>
  </si>
  <si>
    <t>Bùi Hoàng</t>
  </si>
  <si>
    <t>Sa</t>
  </si>
  <si>
    <t>Đoàn Thanh</t>
  </si>
  <si>
    <t>Sơn</t>
  </si>
  <si>
    <t>Ngô Nguyên</t>
  </si>
  <si>
    <t>Toàn</t>
  </si>
  <si>
    <t>Nguyễn Thị Như</t>
  </si>
  <si>
    <t>Thùy</t>
  </si>
  <si>
    <t>Phan Thị Anh</t>
  </si>
  <si>
    <t>Thư</t>
  </si>
  <si>
    <t>Huỳnh Thị Kim</t>
  </si>
  <si>
    <t>Trang</t>
  </si>
  <si>
    <t>Lê Ngọc Tú</t>
  </si>
  <si>
    <t>Quảng Trị</t>
  </si>
  <si>
    <t>Nguyễn Đoàn Như</t>
  </si>
  <si>
    <t>Ý</t>
  </si>
  <si>
    <t>TM. HỘI ĐỒNG TỐT NGHIỆP</t>
  </si>
  <si>
    <t>TRƯỞNG BAN THƯ KÝ</t>
  </si>
  <si>
    <t>CHỦ TỊCH</t>
  </si>
  <si>
    <t>ThS. Nguyễn Ân</t>
  </si>
  <si>
    <t>TS. Võ Thanh Hải</t>
  </si>
  <si>
    <t>CHUYÊN NGÀNH: TIẾNG ANH BIÊN - PHIÊN DỊCH</t>
  </si>
  <si>
    <t>Phạm Thị Hồng</t>
  </si>
  <si>
    <t>Nhung</t>
  </si>
  <si>
    <t>K23NAB</t>
  </si>
  <si>
    <t>Khánh Hòa</t>
  </si>
  <si>
    <t>Nguyễn Thị Mỹ</t>
  </si>
  <si>
    <t>Hạnh</t>
  </si>
  <si>
    <t>K24NAB</t>
  </si>
  <si>
    <t>Nguyên</t>
  </si>
  <si>
    <t>Đắk Lắk</t>
  </si>
  <si>
    <t>Lê Hồ Dạ</t>
  </si>
  <si>
    <t>Hương</t>
  </si>
  <si>
    <t>K25NAB</t>
  </si>
  <si>
    <t/>
  </si>
  <si>
    <t>Đỗ Thị</t>
  </si>
  <si>
    <t>Quỳnh</t>
  </si>
  <si>
    <t>Thừa Thiên Huế</t>
  </si>
  <si>
    <t>Hoàng Thị</t>
  </si>
  <si>
    <t>Trà</t>
  </si>
  <si>
    <t>Nghệ An</t>
  </si>
  <si>
    <t>Hạ Bậc</t>
  </si>
  <si>
    <t>Nguyễn Thị Ngọc</t>
  </si>
  <si>
    <t>Hiệp</t>
  </si>
  <si>
    <t>K26NAB</t>
  </si>
  <si>
    <t>Huỳnh Thị Hòa</t>
  </si>
  <si>
    <t>Nguyễn Phước</t>
  </si>
  <si>
    <t>Hưng</t>
  </si>
  <si>
    <t>Đỗ Tống Phước</t>
  </si>
  <si>
    <t>Lộc</t>
  </si>
  <si>
    <t>Nguyễn Văn Anh</t>
  </si>
  <si>
    <t>Quân</t>
  </si>
  <si>
    <t>Nguyễn Xuân</t>
  </si>
  <si>
    <t>Quý</t>
  </si>
  <si>
    <t>Kon Tum</t>
  </si>
  <si>
    <t>Lê Quốc</t>
  </si>
  <si>
    <t>Thành</t>
  </si>
  <si>
    <t>Phạm Thị Ánh</t>
  </si>
  <si>
    <t>Trúc</t>
  </si>
  <si>
    <t>Nguyễn Thị Thành</t>
  </si>
  <si>
    <t>An</t>
  </si>
  <si>
    <t>K27NAB</t>
  </si>
  <si>
    <t>Nguyễn Thị Kim</t>
  </si>
  <si>
    <t>Lê Đào Quỳnh</t>
  </si>
  <si>
    <t>Nguyễn Ngọc</t>
  </si>
  <si>
    <t>Bình Định</t>
  </si>
  <si>
    <t>Vũ Thị Minh</t>
  </si>
  <si>
    <t>Ánh</t>
  </si>
  <si>
    <t>Nguyễn Thị Linh</t>
  </si>
  <si>
    <t>Đa</t>
  </si>
  <si>
    <t>Nguyễn Thị</t>
  </si>
  <si>
    <t>Hậu</t>
  </si>
  <si>
    <t>Nguyễn Thị Thu</t>
  </si>
  <si>
    <t>Hiền</t>
  </si>
  <si>
    <t>Phùng Trọng</t>
  </si>
  <si>
    <t>Nguyễn Gia</t>
  </si>
  <si>
    <t>Huy</t>
  </si>
  <si>
    <t>Nguyễn Ngọc Gia</t>
  </si>
  <si>
    <t>Nguyễn Khánh</t>
  </si>
  <si>
    <t>Huyền</t>
  </si>
  <si>
    <t>Trịnh Thị</t>
  </si>
  <si>
    <t>Lan</t>
  </si>
  <si>
    <t>Trương Diệu</t>
  </si>
  <si>
    <t>Linh</t>
  </si>
  <si>
    <t>Vĩnh Phúc</t>
  </si>
  <si>
    <t>Chế Thị Thùy</t>
  </si>
  <si>
    <t>Đinh Thị Mỹ</t>
  </si>
  <si>
    <t>Trần Nhật</t>
  </si>
  <si>
    <t>Đào Thị Hoài</t>
  </si>
  <si>
    <t>Phạm Huỳnh Thùy</t>
  </si>
  <si>
    <t>Lưu Trúc</t>
  </si>
  <si>
    <t>Ly</t>
  </si>
  <si>
    <t>Nguyễn Thị Yến</t>
  </si>
  <si>
    <t>Lý Thị Kiều</t>
  </si>
  <si>
    <t>Mỹ</t>
  </si>
  <si>
    <t>Nguyễn Văn</t>
  </si>
  <si>
    <t>Nguyễn Nữ Ny</t>
  </si>
  <si>
    <t>Ny</t>
  </si>
  <si>
    <t>Phan Thanh Thiên</t>
  </si>
  <si>
    <t>Ngân</t>
  </si>
  <si>
    <t>Lê Thanh</t>
  </si>
  <si>
    <t>Nhàn</t>
  </si>
  <si>
    <t>Dương Uyên</t>
  </si>
  <si>
    <t>Nhi</t>
  </si>
  <si>
    <t>Lê Thị Hoàn</t>
  </si>
  <si>
    <t>Nguyễn Thị Hồng</t>
  </si>
  <si>
    <t>Hà Tĩnh</t>
  </si>
  <si>
    <t>Nguyễn Thị Phi</t>
  </si>
  <si>
    <t>Phú Yên</t>
  </si>
  <si>
    <t>Ngô Thị Thục</t>
  </si>
  <si>
    <t>Oanh</t>
  </si>
  <si>
    <t>Nguyễn Đình</t>
  </si>
  <si>
    <t>Phi</t>
  </si>
  <si>
    <t>Võ Ngọc</t>
  </si>
  <si>
    <t>Phúc</t>
  </si>
  <si>
    <t>Dương Thị Như</t>
  </si>
  <si>
    <t>Phương</t>
  </si>
  <si>
    <t>Đặng Phúc</t>
  </si>
  <si>
    <t>Tấn</t>
  </si>
  <si>
    <t>Nguyễn Thủy</t>
  </si>
  <si>
    <t>Tiên</t>
  </si>
  <si>
    <t>Lê Thị Thu</t>
  </si>
  <si>
    <t>Thảo</t>
  </si>
  <si>
    <t>Bùi Duy</t>
  </si>
  <si>
    <t>Thịnh</t>
  </si>
  <si>
    <t>Võ Anh</t>
  </si>
  <si>
    <t>Thơ</t>
  </si>
  <si>
    <t>Đinh Thị Thu</t>
  </si>
  <si>
    <t>Thuỷ</t>
  </si>
  <si>
    <t>Phan Thị Ngọc</t>
  </si>
  <si>
    <t>Trâm</t>
  </si>
  <si>
    <t>Lý Thị Vân</t>
  </si>
  <si>
    <t>Trinh</t>
  </si>
  <si>
    <t>Trung</t>
  </si>
  <si>
    <t>Phan Hoàng</t>
  </si>
  <si>
    <t>Vy</t>
  </si>
  <si>
    <t>Nguyễn Thị Tường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</si>
</sst>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Times New Roman"/>
      <family val="2"/>
    </font>
    <font>
      <sz val="10"/>
      <name val="Times New Roman"/>
      <family val="1"/>
    </font>
    <font>
      <sz val="11"/>
      <name val="Times New Roman"/>
      <family val="1"/>
    </font>
    <font>
      <sz val="13"/>
      <color theme="1"/>
      <name val="Times New Roman"/>
      <family val="2"/>
    </font>
    <font>
      <b/>
      <sz val="11"/>
      <name val="Times New Roman"/>
      <family val="1"/>
    </font>
    <font>
      <sz val="11"/>
      <name val="VNtimes new roman"/>
      <family val="2"/>
    </font>
    <font>
      <b/>
      <u/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VNtimes new roman"/>
      <family val="2"/>
    </font>
    <font>
      <i/>
      <sz val="10.5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13" fillId="0" borderId="0"/>
    <xf numFmtId="0" fontId="13" fillId="0" borderId="0"/>
    <xf numFmtId="0" fontId="14" fillId="0" borderId="0"/>
  </cellStyleXfs>
  <cellXfs count="4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2"/>
    <xf numFmtId="0" fontId="4" fillId="0" borderId="0" xfId="1" applyFont="1" applyAlignment="1">
      <alignment horizontal="center"/>
    </xf>
    <xf numFmtId="0" fontId="4" fillId="0" borderId="0" xfId="3" applyFont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7" fillId="0" borderId="0" xfId="0" applyFont="1"/>
    <xf numFmtId="0" fontId="4" fillId="0" borderId="0" xfId="1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1" xfId="4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14" fontId="10" fillId="0" borderId="2" xfId="2" applyNumberFormat="1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0" fillId="0" borderId="5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14" fontId="10" fillId="0" borderId="5" xfId="2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4" fontId="10" fillId="0" borderId="8" xfId="2" applyNumberFormat="1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/>
    </xf>
    <xf numFmtId="0" fontId="11" fillId="0" borderId="11" xfId="5" quotePrefix="1" applyFont="1" applyBorder="1" applyAlignment="1">
      <alignment horizontal="center"/>
    </xf>
    <xf numFmtId="0" fontId="1" fillId="0" borderId="12" xfId="6" applyFont="1" applyBorder="1"/>
    <xf numFmtId="0" fontId="11" fillId="0" borderId="13" xfId="6" applyFont="1" applyBorder="1" applyAlignment="1">
      <alignment horizontal="left"/>
    </xf>
    <xf numFmtId="0" fontId="11" fillId="0" borderId="13" xfId="6" applyFont="1" applyBorder="1" applyAlignment="1">
      <alignment horizontal="center"/>
    </xf>
    <xf numFmtId="14" fontId="1" fillId="0" borderId="11" xfId="5" applyNumberFormat="1" applyFont="1" applyBorder="1" applyAlignment="1">
      <alignment horizontal="center"/>
    </xf>
    <xf numFmtId="14" fontId="1" fillId="0" borderId="11" xfId="7" applyNumberFormat="1" applyFont="1" applyBorder="1" applyAlignment="1">
      <alignment horizontal="center"/>
    </xf>
    <xf numFmtId="2" fontId="11" fillId="0" borderId="11" xfId="0" applyNumberFormat="1" applyFont="1" applyBorder="1" applyAlignment="1">
      <alignment horizontal="center"/>
    </xf>
    <xf numFmtId="2" fontId="11" fillId="0" borderId="11" xfId="2" applyNumberFormat="1" applyFont="1" applyBorder="1" applyAlignment="1">
      <alignment horizontal="center" wrapText="1"/>
    </xf>
    <xf numFmtId="0" fontId="11" fillId="0" borderId="14" xfId="2" applyFont="1" applyBorder="1" applyAlignment="1">
      <alignment horizontal="center" vertical="center"/>
    </xf>
    <xf numFmtId="0" fontId="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8">
    <cellStyle name="Normal" xfId="0" builtinId="0"/>
    <cellStyle name="Normal 2" xfId="2" xr:uid="{CEE9973C-DF44-4D9D-91EE-3045D22193CC}"/>
    <cellStyle name="Normal 2 3" xfId="5" xr:uid="{326154CD-A141-4171-BA9F-47125504E657}"/>
    <cellStyle name="Normal 3" xfId="4" xr:uid="{90B1D8BD-9C6F-4DA6-9350-45E699C35FD8}"/>
    <cellStyle name="Normal 4" xfId="3" xr:uid="{D91C814C-489C-429E-BDCF-C9D7C6530B7D}"/>
    <cellStyle name="Normal_Book1" xfId="7" xr:uid="{9F952F5F-DCD5-456E-9681-74DA76400B58}"/>
    <cellStyle name="Normal_mau TN" xfId="1" xr:uid="{1C20A31D-79C0-4EE3-9CF8-7622D0ECAC1E}"/>
    <cellStyle name="Normal_Sheet1" xfId="6" xr:uid="{7DFBB7D9-A27D-4DBD-8FC0-16C3AA65C12B}"/>
  </cellStyles>
  <dxfs count="2"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A40FA00-F346-405B-BB7E-ADECC7F4B67C}"/>
            </a:ext>
          </a:extLst>
        </xdr:cNvPr>
        <xdr:cNvCxnSpPr/>
      </xdr:nvCxnSpPr>
      <xdr:spPr>
        <a:xfrm>
          <a:off x="4876800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E8499E3-44F8-442F-98D5-3A9F7BF9F2E8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8F3D298C-6274-4F36-9DB5-D587D02486D8}"/>
            </a:ext>
          </a:extLst>
        </xdr:cNvPr>
        <xdr:cNvCxnSpPr/>
      </xdr:nvCxnSpPr>
      <xdr:spPr>
        <a:xfrm>
          <a:off x="4876800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FF14305-4E19-450F-8F0F-2647395321DC}"/>
            </a:ext>
          </a:extLst>
        </xdr:cNvPr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334B6-DDDB-4C88-8E8F-DD4C4C130FB9}">
  <sheetPr>
    <pageSetUpPr fitToPage="1"/>
  </sheetPr>
  <dimension ref="A1:R34"/>
  <sheetViews>
    <sheetView tabSelected="1" zoomScaleNormal="100" workbookViewId="0">
      <pane xSplit="7" ySplit="9" topLeftCell="H10" activePane="bottomRight" state="frozen"/>
      <selection activeCell="H53" sqref="H53"/>
      <selection pane="topRight" activeCell="H53" sqref="H53"/>
      <selection pane="bottomLeft" activeCell="H53" sqref="H53"/>
      <selection pane="bottomRight" activeCell="H53" sqref="H53"/>
    </sheetView>
  </sheetViews>
  <sheetFormatPr defaultRowHeight="16.5"/>
  <cols>
    <col min="1" max="1" width="3.85546875" style="2" customWidth="1"/>
    <col min="2" max="2" width="11.85546875" style="2" customWidth="1"/>
    <col min="3" max="3" width="17.140625" style="2" customWidth="1"/>
    <col min="4" max="4" width="7.28515625" style="2" bestFit="1" customWidth="1"/>
    <col min="5" max="5" width="8.7109375" style="2" customWidth="1"/>
    <col min="6" max="6" width="9.28515625" style="2" customWidth="1"/>
    <col min="7" max="7" width="9.5703125" style="2" customWidth="1"/>
    <col min="8" max="8" width="5" style="2" customWidth="1"/>
    <col min="9" max="9" width="5.28515625" style="2" customWidth="1"/>
    <col min="10" max="10" width="5.7109375" style="2" customWidth="1"/>
    <col min="11" max="11" width="6.140625" style="2" customWidth="1"/>
    <col min="12" max="12" width="8.28515625" style="2" customWidth="1"/>
    <col min="13" max="13" width="8.5703125" style="2" customWidth="1"/>
    <col min="14" max="14" width="8.28515625" style="2" customWidth="1"/>
    <col min="15" max="16" width="9.140625" customWidth="1"/>
  </cols>
  <sheetData>
    <row r="1" spans="1:18" ht="16.5" customHeight="1">
      <c r="A1" s="1" t="s">
        <v>0</v>
      </c>
      <c r="B1" s="1"/>
      <c r="C1" s="1"/>
      <c r="D1" s="1"/>
      <c r="G1" s="3" t="s">
        <v>1</v>
      </c>
      <c r="H1" s="3"/>
      <c r="I1" s="3"/>
      <c r="J1" s="3"/>
      <c r="K1" s="3"/>
      <c r="L1" s="3"/>
      <c r="M1" s="3"/>
      <c r="N1" s="3"/>
    </row>
    <row r="2" spans="1:18" ht="16.5" customHeight="1">
      <c r="A2" s="4" t="s">
        <v>2</v>
      </c>
      <c r="B2" s="4"/>
      <c r="C2" s="4"/>
      <c r="D2" s="4"/>
      <c r="G2" s="4" t="s">
        <v>3</v>
      </c>
      <c r="H2" s="4"/>
      <c r="I2" s="4"/>
      <c r="J2" s="4"/>
      <c r="K2" s="4"/>
      <c r="L2" s="4"/>
      <c r="M2" s="4"/>
      <c r="N2" s="4"/>
    </row>
    <row r="3" spans="1:18" ht="22.5" customHeight="1">
      <c r="A3" s="5"/>
      <c r="B3" s="5"/>
      <c r="C3" s="6" t="s">
        <v>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8" ht="16.5" customHeight="1">
      <c r="A4" s="5"/>
      <c r="B4" s="5"/>
      <c r="C4" s="6" t="s">
        <v>5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8" ht="16.5" customHeight="1">
      <c r="A5" s="7"/>
      <c r="B5" s="8"/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">
      <c r="A6" s="9"/>
      <c r="B6" s="10" t="s">
        <v>7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8" ht="20.100000000000001" customHeight="1">
      <c r="A7" s="11" t="s">
        <v>8</v>
      </c>
      <c r="B7" s="12" t="s">
        <v>9</v>
      </c>
      <c r="C7" s="13" t="s">
        <v>10</v>
      </c>
      <c r="D7" s="14"/>
      <c r="E7" s="15" t="s">
        <v>11</v>
      </c>
      <c r="F7" s="15" t="s">
        <v>12</v>
      </c>
      <c r="G7" s="11" t="s">
        <v>13</v>
      </c>
      <c r="H7" s="16" t="s">
        <v>14</v>
      </c>
      <c r="I7" s="16" t="s">
        <v>15</v>
      </c>
      <c r="J7" s="17" t="s">
        <v>16</v>
      </c>
      <c r="K7" s="16" t="s">
        <v>17</v>
      </c>
      <c r="L7" s="16" t="s">
        <v>18</v>
      </c>
      <c r="M7" s="16" t="s">
        <v>19</v>
      </c>
      <c r="N7" s="16" t="s">
        <v>20</v>
      </c>
      <c r="O7" s="16" t="s">
        <v>21</v>
      </c>
      <c r="P7" s="16" t="s">
        <v>22</v>
      </c>
    </row>
    <row r="8" spans="1:18" ht="19.5" customHeight="1">
      <c r="A8" s="18"/>
      <c r="B8" s="19"/>
      <c r="C8" s="20"/>
      <c r="D8" s="21"/>
      <c r="E8" s="22"/>
      <c r="F8" s="22"/>
      <c r="G8" s="18"/>
      <c r="H8" s="23"/>
      <c r="I8" s="23"/>
      <c r="J8" s="24"/>
      <c r="K8" s="23"/>
      <c r="L8" s="23"/>
      <c r="M8" s="23"/>
      <c r="N8" s="23"/>
      <c r="O8" s="23"/>
      <c r="P8" s="23"/>
    </row>
    <row r="9" spans="1:18" ht="20.100000000000001" customHeight="1">
      <c r="A9" s="25"/>
      <c r="B9" s="26"/>
      <c r="C9" s="27"/>
      <c r="D9" s="28"/>
      <c r="E9" s="29"/>
      <c r="F9" s="29"/>
      <c r="G9" s="25"/>
      <c r="H9" s="30"/>
      <c r="I9" s="30"/>
      <c r="J9" s="31"/>
      <c r="K9" s="30"/>
      <c r="L9" s="30"/>
      <c r="M9" s="30"/>
      <c r="N9" s="30"/>
      <c r="O9" s="30"/>
      <c r="P9" s="30"/>
    </row>
    <row r="10" spans="1:18" ht="21.6" customHeight="1">
      <c r="A10" s="32">
        <v>1</v>
      </c>
      <c r="B10" s="33">
        <v>2321315832</v>
      </c>
      <c r="C10" s="34" t="s">
        <v>23</v>
      </c>
      <c r="D10" s="35" t="s">
        <v>24</v>
      </c>
      <c r="E10" s="36" t="s">
        <v>25</v>
      </c>
      <c r="F10" s="37">
        <v>36348</v>
      </c>
      <c r="G10" s="38" t="s">
        <v>26</v>
      </c>
      <c r="H10" s="38" t="s">
        <v>27</v>
      </c>
      <c r="I10" s="39">
        <v>2.3199999999999998</v>
      </c>
      <c r="J10" s="40">
        <v>3.6</v>
      </c>
      <c r="K10" s="39">
        <v>2.37</v>
      </c>
      <c r="L10" s="39" t="s">
        <v>28</v>
      </c>
      <c r="M10" s="39" t="s">
        <v>29</v>
      </c>
      <c r="N10" s="41"/>
      <c r="O10" s="41" t="s">
        <v>30</v>
      </c>
      <c r="P10" s="41" t="s">
        <v>31</v>
      </c>
      <c r="R10">
        <f>COUNTIF(B:B,B10)</f>
        <v>1</v>
      </c>
    </row>
    <row r="11" spans="1:18" ht="21.6" customHeight="1">
      <c r="A11" s="32">
        <f>A10+1</f>
        <v>2</v>
      </c>
      <c r="B11" s="33">
        <v>25213207612</v>
      </c>
      <c r="C11" s="34" t="s">
        <v>32</v>
      </c>
      <c r="D11" s="35" t="s">
        <v>33</v>
      </c>
      <c r="E11" s="36" t="s">
        <v>34</v>
      </c>
      <c r="F11" s="37">
        <v>37133</v>
      </c>
      <c r="G11" s="38" t="s">
        <v>26</v>
      </c>
      <c r="H11" s="38" t="s">
        <v>27</v>
      </c>
      <c r="I11" s="39">
        <v>2.5499999999999998</v>
      </c>
      <c r="J11" s="40">
        <v>3.19</v>
      </c>
      <c r="K11" s="39">
        <v>2.57</v>
      </c>
      <c r="L11" s="39" t="s">
        <v>29</v>
      </c>
      <c r="M11" s="39" t="s">
        <v>29</v>
      </c>
      <c r="N11" s="41"/>
      <c r="O11" s="41" t="s">
        <v>30</v>
      </c>
      <c r="P11" s="41" t="s">
        <v>31</v>
      </c>
      <c r="R11">
        <f>COUNTIF(B:B,B11)</f>
        <v>1</v>
      </c>
    </row>
    <row r="12" spans="1:18" ht="21.6" customHeight="1">
      <c r="A12" s="32">
        <f t="shared" ref="A12:A27" si="0">A11+1</f>
        <v>3</v>
      </c>
      <c r="B12" s="33">
        <v>25203205386</v>
      </c>
      <c r="C12" s="34" t="s">
        <v>35</v>
      </c>
      <c r="D12" s="35" t="s">
        <v>36</v>
      </c>
      <c r="E12" s="36" t="s">
        <v>34</v>
      </c>
      <c r="F12" s="37">
        <v>36989</v>
      </c>
      <c r="G12" s="38" t="s">
        <v>37</v>
      </c>
      <c r="H12" s="38" t="s">
        <v>38</v>
      </c>
      <c r="I12" s="39">
        <v>2.8</v>
      </c>
      <c r="J12" s="40">
        <v>3.6</v>
      </c>
      <c r="K12" s="39">
        <v>2.83</v>
      </c>
      <c r="L12" s="39" t="s">
        <v>29</v>
      </c>
      <c r="M12" s="39" t="s">
        <v>39</v>
      </c>
      <c r="N12" s="41"/>
      <c r="O12" s="41" t="s">
        <v>30</v>
      </c>
      <c r="P12" s="41" t="s">
        <v>31</v>
      </c>
      <c r="R12">
        <f>COUNTIF(B:B,B12)</f>
        <v>1</v>
      </c>
    </row>
    <row r="13" spans="1:18" ht="21.6" customHeight="1">
      <c r="A13" s="32">
        <f t="shared" si="0"/>
        <v>4</v>
      </c>
      <c r="B13" s="33">
        <v>26203221063</v>
      </c>
      <c r="C13" s="34" t="s">
        <v>40</v>
      </c>
      <c r="D13" s="35" t="s">
        <v>41</v>
      </c>
      <c r="E13" s="36" t="s">
        <v>42</v>
      </c>
      <c r="F13" s="37">
        <v>37482</v>
      </c>
      <c r="G13" s="38" t="s">
        <v>43</v>
      </c>
      <c r="H13" s="38" t="s">
        <v>38</v>
      </c>
      <c r="I13" s="39">
        <v>2.56</v>
      </c>
      <c r="J13" s="40">
        <v>3.19</v>
      </c>
      <c r="K13" s="39">
        <v>2.59</v>
      </c>
      <c r="L13" s="39" t="s">
        <v>29</v>
      </c>
      <c r="M13" s="39" t="s">
        <v>39</v>
      </c>
      <c r="N13" s="41"/>
      <c r="O13" s="41" t="s">
        <v>30</v>
      </c>
      <c r="P13" s="41" t="s">
        <v>31</v>
      </c>
      <c r="R13">
        <f>COUNTIF(B:B,B13)</f>
        <v>1</v>
      </c>
    </row>
    <row r="14" spans="1:18" ht="21.6" customHeight="1">
      <c r="A14" s="32">
        <f t="shared" si="0"/>
        <v>5</v>
      </c>
      <c r="B14" s="33">
        <v>26203225334</v>
      </c>
      <c r="C14" s="34" t="s">
        <v>44</v>
      </c>
      <c r="D14" s="35" t="s">
        <v>45</v>
      </c>
      <c r="E14" s="36" t="s">
        <v>42</v>
      </c>
      <c r="F14" s="37">
        <v>37191</v>
      </c>
      <c r="G14" s="38" t="s">
        <v>43</v>
      </c>
      <c r="H14" s="38" t="s">
        <v>38</v>
      </c>
      <c r="I14" s="39">
        <v>2.35</v>
      </c>
      <c r="J14" s="40">
        <v>3.4</v>
      </c>
      <c r="K14" s="39">
        <v>2.39</v>
      </c>
      <c r="L14" s="39" t="s">
        <v>28</v>
      </c>
      <c r="M14" s="39" t="s">
        <v>39</v>
      </c>
      <c r="N14" s="41"/>
      <c r="O14" s="41" t="s">
        <v>30</v>
      </c>
      <c r="P14" s="41" t="s">
        <v>31</v>
      </c>
      <c r="R14">
        <f>COUNTIF(B:B,B14)</f>
        <v>1</v>
      </c>
    </row>
    <row r="15" spans="1:18" ht="21.6" customHeight="1">
      <c r="A15" s="32">
        <f t="shared" si="0"/>
        <v>6</v>
      </c>
      <c r="B15" s="33">
        <v>26213232883</v>
      </c>
      <c r="C15" s="34" t="s">
        <v>46</v>
      </c>
      <c r="D15" s="35" t="s">
        <v>47</v>
      </c>
      <c r="E15" s="36" t="s">
        <v>42</v>
      </c>
      <c r="F15" s="37">
        <v>37038</v>
      </c>
      <c r="G15" s="38" t="s">
        <v>26</v>
      </c>
      <c r="H15" s="38" t="s">
        <v>27</v>
      </c>
      <c r="I15" s="39">
        <v>2.73</v>
      </c>
      <c r="J15" s="40">
        <v>3.65</v>
      </c>
      <c r="K15" s="39">
        <v>2.77</v>
      </c>
      <c r="L15" s="39" t="s">
        <v>29</v>
      </c>
      <c r="M15" s="39" t="s">
        <v>39</v>
      </c>
      <c r="N15" s="41"/>
      <c r="O15" s="41" t="s">
        <v>30</v>
      </c>
      <c r="P15" s="41" t="s">
        <v>31</v>
      </c>
      <c r="R15">
        <f>COUNTIF(B:B,B15)</f>
        <v>1</v>
      </c>
    </row>
    <row r="16" spans="1:18" ht="21.6" customHeight="1">
      <c r="A16" s="32">
        <f t="shared" si="0"/>
        <v>7</v>
      </c>
      <c r="B16" s="33">
        <v>27203241391</v>
      </c>
      <c r="C16" s="34" t="s">
        <v>48</v>
      </c>
      <c r="D16" s="35" t="s">
        <v>49</v>
      </c>
      <c r="E16" s="36" t="s">
        <v>50</v>
      </c>
      <c r="F16" s="37">
        <v>37924</v>
      </c>
      <c r="G16" s="38" t="s">
        <v>51</v>
      </c>
      <c r="H16" s="38" t="s">
        <v>38</v>
      </c>
      <c r="I16" s="39">
        <v>3.2</v>
      </c>
      <c r="J16" s="40">
        <v>3.6</v>
      </c>
      <c r="K16" s="39">
        <v>3.22</v>
      </c>
      <c r="L16" s="39" t="s">
        <v>52</v>
      </c>
      <c r="M16" s="39" t="s">
        <v>53</v>
      </c>
      <c r="N16" s="41"/>
      <c r="O16" s="41" t="s">
        <v>30</v>
      </c>
      <c r="P16" s="41" t="s">
        <v>31</v>
      </c>
      <c r="R16">
        <f>COUNTIF(B:B,B16)</f>
        <v>1</v>
      </c>
    </row>
    <row r="17" spans="1:18" ht="21.6" customHeight="1">
      <c r="A17" s="32">
        <f t="shared" si="0"/>
        <v>8</v>
      </c>
      <c r="B17" s="33">
        <v>27203240637</v>
      </c>
      <c r="C17" s="34" t="s">
        <v>54</v>
      </c>
      <c r="D17" s="35" t="s">
        <v>55</v>
      </c>
      <c r="E17" s="36" t="s">
        <v>50</v>
      </c>
      <c r="F17" s="37">
        <v>37689</v>
      </c>
      <c r="G17" s="38" t="s">
        <v>26</v>
      </c>
      <c r="H17" s="38" t="s">
        <v>38</v>
      </c>
      <c r="I17" s="39">
        <v>2.82</v>
      </c>
      <c r="J17" s="40">
        <v>4</v>
      </c>
      <c r="K17" s="39">
        <v>2.87</v>
      </c>
      <c r="L17" s="39" t="s">
        <v>29</v>
      </c>
      <c r="M17" s="39" t="s">
        <v>39</v>
      </c>
      <c r="N17" s="41"/>
      <c r="O17" s="41" t="s">
        <v>30</v>
      </c>
      <c r="P17" s="41" t="s">
        <v>31</v>
      </c>
      <c r="R17">
        <f>COUNTIF(B:B,B17)</f>
        <v>1</v>
      </c>
    </row>
    <row r="18" spans="1:18" ht="21.6" customHeight="1">
      <c r="A18" s="32">
        <f t="shared" si="0"/>
        <v>9</v>
      </c>
      <c r="B18" s="33">
        <v>27203202419</v>
      </c>
      <c r="C18" s="34" t="s">
        <v>56</v>
      </c>
      <c r="D18" s="35" t="s">
        <v>57</v>
      </c>
      <c r="E18" s="36" t="s">
        <v>50</v>
      </c>
      <c r="F18" s="37">
        <v>37881</v>
      </c>
      <c r="G18" s="38" t="s">
        <v>26</v>
      </c>
      <c r="H18" s="38" t="s">
        <v>38</v>
      </c>
      <c r="I18" s="39">
        <v>3.47</v>
      </c>
      <c r="J18" s="40">
        <v>4</v>
      </c>
      <c r="K18" s="39">
        <v>3.49</v>
      </c>
      <c r="L18" s="39" t="s">
        <v>52</v>
      </c>
      <c r="M18" s="39" t="s">
        <v>39</v>
      </c>
      <c r="N18" s="41"/>
      <c r="O18" s="41" t="s">
        <v>30</v>
      </c>
      <c r="P18" s="41" t="s">
        <v>31</v>
      </c>
      <c r="R18">
        <f>COUNTIF(B:B,B18)</f>
        <v>1</v>
      </c>
    </row>
    <row r="19" spans="1:18" ht="21.6" customHeight="1">
      <c r="A19" s="32">
        <f t="shared" si="0"/>
        <v>10</v>
      </c>
      <c r="B19" s="33">
        <v>27203236913</v>
      </c>
      <c r="C19" s="34" t="s">
        <v>58</v>
      </c>
      <c r="D19" s="35" t="s">
        <v>59</v>
      </c>
      <c r="E19" s="36" t="s">
        <v>50</v>
      </c>
      <c r="F19" s="37">
        <v>37694</v>
      </c>
      <c r="G19" s="38" t="s">
        <v>60</v>
      </c>
      <c r="H19" s="38" t="s">
        <v>38</v>
      </c>
      <c r="I19" s="39">
        <v>3.21</v>
      </c>
      <c r="J19" s="40">
        <v>4</v>
      </c>
      <c r="K19" s="39">
        <v>3.24</v>
      </c>
      <c r="L19" s="39" t="s">
        <v>52</v>
      </c>
      <c r="M19" s="39" t="s">
        <v>39</v>
      </c>
      <c r="N19" s="41"/>
      <c r="O19" s="41" t="s">
        <v>30</v>
      </c>
      <c r="P19" s="41" t="s">
        <v>31</v>
      </c>
      <c r="R19">
        <f>COUNTIF(B:B,B19)</f>
        <v>1</v>
      </c>
    </row>
    <row r="20" spans="1:18" ht="21.6" customHeight="1">
      <c r="A20" s="32">
        <f t="shared" si="0"/>
        <v>11</v>
      </c>
      <c r="B20" s="33">
        <v>27203253218</v>
      </c>
      <c r="C20" s="34" t="s">
        <v>61</v>
      </c>
      <c r="D20" s="35" t="s">
        <v>62</v>
      </c>
      <c r="E20" s="36" t="s">
        <v>50</v>
      </c>
      <c r="F20" s="37">
        <v>37737</v>
      </c>
      <c r="G20" s="38" t="s">
        <v>26</v>
      </c>
      <c r="H20" s="38" t="s">
        <v>38</v>
      </c>
      <c r="I20" s="39">
        <v>3.53</v>
      </c>
      <c r="J20" s="40">
        <v>4</v>
      </c>
      <c r="K20" s="39">
        <v>3.55</v>
      </c>
      <c r="L20" s="39" t="s">
        <v>52</v>
      </c>
      <c r="M20" s="39" t="s">
        <v>53</v>
      </c>
      <c r="N20" s="41"/>
      <c r="O20" s="41" t="s">
        <v>30</v>
      </c>
      <c r="P20" s="41" t="s">
        <v>31</v>
      </c>
      <c r="R20">
        <f>COUNTIF(B:B,B20)</f>
        <v>1</v>
      </c>
    </row>
    <row r="21" spans="1:18" ht="21.6" customHeight="1">
      <c r="A21" s="32">
        <f t="shared" si="0"/>
        <v>12</v>
      </c>
      <c r="B21" s="33">
        <v>27213225040</v>
      </c>
      <c r="C21" s="34" t="s">
        <v>63</v>
      </c>
      <c r="D21" s="35" t="s">
        <v>64</v>
      </c>
      <c r="E21" s="36" t="s">
        <v>50</v>
      </c>
      <c r="F21" s="37">
        <v>37982</v>
      </c>
      <c r="G21" s="38" t="s">
        <v>60</v>
      </c>
      <c r="H21" s="38" t="s">
        <v>27</v>
      </c>
      <c r="I21" s="39">
        <v>2.5499999999999998</v>
      </c>
      <c r="J21" s="40">
        <v>3.79</v>
      </c>
      <c r="K21" s="39">
        <v>2.6</v>
      </c>
      <c r="L21" s="39" t="s">
        <v>29</v>
      </c>
      <c r="M21" s="39" t="s">
        <v>29</v>
      </c>
      <c r="N21" s="41"/>
      <c r="O21" s="41" t="s">
        <v>30</v>
      </c>
      <c r="P21" s="41" t="s">
        <v>31</v>
      </c>
      <c r="R21">
        <f>COUNTIF(B:B,B21)</f>
        <v>1</v>
      </c>
    </row>
    <row r="22" spans="1:18" ht="21.6" customHeight="1">
      <c r="A22" s="32">
        <f t="shared" si="0"/>
        <v>13</v>
      </c>
      <c r="B22" s="33">
        <v>27213231525</v>
      </c>
      <c r="C22" s="34" t="s">
        <v>65</v>
      </c>
      <c r="D22" s="35" t="s">
        <v>66</v>
      </c>
      <c r="E22" s="36" t="s">
        <v>50</v>
      </c>
      <c r="F22" s="37">
        <v>37861</v>
      </c>
      <c r="G22" s="38" t="s">
        <v>37</v>
      </c>
      <c r="H22" s="38" t="s">
        <v>27</v>
      </c>
      <c r="I22" s="39">
        <v>2.99</v>
      </c>
      <c r="J22" s="40">
        <v>3.79</v>
      </c>
      <c r="K22" s="39">
        <v>3.02</v>
      </c>
      <c r="L22" s="39" t="s">
        <v>29</v>
      </c>
      <c r="M22" s="39" t="s">
        <v>39</v>
      </c>
      <c r="N22" s="41"/>
      <c r="O22" s="41" t="s">
        <v>30</v>
      </c>
      <c r="P22" s="41" t="s">
        <v>31</v>
      </c>
      <c r="R22">
        <f>COUNTIF(B:B,B22)</f>
        <v>1</v>
      </c>
    </row>
    <row r="23" spans="1:18" ht="21.6" customHeight="1">
      <c r="A23" s="32">
        <f t="shared" si="0"/>
        <v>14</v>
      </c>
      <c r="B23" s="33">
        <v>27203242856</v>
      </c>
      <c r="C23" s="34" t="s">
        <v>67</v>
      </c>
      <c r="D23" s="35" t="s">
        <v>68</v>
      </c>
      <c r="E23" s="36" t="s">
        <v>50</v>
      </c>
      <c r="F23" s="37">
        <v>37783</v>
      </c>
      <c r="G23" s="38" t="s">
        <v>26</v>
      </c>
      <c r="H23" s="38" t="s">
        <v>38</v>
      </c>
      <c r="I23" s="39">
        <v>3.03</v>
      </c>
      <c r="J23" s="40">
        <v>4</v>
      </c>
      <c r="K23" s="39">
        <v>3.07</v>
      </c>
      <c r="L23" s="39" t="s">
        <v>29</v>
      </c>
      <c r="M23" s="39" t="s">
        <v>39</v>
      </c>
      <c r="N23" s="41"/>
      <c r="O23" s="41" t="s">
        <v>30</v>
      </c>
      <c r="P23" s="41" t="s">
        <v>31</v>
      </c>
      <c r="R23">
        <f>COUNTIF(B:B,B23)</f>
        <v>1</v>
      </c>
    </row>
    <row r="24" spans="1:18" ht="21.6" customHeight="1">
      <c r="A24" s="32">
        <f t="shared" si="0"/>
        <v>15</v>
      </c>
      <c r="B24" s="33">
        <v>27207150448</v>
      </c>
      <c r="C24" s="34" t="s">
        <v>69</v>
      </c>
      <c r="D24" s="35" t="s">
        <v>70</v>
      </c>
      <c r="E24" s="36" t="s">
        <v>50</v>
      </c>
      <c r="F24" s="37">
        <v>37907</v>
      </c>
      <c r="G24" s="38" t="s">
        <v>26</v>
      </c>
      <c r="H24" s="38" t="s">
        <v>38</v>
      </c>
      <c r="I24" s="39">
        <v>3.3</v>
      </c>
      <c r="J24" s="40">
        <v>4</v>
      </c>
      <c r="K24" s="39">
        <v>3.33</v>
      </c>
      <c r="L24" s="39" t="s">
        <v>52</v>
      </c>
      <c r="M24" s="39" t="s">
        <v>39</v>
      </c>
      <c r="N24" s="41"/>
      <c r="O24" s="41" t="s">
        <v>30</v>
      </c>
      <c r="P24" s="41" t="s">
        <v>31</v>
      </c>
      <c r="R24">
        <f>COUNTIF(B:B,B24)</f>
        <v>1</v>
      </c>
    </row>
    <row r="25" spans="1:18" ht="21.6" customHeight="1">
      <c r="A25" s="32">
        <f t="shared" si="0"/>
        <v>16</v>
      </c>
      <c r="B25" s="33">
        <v>27203253694</v>
      </c>
      <c r="C25" s="34" t="s">
        <v>71</v>
      </c>
      <c r="D25" s="35" t="s">
        <v>72</v>
      </c>
      <c r="E25" s="36" t="s">
        <v>50</v>
      </c>
      <c r="F25" s="37">
        <v>37825</v>
      </c>
      <c r="G25" s="38" t="s">
        <v>26</v>
      </c>
      <c r="H25" s="38" t="s">
        <v>38</v>
      </c>
      <c r="I25" s="39">
        <v>3.22</v>
      </c>
      <c r="J25" s="40">
        <v>3.79</v>
      </c>
      <c r="K25" s="39">
        <v>3.24</v>
      </c>
      <c r="L25" s="39" t="s">
        <v>52</v>
      </c>
      <c r="M25" s="39" t="s">
        <v>39</v>
      </c>
      <c r="N25" s="41"/>
      <c r="O25" s="41" t="s">
        <v>30</v>
      </c>
      <c r="P25" s="41" t="s">
        <v>31</v>
      </c>
      <c r="R25">
        <f>COUNTIF(B:B,B25)</f>
        <v>1</v>
      </c>
    </row>
    <row r="26" spans="1:18" ht="21.6" customHeight="1">
      <c r="A26" s="32">
        <f t="shared" si="0"/>
        <v>17</v>
      </c>
      <c r="B26" s="33">
        <v>27203202506</v>
      </c>
      <c r="C26" s="34" t="s">
        <v>73</v>
      </c>
      <c r="D26" s="35" t="s">
        <v>36</v>
      </c>
      <c r="E26" s="36" t="s">
        <v>50</v>
      </c>
      <c r="F26" s="37">
        <v>37926</v>
      </c>
      <c r="G26" s="38" t="s">
        <v>74</v>
      </c>
      <c r="H26" s="38" t="s">
        <v>38</v>
      </c>
      <c r="I26" s="39">
        <v>3.32</v>
      </c>
      <c r="J26" s="40">
        <v>4</v>
      </c>
      <c r="K26" s="39">
        <v>3.34</v>
      </c>
      <c r="L26" s="39" t="s">
        <v>52</v>
      </c>
      <c r="M26" s="39" t="s">
        <v>39</v>
      </c>
      <c r="N26" s="41"/>
      <c r="O26" s="41" t="s">
        <v>30</v>
      </c>
      <c r="P26" s="41" t="s">
        <v>31</v>
      </c>
      <c r="R26">
        <f>COUNTIF(B:B,B26)</f>
        <v>1</v>
      </c>
    </row>
    <row r="27" spans="1:18" ht="21.6" customHeight="1">
      <c r="A27" s="32">
        <f t="shared" si="0"/>
        <v>18</v>
      </c>
      <c r="B27" s="33">
        <v>27213243857</v>
      </c>
      <c r="C27" s="34" t="s">
        <v>75</v>
      </c>
      <c r="D27" s="35" t="s">
        <v>76</v>
      </c>
      <c r="E27" s="36" t="s">
        <v>50</v>
      </c>
      <c r="F27" s="37">
        <v>37858</v>
      </c>
      <c r="G27" s="38" t="s">
        <v>43</v>
      </c>
      <c r="H27" s="38" t="s">
        <v>38</v>
      </c>
      <c r="I27" s="39">
        <v>3.06</v>
      </c>
      <c r="J27" s="40">
        <v>3.6</v>
      </c>
      <c r="K27" s="39">
        <v>3.08</v>
      </c>
      <c r="L27" s="39" t="s">
        <v>29</v>
      </c>
      <c r="M27" s="39" t="s">
        <v>39</v>
      </c>
      <c r="N27" s="41"/>
      <c r="O27" s="41" t="s">
        <v>30</v>
      </c>
      <c r="P27" s="41" t="s">
        <v>31</v>
      </c>
      <c r="R27">
        <f>COUNTIF(B:B,B27)</f>
        <v>1</v>
      </c>
    </row>
    <row r="28" spans="1:18" ht="23.25" customHeight="1">
      <c r="A28" s="42"/>
      <c r="E28" s="43"/>
      <c r="F28" s="42"/>
      <c r="G28" s="42"/>
      <c r="H28" s="42"/>
      <c r="I28" s="42"/>
      <c r="J28" s="44" t="s">
        <v>77</v>
      </c>
      <c r="K28" s="44"/>
      <c r="L28" s="44"/>
      <c r="M28" s="44"/>
      <c r="N28" s="44"/>
    </row>
    <row r="29" spans="1:18" ht="18" customHeight="1">
      <c r="A29" s="42"/>
      <c r="B29" s="44" t="s">
        <v>78</v>
      </c>
      <c r="C29" s="44"/>
      <c r="D29" s="44"/>
      <c r="E29" s="42"/>
      <c r="F29" s="42"/>
      <c r="G29" s="42"/>
      <c r="H29" s="42"/>
      <c r="I29" s="42"/>
      <c r="J29" s="44" t="s">
        <v>79</v>
      </c>
      <c r="K29" s="44"/>
      <c r="L29" s="44"/>
      <c r="M29" s="44"/>
      <c r="N29" s="44"/>
    </row>
    <row r="30" spans="1:18" ht="20.100000000000001" customHeight="1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1:18" ht="20.100000000000001" customHeight="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</row>
    <row r="32" spans="1:18" ht="20.100000000000001" customHeight="1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</row>
    <row r="33" spans="1:14" ht="20.100000000000001" customHeight="1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</row>
    <row r="34" spans="1:14" ht="15">
      <c r="A34" s="42"/>
      <c r="B34" s="44" t="s">
        <v>80</v>
      </c>
      <c r="C34" s="44"/>
      <c r="D34" s="44"/>
      <c r="E34" s="43"/>
      <c r="F34" s="42"/>
      <c r="G34" s="42"/>
      <c r="H34" s="42"/>
      <c r="I34" s="42"/>
      <c r="J34" s="44" t="s">
        <v>81</v>
      </c>
      <c r="K34" s="44"/>
      <c r="L34" s="44"/>
      <c r="M34" s="44"/>
      <c r="N34" s="44"/>
    </row>
  </sheetData>
  <mergeCells count="28">
    <mergeCell ref="P7:P9"/>
    <mergeCell ref="J28:N28"/>
    <mergeCell ref="B29:D29"/>
    <mergeCell ref="J29:N29"/>
    <mergeCell ref="B34:D34"/>
    <mergeCell ref="J34:N34"/>
    <mergeCell ref="J7:J9"/>
    <mergeCell ref="K7:K9"/>
    <mergeCell ref="L7:L9"/>
    <mergeCell ref="M7:M9"/>
    <mergeCell ref="N7:N9"/>
    <mergeCell ref="O7:O9"/>
    <mergeCell ref="C5:N5"/>
    <mergeCell ref="B6:N6"/>
    <mergeCell ref="A7:A9"/>
    <mergeCell ref="B7:B9"/>
    <mergeCell ref="C7:D9"/>
    <mergeCell ref="E7:E9"/>
    <mergeCell ref="F7:F9"/>
    <mergeCell ref="G7:G9"/>
    <mergeCell ref="H7:H9"/>
    <mergeCell ref="I7:I9"/>
    <mergeCell ref="A1:D1"/>
    <mergeCell ref="G1:N1"/>
    <mergeCell ref="A2:D2"/>
    <mergeCell ref="G2:N2"/>
    <mergeCell ref="C3:N3"/>
    <mergeCell ref="C4:N4"/>
  </mergeCells>
  <conditionalFormatting sqref="J10:K27">
    <cfRule type="cellIs" dxfId="1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89" fitToHeight="0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442D9-8C15-4400-8692-02DC54C33F2E}">
  <sheetPr>
    <pageSetUpPr fitToPage="1"/>
  </sheetPr>
  <dimension ref="A1:R78"/>
  <sheetViews>
    <sheetView zoomScaleNormal="100" workbookViewId="0">
      <pane xSplit="7" ySplit="9" topLeftCell="H38" activePane="bottomRight" state="frozen"/>
      <selection activeCell="H53" sqref="H53"/>
      <selection pane="topRight" activeCell="H53" sqref="H53"/>
      <selection pane="bottomLeft" activeCell="H53" sqref="H53"/>
      <selection pane="bottomRight" activeCell="H53" sqref="H53"/>
    </sheetView>
  </sheetViews>
  <sheetFormatPr defaultRowHeight="16.5"/>
  <cols>
    <col min="1" max="1" width="3.85546875" style="2" customWidth="1"/>
    <col min="2" max="2" width="11.85546875" style="2" customWidth="1"/>
    <col min="3" max="3" width="17.140625" style="2" customWidth="1"/>
    <col min="4" max="4" width="7.28515625" style="2" bestFit="1" customWidth="1"/>
    <col min="5" max="5" width="8.7109375" style="2" customWidth="1"/>
    <col min="6" max="6" width="9.28515625" style="2" customWidth="1"/>
    <col min="7" max="7" width="9.5703125" style="2" customWidth="1"/>
    <col min="8" max="8" width="5" style="2" customWidth="1"/>
    <col min="9" max="9" width="5.28515625" style="2" customWidth="1"/>
    <col min="10" max="10" width="5.7109375" style="2" customWidth="1"/>
    <col min="11" max="11" width="6.140625" style="2" customWidth="1"/>
    <col min="12" max="12" width="8.28515625" style="2" customWidth="1"/>
    <col min="13" max="13" width="8.5703125" style="2" customWidth="1"/>
    <col min="14" max="14" width="8.28515625" style="2" customWidth="1"/>
    <col min="15" max="16" width="9.140625" customWidth="1"/>
  </cols>
  <sheetData>
    <row r="1" spans="1:18" ht="16.5" customHeight="1">
      <c r="A1" s="1" t="s">
        <v>0</v>
      </c>
      <c r="B1" s="1"/>
      <c r="C1" s="1"/>
      <c r="D1" s="1"/>
      <c r="G1" s="3" t="s">
        <v>1</v>
      </c>
      <c r="H1" s="3"/>
      <c r="I1" s="3"/>
      <c r="J1" s="3"/>
      <c r="K1" s="3"/>
      <c r="L1" s="3"/>
      <c r="M1" s="3"/>
      <c r="N1" s="3"/>
    </row>
    <row r="2" spans="1:18" ht="16.5" customHeight="1">
      <c r="A2" s="4" t="s">
        <v>2</v>
      </c>
      <c r="B2" s="4"/>
      <c r="C2" s="4"/>
      <c r="D2" s="4"/>
      <c r="G2" s="4" t="s">
        <v>3</v>
      </c>
      <c r="H2" s="4"/>
      <c r="I2" s="4"/>
      <c r="J2" s="4"/>
      <c r="K2" s="4"/>
      <c r="L2" s="4"/>
      <c r="M2" s="4"/>
      <c r="N2" s="4"/>
    </row>
    <row r="3" spans="1:18" ht="22.5" customHeight="1">
      <c r="A3" s="5"/>
      <c r="B3" s="5"/>
      <c r="C3" s="6" t="s">
        <v>4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8" ht="16.5" customHeight="1">
      <c r="A4" s="5"/>
      <c r="B4" s="5"/>
      <c r="C4" s="6" t="s">
        <v>5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8" ht="16.5" customHeight="1">
      <c r="A5" s="7"/>
      <c r="B5" s="8"/>
      <c r="C5" s="6" t="s">
        <v>82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8" ht="15">
      <c r="A6" s="9"/>
      <c r="B6" s="10" t="s">
        <v>7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8" ht="20.100000000000001" customHeight="1">
      <c r="A7" s="11" t="s">
        <v>8</v>
      </c>
      <c r="B7" s="12" t="s">
        <v>9</v>
      </c>
      <c r="C7" s="13" t="s">
        <v>10</v>
      </c>
      <c r="D7" s="14"/>
      <c r="E7" s="15" t="s">
        <v>11</v>
      </c>
      <c r="F7" s="15" t="s">
        <v>12</v>
      </c>
      <c r="G7" s="11" t="s">
        <v>13</v>
      </c>
      <c r="H7" s="16" t="s">
        <v>14</v>
      </c>
      <c r="I7" s="16" t="s">
        <v>15</v>
      </c>
      <c r="J7" s="17" t="s">
        <v>16</v>
      </c>
      <c r="K7" s="16" t="s">
        <v>17</v>
      </c>
      <c r="L7" s="16" t="s">
        <v>18</v>
      </c>
      <c r="M7" s="16" t="s">
        <v>19</v>
      </c>
      <c r="N7" s="16" t="s">
        <v>20</v>
      </c>
      <c r="O7" s="16" t="s">
        <v>21</v>
      </c>
      <c r="P7" s="16" t="s">
        <v>22</v>
      </c>
    </row>
    <row r="8" spans="1:18" ht="19.5" customHeight="1">
      <c r="A8" s="18"/>
      <c r="B8" s="19"/>
      <c r="C8" s="20"/>
      <c r="D8" s="21"/>
      <c r="E8" s="22"/>
      <c r="F8" s="22"/>
      <c r="G8" s="18"/>
      <c r="H8" s="23"/>
      <c r="I8" s="23"/>
      <c r="J8" s="24"/>
      <c r="K8" s="23"/>
      <c r="L8" s="23"/>
      <c r="M8" s="23"/>
      <c r="N8" s="23"/>
      <c r="O8" s="23"/>
      <c r="P8" s="23"/>
    </row>
    <row r="9" spans="1:18" ht="20.100000000000001" customHeight="1">
      <c r="A9" s="25"/>
      <c r="B9" s="26"/>
      <c r="C9" s="27"/>
      <c r="D9" s="28"/>
      <c r="E9" s="29"/>
      <c r="F9" s="29"/>
      <c r="G9" s="25"/>
      <c r="H9" s="30"/>
      <c r="I9" s="30"/>
      <c r="J9" s="31"/>
      <c r="K9" s="30"/>
      <c r="L9" s="30"/>
      <c r="M9" s="30"/>
      <c r="N9" s="30"/>
      <c r="O9" s="30"/>
      <c r="P9" s="30"/>
    </row>
    <row r="10" spans="1:18" ht="21.6" customHeight="1">
      <c r="A10" s="32">
        <v>1</v>
      </c>
      <c r="B10" s="33">
        <v>2320314898</v>
      </c>
      <c r="C10" s="34" t="s">
        <v>83</v>
      </c>
      <c r="D10" s="35" t="s">
        <v>84</v>
      </c>
      <c r="E10" s="36" t="s">
        <v>85</v>
      </c>
      <c r="F10" s="37">
        <v>36423</v>
      </c>
      <c r="G10" s="38" t="s">
        <v>86</v>
      </c>
      <c r="H10" s="38" t="s">
        <v>38</v>
      </c>
      <c r="I10" s="39">
        <v>2.41</v>
      </c>
      <c r="J10" s="40">
        <v>3</v>
      </c>
      <c r="K10" s="39">
        <v>2.42</v>
      </c>
      <c r="L10" s="39" t="s">
        <v>28</v>
      </c>
      <c r="M10" s="39" t="s">
        <v>39</v>
      </c>
      <c r="N10" s="41"/>
      <c r="O10" s="41" t="s">
        <v>30</v>
      </c>
      <c r="P10" s="41" t="s">
        <v>31</v>
      </c>
      <c r="R10">
        <f>COUNTIF(B:B,B10)</f>
        <v>1</v>
      </c>
    </row>
    <row r="11" spans="1:18" ht="21.6" customHeight="1">
      <c r="A11" s="32">
        <f>A10+1</f>
        <v>2</v>
      </c>
      <c r="B11" s="33">
        <v>24203110066</v>
      </c>
      <c r="C11" s="34" t="s">
        <v>87</v>
      </c>
      <c r="D11" s="35" t="s">
        <v>88</v>
      </c>
      <c r="E11" s="36" t="s">
        <v>89</v>
      </c>
      <c r="F11" s="37">
        <v>36854</v>
      </c>
      <c r="G11" s="38" t="s">
        <v>37</v>
      </c>
      <c r="H11" s="38" t="s">
        <v>38</v>
      </c>
      <c r="I11" s="39">
        <v>2.88</v>
      </c>
      <c r="J11" s="40">
        <v>4</v>
      </c>
      <c r="K11" s="39">
        <v>2.92</v>
      </c>
      <c r="L11" s="39" t="s">
        <v>29</v>
      </c>
      <c r="M11" s="39" t="s">
        <v>39</v>
      </c>
      <c r="N11" s="41"/>
      <c r="O11" s="41" t="s">
        <v>30</v>
      </c>
      <c r="P11" s="41" t="s">
        <v>31</v>
      </c>
      <c r="R11">
        <f>COUNTIF(B:B,B11)</f>
        <v>1</v>
      </c>
    </row>
    <row r="12" spans="1:18" ht="21.6" customHeight="1">
      <c r="A12" s="32">
        <f t="shared" ref="A12:A71" si="0">A11+1</f>
        <v>3</v>
      </c>
      <c r="B12" s="33">
        <v>24213116680</v>
      </c>
      <c r="C12" s="34" t="s">
        <v>46</v>
      </c>
      <c r="D12" s="35" t="s">
        <v>90</v>
      </c>
      <c r="E12" s="36" t="s">
        <v>89</v>
      </c>
      <c r="F12" s="37">
        <v>36316</v>
      </c>
      <c r="G12" s="38" t="s">
        <v>91</v>
      </c>
      <c r="H12" s="38" t="s">
        <v>27</v>
      </c>
      <c r="I12" s="39">
        <v>2.78</v>
      </c>
      <c r="J12" s="40">
        <v>3.4</v>
      </c>
      <c r="K12" s="39">
        <v>2.81</v>
      </c>
      <c r="L12" s="39" t="s">
        <v>29</v>
      </c>
      <c r="M12" s="39" t="s">
        <v>39</v>
      </c>
      <c r="N12" s="41"/>
      <c r="O12" s="41" t="s">
        <v>30</v>
      </c>
      <c r="P12" s="41" t="s">
        <v>31</v>
      </c>
      <c r="R12">
        <f>COUNTIF(B:B,B12)</f>
        <v>1</v>
      </c>
    </row>
    <row r="13" spans="1:18" ht="21.6" customHeight="1">
      <c r="A13" s="32">
        <f t="shared" si="0"/>
        <v>4</v>
      </c>
      <c r="B13" s="33">
        <v>25203108497</v>
      </c>
      <c r="C13" s="34" t="s">
        <v>92</v>
      </c>
      <c r="D13" s="35" t="s">
        <v>93</v>
      </c>
      <c r="E13" s="36" t="s">
        <v>94</v>
      </c>
      <c r="F13" s="37">
        <v>36912</v>
      </c>
      <c r="G13" s="38" t="s">
        <v>37</v>
      </c>
      <c r="H13" s="38" t="s">
        <v>38</v>
      </c>
      <c r="I13" s="39">
        <v>2.59</v>
      </c>
      <c r="J13" s="40">
        <v>2.5299999999999998</v>
      </c>
      <c r="K13" s="39">
        <v>2.59</v>
      </c>
      <c r="L13" s="39" t="s">
        <v>29</v>
      </c>
      <c r="M13" s="39" t="s">
        <v>39</v>
      </c>
      <c r="N13" s="41" t="s">
        <v>95</v>
      </c>
      <c r="O13" s="41" t="s">
        <v>30</v>
      </c>
      <c r="P13" s="41" t="s">
        <v>31</v>
      </c>
      <c r="R13">
        <f>COUNTIF(B:B,B13)</f>
        <v>1</v>
      </c>
    </row>
    <row r="14" spans="1:18" ht="21.6" customHeight="1">
      <c r="A14" s="32">
        <f t="shared" si="0"/>
        <v>5</v>
      </c>
      <c r="B14" s="33">
        <v>25203101174</v>
      </c>
      <c r="C14" s="34" t="s">
        <v>96</v>
      </c>
      <c r="D14" s="35" t="s">
        <v>97</v>
      </c>
      <c r="E14" s="36" t="s">
        <v>94</v>
      </c>
      <c r="F14" s="37">
        <v>36609</v>
      </c>
      <c r="G14" s="38" t="s">
        <v>98</v>
      </c>
      <c r="H14" s="38" t="s">
        <v>38</v>
      </c>
      <c r="I14" s="39">
        <v>3.24</v>
      </c>
      <c r="J14" s="40">
        <v>3.79</v>
      </c>
      <c r="K14" s="39">
        <v>3.26</v>
      </c>
      <c r="L14" s="39" t="s">
        <v>52</v>
      </c>
      <c r="M14" s="39" t="s">
        <v>39</v>
      </c>
      <c r="N14" s="41" t="s">
        <v>95</v>
      </c>
      <c r="O14" s="41" t="s">
        <v>30</v>
      </c>
      <c r="P14" s="41" t="s">
        <v>31</v>
      </c>
      <c r="R14">
        <f>COUNTIF(B:B,B14)</f>
        <v>1</v>
      </c>
    </row>
    <row r="15" spans="1:18" ht="21.6" customHeight="1">
      <c r="A15" s="32">
        <f t="shared" si="0"/>
        <v>6</v>
      </c>
      <c r="B15" s="33">
        <v>25203104843</v>
      </c>
      <c r="C15" s="34" t="s">
        <v>99</v>
      </c>
      <c r="D15" s="35" t="s">
        <v>100</v>
      </c>
      <c r="E15" s="36" t="s">
        <v>94</v>
      </c>
      <c r="F15" s="37">
        <v>37124</v>
      </c>
      <c r="G15" s="38" t="s">
        <v>101</v>
      </c>
      <c r="H15" s="38" t="s">
        <v>38</v>
      </c>
      <c r="I15" s="39">
        <v>3.29</v>
      </c>
      <c r="J15" s="40">
        <v>3.79</v>
      </c>
      <c r="K15" s="39">
        <v>3.31</v>
      </c>
      <c r="L15" s="39" t="s">
        <v>29</v>
      </c>
      <c r="M15" s="39" t="s">
        <v>39</v>
      </c>
      <c r="N15" s="41" t="s">
        <v>102</v>
      </c>
      <c r="O15" s="41" t="s">
        <v>30</v>
      </c>
      <c r="P15" s="41" t="s">
        <v>31</v>
      </c>
      <c r="R15">
        <f>COUNTIF(B:B,B15)</f>
        <v>1</v>
      </c>
    </row>
    <row r="16" spans="1:18" ht="21.6" customHeight="1">
      <c r="A16" s="32">
        <f t="shared" si="0"/>
        <v>7</v>
      </c>
      <c r="B16" s="33">
        <v>26203136694</v>
      </c>
      <c r="C16" s="34" t="s">
        <v>103</v>
      </c>
      <c r="D16" s="35" t="s">
        <v>104</v>
      </c>
      <c r="E16" s="36" t="s">
        <v>105</v>
      </c>
      <c r="F16" s="37">
        <v>37571</v>
      </c>
      <c r="G16" s="38" t="s">
        <v>37</v>
      </c>
      <c r="H16" s="38" t="s">
        <v>38</v>
      </c>
      <c r="I16" s="39">
        <v>3.52</v>
      </c>
      <c r="J16" s="40">
        <v>4</v>
      </c>
      <c r="K16" s="39">
        <v>3.54</v>
      </c>
      <c r="L16" s="39" t="s">
        <v>52</v>
      </c>
      <c r="M16" s="39" t="s">
        <v>39</v>
      </c>
      <c r="N16" s="41"/>
      <c r="O16" s="41" t="s">
        <v>30</v>
      </c>
      <c r="P16" s="41" t="s">
        <v>31</v>
      </c>
      <c r="R16">
        <f>COUNTIF(B:B,B16)</f>
        <v>1</v>
      </c>
    </row>
    <row r="17" spans="1:18" ht="21.6" customHeight="1">
      <c r="A17" s="32">
        <f t="shared" si="0"/>
        <v>8</v>
      </c>
      <c r="B17" s="33">
        <v>26203126868</v>
      </c>
      <c r="C17" s="34" t="s">
        <v>106</v>
      </c>
      <c r="D17" s="35" t="s">
        <v>24</v>
      </c>
      <c r="E17" s="36" t="s">
        <v>105</v>
      </c>
      <c r="F17" s="37">
        <v>37467</v>
      </c>
      <c r="G17" s="38" t="s">
        <v>43</v>
      </c>
      <c r="H17" s="38" t="s">
        <v>38</v>
      </c>
      <c r="I17" s="39">
        <v>2.91</v>
      </c>
      <c r="J17" s="40">
        <v>3.4</v>
      </c>
      <c r="K17" s="39">
        <v>2.93</v>
      </c>
      <c r="L17" s="39" t="s">
        <v>29</v>
      </c>
      <c r="M17" s="39" t="s">
        <v>39</v>
      </c>
      <c r="N17" s="41"/>
      <c r="O17" s="41" t="s">
        <v>30</v>
      </c>
      <c r="P17" s="41" t="s">
        <v>31</v>
      </c>
      <c r="R17">
        <f>COUNTIF(B:B,B17)</f>
        <v>1</v>
      </c>
    </row>
    <row r="18" spans="1:18" ht="21.6" customHeight="1">
      <c r="A18" s="32">
        <f t="shared" si="0"/>
        <v>9</v>
      </c>
      <c r="B18" s="33">
        <v>26213123575</v>
      </c>
      <c r="C18" s="34" t="s">
        <v>107</v>
      </c>
      <c r="D18" s="35" t="s">
        <v>108</v>
      </c>
      <c r="E18" s="36" t="s">
        <v>105</v>
      </c>
      <c r="F18" s="37">
        <v>37352</v>
      </c>
      <c r="G18" s="38" t="s">
        <v>43</v>
      </c>
      <c r="H18" s="38" t="s">
        <v>27</v>
      </c>
      <c r="I18" s="39">
        <v>2.68</v>
      </c>
      <c r="J18" s="40">
        <v>3.4</v>
      </c>
      <c r="K18" s="39">
        <v>2.71</v>
      </c>
      <c r="L18" s="39" t="s">
        <v>29</v>
      </c>
      <c r="M18" s="39" t="s">
        <v>39</v>
      </c>
      <c r="N18" s="41"/>
      <c r="O18" s="41" t="s">
        <v>30</v>
      </c>
      <c r="P18" s="41" t="s">
        <v>31</v>
      </c>
      <c r="R18">
        <f>COUNTIF(B:B,B18)</f>
        <v>1</v>
      </c>
    </row>
    <row r="19" spans="1:18" ht="21.6" customHeight="1">
      <c r="A19" s="32">
        <f t="shared" si="0"/>
        <v>10</v>
      </c>
      <c r="B19" s="33">
        <v>26213136363</v>
      </c>
      <c r="C19" s="34" t="s">
        <v>109</v>
      </c>
      <c r="D19" s="35" t="s">
        <v>110</v>
      </c>
      <c r="E19" s="36" t="s">
        <v>105</v>
      </c>
      <c r="F19" s="37">
        <v>36047</v>
      </c>
      <c r="G19" s="38" t="s">
        <v>91</v>
      </c>
      <c r="H19" s="38" t="s">
        <v>27</v>
      </c>
      <c r="I19" s="39">
        <v>2.91</v>
      </c>
      <c r="J19" s="40">
        <v>3.13</v>
      </c>
      <c r="K19" s="39">
        <v>2.92</v>
      </c>
      <c r="L19" s="39" t="s">
        <v>29</v>
      </c>
      <c r="M19" s="39" t="s">
        <v>53</v>
      </c>
      <c r="N19" s="41"/>
      <c r="O19" s="41" t="s">
        <v>30</v>
      </c>
      <c r="P19" s="41" t="s">
        <v>31</v>
      </c>
      <c r="R19">
        <f>COUNTIF(B:B,B19)</f>
        <v>1</v>
      </c>
    </row>
    <row r="20" spans="1:18" ht="21.6" customHeight="1">
      <c r="A20" s="32">
        <f t="shared" si="0"/>
        <v>11</v>
      </c>
      <c r="B20" s="33">
        <v>26213141583</v>
      </c>
      <c r="C20" s="34" t="s">
        <v>111</v>
      </c>
      <c r="D20" s="35" t="s">
        <v>112</v>
      </c>
      <c r="E20" s="36" t="s">
        <v>105</v>
      </c>
      <c r="F20" s="37">
        <v>37600</v>
      </c>
      <c r="G20" s="38" t="s">
        <v>26</v>
      </c>
      <c r="H20" s="38" t="s">
        <v>27</v>
      </c>
      <c r="I20" s="39">
        <v>2.92</v>
      </c>
      <c r="J20" s="40">
        <v>3</v>
      </c>
      <c r="K20" s="39">
        <v>2.92</v>
      </c>
      <c r="L20" s="39" t="s">
        <v>29</v>
      </c>
      <c r="M20" s="39" t="s">
        <v>39</v>
      </c>
      <c r="N20" s="41"/>
      <c r="O20" s="41" t="s">
        <v>30</v>
      </c>
      <c r="P20" s="41" t="s">
        <v>31</v>
      </c>
      <c r="R20">
        <f>COUNTIF(B:B,B20)</f>
        <v>1</v>
      </c>
    </row>
    <row r="21" spans="1:18" ht="21.6" customHeight="1">
      <c r="A21" s="32">
        <f t="shared" si="0"/>
        <v>12</v>
      </c>
      <c r="B21" s="33">
        <v>26213128498</v>
      </c>
      <c r="C21" s="34" t="s">
        <v>113</v>
      </c>
      <c r="D21" s="35" t="s">
        <v>114</v>
      </c>
      <c r="E21" s="36" t="s">
        <v>105</v>
      </c>
      <c r="F21" s="37">
        <v>36997</v>
      </c>
      <c r="G21" s="38" t="s">
        <v>115</v>
      </c>
      <c r="H21" s="38" t="s">
        <v>27</v>
      </c>
      <c r="I21" s="39">
        <v>2.86</v>
      </c>
      <c r="J21" s="40">
        <v>2.66</v>
      </c>
      <c r="K21" s="39">
        <v>2.85</v>
      </c>
      <c r="L21" s="39" t="s">
        <v>29</v>
      </c>
      <c r="M21" s="39" t="s">
        <v>29</v>
      </c>
      <c r="N21" s="41"/>
      <c r="O21" s="41" t="s">
        <v>30</v>
      </c>
      <c r="P21" s="41" t="s">
        <v>31</v>
      </c>
      <c r="R21">
        <f>COUNTIF(B:B,B21)</f>
        <v>1</v>
      </c>
    </row>
    <row r="22" spans="1:18" ht="21.6" customHeight="1">
      <c r="A22" s="32">
        <f t="shared" si="0"/>
        <v>13</v>
      </c>
      <c r="B22" s="33">
        <v>26213133964</v>
      </c>
      <c r="C22" s="34" t="s">
        <v>116</v>
      </c>
      <c r="D22" s="35" t="s">
        <v>117</v>
      </c>
      <c r="E22" s="36" t="s">
        <v>105</v>
      </c>
      <c r="F22" s="37">
        <v>37435</v>
      </c>
      <c r="G22" s="38" t="s">
        <v>98</v>
      </c>
      <c r="H22" s="38" t="s">
        <v>27</v>
      </c>
      <c r="I22" s="39">
        <v>2.82</v>
      </c>
      <c r="J22" s="40">
        <v>3.26</v>
      </c>
      <c r="K22" s="39">
        <v>2.84</v>
      </c>
      <c r="L22" s="39" t="s">
        <v>29</v>
      </c>
      <c r="M22" s="39" t="s">
        <v>39</v>
      </c>
      <c r="N22" s="41"/>
      <c r="O22" s="41" t="s">
        <v>30</v>
      </c>
      <c r="P22" s="41" t="s">
        <v>31</v>
      </c>
      <c r="R22">
        <f>COUNTIF(B:B,B22)</f>
        <v>1</v>
      </c>
    </row>
    <row r="23" spans="1:18" ht="21.6" customHeight="1">
      <c r="A23" s="32">
        <f t="shared" si="0"/>
        <v>14</v>
      </c>
      <c r="B23" s="33">
        <v>26203141622</v>
      </c>
      <c r="C23" s="34" t="s">
        <v>118</v>
      </c>
      <c r="D23" s="35" t="s">
        <v>119</v>
      </c>
      <c r="E23" s="36" t="s">
        <v>105</v>
      </c>
      <c r="F23" s="37">
        <v>37355</v>
      </c>
      <c r="G23" s="38" t="s">
        <v>37</v>
      </c>
      <c r="H23" s="38" t="s">
        <v>38</v>
      </c>
      <c r="I23" s="39">
        <v>3.02</v>
      </c>
      <c r="J23" s="40">
        <v>3.19</v>
      </c>
      <c r="K23" s="39">
        <v>3.03</v>
      </c>
      <c r="L23" s="39" t="s">
        <v>29</v>
      </c>
      <c r="M23" s="39" t="s">
        <v>39</v>
      </c>
      <c r="N23" s="41"/>
      <c r="O23" s="41" t="s">
        <v>30</v>
      </c>
      <c r="P23" s="41" t="s">
        <v>31</v>
      </c>
      <c r="R23">
        <f>COUNTIF(B:B,B23)</f>
        <v>1</v>
      </c>
    </row>
    <row r="24" spans="1:18" ht="21.6" customHeight="1">
      <c r="A24" s="32">
        <f t="shared" si="0"/>
        <v>15</v>
      </c>
      <c r="B24" s="33">
        <v>27207523833</v>
      </c>
      <c r="C24" s="34" t="s">
        <v>120</v>
      </c>
      <c r="D24" s="35" t="s">
        <v>121</v>
      </c>
      <c r="E24" s="36" t="s">
        <v>122</v>
      </c>
      <c r="F24" s="37">
        <v>37941</v>
      </c>
      <c r="G24" s="38" t="s">
        <v>51</v>
      </c>
      <c r="H24" s="38" t="s">
        <v>38</v>
      </c>
      <c r="I24" s="39">
        <v>3.49</v>
      </c>
      <c r="J24" s="40">
        <v>4</v>
      </c>
      <c r="K24" s="39">
        <v>3.51</v>
      </c>
      <c r="L24" s="39" t="s">
        <v>52</v>
      </c>
      <c r="M24" s="39" t="s">
        <v>39</v>
      </c>
      <c r="N24" s="41" t="s">
        <v>95</v>
      </c>
      <c r="O24" s="41" t="s">
        <v>30</v>
      </c>
      <c r="P24" s="41" t="s">
        <v>31</v>
      </c>
      <c r="R24">
        <f>COUNTIF(B:B,B24)</f>
        <v>1</v>
      </c>
    </row>
    <row r="25" spans="1:18" ht="21.6" customHeight="1">
      <c r="A25" s="32">
        <f t="shared" si="0"/>
        <v>16</v>
      </c>
      <c r="B25" s="33">
        <v>27203135839</v>
      </c>
      <c r="C25" s="34" t="s">
        <v>123</v>
      </c>
      <c r="D25" s="35" t="s">
        <v>33</v>
      </c>
      <c r="E25" s="36" t="s">
        <v>122</v>
      </c>
      <c r="F25" s="37">
        <v>37296</v>
      </c>
      <c r="G25" s="38" t="s">
        <v>86</v>
      </c>
      <c r="H25" s="38" t="s">
        <v>38</v>
      </c>
      <c r="I25" s="39">
        <v>3.24</v>
      </c>
      <c r="J25" s="40">
        <v>3.79</v>
      </c>
      <c r="K25" s="39">
        <v>3.26</v>
      </c>
      <c r="L25" s="39" t="s">
        <v>52</v>
      </c>
      <c r="M25" s="39" t="s">
        <v>39</v>
      </c>
      <c r="N25" s="41" t="s">
        <v>95</v>
      </c>
      <c r="O25" s="41" t="s">
        <v>30</v>
      </c>
      <c r="P25" s="41" t="s">
        <v>31</v>
      </c>
      <c r="R25">
        <f>COUNTIF(B:B,B25)</f>
        <v>1</v>
      </c>
    </row>
    <row r="26" spans="1:18" ht="21.6" customHeight="1">
      <c r="A26" s="32">
        <f t="shared" si="0"/>
        <v>17</v>
      </c>
      <c r="B26" s="33">
        <v>27213144121</v>
      </c>
      <c r="C26" s="34" t="s">
        <v>124</v>
      </c>
      <c r="D26" s="35" t="s">
        <v>33</v>
      </c>
      <c r="E26" s="36" t="s">
        <v>122</v>
      </c>
      <c r="F26" s="37">
        <v>37818</v>
      </c>
      <c r="G26" s="38" t="s">
        <v>51</v>
      </c>
      <c r="H26" s="38" t="s">
        <v>38</v>
      </c>
      <c r="I26" s="39">
        <v>2.92</v>
      </c>
      <c r="J26" s="40">
        <v>3.19</v>
      </c>
      <c r="K26" s="39">
        <v>2.93</v>
      </c>
      <c r="L26" s="39" t="s">
        <v>29</v>
      </c>
      <c r="M26" s="39" t="s">
        <v>39</v>
      </c>
      <c r="N26" s="41" t="s">
        <v>95</v>
      </c>
      <c r="O26" s="41" t="s">
        <v>30</v>
      </c>
      <c r="P26" s="41" t="s">
        <v>31</v>
      </c>
      <c r="R26">
        <f>COUNTIF(B:B,B26)</f>
        <v>1</v>
      </c>
    </row>
    <row r="27" spans="1:18" ht="21.6" customHeight="1">
      <c r="A27" s="32">
        <f t="shared" si="0"/>
        <v>18</v>
      </c>
      <c r="B27" s="33">
        <v>27203120423</v>
      </c>
      <c r="C27" s="34" t="s">
        <v>125</v>
      </c>
      <c r="D27" s="35" t="s">
        <v>33</v>
      </c>
      <c r="E27" s="36" t="s">
        <v>122</v>
      </c>
      <c r="F27" s="37">
        <v>37863</v>
      </c>
      <c r="G27" s="38" t="s">
        <v>126</v>
      </c>
      <c r="H27" s="38" t="s">
        <v>38</v>
      </c>
      <c r="I27" s="39">
        <v>3.8</v>
      </c>
      <c r="J27" s="40">
        <v>3.79</v>
      </c>
      <c r="K27" s="39">
        <v>3.8</v>
      </c>
      <c r="L27" s="39" t="s">
        <v>53</v>
      </c>
      <c r="M27" s="39" t="s">
        <v>39</v>
      </c>
      <c r="N27" s="41" t="s">
        <v>95</v>
      </c>
      <c r="O27" s="41" t="s">
        <v>30</v>
      </c>
      <c r="P27" s="41" t="s">
        <v>31</v>
      </c>
      <c r="R27">
        <f>COUNTIF(B:B,B27)</f>
        <v>1</v>
      </c>
    </row>
    <row r="28" spans="1:18" ht="21.6" customHeight="1">
      <c r="A28" s="32">
        <f t="shared" si="0"/>
        <v>19</v>
      </c>
      <c r="B28" s="33">
        <v>27203148922</v>
      </c>
      <c r="C28" s="34" t="s">
        <v>127</v>
      </c>
      <c r="D28" s="35" t="s">
        <v>128</v>
      </c>
      <c r="E28" s="36" t="s">
        <v>122</v>
      </c>
      <c r="F28" s="37">
        <v>37656</v>
      </c>
      <c r="G28" s="38" t="s">
        <v>51</v>
      </c>
      <c r="H28" s="38" t="s">
        <v>38</v>
      </c>
      <c r="I28" s="39">
        <v>2.78</v>
      </c>
      <c r="J28" s="40">
        <v>3.4</v>
      </c>
      <c r="K28" s="39">
        <v>2.81</v>
      </c>
      <c r="L28" s="39" t="s">
        <v>29</v>
      </c>
      <c r="M28" s="39" t="s">
        <v>39</v>
      </c>
      <c r="N28" s="41" t="s">
        <v>95</v>
      </c>
      <c r="O28" s="41" t="s">
        <v>30</v>
      </c>
      <c r="P28" s="41" t="s">
        <v>31</v>
      </c>
      <c r="R28">
        <f>COUNTIF(B:B,B28)</f>
        <v>1</v>
      </c>
    </row>
    <row r="29" spans="1:18" ht="21.6" customHeight="1">
      <c r="A29" s="32">
        <f t="shared" si="0"/>
        <v>20</v>
      </c>
      <c r="B29" s="33">
        <v>27203142401</v>
      </c>
      <c r="C29" s="34" t="s">
        <v>129</v>
      </c>
      <c r="D29" s="35" t="s">
        <v>130</v>
      </c>
      <c r="E29" s="36" t="s">
        <v>122</v>
      </c>
      <c r="F29" s="37">
        <v>37686</v>
      </c>
      <c r="G29" s="38" t="s">
        <v>51</v>
      </c>
      <c r="H29" s="38" t="s">
        <v>38</v>
      </c>
      <c r="I29" s="39">
        <v>2.31</v>
      </c>
      <c r="J29" s="40">
        <v>2.8</v>
      </c>
      <c r="K29" s="39">
        <v>2.3199999999999998</v>
      </c>
      <c r="L29" s="39" t="s">
        <v>28</v>
      </c>
      <c r="M29" s="39" t="s">
        <v>39</v>
      </c>
      <c r="N29" s="41" t="s">
        <v>95</v>
      </c>
      <c r="O29" s="41" t="s">
        <v>30</v>
      </c>
      <c r="P29" s="41" t="s">
        <v>31</v>
      </c>
      <c r="R29">
        <f>COUNTIF(B:B,B29)</f>
        <v>1</v>
      </c>
    </row>
    <row r="30" spans="1:18" ht="21.6" customHeight="1">
      <c r="A30" s="32">
        <f t="shared" si="0"/>
        <v>21</v>
      </c>
      <c r="B30" s="33">
        <v>27203149177</v>
      </c>
      <c r="C30" s="34" t="s">
        <v>131</v>
      </c>
      <c r="D30" s="35" t="s">
        <v>132</v>
      </c>
      <c r="E30" s="36" t="s">
        <v>122</v>
      </c>
      <c r="F30" s="37">
        <v>37974</v>
      </c>
      <c r="G30" s="38" t="s">
        <v>43</v>
      </c>
      <c r="H30" s="38" t="s">
        <v>38</v>
      </c>
      <c r="I30" s="39">
        <v>2.82</v>
      </c>
      <c r="J30" s="40">
        <v>3.19</v>
      </c>
      <c r="K30" s="39">
        <v>2.83</v>
      </c>
      <c r="L30" s="39" t="s">
        <v>29</v>
      </c>
      <c r="M30" s="39" t="s">
        <v>39</v>
      </c>
      <c r="N30" s="41" t="s">
        <v>95</v>
      </c>
      <c r="O30" s="41" t="s">
        <v>30</v>
      </c>
      <c r="P30" s="41" t="s">
        <v>31</v>
      </c>
      <c r="R30">
        <f>COUNTIF(B:B,B30)</f>
        <v>1</v>
      </c>
    </row>
    <row r="31" spans="1:18" ht="21.6" customHeight="1">
      <c r="A31" s="32">
        <f t="shared" si="0"/>
        <v>22</v>
      </c>
      <c r="B31" s="33">
        <v>27202202233</v>
      </c>
      <c r="C31" s="34" t="s">
        <v>133</v>
      </c>
      <c r="D31" s="35" t="s">
        <v>134</v>
      </c>
      <c r="E31" s="36" t="s">
        <v>122</v>
      </c>
      <c r="F31" s="37">
        <v>37815</v>
      </c>
      <c r="G31" s="38" t="s">
        <v>91</v>
      </c>
      <c r="H31" s="38" t="s">
        <v>38</v>
      </c>
      <c r="I31" s="39">
        <v>2.83</v>
      </c>
      <c r="J31" s="40">
        <v>3.19</v>
      </c>
      <c r="K31" s="39">
        <v>2.84</v>
      </c>
      <c r="L31" s="39" t="s">
        <v>29</v>
      </c>
      <c r="M31" s="39" t="s">
        <v>53</v>
      </c>
      <c r="N31" s="41" t="s">
        <v>95</v>
      </c>
      <c r="O31" s="41" t="s">
        <v>30</v>
      </c>
      <c r="P31" s="41" t="s">
        <v>31</v>
      </c>
      <c r="R31">
        <f>COUNTIF(B:B,B31)</f>
        <v>1</v>
      </c>
    </row>
    <row r="32" spans="1:18" ht="21.6" customHeight="1">
      <c r="A32" s="32">
        <f t="shared" si="0"/>
        <v>23</v>
      </c>
      <c r="B32" s="33">
        <v>27203138574</v>
      </c>
      <c r="C32" s="34" t="s">
        <v>125</v>
      </c>
      <c r="D32" s="35" t="s">
        <v>134</v>
      </c>
      <c r="E32" s="36" t="s">
        <v>122</v>
      </c>
      <c r="F32" s="37">
        <v>37814</v>
      </c>
      <c r="G32" s="38" t="s">
        <v>43</v>
      </c>
      <c r="H32" s="38" t="s">
        <v>38</v>
      </c>
      <c r="I32" s="39">
        <v>2.86</v>
      </c>
      <c r="J32" s="40">
        <v>3.19</v>
      </c>
      <c r="K32" s="39">
        <v>2.88</v>
      </c>
      <c r="L32" s="39" t="s">
        <v>29</v>
      </c>
      <c r="M32" s="39" t="s">
        <v>39</v>
      </c>
      <c r="N32" s="41" t="s">
        <v>95</v>
      </c>
      <c r="O32" s="41" t="s">
        <v>30</v>
      </c>
      <c r="P32" s="41" t="s">
        <v>31</v>
      </c>
      <c r="R32">
        <f>COUNTIF(B:B,B32)</f>
        <v>1</v>
      </c>
    </row>
    <row r="33" spans="1:18" ht="21.6" customHeight="1">
      <c r="A33" s="32">
        <f t="shared" si="0"/>
        <v>24</v>
      </c>
      <c r="B33" s="33">
        <v>27213149233</v>
      </c>
      <c r="C33" s="34" t="s">
        <v>135</v>
      </c>
      <c r="D33" s="35" t="s">
        <v>24</v>
      </c>
      <c r="E33" s="36" t="s">
        <v>122</v>
      </c>
      <c r="F33" s="37">
        <v>37875</v>
      </c>
      <c r="G33" s="38" t="s">
        <v>51</v>
      </c>
      <c r="H33" s="38" t="s">
        <v>27</v>
      </c>
      <c r="I33" s="39">
        <v>3.35</v>
      </c>
      <c r="J33" s="40">
        <v>3.4</v>
      </c>
      <c r="K33" s="39">
        <v>3.35</v>
      </c>
      <c r="L33" s="39" t="s">
        <v>52</v>
      </c>
      <c r="M33" s="39" t="s">
        <v>53</v>
      </c>
      <c r="N33" s="41" t="s">
        <v>95</v>
      </c>
      <c r="O33" s="41" t="s">
        <v>30</v>
      </c>
      <c r="P33" s="41" t="s">
        <v>31</v>
      </c>
      <c r="R33">
        <f>COUNTIF(B:B,B33)</f>
        <v>1</v>
      </c>
    </row>
    <row r="34" spans="1:18" ht="21.6" customHeight="1">
      <c r="A34" s="32">
        <f t="shared" si="0"/>
        <v>25</v>
      </c>
      <c r="B34" s="33">
        <v>27211320577</v>
      </c>
      <c r="C34" s="34" t="s">
        <v>136</v>
      </c>
      <c r="D34" s="35" t="s">
        <v>137</v>
      </c>
      <c r="E34" s="36" t="s">
        <v>122</v>
      </c>
      <c r="F34" s="37">
        <v>37865</v>
      </c>
      <c r="G34" s="38" t="s">
        <v>86</v>
      </c>
      <c r="H34" s="38" t="s">
        <v>27</v>
      </c>
      <c r="I34" s="39">
        <v>2.88</v>
      </c>
      <c r="J34" s="40">
        <v>3.19</v>
      </c>
      <c r="K34" s="39">
        <v>2.9</v>
      </c>
      <c r="L34" s="39" t="s">
        <v>29</v>
      </c>
      <c r="M34" s="39" t="s">
        <v>39</v>
      </c>
      <c r="N34" s="41" t="s">
        <v>95</v>
      </c>
      <c r="O34" s="41" t="s">
        <v>30</v>
      </c>
      <c r="P34" s="41" t="s">
        <v>31</v>
      </c>
      <c r="R34">
        <f>COUNTIF(B:B,B34)</f>
        <v>1</v>
      </c>
    </row>
    <row r="35" spans="1:18" ht="21.6" customHeight="1">
      <c r="A35" s="32">
        <f t="shared" si="0"/>
        <v>26</v>
      </c>
      <c r="B35" s="33">
        <v>27213121384</v>
      </c>
      <c r="C35" s="34" t="s">
        <v>138</v>
      </c>
      <c r="D35" s="35" t="s">
        <v>137</v>
      </c>
      <c r="E35" s="36" t="s">
        <v>122</v>
      </c>
      <c r="F35" s="37">
        <v>37632</v>
      </c>
      <c r="G35" s="38" t="s">
        <v>91</v>
      </c>
      <c r="H35" s="38" t="s">
        <v>27</v>
      </c>
      <c r="I35" s="39">
        <v>3.43</v>
      </c>
      <c r="J35" s="40">
        <v>3.6</v>
      </c>
      <c r="K35" s="39">
        <v>3.43</v>
      </c>
      <c r="L35" s="39" t="s">
        <v>52</v>
      </c>
      <c r="M35" s="39" t="s">
        <v>39</v>
      </c>
      <c r="N35" s="41" t="s">
        <v>95</v>
      </c>
      <c r="O35" s="41" t="s">
        <v>30</v>
      </c>
      <c r="P35" s="41" t="s">
        <v>31</v>
      </c>
      <c r="R35">
        <f>COUNTIF(B:B,B35)</f>
        <v>1</v>
      </c>
    </row>
    <row r="36" spans="1:18" ht="21.6" customHeight="1">
      <c r="A36" s="32">
        <f t="shared" si="0"/>
        <v>27</v>
      </c>
      <c r="B36" s="33">
        <v>27213801337</v>
      </c>
      <c r="C36" s="34" t="s">
        <v>139</v>
      </c>
      <c r="D36" s="35" t="s">
        <v>140</v>
      </c>
      <c r="E36" s="36" t="s">
        <v>122</v>
      </c>
      <c r="F36" s="37">
        <v>37697</v>
      </c>
      <c r="G36" s="38" t="s">
        <v>26</v>
      </c>
      <c r="H36" s="38" t="s">
        <v>38</v>
      </c>
      <c r="I36" s="39">
        <v>3.04</v>
      </c>
      <c r="J36" s="40">
        <v>3.19</v>
      </c>
      <c r="K36" s="39">
        <v>3.05</v>
      </c>
      <c r="L36" s="39" t="s">
        <v>29</v>
      </c>
      <c r="M36" s="39" t="s">
        <v>39</v>
      </c>
      <c r="N36" s="41" t="s">
        <v>95</v>
      </c>
      <c r="O36" s="41" t="s">
        <v>30</v>
      </c>
      <c r="P36" s="41" t="s">
        <v>31</v>
      </c>
      <c r="R36">
        <f>COUNTIF(B:B,B36)</f>
        <v>1</v>
      </c>
    </row>
    <row r="37" spans="1:18" ht="21.6" customHeight="1">
      <c r="A37" s="32">
        <f t="shared" si="0"/>
        <v>28</v>
      </c>
      <c r="B37" s="33">
        <v>27203145361</v>
      </c>
      <c r="C37" s="34" t="s">
        <v>141</v>
      </c>
      <c r="D37" s="35" t="s">
        <v>142</v>
      </c>
      <c r="E37" s="36" t="s">
        <v>122</v>
      </c>
      <c r="F37" s="37">
        <v>37734</v>
      </c>
      <c r="G37" s="38" t="s">
        <v>126</v>
      </c>
      <c r="H37" s="38" t="s">
        <v>38</v>
      </c>
      <c r="I37" s="39">
        <v>2.95</v>
      </c>
      <c r="J37" s="40">
        <v>3.19</v>
      </c>
      <c r="K37" s="39">
        <v>2.96</v>
      </c>
      <c r="L37" s="39" t="s">
        <v>29</v>
      </c>
      <c r="M37" s="39" t="s">
        <v>39</v>
      </c>
      <c r="N37" s="41" t="s">
        <v>95</v>
      </c>
      <c r="O37" s="41" t="s">
        <v>30</v>
      </c>
      <c r="P37" s="41" t="s">
        <v>31</v>
      </c>
      <c r="R37">
        <f>COUNTIF(B:B,B37)</f>
        <v>1</v>
      </c>
    </row>
    <row r="38" spans="1:18" ht="21.6" customHeight="1">
      <c r="A38" s="32">
        <f t="shared" si="0"/>
        <v>29</v>
      </c>
      <c r="B38" s="33">
        <v>27203130259</v>
      </c>
      <c r="C38" s="34" t="s">
        <v>143</v>
      </c>
      <c r="D38" s="35" t="s">
        <v>144</v>
      </c>
      <c r="E38" s="36" t="s">
        <v>122</v>
      </c>
      <c r="F38" s="37">
        <v>37915</v>
      </c>
      <c r="G38" s="38" t="s">
        <v>145</v>
      </c>
      <c r="H38" s="38" t="s">
        <v>38</v>
      </c>
      <c r="I38" s="39">
        <v>3.24</v>
      </c>
      <c r="J38" s="40">
        <v>4</v>
      </c>
      <c r="K38" s="39">
        <v>3.27</v>
      </c>
      <c r="L38" s="39" t="s">
        <v>52</v>
      </c>
      <c r="M38" s="39" t="s">
        <v>39</v>
      </c>
      <c r="N38" s="41" t="s">
        <v>95</v>
      </c>
      <c r="O38" s="41" t="s">
        <v>30</v>
      </c>
      <c r="P38" s="41" t="s">
        <v>31</v>
      </c>
      <c r="R38">
        <f>COUNTIF(B:B,B38)</f>
        <v>1</v>
      </c>
    </row>
    <row r="39" spans="1:18" ht="21.6" customHeight="1">
      <c r="A39" s="32">
        <f t="shared" si="0"/>
        <v>30</v>
      </c>
      <c r="B39" s="33">
        <v>27203131522</v>
      </c>
      <c r="C39" s="34" t="s">
        <v>146</v>
      </c>
      <c r="D39" s="35" t="s">
        <v>144</v>
      </c>
      <c r="E39" s="36" t="s">
        <v>122</v>
      </c>
      <c r="F39" s="37">
        <v>37625</v>
      </c>
      <c r="G39" s="38" t="s">
        <v>43</v>
      </c>
      <c r="H39" s="38" t="s">
        <v>38</v>
      </c>
      <c r="I39" s="39">
        <v>3.41</v>
      </c>
      <c r="J39" s="40">
        <v>4</v>
      </c>
      <c r="K39" s="39">
        <v>3.44</v>
      </c>
      <c r="L39" s="39" t="s">
        <v>52</v>
      </c>
      <c r="M39" s="39" t="s">
        <v>53</v>
      </c>
      <c r="N39" s="41" t="s">
        <v>95</v>
      </c>
      <c r="O39" s="41" t="s">
        <v>30</v>
      </c>
      <c r="P39" s="41" t="s">
        <v>31</v>
      </c>
      <c r="R39">
        <f>COUNTIF(B:B,B39)</f>
        <v>1</v>
      </c>
    </row>
    <row r="40" spans="1:18" ht="21.6" customHeight="1">
      <c r="A40" s="32">
        <f t="shared" si="0"/>
        <v>31</v>
      </c>
      <c r="B40" s="33">
        <v>27203138571</v>
      </c>
      <c r="C40" s="34" t="s">
        <v>147</v>
      </c>
      <c r="D40" s="35" t="s">
        <v>144</v>
      </c>
      <c r="E40" s="36" t="s">
        <v>122</v>
      </c>
      <c r="F40" s="37">
        <v>37713</v>
      </c>
      <c r="G40" s="38" t="s">
        <v>43</v>
      </c>
      <c r="H40" s="38" t="s">
        <v>38</v>
      </c>
      <c r="I40" s="39">
        <v>3.14</v>
      </c>
      <c r="J40" s="40">
        <v>2.8</v>
      </c>
      <c r="K40" s="39">
        <v>3.12</v>
      </c>
      <c r="L40" s="39" t="s">
        <v>29</v>
      </c>
      <c r="M40" s="39" t="s">
        <v>39</v>
      </c>
      <c r="N40" s="41" t="s">
        <v>95</v>
      </c>
      <c r="O40" s="41" t="s">
        <v>30</v>
      </c>
      <c r="P40" s="41" t="s">
        <v>31</v>
      </c>
      <c r="R40">
        <f>COUNTIF(B:B,B40)</f>
        <v>1</v>
      </c>
    </row>
    <row r="41" spans="1:18" ht="21.6" customHeight="1">
      <c r="A41" s="32">
        <f t="shared" si="0"/>
        <v>32</v>
      </c>
      <c r="B41" s="33">
        <v>27203125748</v>
      </c>
      <c r="C41" s="34" t="s">
        <v>148</v>
      </c>
      <c r="D41" s="35" t="s">
        <v>144</v>
      </c>
      <c r="E41" s="36" t="s">
        <v>122</v>
      </c>
      <c r="F41" s="37">
        <v>37798</v>
      </c>
      <c r="G41" s="38" t="s">
        <v>26</v>
      </c>
      <c r="H41" s="38" t="s">
        <v>38</v>
      </c>
      <c r="I41" s="39">
        <v>2.83</v>
      </c>
      <c r="J41" s="40">
        <v>3.4</v>
      </c>
      <c r="K41" s="39">
        <v>2.85</v>
      </c>
      <c r="L41" s="39" t="s">
        <v>29</v>
      </c>
      <c r="M41" s="39" t="s">
        <v>29</v>
      </c>
      <c r="N41" s="41" t="s">
        <v>95</v>
      </c>
      <c r="O41" s="41" t="s">
        <v>30</v>
      </c>
      <c r="P41" s="41" t="s">
        <v>31</v>
      </c>
      <c r="R41">
        <f>COUNTIF(B:B,B41)</f>
        <v>1</v>
      </c>
    </row>
    <row r="42" spans="1:18" ht="21.6" customHeight="1">
      <c r="A42" s="32">
        <f t="shared" si="0"/>
        <v>33</v>
      </c>
      <c r="B42" s="33">
        <v>27203141284</v>
      </c>
      <c r="C42" s="34" t="s">
        <v>149</v>
      </c>
      <c r="D42" s="35" t="s">
        <v>144</v>
      </c>
      <c r="E42" s="36" t="s">
        <v>122</v>
      </c>
      <c r="F42" s="37">
        <v>37887</v>
      </c>
      <c r="G42" s="38" t="s">
        <v>91</v>
      </c>
      <c r="H42" s="38" t="s">
        <v>38</v>
      </c>
      <c r="I42" s="39">
        <v>3.41</v>
      </c>
      <c r="J42" s="40">
        <v>3.79</v>
      </c>
      <c r="K42" s="39">
        <v>3.43</v>
      </c>
      <c r="L42" s="39" t="s">
        <v>52</v>
      </c>
      <c r="M42" s="39" t="s">
        <v>39</v>
      </c>
      <c r="N42" s="41" t="s">
        <v>95</v>
      </c>
      <c r="O42" s="41" t="s">
        <v>30</v>
      </c>
      <c r="P42" s="41" t="s">
        <v>31</v>
      </c>
      <c r="R42">
        <f>COUNTIF(B:B,B42)</f>
        <v>1</v>
      </c>
    </row>
    <row r="43" spans="1:18" ht="21.6" customHeight="1">
      <c r="A43" s="32">
        <f t="shared" si="0"/>
        <v>34</v>
      </c>
      <c r="B43" s="33">
        <v>27213154192</v>
      </c>
      <c r="C43" s="34" t="s">
        <v>150</v>
      </c>
      <c r="D43" s="35" t="s">
        <v>144</v>
      </c>
      <c r="E43" s="36" t="s">
        <v>122</v>
      </c>
      <c r="F43" s="37">
        <v>37735</v>
      </c>
      <c r="G43" s="38" t="s">
        <v>43</v>
      </c>
      <c r="H43" s="38" t="s">
        <v>38</v>
      </c>
      <c r="I43" s="39">
        <v>2.89</v>
      </c>
      <c r="J43" s="40">
        <v>3.19</v>
      </c>
      <c r="K43" s="39">
        <v>2.9</v>
      </c>
      <c r="L43" s="39" t="s">
        <v>29</v>
      </c>
      <c r="M43" s="39" t="s">
        <v>28</v>
      </c>
      <c r="N43" s="41" t="s">
        <v>95</v>
      </c>
      <c r="O43" s="41" t="s">
        <v>30</v>
      </c>
      <c r="P43" s="41" t="s">
        <v>31</v>
      </c>
      <c r="R43">
        <f>COUNTIF(B:B,B43)</f>
        <v>1</v>
      </c>
    </row>
    <row r="44" spans="1:18" ht="21.6" customHeight="1">
      <c r="A44" s="32">
        <f t="shared" si="0"/>
        <v>35</v>
      </c>
      <c r="B44" s="33">
        <v>27213102826</v>
      </c>
      <c r="C44" s="34" t="s">
        <v>151</v>
      </c>
      <c r="D44" s="35" t="s">
        <v>152</v>
      </c>
      <c r="E44" s="36" t="s">
        <v>122</v>
      </c>
      <c r="F44" s="37">
        <v>37745</v>
      </c>
      <c r="G44" s="38" t="s">
        <v>126</v>
      </c>
      <c r="H44" s="38" t="s">
        <v>38</v>
      </c>
      <c r="I44" s="39">
        <v>3.01</v>
      </c>
      <c r="J44" s="40">
        <v>3.4</v>
      </c>
      <c r="K44" s="39">
        <v>3.02</v>
      </c>
      <c r="L44" s="39" t="s">
        <v>29</v>
      </c>
      <c r="M44" s="39" t="s">
        <v>39</v>
      </c>
      <c r="N44" s="41" t="s">
        <v>95</v>
      </c>
      <c r="O44" s="41" t="s">
        <v>30</v>
      </c>
      <c r="P44" s="41" t="s">
        <v>31</v>
      </c>
      <c r="R44">
        <f>COUNTIF(B:B,B44)</f>
        <v>1</v>
      </c>
    </row>
    <row r="45" spans="1:18" ht="21.6" customHeight="1">
      <c r="A45" s="32">
        <f t="shared" si="0"/>
        <v>36</v>
      </c>
      <c r="B45" s="33">
        <v>27203149521</v>
      </c>
      <c r="C45" s="34" t="s">
        <v>153</v>
      </c>
      <c r="D45" s="35" t="s">
        <v>59</v>
      </c>
      <c r="E45" s="36" t="s">
        <v>122</v>
      </c>
      <c r="F45" s="37">
        <v>37932</v>
      </c>
      <c r="G45" s="38" t="s">
        <v>51</v>
      </c>
      <c r="H45" s="38" t="s">
        <v>38</v>
      </c>
      <c r="I45" s="39">
        <v>3.35</v>
      </c>
      <c r="J45" s="40">
        <v>4</v>
      </c>
      <c r="K45" s="39">
        <v>3.37</v>
      </c>
      <c r="L45" s="39" t="s">
        <v>52</v>
      </c>
      <c r="M45" s="39" t="s">
        <v>39</v>
      </c>
      <c r="N45" s="41" t="s">
        <v>95</v>
      </c>
      <c r="O45" s="41" t="s">
        <v>30</v>
      </c>
      <c r="P45" s="41" t="s">
        <v>31</v>
      </c>
      <c r="R45">
        <f>COUNTIF(B:B,B45)</f>
        <v>1</v>
      </c>
    </row>
    <row r="46" spans="1:18" ht="21.6" customHeight="1">
      <c r="A46" s="32">
        <f t="shared" si="0"/>
        <v>37</v>
      </c>
      <c r="B46" s="33">
        <v>27203139523</v>
      </c>
      <c r="C46" s="34" t="s">
        <v>154</v>
      </c>
      <c r="D46" s="35" t="s">
        <v>59</v>
      </c>
      <c r="E46" s="36" t="s">
        <v>122</v>
      </c>
      <c r="F46" s="37">
        <v>37787</v>
      </c>
      <c r="G46" s="38" t="s">
        <v>43</v>
      </c>
      <c r="H46" s="38" t="s">
        <v>38</v>
      </c>
      <c r="I46" s="39">
        <v>3.09</v>
      </c>
      <c r="J46" s="40">
        <v>3.4</v>
      </c>
      <c r="K46" s="39">
        <v>3.1</v>
      </c>
      <c r="L46" s="39" t="s">
        <v>29</v>
      </c>
      <c r="M46" s="39" t="s">
        <v>39</v>
      </c>
      <c r="N46" s="41" t="s">
        <v>95</v>
      </c>
      <c r="O46" s="41" t="s">
        <v>30</v>
      </c>
      <c r="P46" s="41" t="s">
        <v>31</v>
      </c>
      <c r="R46">
        <f>COUNTIF(B:B,B46)</f>
        <v>1</v>
      </c>
    </row>
    <row r="47" spans="1:18" ht="21.6" customHeight="1">
      <c r="A47" s="32">
        <f t="shared" si="0"/>
        <v>38</v>
      </c>
      <c r="B47" s="33">
        <v>27207252318</v>
      </c>
      <c r="C47" s="34" t="s">
        <v>131</v>
      </c>
      <c r="D47" s="35" t="s">
        <v>155</v>
      </c>
      <c r="E47" s="36" t="s">
        <v>122</v>
      </c>
      <c r="F47" s="37">
        <v>37945</v>
      </c>
      <c r="G47" s="38" t="s">
        <v>126</v>
      </c>
      <c r="H47" s="38" t="s">
        <v>38</v>
      </c>
      <c r="I47" s="39">
        <v>3.36</v>
      </c>
      <c r="J47" s="40">
        <v>4</v>
      </c>
      <c r="K47" s="39">
        <v>3.39</v>
      </c>
      <c r="L47" s="39" t="s">
        <v>52</v>
      </c>
      <c r="M47" s="39" t="s">
        <v>39</v>
      </c>
      <c r="N47" s="41" t="s">
        <v>95</v>
      </c>
      <c r="O47" s="41" t="s">
        <v>30</v>
      </c>
      <c r="P47" s="41" t="s">
        <v>31</v>
      </c>
      <c r="R47">
        <f>COUNTIF(B:B,B47)</f>
        <v>1</v>
      </c>
    </row>
    <row r="48" spans="1:18" ht="21.6" customHeight="1">
      <c r="A48" s="32">
        <f t="shared" si="0"/>
        <v>39</v>
      </c>
      <c r="B48" s="33">
        <v>27213152817</v>
      </c>
      <c r="C48" s="34" t="s">
        <v>156</v>
      </c>
      <c r="D48" s="35" t="s">
        <v>27</v>
      </c>
      <c r="E48" s="36" t="s">
        <v>122</v>
      </c>
      <c r="F48" s="37">
        <v>37860</v>
      </c>
      <c r="G48" s="38" t="s">
        <v>37</v>
      </c>
      <c r="H48" s="38" t="s">
        <v>27</v>
      </c>
      <c r="I48" s="39">
        <v>3.37</v>
      </c>
      <c r="J48" s="40">
        <v>3.19</v>
      </c>
      <c r="K48" s="39">
        <v>3.36</v>
      </c>
      <c r="L48" s="39" t="s">
        <v>29</v>
      </c>
      <c r="M48" s="39" t="s">
        <v>53</v>
      </c>
      <c r="N48" s="41" t="s">
        <v>102</v>
      </c>
      <c r="O48" s="41" t="s">
        <v>30</v>
      </c>
      <c r="P48" s="41" t="s">
        <v>31</v>
      </c>
      <c r="R48">
        <f>COUNTIF(B:B,B48)</f>
        <v>1</v>
      </c>
    </row>
    <row r="49" spans="1:18" ht="21.6" customHeight="1">
      <c r="A49" s="32">
        <f t="shared" si="0"/>
        <v>40</v>
      </c>
      <c r="B49" s="33">
        <v>27213153317</v>
      </c>
      <c r="C49" s="34" t="s">
        <v>157</v>
      </c>
      <c r="D49" s="35" t="s">
        <v>158</v>
      </c>
      <c r="E49" s="36" t="s">
        <v>122</v>
      </c>
      <c r="F49" s="37">
        <v>37879</v>
      </c>
      <c r="G49" s="38" t="s">
        <v>91</v>
      </c>
      <c r="H49" s="38" t="s">
        <v>38</v>
      </c>
      <c r="I49" s="39">
        <v>3.48</v>
      </c>
      <c r="J49" s="40">
        <v>4</v>
      </c>
      <c r="K49" s="39">
        <v>3.5</v>
      </c>
      <c r="L49" s="39" t="s">
        <v>52</v>
      </c>
      <c r="M49" s="39" t="s">
        <v>39</v>
      </c>
      <c r="N49" s="41" t="s">
        <v>95</v>
      </c>
      <c r="O49" s="41" t="s">
        <v>30</v>
      </c>
      <c r="P49" s="41" t="s">
        <v>31</v>
      </c>
      <c r="R49">
        <f>COUNTIF(B:B,B49)</f>
        <v>1</v>
      </c>
    </row>
    <row r="50" spans="1:18" ht="21.6" customHeight="1">
      <c r="A50" s="32">
        <f t="shared" si="0"/>
        <v>41</v>
      </c>
      <c r="B50" s="33">
        <v>27203102223</v>
      </c>
      <c r="C50" s="34" t="s">
        <v>159</v>
      </c>
      <c r="D50" s="35" t="s">
        <v>160</v>
      </c>
      <c r="E50" s="36" t="s">
        <v>122</v>
      </c>
      <c r="F50" s="37">
        <v>37797</v>
      </c>
      <c r="G50" s="38" t="s">
        <v>37</v>
      </c>
      <c r="H50" s="38" t="s">
        <v>38</v>
      </c>
      <c r="I50" s="39">
        <v>2.98</v>
      </c>
      <c r="J50" s="40">
        <v>3</v>
      </c>
      <c r="K50" s="39">
        <v>2.98</v>
      </c>
      <c r="L50" s="39" t="s">
        <v>29</v>
      </c>
      <c r="M50" s="39" t="s">
        <v>39</v>
      </c>
      <c r="N50" s="41" t="s">
        <v>95</v>
      </c>
      <c r="O50" s="41" t="s">
        <v>30</v>
      </c>
      <c r="P50" s="41" t="s">
        <v>31</v>
      </c>
      <c r="R50">
        <f>COUNTIF(B:B,B50)</f>
        <v>1</v>
      </c>
    </row>
    <row r="51" spans="1:18" ht="21.6" customHeight="1">
      <c r="A51" s="32">
        <f t="shared" si="0"/>
        <v>42</v>
      </c>
      <c r="B51" s="33">
        <v>27203140872</v>
      </c>
      <c r="C51" s="34" t="s">
        <v>161</v>
      </c>
      <c r="D51" s="35" t="s">
        <v>162</v>
      </c>
      <c r="E51" s="36" t="s">
        <v>122</v>
      </c>
      <c r="F51" s="37">
        <v>37737</v>
      </c>
      <c r="G51" s="38" t="s">
        <v>91</v>
      </c>
      <c r="H51" s="38" t="s">
        <v>38</v>
      </c>
      <c r="I51" s="39">
        <v>3.22</v>
      </c>
      <c r="J51" s="40">
        <v>3.4</v>
      </c>
      <c r="K51" s="39">
        <v>3.22</v>
      </c>
      <c r="L51" s="39" t="s">
        <v>52</v>
      </c>
      <c r="M51" s="39" t="s">
        <v>29</v>
      </c>
      <c r="N51" s="41" t="s">
        <v>95</v>
      </c>
      <c r="O51" s="41" t="s">
        <v>30</v>
      </c>
      <c r="P51" s="41" t="s">
        <v>31</v>
      </c>
      <c r="R51">
        <f>COUNTIF(B:B,B51)</f>
        <v>1</v>
      </c>
    </row>
    <row r="52" spans="1:18" ht="21.6" customHeight="1">
      <c r="A52" s="32">
        <f t="shared" si="0"/>
        <v>43</v>
      </c>
      <c r="B52" s="33">
        <v>27213127544</v>
      </c>
      <c r="C52" s="34" t="s">
        <v>163</v>
      </c>
      <c r="D52" s="35" t="s">
        <v>164</v>
      </c>
      <c r="E52" s="36" t="s">
        <v>122</v>
      </c>
      <c r="F52" s="37">
        <v>37671</v>
      </c>
      <c r="G52" s="38" t="s">
        <v>86</v>
      </c>
      <c r="H52" s="38" t="s">
        <v>38</v>
      </c>
      <c r="I52" s="39">
        <v>2.92</v>
      </c>
      <c r="J52" s="40">
        <v>3.4</v>
      </c>
      <c r="K52" s="39">
        <v>2.94</v>
      </c>
      <c r="L52" s="39" t="s">
        <v>29</v>
      </c>
      <c r="M52" s="39" t="s">
        <v>39</v>
      </c>
      <c r="N52" s="41" t="s">
        <v>95</v>
      </c>
      <c r="O52" s="41" t="s">
        <v>30</v>
      </c>
      <c r="P52" s="41" t="s">
        <v>31</v>
      </c>
      <c r="R52">
        <f>COUNTIF(B:B,B52)</f>
        <v>1</v>
      </c>
    </row>
    <row r="53" spans="1:18" ht="21.6" customHeight="1">
      <c r="A53" s="32">
        <f t="shared" si="0"/>
        <v>44</v>
      </c>
      <c r="B53" s="33">
        <v>27203101523</v>
      </c>
      <c r="C53" s="34" t="s">
        <v>165</v>
      </c>
      <c r="D53" s="35" t="s">
        <v>84</v>
      </c>
      <c r="E53" s="36" t="s">
        <v>122</v>
      </c>
      <c r="F53" s="37">
        <v>37964</v>
      </c>
      <c r="G53" s="38" t="s">
        <v>37</v>
      </c>
      <c r="H53" s="38" t="s">
        <v>38</v>
      </c>
      <c r="I53" s="39">
        <v>3</v>
      </c>
      <c r="J53" s="40">
        <v>3</v>
      </c>
      <c r="K53" s="39">
        <v>3</v>
      </c>
      <c r="L53" s="39" t="s">
        <v>29</v>
      </c>
      <c r="M53" s="39" t="s">
        <v>39</v>
      </c>
      <c r="N53" s="41" t="s">
        <v>95</v>
      </c>
      <c r="O53" s="41" t="s">
        <v>30</v>
      </c>
      <c r="P53" s="41" t="s">
        <v>31</v>
      </c>
      <c r="R53">
        <f>COUNTIF(B:B,B53)</f>
        <v>1</v>
      </c>
    </row>
    <row r="54" spans="1:18" ht="21.6" customHeight="1">
      <c r="A54" s="32">
        <f t="shared" si="0"/>
        <v>45</v>
      </c>
      <c r="B54" s="33">
        <v>26203133554</v>
      </c>
      <c r="C54" s="34" t="s">
        <v>166</v>
      </c>
      <c r="D54" s="35" t="s">
        <v>84</v>
      </c>
      <c r="E54" s="36" t="s">
        <v>122</v>
      </c>
      <c r="F54" s="37">
        <v>37501</v>
      </c>
      <c r="G54" s="38" t="s">
        <v>167</v>
      </c>
      <c r="H54" s="38" t="s">
        <v>38</v>
      </c>
      <c r="I54" s="39">
        <v>3.36</v>
      </c>
      <c r="J54" s="40">
        <v>3.4</v>
      </c>
      <c r="K54" s="39">
        <v>3.36</v>
      </c>
      <c r="L54" s="39" t="s">
        <v>52</v>
      </c>
      <c r="M54" s="39" t="s">
        <v>39</v>
      </c>
      <c r="N54" s="41" t="s">
        <v>95</v>
      </c>
      <c r="O54" s="41" t="s">
        <v>30</v>
      </c>
      <c r="P54" s="41" t="s">
        <v>31</v>
      </c>
      <c r="R54">
        <f>COUNTIF(B:B,B54)</f>
        <v>1</v>
      </c>
    </row>
    <row r="55" spans="1:18" ht="21.6" customHeight="1">
      <c r="A55" s="32">
        <f t="shared" si="0"/>
        <v>46</v>
      </c>
      <c r="B55" s="33">
        <v>27203141413</v>
      </c>
      <c r="C55" s="34" t="s">
        <v>168</v>
      </c>
      <c r="D55" s="35" t="s">
        <v>84</v>
      </c>
      <c r="E55" s="36" t="s">
        <v>122</v>
      </c>
      <c r="F55" s="37">
        <v>37716</v>
      </c>
      <c r="G55" s="38" t="s">
        <v>169</v>
      </c>
      <c r="H55" s="38" t="s">
        <v>38</v>
      </c>
      <c r="I55" s="39">
        <v>2.67</v>
      </c>
      <c r="J55" s="40">
        <v>2.8</v>
      </c>
      <c r="K55" s="39">
        <v>2.67</v>
      </c>
      <c r="L55" s="39" t="s">
        <v>29</v>
      </c>
      <c r="M55" s="39" t="s">
        <v>39</v>
      </c>
      <c r="N55" s="41" t="s">
        <v>95</v>
      </c>
      <c r="O55" s="41" t="s">
        <v>30</v>
      </c>
      <c r="P55" s="41" t="s">
        <v>31</v>
      </c>
      <c r="R55">
        <f>COUNTIF(B:B,B55)</f>
        <v>1</v>
      </c>
    </row>
    <row r="56" spans="1:18" ht="21.6" customHeight="1">
      <c r="A56" s="32">
        <f t="shared" si="0"/>
        <v>47</v>
      </c>
      <c r="B56" s="33">
        <v>27203149702</v>
      </c>
      <c r="C56" s="34" t="s">
        <v>170</v>
      </c>
      <c r="D56" s="35" t="s">
        <v>171</v>
      </c>
      <c r="E56" s="36" t="s">
        <v>122</v>
      </c>
      <c r="F56" s="37">
        <v>37931</v>
      </c>
      <c r="G56" s="38" t="s">
        <v>43</v>
      </c>
      <c r="H56" s="38" t="s">
        <v>38</v>
      </c>
      <c r="I56" s="39">
        <v>3.7</v>
      </c>
      <c r="J56" s="40">
        <v>3.79</v>
      </c>
      <c r="K56" s="39">
        <v>3.71</v>
      </c>
      <c r="L56" s="39" t="s">
        <v>53</v>
      </c>
      <c r="M56" s="39" t="s">
        <v>39</v>
      </c>
      <c r="N56" s="41" t="s">
        <v>95</v>
      </c>
      <c r="O56" s="41" t="s">
        <v>30</v>
      </c>
      <c r="P56" s="41" t="s">
        <v>31</v>
      </c>
      <c r="R56">
        <f>COUNTIF(B:B,B56)</f>
        <v>1</v>
      </c>
    </row>
    <row r="57" spans="1:18" ht="21.6" customHeight="1">
      <c r="A57" s="32">
        <f t="shared" si="0"/>
        <v>48</v>
      </c>
      <c r="B57" s="33">
        <v>27213153185</v>
      </c>
      <c r="C57" s="34" t="s">
        <v>172</v>
      </c>
      <c r="D57" s="35" t="s">
        <v>173</v>
      </c>
      <c r="E57" s="36" t="s">
        <v>122</v>
      </c>
      <c r="F57" s="37">
        <v>37875</v>
      </c>
      <c r="G57" s="38" t="s">
        <v>26</v>
      </c>
      <c r="H57" s="38" t="s">
        <v>27</v>
      </c>
      <c r="I57" s="39">
        <v>3.69</v>
      </c>
      <c r="J57" s="40">
        <v>3.79</v>
      </c>
      <c r="K57" s="39">
        <v>3.69</v>
      </c>
      <c r="L57" s="39" t="s">
        <v>53</v>
      </c>
      <c r="M57" s="39" t="s">
        <v>39</v>
      </c>
      <c r="N57" s="41" t="s">
        <v>95</v>
      </c>
      <c r="O57" s="41" t="s">
        <v>30</v>
      </c>
      <c r="P57" s="41" t="s">
        <v>31</v>
      </c>
      <c r="R57">
        <f>COUNTIF(B:B,B57)</f>
        <v>1</v>
      </c>
    </row>
    <row r="58" spans="1:18" ht="21.6" customHeight="1">
      <c r="A58" s="32">
        <f t="shared" si="0"/>
        <v>49</v>
      </c>
      <c r="B58" s="33">
        <v>27213140729</v>
      </c>
      <c r="C58" s="34" t="s">
        <v>174</v>
      </c>
      <c r="D58" s="35" t="s">
        <v>175</v>
      </c>
      <c r="E58" s="36" t="s">
        <v>122</v>
      </c>
      <c r="F58" s="37">
        <v>37970</v>
      </c>
      <c r="G58" s="38" t="s">
        <v>26</v>
      </c>
      <c r="H58" s="38" t="s">
        <v>27</v>
      </c>
      <c r="I58" s="39">
        <v>3.22</v>
      </c>
      <c r="J58" s="40">
        <v>3.6</v>
      </c>
      <c r="K58" s="39">
        <v>3.23</v>
      </c>
      <c r="L58" s="39" t="s">
        <v>52</v>
      </c>
      <c r="M58" s="39" t="s">
        <v>53</v>
      </c>
      <c r="N58" s="41" t="s">
        <v>95</v>
      </c>
      <c r="O58" s="41" t="s">
        <v>30</v>
      </c>
      <c r="P58" s="41" t="s">
        <v>31</v>
      </c>
      <c r="R58">
        <f>COUNTIF(B:B,B58)</f>
        <v>1</v>
      </c>
    </row>
    <row r="59" spans="1:18" ht="21.6" customHeight="1">
      <c r="A59" s="32">
        <f t="shared" si="0"/>
        <v>50</v>
      </c>
      <c r="B59" s="33">
        <v>27203130142</v>
      </c>
      <c r="C59" s="34" t="s">
        <v>176</v>
      </c>
      <c r="D59" s="35" t="s">
        <v>177</v>
      </c>
      <c r="E59" s="36" t="s">
        <v>122</v>
      </c>
      <c r="F59" s="37">
        <v>37810</v>
      </c>
      <c r="G59" s="38" t="s">
        <v>74</v>
      </c>
      <c r="H59" s="38" t="s">
        <v>38</v>
      </c>
      <c r="I59" s="39">
        <v>3.07</v>
      </c>
      <c r="J59" s="40">
        <v>2.8</v>
      </c>
      <c r="K59" s="39">
        <v>3.06</v>
      </c>
      <c r="L59" s="39" t="s">
        <v>29</v>
      </c>
      <c r="M59" s="39" t="s">
        <v>29</v>
      </c>
      <c r="N59" s="41" t="s">
        <v>95</v>
      </c>
      <c r="O59" s="41" t="s">
        <v>30</v>
      </c>
      <c r="P59" s="41" t="s">
        <v>31</v>
      </c>
      <c r="R59">
        <f>COUNTIF(B:B,B59)</f>
        <v>1</v>
      </c>
    </row>
    <row r="60" spans="1:18" ht="21.6" customHeight="1">
      <c r="A60" s="32">
        <f t="shared" si="0"/>
        <v>51</v>
      </c>
      <c r="B60" s="33">
        <v>27203144013</v>
      </c>
      <c r="C60" s="34" t="s">
        <v>67</v>
      </c>
      <c r="D60" s="35" t="s">
        <v>97</v>
      </c>
      <c r="E60" s="36" t="s">
        <v>122</v>
      </c>
      <c r="F60" s="37">
        <v>37503</v>
      </c>
      <c r="G60" s="38" t="s">
        <v>37</v>
      </c>
      <c r="H60" s="38" t="s">
        <v>38</v>
      </c>
      <c r="I60" s="39">
        <v>3.23</v>
      </c>
      <c r="J60" s="40">
        <v>3.19</v>
      </c>
      <c r="K60" s="39">
        <v>3.23</v>
      </c>
      <c r="L60" s="39" t="s">
        <v>52</v>
      </c>
      <c r="M60" s="39" t="s">
        <v>29</v>
      </c>
      <c r="N60" s="41" t="s">
        <v>95</v>
      </c>
      <c r="O60" s="41" t="s">
        <v>30</v>
      </c>
      <c r="P60" s="41" t="s">
        <v>31</v>
      </c>
      <c r="R60">
        <f>COUNTIF(B:B,B60)</f>
        <v>1</v>
      </c>
    </row>
    <row r="61" spans="1:18" ht="21.6" customHeight="1">
      <c r="A61" s="32">
        <f t="shared" si="0"/>
        <v>52</v>
      </c>
      <c r="B61" s="33">
        <v>27211202417</v>
      </c>
      <c r="C61" s="34" t="s">
        <v>178</v>
      </c>
      <c r="D61" s="35" t="s">
        <v>179</v>
      </c>
      <c r="E61" s="36" t="s">
        <v>122</v>
      </c>
      <c r="F61" s="37">
        <v>37442</v>
      </c>
      <c r="G61" s="38" t="s">
        <v>26</v>
      </c>
      <c r="H61" s="38" t="s">
        <v>27</v>
      </c>
      <c r="I61" s="39">
        <v>3.67</v>
      </c>
      <c r="J61" s="40">
        <v>3.6</v>
      </c>
      <c r="K61" s="39">
        <v>3.67</v>
      </c>
      <c r="L61" s="39" t="s">
        <v>53</v>
      </c>
      <c r="M61" s="39" t="s">
        <v>29</v>
      </c>
      <c r="N61" s="41" t="s">
        <v>95</v>
      </c>
      <c r="O61" s="41" t="s">
        <v>30</v>
      </c>
      <c r="P61" s="41" t="s">
        <v>31</v>
      </c>
      <c r="R61">
        <f>COUNTIF(B:B,B61)</f>
        <v>1</v>
      </c>
    </row>
    <row r="62" spans="1:18" ht="21.6" customHeight="1">
      <c r="A62" s="32">
        <f t="shared" si="0"/>
        <v>53</v>
      </c>
      <c r="B62" s="33">
        <v>27213345816</v>
      </c>
      <c r="C62" s="34" t="s">
        <v>180</v>
      </c>
      <c r="D62" s="35" t="s">
        <v>181</v>
      </c>
      <c r="E62" s="36" t="s">
        <v>122</v>
      </c>
      <c r="F62" s="37">
        <v>37684</v>
      </c>
      <c r="G62" s="38" t="s">
        <v>26</v>
      </c>
      <c r="H62" s="38" t="s">
        <v>38</v>
      </c>
      <c r="I62" s="39">
        <v>3.01</v>
      </c>
      <c r="J62" s="40">
        <v>3.19</v>
      </c>
      <c r="K62" s="39">
        <v>3.02</v>
      </c>
      <c r="L62" s="39" t="s">
        <v>29</v>
      </c>
      <c r="M62" s="39" t="s">
        <v>39</v>
      </c>
      <c r="N62" s="41" t="s">
        <v>95</v>
      </c>
      <c r="O62" s="41" t="s">
        <v>30</v>
      </c>
      <c r="P62" s="41" t="s">
        <v>31</v>
      </c>
      <c r="R62">
        <f>COUNTIF(B:B,B62)</f>
        <v>1</v>
      </c>
    </row>
    <row r="63" spans="1:18" ht="21.6" customHeight="1">
      <c r="A63" s="32">
        <f t="shared" si="0"/>
        <v>54</v>
      </c>
      <c r="B63" s="33">
        <v>27203138360</v>
      </c>
      <c r="C63" s="34" t="s">
        <v>182</v>
      </c>
      <c r="D63" s="35" t="s">
        <v>183</v>
      </c>
      <c r="E63" s="36" t="s">
        <v>122</v>
      </c>
      <c r="F63" s="37">
        <v>36929</v>
      </c>
      <c r="G63" s="38" t="s">
        <v>51</v>
      </c>
      <c r="H63" s="38" t="s">
        <v>38</v>
      </c>
      <c r="I63" s="39">
        <v>3.37</v>
      </c>
      <c r="J63" s="40">
        <v>4</v>
      </c>
      <c r="K63" s="39">
        <v>3.39</v>
      </c>
      <c r="L63" s="39" t="s">
        <v>52</v>
      </c>
      <c r="M63" s="39" t="s">
        <v>39</v>
      </c>
      <c r="N63" s="41" t="s">
        <v>95</v>
      </c>
      <c r="O63" s="41" t="s">
        <v>30</v>
      </c>
      <c r="P63" s="41" t="s">
        <v>31</v>
      </c>
      <c r="R63">
        <f>COUNTIF(B:B,B63)</f>
        <v>1</v>
      </c>
    </row>
    <row r="64" spans="1:18" ht="21.6" customHeight="1">
      <c r="A64" s="32">
        <f t="shared" si="0"/>
        <v>55</v>
      </c>
      <c r="B64" s="33">
        <v>27213137405</v>
      </c>
      <c r="C64" s="34" t="s">
        <v>184</v>
      </c>
      <c r="D64" s="35" t="s">
        <v>185</v>
      </c>
      <c r="E64" s="36" t="s">
        <v>122</v>
      </c>
      <c r="F64" s="37">
        <v>37810</v>
      </c>
      <c r="G64" s="38" t="s">
        <v>26</v>
      </c>
      <c r="H64" s="38" t="s">
        <v>27</v>
      </c>
      <c r="I64" s="39">
        <v>3.07</v>
      </c>
      <c r="J64" s="40">
        <v>3.19</v>
      </c>
      <c r="K64" s="39">
        <v>3.08</v>
      </c>
      <c r="L64" s="39" t="s">
        <v>29</v>
      </c>
      <c r="M64" s="39" t="s">
        <v>29</v>
      </c>
      <c r="N64" s="41" t="s">
        <v>95</v>
      </c>
      <c r="O64" s="41" t="s">
        <v>30</v>
      </c>
      <c r="P64" s="41" t="s">
        <v>31</v>
      </c>
      <c r="R64">
        <f>COUNTIF(B:B,B64)</f>
        <v>1</v>
      </c>
    </row>
    <row r="65" spans="1:18" ht="21.6" customHeight="1">
      <c r="A65" s="32">
        <f t="shared" si="0"/>
        <v>56</v>
      </c>
      <c r="B65" s="33">
        <v>27202139123</v>
      </c>
      <c r="C65" s="34" t="s">
        <v>186</v>
      </c>
      <c r="D65" s="35" t="s">
        <v>187</v>
      </c>
      <c r="E65" s="36" t="s">
        <v>122</v>
      </c>
      <c r="F65" s="37">
        <v>37705</v>
      </c>
      <c r="G65" s="38" t="s">
        <v>101</v>
      </c>
      <c r="H65" s="38" t="s">
        <v>38</v>
      </c>
      <c r="I65" s="39">
        <v>2.79</v>
      </c>
      <c r="J65" s="40">
        <v>3.19</v>
      </c>
      <c r="K65" s="39">
        <v>2.81</v>
      </c>
      <c r="L65" s="39" t="s">
        <v>29</v>
      </c>
      <c r="M65" s="39" t="s">
        <v>53</v>
      </c>
      <c r="N65" s="41" t="s">
        <v>95</v>
      </c>
      <c r="O65" s="41" t="s">
        <v>30</v>
      </c>
      <c r="P65" s="41" t="s">
        <v>31</v>
      </c>
      <c r="R65">
        <f>COUNTIF(B:B,B65)</f>
        <v>1</v>
      </c>
    </row>
    <row r="66" spans="1:18" ht="21.6" customHeight="1">
      <c r="A66" s="32">
        <f t="shared" si="0"/>
        <v>57</v>
      </c>
      <c r="B66" s="33">
        <v>27203149209</v>
      </c>
      <c r="C66" s="34" t="s">
        <v>188</v>
      </c>
      <c r="D66" s="35" t="s">
        <v>189</v>
      </c>
      <c r="E66" s="36" t="s">
        <v>122</v>
      </c>
      <c r="F66" s="37">
        <v>37762</v>
      </c>
      <c r="G66" s="38" t="s">
        <v>37</v>
      </c>
      <c r="H66" s="38" t="s">
        <v>38</v>
      </c>
      <c r="I66" s="39">
        <v>3.29</v>
      </c>
      <c r="J66" s="40">
        <v>3.19</v>
      </c>
      <c r="K66" s="39">
        <v>3.29</v>
      </c>
      <c r="L66" s="39" t="s">
        <v>52</v>
      </c>
      <c r="M66" s="39" t="s">
        <v>53</v>
      </c>
      <c r="N66" s="41" t="s">
        <v>95</v>
      </c>
      <c r="O66" s="41" t="s">
        <v>30</v>
      </c>
      <c r="P66" s="41" t="s">
        <v>31</v>
      </c>
      <c r="R66">
        <f>COUNTIF(B:B,B66)</f>
        <v>1</v>
      </c>
    </row>
    <row r="67" spans="1:18" ht="21.6" customHeight="1">
      <c r="A67" s="32">
        <f t="shared" si="0"/>
        <v>58</v>
      </c>
      <c r="B67" s="33">
        <v>27203149492</v>
      </c>
      <c r="C67" s="34" t="s">
        <v>190</v>
      </c>
      <c r="D67" s="35" t="s">
        <v>191</v>
      </c>
      <c r="E67" s="36" t="s">
        <v>122</v>
      </c>
      <c r="F67" s="37">
        <v>37733</v>
      </c>
      <c r="G67" s="38" t="s">
        <v>126</v>
      </c>
      <c r="H67" s="38" t="s">
        <v>38</v>
      </c>
      <c r="I67" s="39">
        <v>2.37</v>
      </c>
      <c r="J67" s="40">
        <v>2.8</v>
      </c>
      <c r="K67" s="39">
        <v>2.39</v>
      </c>
      <c r="L67" s="39" t="s">
        <v>28</v>
      </c>
      <c r="M67" s="39" t="s">
        <v>39</v>
      </c>
      <c r="N67" s="41" t="s">
        <v>95</v>
      </c>
      <c r="O67" s="41" t="s">
        <v>30</v>
      </c>
      <c r="P67" s="41" t="s">
        <v>31</v>
      </c>
      <c r="R67">
        <f>COUNTIF(B:B,B67)</f>
        <v>1</v>
      </c>
    </row>
    <row r="68" spans="1:18" ht="21.6" customHeight="1">
      <c r="A68" s="32">
        <f t="shared" si="0"/>
        <v>59</v>
      </c>
      <c r="B68" s="33">
        <v>27203153210</v>
      </c>
      <c r="C68" s="34" t="s">
        <v>192</v>
      </c>
      <c r="D68" s="35" t="s">
        <v>193</v>
      </c>
      <c r="E68" s="36" t="s">
        <v>122</v>
      </c>
      <c r="F68" s="37">
        <v>37798</v>
      </c>
      <c r="G68" s="38" t="s">
        <v>26</v>
      </c>
      <c r="H68" s="38" t="s">
        <v>38</v>
      </c>
      <c r="I68" s="39">
        <v>3.68</v>
      </c>
      <c r="J68" s="40">
        <v>4</v>
      </c>
      <c r="K68" s="39">
        <v>3.69</v>
      </c>
      <c r="L68" s="39" t="s">
        <v>53</v>
      </c>
      <c r="M68" s="39" t="s">
        <v>39</v>
      </c>
      <c r="N68" s="41" t="s">
        <v>95</v>
      </c>
      <c r="O68" s="41" t="s">
        <v>30</v>
      </c>
      <c r="P68" s="41" t="s">
        <v>31</v>
      </c>
      <c r="R68">
        <f>COUNTIF(B:B,B68)</f>
        <v>1</v>
      </c>
    </row>
    <row r="69" spans="1:18" ht="21.6" customHeight="1">
      <c r="A69" s="32">
        <f t="shared" si="0"/>
        <v>60</v>
      </c>
      <c r="B69" s="33">
        <v>27213100772</v>
      </c>
      <c r="C69" s="34" t="s">
        <v>156</v>
      </c>
      <c r="D69" s="35" t="s">
        <v>194</v>
      </c>
      <c r="E69" s="36" t="s">
        <v>122</v>
      </c>
      <c r="F69" s="37">
        <v>37215</v>
      </c>
      <c r="G69" s="38" t="s">
        <v>26</v>
      </c>
      <c r="H69" s="38" t="s">
        <v>27</v>
      </c>
      <c r="I69" s="39">
        <v>3.46</v>
      </c>
      <c r="J69" s="40">
        <v>3.19</v>
      </c>
      <c r="K69" s="39">
        <v>3.45</v>
      </c>
      <c r="L69" s="39" t="s">
        <v>52</v>
      </c>
      <c r="M69" s="39" t="s">
        <v>39</v>
      </c>
      <c r="N69" s="41" t="s">
        <v>95</v>
      </c>
      <c r="O69" s="41" t="s">
        <v>30</v>
      </c>
      <c r="P69" s="41" t="s">
        <v>31</v>
      </c>
      <c r="R69">
        <f>COUNTIF(B:B,B69)</f>
        <v>1</v>
      </c>
    </row>
    <row r="70" spans="1:18" ht="21.6" customHeight="1">
      <c r="A70" s="32">
        <f t="shared" si="0"/>
        <v>61</v>
      </c>
      <c r="B70" s="33">
        <v>27203140695</v>
      </c>
      <c r="C70" s="34" t="s">
        <v>195</v>
      </c>
      <c r="D70" s="35" t="s">
        <v>196</v>
      </c>
      <c r="E70" s="36" t="s">
        <v>122</v>
      </c>
      <c r="F70" s="37">
        <v>37949</v>
      </c>
      <c r="G70" s="38" t="s">
        <v>26</v>
      </c>
      <c r="H70" s="38" t="s">
        <v>38</v>
      </c>
      <c r="I70" s="39">
        <v>3.33</v>
      </c>
      <c r="J70" s="40">
        <v>3.6</v>
      </c>
      <c r="K70" s="39">
        <v>3.34</v>
      </c>
      <c r="L70" s="39" t="s">
        <v>52</v>
      </c>
      <c r="M70" s="39" t="s">
        <v>39</v>
      </c>
      <c r="N70" s="41" t="s">
        <v>95</v>
      </c>
      <c r="O70" s="41" t="s">
        <v>30</v>
      </c>
      <c r="P70" s="41" t="s">
        <v>31</v>
      </c>
      <c r="R70">
        <f>COUNTIF(B:B,B70)</f>
        <v>1</v>
      </c>
    </row>
    <row r="71" spans="1:18" ht="21.6" customHeight="1">
      <c r="A71" s="32">
        <f t="shared" si="0"/>
        <v>62</v>
      </c>
      <c r="B71" s="33">
        <v>27203240453</v>
      </c>
      <c r="C71" s="34" t="s">
        <v>197</v>
      </c>
      <c r="D71" s="35" t="s">
        <v>196</v>
      </c>
      <c r="E71" s="36" t="s">
        <v>122</v>
      </c>
      <c r="F71" s="37">
        <v>37949</v>
      </c>
      <c r="G71" s="38" t="s">
        <v>37</v>
      </c>
      <c r="H71" s="38" t="s">
        <v>38</v>
      </c>
      <c r="I71" s="39">
        <v>2.4900000000000002</v>
      </c>
      <c r="J71" s="40">
        <v>3</v>
      </c>
      <c r="K71" s="39">
        <v>2.5099999999999998</v>
      </c>
      <c r="L71" s="39" t="s">
        <v>29</v>
      </c>
      <c r="M71" s="39" t="s">
        <v>39</v>
      </c>
      <c r="N71" s="41" t="s">
        <v>95</v>
      </c>
      <c r="O71" s="41" t="s">
        <v>30</v>
      </c>
      <c r="P71" s="41" t="s">
        <v>31</v>
      </c>
      <c r="R71">
        <f>COUNTIF(B:B,B71)</f>
        <v>1</v>
      </c>
    </row>
    <row r="72" spans="1:18" ht="23.25" customHeight="1">
      <c r="A72" s="42"/>
      <c r="E72" s="43"/>
      <c r="F72" s="42"/>
      <c r="G72" s="42"/>
      <c r="H72" s="42"/>
      <c r="I72" s="42"/>
      <c r="J72" s="44" t="s">
        <v>77</v>
      </c>
      <c r="K72" s="44"/>
      <c r="L72" s="44"/>
      <c r="M72" s="44"/>
      <c r="N72" s="44"/>
    </row>
    <row r="73" spans="1:18" ht="18" customHeight="1">
      <c r="A73" s="42"/>
      <c r="B73" s="44" t="s">
        <v>78</v>
      </c>
      <c r="C73" s="44"/>
      <c r="D73" s="44"/>
      <c r="E73" s="42"/>
      <c r="F73" s="42"/>
      <c r="G73" s="42"/>
      <c r="H73" s="42"/>
      <c r="I73" s="42"/>
      <c r="J73" s="44" t="s">
        <v>79</v>
      </c>
      <c r="K73" s="44"/>
      <c r="L73" s="44"/>
      <c r="M73" s="44"/>
      <c r="N73" s="44"/>
    </row>
    <row r="74" spans="1:18" ht="20.100000000000001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</row>
    <row r="75" spans="1:18" ht="20.100000000000001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</row>
    <row r="76" spans="1:18" ht="20.100000000000001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</row>
    <row r="77" spans="1:18" ht="20.100000000000001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</row>
    <row r="78" spans="1:18" ht="15">
      <c r="A78" s="42"/>
      <c r="B78" s="44" t="s">
        <v>80</v>
      </c>
      <c r="C78" s="44"/>
      <c r="D78" s="44"/>
      <c r="E78" s="43"/>
      <c r="F78" s="42"/>
      <c r="G78" s="42"/>
      <c r="H78" s="42"/>
      <c r="I78" s="42"/>
      <c r="J78" s="44" t="s">
        <v>81</v>
      </c>
      <c r="K78" s="44"/>
      <c r="L78" s="44"/>
      <c r="M78" s="44"/>
      <c r="N78" s="44"/>
    </row>
  </sheetData>
  <mergeCells count="28">
    <mergeCell ref="P7:P9"/>
    <mergeCell ref="J72:N72"/>
    <mergeCell ref="B73:D73"/>
    <mergeCell ref="J73:N73"/>
    <mergeCell ref="B78:D78"/>
    <mergeCell ref="J78:N78"/>
    <mergeCell ref="J7:J9"/>
    <mergeCell ref="K7:K9"/>
    <mergeCell ref="L7:L9"/>
    <mergeCell ref="M7:M9"/>
    <mergeCell ref="N7:N9"/>
    <mergeCell ref="O7:O9"/>
    <mergeCell ref="C5:N5"/>
    <mergeCell ref="B6:N6"/>
    <mergeCell ref="A7:A9"/>
    <mergeCell ref="B7:B9"/>
    <mergeCell ref="C7:D9"/>
    <mergeCell ref="E7:E9"/>
    <mergeCell ref="F7:F9"/>
    <mergeCell ref="G7:G9"/>
    <mergeCell ref="H7:H9"/>
    <mergeCell ref="I7:I9"/>
    <mergeCell ref="A1:D1"/>
    <mergeCell ref="G1:N1"/>
    <mergeCell ref="A2:D2"/>
    <mergeCell ref="G2:N2"/>
    <mergeCell ref="C3:N3"/>
    <mergeCell ref="C4:N4"/>
  </mergeCells>
  <conditionalFormatting sqref="J10:K71">
    <cfRule type="cellIs" dxfId="0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89" fitToHeight="0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NAD</vt:lpstr>
      <vt:lpstr>NAB</vt:lpstr>
      <vt:lpstr>NAB!Print_Area</vt:lpstr>
      <vt:lpstr>NAD!Print_Area</vt:lpstr>
      <vt:lpstr>NAB!Print_Titles</vt:lpstr>
      <vt:lpstr>NAD!Print_Titles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2025-12-31T09:42:34Z</dcterms:created>
  <dcterms:modified xsi:type="dcterms:W3CDTF">2025-12-31T09:43:25Z</dcterms:modified>
</cp:coreProperties>
</file>