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2023-2024\TOT NGHIEP 12-2023\"/>
    </mc:Choice>
  </mc:AlternateContent>
  <bookViews>
    <workbookView xWindow="240" yWindow="780" windowWidth="11280" windowHeight="7350" tabRatio="862" firstSheet="5" activeTab="7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NAB" sheetId="25" r:id="rId6"/>
    <sheet name="NAD" sheetId="26" r:id="rId7"/>
    <sheet name="NAD noi" sheetId="27" r:id="rId8"/>
  </sheet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NAB!$1:$7</definedName>
    <definedName name="_xlnm.Print_Titles" localSheetId="6">NAD!$1:$7</definedName>
    <definedName name="_xlnm.Print_Titles" localSheetId="7">'NAD noi'!$1:$7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<sst xmlns="http://schemas.openxmlformats.org/spreadsheetml/2006/main" count="1115" uniqueCount="224">
  <si>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</si>
  <si>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</si>
  <si>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</si>
  <si>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</si>
  <si>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</si>
  <si>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</si>
  <si>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</si>
  <si>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</si>
  <si>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</si>
  <si>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</si>
  <si>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</si>
  <si>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</si>
  <si>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</si>
  <si>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</si>
  <si>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</si>
  <si>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</si>
  <si>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</si>
  <si>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</si>
  <si>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</si>
  <si>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</si>
  <si>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</si>
  <si>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</si>
  <si>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</si>
  <si>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</si>
  <si>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</si>
  <si>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</si>
  <si>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</si>
  <si>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</si>
  <si>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</si>
  <si>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</si>
  <si>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</si>
  <si>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</si>
  <si>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</si>
  <si>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</si>
  <si>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</si>
  <si>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</si>
  <si>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</si>
  <si>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</si>
  <si>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</si>
  <si>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</si>
  <si>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</si>
  <si>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</si>
  <si>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</si>
  <si>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</si>
  <si>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</si>
  <si>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</si>
  <si>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</si>
  <si>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</si>
  <si>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</si>
  <si>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</si>
  <si>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</si>
  <si>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</si>
  <si>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</si>
  <si>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</si>
  <si>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</si>
  <si>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</si>
  <si>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</si>
  <si>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</si>
  <si>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</si>
  <si>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</si>
  <si>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</si>
  <si>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</si>
  <si>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</si>
  <si>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</si>
  <si>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</si>
  <si>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</si>
  <si>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</si>
  <si>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</si>
  <si>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</si>
  <si>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</si>
  <si>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</si>
  <si>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</si>
  <si>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</si>
  <si>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</si>
  <si>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</si>
  <si>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Khoa</t>
  </si>
  <si>
    <t>Vân</t>
  </si>
  <si>
    <t>Nhi</t>
  </si>
  <si>
    <t>Linh</t>
  </si>
  <si>
    <t>Thảo</t>
  </si>
  <si>
    <t>Nữ</t>
  </si>
  <si>
    <t>Lê Thị</t>
  </si>
  <si>
    <t>Đà Nẵng</t>
  </si>
  <si>
    <t/>
  </si>
  <si>
    <t>Nợ HP</t>
  </si>
  <si>
    <t>Lê Thị Thu</t>
  </si>
  <si>
    <t>Nguyễn Hoàng</t>
  </si>
  <si>
    <t>Trung</t>
  </si>
  <si>
    <t>Anh</t>
  </si>
  <si>
    <t>Phúc</t>
  </si>
  <si>
    <t>Khánh</t>
  </si>
  <si>
    <t>Ngân</t>
  </si>
  <si>
    <t>Ny</t>
  </si>
  <si>
    <t>Nam</t>
  </si>
  <si>
    <t>Yến</t>
  </si>
  <si>
    <t>Trang</t>
  </si>
  <si>
    <t>Sơn</t>
  </si>
  <si>
    <t>Thanh</t>
  </si>
  <si>
    <t>Thương</t>
  </si>
  <si>
    <t>Uyên</t>
  </si>
  <si>
    <t>Châu</t>
  </si>
  <si>
    <t>Võ Thị</t>
  </si>
  <si>
    <t>Huy</t>
  </si>
  <si>
    <t>Nguyễn Thị Mỹ</t>
  </si>
  <si>
    <t>Phương</t>
  </si>
  <si>
    <t>Trần Quốc</t>
  </si>
  <si>
    <t>Võ Phương</t>
  </si>
  <si>
    <t>Nga</t>
  </si>
  <si>
    <t>Nhung</t>
  </si>
  <si>
    <t>Trương</t>
  </si>
  <si>
    <t>Loan</t>
  </si>
  <si>
    <t>Nguyên</t>
  </si>
  <si>
    <t>Cường</t>
  </si>
  <si>
    <t>Kỳ</t>
  </si>
  <si>
    <t>Trinh</t>
  </si>
  <si>
    <t>Thắng</t>
  </si>
  <si>
    <t>Đan</t>
  </si>
  <si>
    <t>Thu</t>
  </si>
  <si>
    <t>Na</t>
  </si>
  <si>
    <t>Như</t>
  </si>
  <si>
    <t>Nghiêm</t>
  </si>
  <si>
    <t>Ý</t>
  </si>
  <si>
    <t>Băng</t>
  </si>
  <si>
    <t>Nhã</t>
  </si>
  <si>
    <t>Điệp</t>
  </si>
  <si>
    <t>Kiên</t>
  </si>
  <si>
    <t>Trần Trung</t>
  </si>
  <si>
    <t>Lê Vân</t>
  </si>
  <si>
    <t>Lê Thị Phương</t>
  </si>
  <si>
    <t>Nguyễn Thị Bích</t>
  </si>
  <si>
    <t>Nguyễn Thị Ngọc</t>
  </si>
  <si>
    <t>Trương Quốc</t>
  </si>
  <si>
    <t>Hồ Quốc</t>
  </si>
  <si>
    <t>Võ Hồng</t>
  </si>
  <si>
    <t>K23NAD</t>
  </si>
  <si>
    <t>Võ Gia</t>
  </si>
  <si>
    <t>Lương Khánh</t>
  </si>
  <si>
    <t>K23NAB</t>
  </si>
  <si>
    <t>K24NAB</t>
  </si>
  <si>
    <t>K25NAB</t>
  </si>
  <si>
    <t>K24NAD</t>
  </si>
  <si>
    <t>K25NAD</t>
  </si>
  <si>
    <t>Nguyễn Sỹ</t>
  </si>
  <si>
    <t>K26NAB</t>
  </si>
  <si>
    <t>Phan Thị Ngọc</t>
  </si>
  <si>
    <t>NGÀY SINH</t>
  </si>
  <si>
    <t>NƠI SINH</t>
  </si>
  <si>
    <t>GIỚI TÍNH</t>
  </si>
  <si>
    <t>SỐ TỜ</t>
  </si>
  <si>
    <t>P.1</t>
  </si>
  <si>
    <t>Quảng Nam</t>
  </si>
  <si>
    <t>Nghệ An</t>
  </si>
  <si>
    <t>Quảng Ngãi</t>
  </si>
  <si>
    <t>Quảng Trị</t>
  </si>
  <si>
    <t>Đắk Lắk</t>
  </si>
  <si>
    <t>Hà Tĩnh</t>
  </si>
  <si>
    <t>Quảng Bình</t>
  </si>
  <si>
    <t>Kon Tum</t>
  </si>
  <si>
    <t>Thừa Thiên Huế</t>
  </si>
  <si>
    <t>Gia Lai</t>
  </si>
  <si>
    <t>HỘI ĐỒNG TỐT NGHIỆP</t>
  </si>
  <si>
    <t>TRƯỜNG ĐẠI HỌC DUY TÂN</t>
  </si>
  <si>
    <t>Số SV dự thi : ......... Số SV vắng thi : .......... Số bài :.......... Số tờ : .......... Số SV đình chỉ : ...........</t>
  </si>
  <si>
    <t xml:space="preserve">      GIÁM THỊ THỨ NHẤT                           GIÁM THỊ THỨ HAI                               TRƯỞNG BAN COI THI</t>
  </si>
  <si>
    <t>Lê Thị Hồng</t>
  </si>
  <si>
    <t>Ninh Thuận</t>
  </si>
  <si>
    <t>Lê Thị Thùy</t>
  </si>
  <si>
    <t>Đắk Nông</t>
  </si>
  <si>
    <t>Nguyễn Thị Khánh</t>
  </si>
  <si>
    <t>Thanh Hóa</t>
  </si>
  <si>
    <t>Hồ Thị</t>
  </si>
  <si>
    <t>Huỳnh Thị Yến</t>
  </si>
  <si>
    <t>Nguyễn Thị Lệ</t>
  </si>
  <si>
    <t>Võ Thị Cẩm</t>
  </si>
  <si>
    <t>Nguyễn Phạm Nguyên</t>
  </si>
  <si>
    <t>Trịnh Thị Minh</t>
  </si>
  <si>
    <t>Hồ Thị Mai</t>
  </si>
  <si>
    <t>Hồ Thị Quỳnh</t>
  </si>
  <si>
    <t>KỲ THI TỐT NGHIỆP - ĐỢT THÁNG 06/2023</t>
  </si>
  <si>
    <t xml:space="preserve">      GIÁM KHẢO THỨ NHẤT                           GIÁM KHẢO THỨ HAI                               TRƯỞNG BAN COI THI</t>
  </si>
  <si>
    <t>Nguyễn Phương Hồng</t>
  </si>
  <si>
    <t>Nguyễn Dương Thảo</t>
  </si>
  <si>
    <t>Nguyễn Châu</t>
  </si>
  <si>
    <t>Huỳnh Thị Phương</t>
  </si>
  <si>
    <t>Trần Thị Tú</t>
  </si>
  <si>
    <t>Phạm Trọng</t>
  </si>
  <si>
    <t>Huỳnh Thị Quỳnh</t>
  </si>
  <si>
    <t>Mai Đăng</t>
  </si>
  <si>
    <t>Trần Thị Kiều</t>
  </si>
  <si>
    <t>Đặng Lê Thanh</t>
  </si>
  <si>
    <t>Nguyễn Ngô Nguyên</t>
  </si>
  <si>
    <t>Quảng Thị Ngọc</t>
  </si>
  <si>
    <t>Nguyễn Phan Thị Như</t>
  </si>
  <si>
    <t>Nguyễn Thị Nguyên</t>
  </si>
  <si>
    <t>Trịnh Thị Ngọc</t>
  </si>
  <si>
    <t>Phạm Thị Bảo</t>
  </si>
  <si>
    <t>Trần Trương Uyển</t>
  </si>
  <si>
    <t>Phan Dạ Hương</t>
  </si>
  <si>
    <t>Đậu Đức</t>
  </si>
  <si>
    <t>Đặng Nguyễn Thuỳ</t>
  </si>
  <si>
    <t>Đăk Lăk</t>
  </si>
  <si>
    <t>Trần Nguyễn Kiều</t>
  </si>
  <si>
    <t>407/1</t>
  </si>
  <si>
    <t>401</t>
  </si>
  <si>
    <t>401-429-27</t>
  </si>
  <si>
    <t>KỲ THI TỐT NGHIỆP - ĐỢT THÁNG 12/2023</t>
  </si>
  <si>
    <t>(CHUYÊN NGÀNH: ANH VĂN DU LỊCH)</t>
  </si>
  <si>
    <t>1/3</t>
  </si>
  <si>
    <t>429</t>
  </si>
  <si>
    <t>MÔN :Anh văn hướng dẫn du lịch* MÃ MÔN:ENG 485</t>
  </si>
  <si>
    <t>Thời gian:13h00 - Ngày 16/12/2023 - Phòng: 401 - cơ sở:  209 PHAN THANH</t>
  </si>
  <si>
    <t>ENG-ENG 485-Suat 13h00 - Ngày 16/12/2023</t>
  </si>
  <si>
    <t>401-430-27</t>
  </si>
  <si>
    <t>2/3</t>
  </si>
  <si>
    <t>430</t>
  </si>
  <si>
    <t>MÔN :Anh văn hướng dẫn du lịch - NÓI* MÃ MÔN:ENG 485</t>
  </si>
  <si>
    <t>407/1-428-24</t>
  </si>
  <si>
    <t>(CHUYÊN NGÀNH: ANH VĂN BIÊN, PHIÊN DỊCH)</t>
  </si>
  <si>
    <t>3/3</t>
  </si>
  <si>
    <t>428</t>
  </si>
  <si>
    <t>MÔN :Ngôn ngữ học đối chiếu* MÃ MÔN:ENG 485</t>
  </si>
  <si>
    <t>Nợ 1980000</t>
  </si>
  <si>
    <t>Thời gian:13h00 - Ngày 16/12/2023 - Phòng: 407 - cơ sở:  209 PHAN THANH</t>
  </si>
  <si>
    <t>Nợ 3300000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</si>
</sst>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2"/>
      <color theme="0"/>
      <name val="Times New Roman"/>
      <family val="1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0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3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2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49" fillId="0" borderId="0"/>
    <xf numFmtId="0" fontId="7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3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223" fillId="0" borderId="0"/>
    <xf numFmtId="0" fontId="1" fillId="0" borderId="0"/>
    <xf numFmtId="0" fontId="79" fillId="0" borderId="0"/>
    <xf numFmtId="0" fontId="92" fillId="0" borderId="0"/>
  </cellStyleXfs>
  <cellXfs count="231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213" fillId="0" borderId="0" xfId="122" applyFont="1" applyBorder="1" applyAlignment="1">
      <alignment horizontal="right"/>
    </xf>
    <xf numFmtId="0" fontId="0" fillId="0" borderId="0" xfId="0"/>
    <xf numFmtId="0" fontId="10" fillId="0" borderId="8" xfId="122" applyFont="1" applyBorder="1" applyAlignment="1">
      <alignment horizontal="center"/>
    </xf>
    <xf numFmtId="14" fontId="102" fillId="0" borderId="8" xfId="120" applyNumberFormat="1" applyFont="1" applyBorder="1" applyAlignment="1">
      <alignment horizontal="center"/>
    </xf>
    <xf numFmtId="0" fontId="61" fillId="0" borderId="61" xfId="129" applyFont="1" applyBorder="1" applyAlignment="1" applyProtection="1">
      <alignment horizontal="left"/>
    </xf>
    <xf numFmtId="0" fontId="102" fillId="0" borderId="61" xfId="120" applyNumberFormat="1" applyFont="1" applyFill="1" applyBorder="1" applyAlignment="1" applyProtection="1">
      <alignment horizontal="center" wrapText="1"/>
    </xf>
    <xf numFmtId="0" fontId="67" fillId="0" borderId="61" xfId="120" applyNumberFormat="1" applyFont="1" applyFill="1" applyBorder="1" applyAlignment="1" applyProtection="1">
      <alignment horizontal="left"/>
    </xf>
    <xf numFmtId="0" fontId="67" fillId="0" borderId="61" xfId="120" applyNumberFormat="1" applyFont="1" applyFill="1" applyBorder="1" applyAlignment="1" applyProtection="1">
      <alignment horizontal="left" wrapText="1"/>
    </xf>
    <xf numFmtId="0" fontId="102" fillId="0" borderId="61" xfId="120" applyFont="1" applyBorder="1" applyAlignment="1"/>
    <xf numFmtId="0" fontId="10" fillId="0" borderId="61" xfId="122" applyFont="1" applyBorder="1" applyAlignment="1"/>
    <xf numFmtId="0" fontId="10" fillId="0" borderId="61" xfId="122" applyFont="1" applyBorder="1" applyAlignment="1">
      <alignment horizontal="center"/>
    </xf>
    <xf numFmtId="0" fontId="218" fillId="0" borderId="0" xfId="0" applyFont="1" applyFill="1" applyBorder="1"/>
    <xf numFmtId="0" fontId="218" fillId="0" borderId="0" xfId="0" applyFont="1"/>
    <xf numFmtId="0" fontId="80" fillId="0" borderId="0" xfId="0" applyFont="1" applyFill="1" applyBorder="1"/>
    <xf numFmtId="0" fontId="219" fillId="0" borderId="0" xfId="129" applyFont="1" applyBorder="1" applyAlignment="1" applyProtection="1">
      <alignment horizontal="left"/>
    </xf>
    <xf numFmtId="0" fontId="220" fillId="0" borderId="0" xfId="120" applyNumberFormat="1" applyFont="1" applyFill="1" applyBorder="1" applyAlignment="1" applyProtection="1">
      <alignment horizontal="center" wrapText="1"/>
    </xf>
    <xf numFmtId="0" fontId="221" fillId="0" borderId="0" xfId="120" applyNumberFormat="1" applyFont="1" applyFill="1" applyBorder="1" applyAlignment="1" applyProtection="1">
      <alignment horizontal="left"/>
    </xf>
    <xf numFmtId="0" fontId="221" fillId="0" borderId="0" xfId="120" applyNumberFormat="1" applyFont="1" applyFill="1" applyBorder="1" applyAlignment="1" applyProtection="1">
      <alignment horizontal="left" wrapText="1"/>
    </xf>
    <xf numFmtId="0" fontId="220" fillId="0" borderId="0" xfId="120" applyFont="1" applyBorder="1" applyAlignment="1"/>
    <xf numFmtId="0" fontId="222" fillId="0" borderId="0" xfId="120" applyFont="1" applyBorder="1" applyAlignment="1"/>
    <xf numFmtId="0" fontId="177" fillId="0" borderId="0" xfId="122" applyFont="1" applyBorder="1" applyAlignment="1"/>
    <xf numFmtId="0" fontId="79" fillId="39" borderId="0" xfId="0" applyFont="1" applyFill="1"/>
    <xf numFmtId="0" fontId="177" fillId="39" borderId="0" xfId="122" applyFont="1" applyFill="1" applyBorder="1" applyAlignment="1">
      <alignment horizontal="center"/>
    </xf>
    <xf numFmtId="0" fontId="213" fillId="39" borderId="0" xfId="122" applyFont="1" applyFill="1" applyBorder="1" applyAlignment="1">
      <alignment horizontal="right"/>
    </xf>
    <xf numFmtId="0" fontId="213" fillId="39" borderId="0" xfId="122" applyFont="1" applyFill="1" applyBorder="1" applyAlignment="1">
      <alignment horizontal="left"/>
    </xf>
    <xf numFmtId="0" fontId="100" fillId="0" borderId="0" xfId="120" applyFont="1" applyBorder="1" applyAlignment="1">
      <alignment horizontal="right"/>
    </xf>
    <xf numFmtId="0" fontId="100" fillId="0" borderId="0" xfId="122" applyFont="1" applyBorder="1" applyAlignment="1">
      <alignment horizontal="left"/>
    </xf>
    <xf numFmtId="0" fontId="75" fillId="0" borderId="59" xfId="133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10" fillId="0" borderId="15" xfId="122" applyFont="1" applyBorder="1" applyAlignment="1">
      <alignment horizontal="center"/>
    </xf>
    <xf numFmtId="0" fontId="10" fillId="0" borderId="26" xfId="122" applyFont="1" applyBorder="1" applyAlignment="1">
      <alignment horizontal="center"/>
    </xf>
    <xf numFmtId="0" fontId="10" fillId="0" borderId="16" xfId="122" applyFont="1" applyBorder="1" applyAlignment="1">
      <alignment horizontal="center"/>
    </xf>
    <xf numFmtId="0" fontId="75" fillId="0" borderId="59" xfId="122" applyFont="1" applyFill="1" applyBorder="1" applyAlignment="1">
      <alignment horizontal="center" vertical="center" wrapText="1"/>
    </xf>
    <xf numFmtId="0" fontId="75" fillId="0" borderId="59" xfId="122" applyFont="1" applyFill="1" applyBorder="1" applyAlignment="1">
      <alignment horizontal="center" vertical="center"/>
    </xf>
    <xf numFmtId="0" fontId="75" fillId="0" borderId="60" xfId="122" applyFont="1" applyFill="1" applyBorder="1" applyAlignment="1">
      <alignment horizontal="center" vertical="center" wrapText="1"/>
    </xf>
    <xf numFmtId="0" fontId="75" fillId="0" borderId="61" xfId="122" applyFont="1" applyFill="1" applyBorder="1" applyAlignment="1">
      <alignment horizontal="center" vertical="center" wrapText="1"/>
    </xf>
    <xf numFmtId="0" fontId="75" fillId="0" borderId="62" xfId="122" applyFont="1" applyFill="1" applyBorder="1" applyAlignment="1">
      <alignment horizontal="center" vertical="center" wrapText="1"/>
    </xf>
    <xf numFmtId="0" fontId="75" fillId="0" borderId="57" xfId="122" applyFont="1" applyFill="1" applyBorder="1" applyAlignment="1">
      <alignment horizontal="left" vertical="center"/>
    </xf>
    <xf numFmtId="0" fontId="75" fillId="0" borderId="58" xfId="122" applyFont="1" applyFill="1" applyBorder="1" applyAlignment="1">
      <alignment horizontal="left" vertic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75" fillId="0" borderId="59" xfId="122" applyFont="1" applyFill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15" xfId="122" applyFont="1" applyBorder="1" applyAlignment="1">
      <alignment horizontal="center"/>
    </xf>
    <xf numFmtId="0" fontId="14" fillId="0" borderId="26" xfId="122" applyFont="1" applyBorder="1" applyAlignment="1">
      <alignment horizontal="center"/>
    </xf>
    <xf numFmtId="0" fontId="14" fillId="0" borderId="16" xfId="122" applyFont="1" applyBorder="1" applyAlignment="1">
      <alignment horizontal="center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7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 3" xfId="1099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8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5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/>
      <c r="AB9" s="147"/>
      <c r="AC9" s="147"/>
      <c r="AD9" s="14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9"/>
      <c r="AB10" s="140"/>
      <c r="AC10" s="140"/>
      <c r="AD10" s="14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9"/>
      <c r="AB11" s="140"/>
      <c r="AC11" s="140"/>
      <c r="AD11" s="14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9"/>
      <c r="AB12" s="140"/>
      <c r="AC12" s="140"/>
      <c r="AD12" s="14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9"/>
      <c r="AB13" s="140"/>
      <c r="AC13" s="140"/>
      <c r="AD13" s="14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9"/>
      <c r="AB14" s="140"/>
      <c r="AC14" s="140"/>
      <c r="AD14" s="14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9"/>
      <c r="AB15" s="140"/>
      <c r="AC15" s="140"/>
      <c r="AD15" s="14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9"/>
      <c r="AB16" s="140"/>
      <c r="AC16" s="140"/>
      <c r="AD16" s="14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9"/>
      <c r="AB17" s="140"/>
      <c r="AC17" s="140"/>
      <c r="AD17" s="14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9"/>
      <c r="AB18" s="140"/>
      <c r="AC18" s="140"/>
      <c r="AD18" s="14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9"/>
      <c r="AB19" s="140"/>
      <c r="AC19" s="140"/>
      <c r="AD19" s="14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9"/>
      <c r="AB20" s="140"/>
      <c r="AC20" s="140"/>
      <c r="AD20" s="14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9"/>
      <c r="AB21" s="140"/>
      <c r="AC21" s="140"/>
      <c r="AD21" s="14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9"/>
      <c r="AB22" s="140"/>
      <c r="AC22" s="140"/>
      <c r="AD22" s="14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2"/>
      <c r="AB23" s="143"/>
      <c r="AC23" s="143"/>
      <c r="AD23" s="14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/>
      <c r="AB32" s="147"/>
      <c r="AC32" s="147"/>
      <c r="AD32" s="14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9"/>
      <c r="AB33" s="140"/>
      <c r="AC33" s="140"/>
      <c r="AD33" s="14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9"/>
      <c r="AB34" s="140"/>
      <c r="AC34" s="140"/>
      <c r="AD34" s="14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9"/>
      <c r="AB35" s="140"/>
      <c r="AC35" s="140"/>
      <c r="AD35" s="14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9"/>
      <c r="AB36" s="140"/>
      <c r="AC36" s="140"/>
      <c r="AD36" s="14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9"/>
      <c r="AB37" s="140"/>
      <c r="AC37" s="140"/>
      <c r="AD37" s="14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9"/>
      <c r="AB38" s="140"/>
      <c r="AC38" s="140"/>
      <c r="AD38" s="14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9"/>
      <c r="AB39" s="140"/>
      <c r="AC39" s="140"/>
      <c r="AD39" s="14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9"/>
      <c r="AB40" s="140"/>
      <c r="AC40" s="140"/>
      <c r="AD40" s="14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9"/>
      <c r="AB41" s="140"/>
      <c r="AC41" s="140"/>
      <c r="AD41" s="14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9"/>
      <c r="AB42" s="140"/>
      <c r="AC42" s="140"/>
      <c r="AD42" s="14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9"/>
      <c r="AB43" s="140"/>
      <c r="AC43" s="140"/>
      <c r="AD43" s="14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9"/>
      <c r="AB44" s="140"/>
      <c r="AC44" s="140"/>
      <c r="AD44" s="14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9"/>
      <c r="AB45" s="140"/>
      <c r="AC45" s="140"/>
      <c r="AD45" s="14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2"/>
      <c r="AB46" s="143"/>
      <c r="AC46" s="143"/>
      <c r="AD46" s="14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/>
      <c r="AB55" s="147"/>
      <c r="AC55" s="147"/>
      <c r="AD55" s="14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9"/>
      <c r="AB56" s="140"/>
      <c r="AC56" s="140"/>
      <c r="AD56" s="14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9"/>
      <c r="AB57" s="140"/>
      <c r="AC57" s="140"/>
      <c r="AD57" s="14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9"/>
      <c r="AB58" s="140"/>
      <c r="AC58" s="140"/>
      <c r="AD58" s="14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9"/>
      <c r="AB59" s="140"/>
      <c r="AC59" s="140"/>
      <c r="AD59" s="14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9"/>
      <c r="AB60" s="140"/>
      <c r="AC60" s="140"/>
      <c r="AD60" s="14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9"/>
      <c r="AB61" s="140"/>
      <c r="AC61" s="140"/>
      <c r="AD61" s="14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9"/>
      <c r="AB62" s="140"/>
      <c r="AC62" s="140"/>
      <c r="AD62" s="14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9"/>
      <c r="AB63" s="140"/>
      <c r="AC63" s="140"/>
      <c r="AD63" s="14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9"/>
      <c r="AB64" s="140"/>
      <c r="AC64" s="140"/>
      <c r="AD64" s="14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9"/>
      <c r="AB65" s="140"/>
      <c r="AC65" s="140"/>
      <c r="AD65" s="14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9"/>
      <c r="AB66" s="140"/>
      <c r="AC66" s="140"/>
      <c r="AD66" s="14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9"/>
      <c r="AB67" s="140"/>
      <c r="AC67" s="140"/>
      <c r="AD67" s="14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9"/>
      <c r="AB68" s="140"/>
      <c r="AC68" s="140"/>
      <c r="AD68" s="14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2"/>
      <c r="AB69" s="143"/>
      <c r="AC69" s="143"/>
      <c r="AD69" s="14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9"/>
      <c r="AB79" s="140"/>
      <c r="AC79" s="140"/>
      <c r="AD79" s="14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9"/>
      <c r="AB80" s="140"/>
      <c r="AC80" s="140"/>
      <c r="AD80" s="14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9"/>
      <c r="AB81" s="140"/>
      <c r="AC81" s="140"/>
      <c r="AD81" s="14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9"/>
      <c r="AB82" s="140"/>
      <c r="AC82" s="140"/>
      <c r="AD82" s="14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9"/>
      <c r="AB83" s="140"/>
      <c r="AC83" s="140"/>
      <c r="AD83" s="14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9"/>
      <c r="AB84" s="140"/>
      <c r="AC84" s="140"/>
      <c r="AD84" s="14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9"/>
      <c r="AB85" s="140"/>
      <c r="AC85" s="140"/>
      <c r="AD85" s="14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9"/>
      <c r="AB86" s="140"/>
      <c r="AC86" s="140"/>
      <c r="AD86" s="14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9"/>
      <c r="AB87" s="140"/>
      <c r="AC87" s="140"/>
      <c r="AD87" s="14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9"/>
      <c r="AB88" s="140"/>
      <c r="AC88" s="140"/>
      <c r="AD88" s="14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9"/>
      <c r="AB89" s="140"/>
      <c r="AC89" s="140"/>
      <c r="AD89" s="14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9"/>
      <c r="AB90" s="140"/>
      <c r="AC90" s="140"/>
      <c r="AD90" s="14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9"/>
      <c r="AB91" s="140"/>
      <c r="AC91" s="140"/>
      <c r="AD91" s="14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2"/>
      <c r="AB92" s="143"/>
      <c r="AC92" s="143"/>
      <c r="AD92" s="14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0" t="e">
        <f>IF(ISNA(VLOOKUP($B10,#REF!,AA$4,0))=FALSE,VLOOKUP($B10,#REF!,AA$4,0),"")</f>
        <v>#REF!</v>
      </c>
      <c r="AB10" s="181" t="e">
        <f>IF(ISNA(VLOOKUP($B10,#REF!,AB$4,0))=FALSE,VLOOKUP($B10,#REF!,AB$4,0),"")</f>
        <v>#REF!</v>
      </c>
      <c r="AC10" s="181" t="e">
        <f>IF(ISNA(VLOOKUP($B10,#REF!,AC$4,0))=FALSE,VLOOKUP($B10,#REF!,AC$4,0),"")</f>
        <v>#REF!</v>
      </c>
      <c r="AD10" s="18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0" t="e">
        <f>IF(ISNA(VLOOKUP($B11,#REF!,AA$4,0))=FALSE,VLOOKUP($B11,#REF!,AA$4,0),"")</f>
        <v>#REF!</v>
      </c>
      <c r="AB11" s="181" t="e">
        <f>IF(ISNA(VLOOKUP($B11,#REF!,AB$4,0))=FALSE,VLOOKUP($B11,#REF!,AB$4,0),"")</f>
        <v>#REF!</v>
      </c>
      <c r="AC11" s="181" t="e">
        <f>IF(ISNA(VLOOKUP($B11,#REF!,AC$4,0))=FALSE,VLOOKUP($B11,#REF!,AC$4,0),"")</f>
        <v>#REF!</v>
      </c>
      <c r="AD11" s="18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0" t="e">
        <f>IF(ISNA(VLOOKUP($B12,#REF!,AA$4,0))=FALSE,VLOOKUP($B12,#REF!,AA$4,0),"")</f>
        <v>#REF!</v>
      </c>
      <c r="AB12" s="181" t="e">
        <f>IF(ISNA(VLOOKUP($B12,#REF!,AB$4,0))=FALSE,VLOOKUP($B12,#REF!,AB$4,0),"")</f>
        <v>#REF!</v>
      </c>
      <c r="AC12" s="181" t="e">
        <f>IF(ISNA(VLOOKUP($B12,#REF!,AC$4,0))=FALSE,VLOOKUP($B12,#REF!,AC$4,0),"")</f>
        <v>#REF!</v>
      </c>
      <c r="AD12" s="18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0" t="e">
        <f>IF(ISNA(VLOOKUP($B13,#REF!,AA$4,0))=FALSE,VLOOKUP($B13,#REF!,AA$4,0),"")</f>
        <v>#REF!</v>
      </c>
      <c r="AB13" s="181" t="e">
        <f>IF(ISNA(VLOOKUP($B13,#REF!,AB$4,0))=FALSE,VLOOKUP($B13,#REF!,AB$4,0),"")</f>
        <v>#REF!</v>
      </c>
      <c r="AC13" s="181" t="e">
        <f>IF(ISNA(VLOOKUP($B13,#REF!,AC$4,0))=FALSE,VLOOKUP($B13,#REF!,AC$4,0),"")</f>
        <v>#REF!</v>
      </c>
      <c r="AD13" s="18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0" t="e">
        <f>IF(ISNA(VLOOKUP($B14,#REF!,AA$4,0))=FALSE,VLOOKUP($B14,#REF!,AA$4,0),"")</f>
        <v>#REF!</v>
      </c>
      <c r="AB14" s="181" t="e">
        <f>IF(ISNA(VLOOKUP($B14,#REF!,AB$4,0))=FALSE,VLOOKUP($B14,#REF!,AB$4,0),"")</f>
        <v>#REF!</v>
      </c>
      <c r="AC14" s="181" t="e">
        <f>IF(ISNA(VLOOKUP($B14,#REF!,AC$4,0))=FALSE,VLOOKUP($B14,#REF!,AC$4,0),"")</f>
        <v>#REF!</v>
      </c>
      <c r="AD14" s="18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0" t="e">
        <f>IF(ISNA(VLOOKUP($B15,#REF!,AA$4,0))=FALSE,VLOOKUP($B15,#REF!,AA$4,0),"")</f>
        <v>#REF!</v>
      </c>
      <c r="AB15" s="181" t="e">
        <f>IF(ISNA(VLOOKUP($B15,#REF!,AB$4,0))=FALSE,VLOOKUP($B15,#REF!,AB$4,0),"")</f>
        <v>#REF!</v>
      </c>
      <c r="AC15" s="181" t="e">
        <f>IF(ISNA(VLOOKUP($B15,#REF!,AC$4,0))=FALSE,VLOOKUP($B15,#REF!,AC$4,0),"")</f>
        <v>#REF!</v>
      </c>
      <c r="AD15" s="18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0" t="e">
        <f>IF(ISNA(VLOOKUP($B16,#REF!,AA$4,0))=FALSE,VLOOKUP($B16,#REF!,AA$4,0),"")</f>
        <v>#REF!</v>
      </c>
      <c r="AB16" s="181" t="e">
        <f>IF(ISNA(VLOOKUP($B16,#REF!,AB$4,0))=FALSE,VLOOKUP($B16,#REF!,AB$4,0),"")</f>
        <v>#REF!</v>
      </c>
      <c r="AC16" s="181" t="e">
        <f>IF(ISNA(VLOOKUP($B16,#REF!,AC$4,0))=FALSE,VLOOKUP($B16,#REF!,AC$4,0),"")</f>
        <v>#REF!</v>
      </c>
      <c r="AD16" s="18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0" t="e">
        <f>IF(ISNA(VLOOKUP($B17,#REF!,AA$4,0))=FALSE,VLOOKUP($B17,#REF!,AA$4,0),"")</f>
        <v>#REF!</v>
      </c>
      <c r="AB17" s="181" t="e">
        <f>IF(ISNA(VLOOKUP($B17,#REF!,AB$4,0))=FALSE,VLOOKUP($B17,#REF!,AB$4,0),"")</f>
        <v>#REF!</v>
      </c>
      <c r="AC17" s="181" t="e">
        <f>IF(ISNA(VLOOKUP($B17,#REF!,AC$4,0))=FALSE,VLOOKUP($B17,#REF!,AC$4,0),"")</f>
        <v>#REF!</v>
      </c>
      <c r="AD17" s="18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0" t="e">
        <f>IF(ISNA(VLOOKUP($B18,#REF!,AA$4,0))=FALSE,VLOOKUP($B18,#REF!,AA$4,0),"")</f>
        <v>#REF!</v>
      </c>
      <c r="AB18" s="181" t="e">
        <f>IF(ISNA(VLOOKUP($B18,#REF!,AB$4,0))=FALSE,VLOOKUP($B18,#REF!,AB$4,0),"")</f>
        <v>#REF!</v>
      </c>
      <c r="AC18" s="181" t="e">
        <f>IF(ISNA(VLOOKUP($B18,#REF!,AC$4,0))=FALSE,VLOOKUP($B18,#REF!,AC$4,0),"")</f>
        <v>#REF!</v>
      </c>
      <c r="AD18" s="18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0" t="e">
        <f>IF(ISNA(VLOOKUP($B19,#REF!,AA$4,0))=FALSE,VLOOKUP($B19,#REF!,AA$4,0),"")</f>
        <v>#REF!</v>
      </c>
      <c r="AB19" s="181" t="e">
        <f>IF(ISNA(VLOOKUP($B19,#REF!,AB$4,0))=FALSE,VLOOKUP($B19,#REF!,AB$4,0),"")</f>
        <v>#REF!</v>
      </c>
      <c r="AC19" s="181" t="e">
        <f>IF(ISNA(VLOOKUP($B19,#REF!,AC$4,0))=FALSE,VLOOKUP($B19,#REF!,AC$4,0),"")</f>
        <v>#REF!</v>
      </c>
      <c r="AD19" s="18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0" t="e">
        <f>IF(ISNA(VLOOKUP($B20,#REF!,AA$4,0))=FALSE,VLOOKUP($B20,#REF!,AA$4,0),"")</f>
        <v>#REF!</v>
      </c>
      <c r="AB20" s="181" t="e">
        <f>IF(ISNA(VLOOKUP($B20,#REF!,AB$4,0))=FALSE,VLOOKUP($B20,#REF!,AB$4,0),"")</f>
        <v>#REF!</v>
      </c>
      <c r="AC20" s="181" t="e">
        <f>IF(ISNA(VLOOKUP($B20,#REF!,AC$4,0))=FALSE,VLOOKUP($B20,#REF!,AC$4,0),"")</f>
        <v>#REF!</v>
      </c>
      <c r="AD20" s="18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0" t="e">
        <f>IF(ISNA(VLOOKUP($B21,#REF!,AA$4,0))=FALSE,VLOOKUP($B21,#REF!,AA$4,0),"")</f>
        <v>#REF!</v>
      </c>
      <c r="AB21" s="181" t="e">
        <f>IF(ISNA(VLOOKUP($B21,#REF!,AB$4,0))=FALSE,VLOOKUP($B21,#REF!,AB$4,0),"")</f>
        <v>#REF!</v>
      </c>
      <c r="AC21" s="181" t="e">
        <f>IF(ISNA(VLOOKUP($B21,#REF!,AC$4,0))=FALSE,VLOOKUP($B21,#REF!,AC$4,0),"")</f>
        <v>#REF!</v>
      </c>
      <c r="AD21" s="18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0" t="e">
        <f>IF(ISNA(VLOOKUP($B22,#REF!,AA$4,0))=FALSE,VLOOKUP($B22,#REF!,AA$4,0),"")</f>
        <v>#REF!</v>
      </c>
      <c r="AB22" s="181" t="e">
        <f>IF(ISNA(VLOOKUP($B22,#REF!,AB$4,0))=FALSE,VLOOKUP($B22,#REF!,AB$4,0),"")</f>
        <v>#REF!</v>
      </c>
      <c r="AC22" s="181" t="e">
        <f>IF(ISNA(VLOOKUP($B22,#REF!,AC$4,0))=FALSE,VLOOKUP($B22,#REF!,AC$4,0),"")</f>
        <v>#REF!</v>
      </c>
      <c r="AD22" s="18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 t="e">
        <f>IF(ISNA(VLOOKUP($B33,#REF!,AA$4,0))=FALSE,VLOOKUP($B33,#REF!,AA$4,0),"")</f>
        <v>#REF!</v>
      </c>
      <c r="AB33" s="181" t="e">
        <f>IF(ISNA(VLOOKUP($B33,#REF!,AB$4,0))=FALSE,VLOOKUP($B33,#REF!,AB$4,0),"")</f>
        <v>#REF!</v>
      </c>
      <c r="AC33" s="181" t="e">
        <f>IF(ISNA(VLOOKUP($B33,#REF!,AC$4,0))=FALSE,VLOOKUP($B33,#REF!,AC$4,0),"")</f>
        <v>#REF!</v>
      </c>
      <c r="AD33" s="18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 t="e">
        <f>IF(ISNA(VLOOKUP($B34,#REF!,AA$4,0))=FALSE,VLOOKUP($B34,#REF!,AA$4,0),"")</f>
        <v>#REF!</v>
      </c>
      <c r="AB34" s="181" t="e">
        <f>IF(ISNA(VLOOKUP($B34,#REF!,AB$4,0))=FALSE,VLOOKUP($B34,#REF!,AB$4,0),"")</f>
        <v>#REF!</v>
      </c>
      <c r="AC34" s="181" t="e">
        <f>IF(ISNA(VLOOKUP($B34,#REF!,AC$4,0))=FALSE,VLOOKUP($B34,#REF!,AC$4,0),"")</f>
        <v>#REF!</v>
      </c>
      <c r="AD34" s="18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 t="e">
        <f>IF(ISNA(VLOOKUP($B35,#REF!,AA$4,0))=FALSE,VLOOKUP($B35,#REF!,AA$4,0),"")</f>
        <v>#REF!</v>
      </c>
      <c r="AB35" s="181" t="e">
        <f>IF(ISNA(VLOOKUP($B35,#REF!,AB$4,0))=FALSE,VLOOKUP($B35,#REF!,AB$4,0),"")</f>
        <v>#REF!</v>
      </c>
      <c r="AC35" s="181" t="e">
        <f>IF(ISNA(VLOOKUP($B35,#REF!,AC$4,0))=FALSE,VLOOKUP($B35,#REF!,AC$4,0),"")</f>
        <v>#REF!</v>
      </c>
      <c r="AD35" s="18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 t="e">
        <f>IF(ISNA(VLOOKUP($B36,#REF!,AA$4,0))=FALSE,VLOOKUP($B36,#REF!,AA$4,0),"")</f>
        <v>#REF!</v>
      </c>
      <c r="AB36" s="181" t="e">
        <f>IF(ISNA(VLOOKUP($B36,#REF!,AB$4,0))=FALSE,VLOOKUP($B36,#REF!,AB$4,0),"")</f>
        <v>#REF!</v>
      </c>
      <c r="AC36" s="181" t="e">
        <f>IF(ISNA(VLOOKUP($B36,#REF!,AC$4,0))=FALSE,VLOOKUP($B36,#REF!,AC$4,0),"")</f>
        <v>#REF!</v>
      </c>
      <c r="AD36" s="18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 t="e">
        <f>IF(ISNA(VLOOKUP($B37,#REF!,AA$4,0))=FALSE,VLOOKUP($B37,#REF!,AA$4,0),"")</f>
        <v>#REF!</v>
      </c>
      <c r="AB37" s="181" t="e">
        <f>IF(ISNA(VLOOKUP($B37,#REF!,AB$4,0))=FALSE,VLOOKUP($B37,#REF!,AB$4,0),"")</f>
        <v>#REF!</v>
      </c>
      <c r="AC37" s="181" t="e">
        <f>IF(ISNA(VLOOKUP($B37,#REF!,AC$4,0))=FALSE,VLOOKUP($B37,#REF!,AC$4,0),"")</f>
        <v>#REF!</v>
      </c>
      <c r="AD37" s="18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 t="e">
        <f>IF(ISNA(VLOOKUP($B38,#REF!,AA$4,0))=FALSE,VLOOKUP($B38,#REF!,AA$4,0),"")</f>
        <v>#REF!</v>
      </c>
      <c r="AB38" s="181" t="e">
        <f>IF(ISNA(VLOOKUP($B38,#REF!,AB$4,0))=FALSE,VLOOKUP($B38,#REF!,AB$4,0),"")</f>
        <v>#REF!</v>
      </c>
      <c r="AC38" s="181" t="e">
        <f>IF(ISNA(VLOOKUP($B38,#REF!,AC$4,0))=FALSE,VLOOKUP($B38,#REF!,AC$4,0),"")</f>
        <v>#REF!</v>
      </c>
      <c r="AD38" s="18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 t="e">
        <f>IF(ISNA(VLOOKUP($B39,#REF!,AA$4,0))=FALSE,VLOOKUP($B39,#REF!,AA$4,0),"")</f>
        <v>#REF!</v>
      </c>
      <c r="AB39" s="181" t="e">
        <f>IF(ISNA(VLOOKUP($B39,#REF!,AB$4,0))=FALSE,VLOOKUP($B39,#REF!,AB$4,0),"")</f>
        <v>#REF!</v>
      </c>
      <c r="AC39" s="181" t="e">
        <f>IF(ISNA(VLOOKUP($B39,#REF!,AC$4,0))=FALSE,VLOOKUP($B39,#REF!,AC$4,0),"")</f>
        <v>#REF!</v>
      </c>
      <c r="AD39" s="18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 t="e">
        <f>IF(ISNA(VLOOKUP($B40,#REF!,AA$4,0))=FALSE,VLOOKUP($B40,#REF!,AA$4,0),"")</f>
        <v>#REF!</v>
      </c>
      <c r="AB40" s="181" t="e">
        <f>IF(ISNA(VLOOKUP($B40,#REF!,AB$4,0))=FALSE,VLOOKUP($B40,#REF!,AB$4,0),"")</f>
        <v>#REF!</v>
      </c>
      <c r="AC40" s="181" t="e">
        <f>IF(ISNA(VLOOKUP($B40,#REF!,AC$4,0))=FALSE,VLOOKUP($B40,#REF!,AC$4,0),"")</f>
        <v>#REF!</v>
      </c>
      <c r="AD40" s="18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 t="e">
        <f>IF(ISNA(VLOOKUP($B41,#REF!,AA$4,0))=FALSE,VLOOKUP($B41,#REF!,AA$4,0),"")</f>
        <v>#REF!</v>
      </c>
      <c r="AB41" s="181" t="e">
        <f>IF(ISNA(VLOOKUP($B41,#REF!,AB$4,0))=FALSE,VLOOKUP($B41,#REF!,AB$4,0),"")</f>
        <v>#REF!</v>
      </c>
      <c r="AC41" s="181" t="e">
        <f>IF(ISNA(VLOOKUP($B41,#REF!,AC$4,0))=FALSE,VLOOKUP($B41,#REF!,AC$4,0),"")</f>
        <v>#REF!</v>
      </c>
      <c r="AD41" s="18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 t="e">
        <f>IF(ISNA(VLOOKUP($B42,#REF!,AA$4,0))=FALSE,VLOOKUP($B42,#REF!,AA$4,0),"")</f>
        <v>#REF!</v>
      </c>
      <c r="AB42" s="181" t="e">
        <f>IF(ISNA(VLOOKUP($B42,#REF!,AB$4,0))=FALSE,VLOOKUP($B42,#REF!,AB$4,0),"")</f>
        <v>#REF!</v>
      </c>
      <c r="AC42" s="181" t="e">
        <f>IF(ISNA(VLOOKUP($B42,#REF!,AC$4,0))=FALSE,VLOOKUP($B42,#REF!,AC$4,0),"")</f>
        <v>#REF!</v>
      </c>
      <c r="AD42" s="18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0" t="e">
        <f>IF(ISNA(VLOOKUP($B43,#REF!,AA$4,0))=FALSE,VLOOKUP($B43,#REF!,AA$4,0),"")</f>
        <v>#REF!</v>
      </c>
      <c r="AB43" s="181" t="e">
        <f>IF(ISNA(VLOOKUP($B43,#REF!,AB$4,0))=FALSE,VLOOKUP($B43,#REF!,AB$4,0),"")</f>
        <v>#REF!</v>
      </c>
      <c r="AC43" s="181" t="e">
        <f>IF(ISNA(VLOOKUP($B43,#REF!,AC$4,0))=FALSE,VLOOKUP($B43,#REF!,AC$4,0),"")</f>
        <v>#REF!</v>
      </c>
      <c r="AD43" s="18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0" t="e">
        <f>IF(ISNA(VLOOKUP($B44,#REF!,AA$4,0))=FALSE,VLOOKUP($B44,#REF!,AA$4,0),"")</f>
        <v>#REF!</v>
      </c>
      <c r="AB44" s="181" t="e">
        <f>IF(ISNA(VLOOKUP($B44,#REF!,AB$4,0))=FALSE,VLOOKUP($B44,#REF!,AB$4,0),"")</f>
        <v>#REF!</v>
      </c>
      <c r="AC44" s="181" t="e">
        <f>IF(ISNA(VLOOKUP($B44,#REF!,AC$4,0))=FALSE,VLOOKUP($B44,#REF!,AC$4,0),"")</f>
        <v>#REF!</v>
      </c>
      <c r="AD44" s="18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 t="e">
        <f>IF(ISNA(VLOOKUP($B45,#REF!,AA$4,0))=FALSE,VLOOKUP($B45,#REF!,AA$4,0),"")</f>
        <v>#REF!</v>
      </c>
      <c r="AB45" s="181" t="e">
        <f>IF(ISNA(VLOOKUP($B45,#REF!,AB$4,0))=FALSE,VLOOKUP($B45,#REF!,AB$4,0),"")</f>
        <v>#REF!</v>
      </c>
      <c r="AC45" s="181" t="e">
        <f>IF(ISNA(VLOOKUP($B45,#REF!,AC$4,0))=FALSE,VLOOKUP($B45,#REF!,AC$4,0),"")</f>
        <v>#REF!</v>
      </c>
      <c r="AD45" s="18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/>
      <c r="AB55" s="147"/>
      <c r="AC55" s="147"/>
      <c r="AD55" s="14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9"/>
      <c r="AB56" s="140"/>
      <c r="AC56" s="140"/>
      <c r="AD56" s="14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9"/>
      <c r="AB57" s="140"/>
      <c r="AC57" s="140"/>
      <c r="AD57" s="14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9"/>
      <c r="AB58" s="140"/>
      <c r="AC58" s="140"/>
      <c r="AD58" s="14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9"/>
      <c r="AB59" s="140"/>
      <c r="AC59" s="140"/>
      <c r="AD59" s="14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9"/>
      <c r="AB60" s="140"/>
      <c r="AC60" s="140"/>
      <c r="AD60" s="14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9"/>
      <c r="AB61" s="140"/>
      <c r="AC61" s="140"/>
      <c r="AD61" s="14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9"/>
      <c r="AB62" s="140"/>
      <c r="AC62" s="140"/>
      <c r="AD62" s="14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9"/>
      <c r="AB63" s="140"/>
      <c r="AC63" s="140"/>
      <c r="AD63" s="14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9"/>
      <c r="AB64" s="140"/>
      <c r="AC64" s="140"/>
      <c r="AD64" s="14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9"/>
      <c r="AB65" s="140"/>
      <c r="AC65" s="140"/>
      <c r="AD65" s="14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9"/>
      <c r="AB66" s="140"/>
      <c r="AC66" s="140"/>
      <c r="AD66" s="14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9"/>
      <c r="AB67" s="140"/>
      <c r="AC67" s="140"/>
      <c r="AD67" s="14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9"/>
      <c r="AB68" s="140"/>
      <c r="AC68" s="140"/>
      <c r="AD68" s="14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2"/>
      <c r="AB69" s="143"/>
      <c r="AC69" s="143"/>
      <c r="AD69" s="14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9"/>
      <c r="AB79" s="140"/>
      <c r="AC79" s="140"/>
      <c r="AD79" s="14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9"/>
      <c r="AB80" s="140"/>
      <c r="AC80" s="140"/>
      <c r="AD80" s="14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9"/>
      <c r="AB81" s="140"/>
      <c r="AC81" s="140"/>
      <c r="AD81" s="14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9"/>
      <c r="AB82" s="140"/>
      <c r="AC82" s="140"/>
      <c r="AD82" s="14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9"/>
      <c r="AB83" s="140"/>
      <c r="AC83" s="140"/>
      <c r="AD83" s="14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9"/>
      <c r="AB84" s="140"/>
      <c r="AC84" s="140"/>
      <c r="AD84" s="14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9"/>
      <c r="AB85" s="140"/>
      <c r="AC85" s="140"/>
      <c r="AD85" s="14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9"/>
      <c r="AB86" s="140"/>
      <c r="AC86" s="140"/>
      <c r="AD86" s="14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9"/>
      <c r="AB87" s="140"/>
      <c r="AC87" s="140"/>
      <c r="AD87" s="14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9"/>
      <c r="AB88" s="140"/>
      <c r="AC88" s="140"/>
      <c r="AD88" s="14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9"/>
      <c r="AB89" s="140"/>
      <c r="AC89" s="140"/>
      <c r="AD89" s="14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9"/>
      <c r="AB90" s="140"/>
      <c r="AC90" s="140"/>
      <c r="AD90" s="14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9"/>
      <c r="AB91" s="140"/>
      <c r="AC91" s="140"/>
      <c r="AD91" s="14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2"/>
      <c r="AB92" s="143"/>
      <c r="AC92" s="143"/>
      <c r="AD92" s="14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0" t="e">
        <f>IF(ISNA(VLOOKUP($B10,#REF!,AA$4,0))=FALSE,VLOOKUP($B10,#REF!,AA$4,0),"")</f>
        <v>#REF!</v>
      </c>
      <c r="AB10" s="181" t="e">
        <f>IF(ISNA(VLOOKUP($B10,#REF!,AB$4,0))=FALSE,VLOOKUP($B10,#REF!,AB$4,0),"")</f>
        <v>#REF!</v>
      </c>
      <c r="AC10" s="181" t="e">
        <f>IF(ISNA(VLOOKUP($B10,#REF!,AC$4,0))=FALSE,VLOOKUP($B10,#REF!,AC$4,0),"")</f>
        <v>#REF!</v>
      </c>
      <c r="AD10" s="18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0" t="e">
        <f>IF(ISNA(VLOOKUP($B11,#REF!,AA$4,0))=FALSE,VLOOKUP($B11,#REF!,AA$4,0),"")</f>
        <v>#REF!</v>
      </c>
      <c r="AB11" s="181" t="e">
        <f>IF(ISNA(VLOOKUP($B11,#REF!,AB$4,0))=FALSE,VLOOKUP($B11,#REF!,AB$4,0),"")</f>
        <v>#REF!</v>
      </c>
      <c r="AC11" s="181" t="e">
        <f>IF(ISNA(VLOOKUP($B11,#REF!,AC$4,0))=FALSE,VLOOKUP($B11,#REF!,AC$4,0),"")</f>
        <v>#REF!</v>
      </c>
      <c r="AD11" s="18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0" t="e">
        <f>IF(ISNA(VLOOKUP($B12,#REF!,AA$4,0))=FALSE,VLOOKUP($B12,#REF!,AA$4,0),"")</f>
        <v>#REF!</v>
      </c>
      <c r="AB12" s="181" t="e">
        <f>IF(ISNA(VLOOKUP($B12,#REF!,AB$4,0))=FALSE,VLOOKUP($B12,#REF!,AB$4,0),"")</f>
        <v>#REF!</v>
      </c>
      <c r="AC12" s="181" t="e">
        <f>IF(ISNA(VLOOKUP($B12,#REF!,AC$4,0))=FALSE,VLOOKUP($B12,#REF!,AC$4,0),"")</f>
        <v>#REF!</v>
      </c>
      <c r="AD12" s="18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0" t="e">
        <f>IF(ISNA(VLOOKUP($B13,#REF!,AA$4,0))=FALSE,VLOOKUP($B13,#REF!,AA$4,0),"")</f>
        <v>#REF!</v>
      </c>
      <c r="AB13" s="181" t="e">
        <f>IF(ISNA(VLOOKUP($B13,#REF!,AB$4,0))=FALSE,VLOOKUP($B13,#REF!,AB$4,0),"")</f>
        <v>#REF!</v>
      </c>
      <c r="AC13" s="181" t="e">
        <f>IF(ISNA(VLOOKUP($B13,#REF!,AC$4,0))=FALSE,VLOOKUP($B13,#REF!,AC$4,0),"")</f>
        <v>#REF!</v>
      </c>
      <c r="AD13" s="18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0" t="e">
        <f>IF(ISNA(VLOOKUP($B14,#REF!,AA$4,0))=FALSE,VLOOKUP($B14,#REF!,AA$4,0),"")</f>
        <v>#REF!</v>
      </c>
      <c r="AB14" s="181" t="e">
        <f>IF(ISNA(VLOOKUP($B14,#REF!,AB$4,0))=FALSE,VLOOKUP($B14,#REF!,AB$4,0),"")</f>
        <v>#REF!</v>
      </c>
      <c r="AC14" s="181" t="e">
        <f>IF(ISNA(VLOOKUP($B14,#REF!,AC$4,0))=FALSE,VLOOKUP($B14,#REF!,AC$4,0),"")</f>
        <v>#REF!</v>
      </c>
      <c r="AD14" s="18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0" t="e">
        <f>IF(ISNA(VLOOKUP($B15,#REF!,AA$4,0))=FALSE,VLOOKUP($B15,#REF!,AA$4,0),"")</f>
        <v>#REF!</v>
      </c>
      <c r="AB15" s="181" t="e">
        <f>IF(ISNA(VLOOKUP($B15,#REF!,AB$4,0))=FALSE,VLOOKUP($B15,#REF!,AB$4,0),"")</f>
        <v>#REF!</v>
      </c>
      <c r="AC15" s="181" t="e">
        <f>IF(ISNA(VLOOKUP($B15,#REF!,AC$4,0))=FALSE,VLOOKUP($B15,#REF!,AC$4,0),"")</f>
        <v>#REF!</v>
      </c>
      <c r="AD15" s="18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0" t="e">
        <f>IF(ISNA(VLOOKUP($B16,#REF!,AA$4,0))=FALSE,VLOOKUP($B16,#REF!,AA$4,0),"")</f>
        <v>#REF!</v>
      </c>
      <c r="AB16" s="181" t="e">
        <f>IF(ISNA(VLOOKUP($B16,#REF!,AB$4,0))=FALSE,VLOOKUP($B16,#REF!,AB$4,0),"")</f>
        <v>#REF!</v>
      </c>
      <c r="AC16" s="181" t="e">
        <f>IF(ISNA(VLOOKUP($B16,#REF!,AC$4,0))=FALSE,VLOOKUP($B16,#REF!,AC$4,0),"")</f>
        <v>#REF!</v>
      </c>
      <c r="AD16" s="18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0" t="e">
        <f>IF(ISNA(VLOOKUP($B17,#REF!,AA$4,0))=FALSE,VLOOKUP($B17,#REF!,AA$4,0),"")</f>
        <v>#REF!</v>
      </c>
      <c r="AB17" s="181" t="e">
        <f>IF(ISNA(VLOOKUP($B17,#REF!,AB$4,0))=FALSE,VLOOKUP($B17,#REF!,AB$4,0),"")</f>
        <v>#REF!</v>
      </c>
      <c r="AC17" s="181" t="e">
        <f>IF(ISNA(VLOOKUP($B17,#REF!,AC$4,0))=FALSE,VLOOKUP($B17,#REF!,AC$4,0),"")</f>
        <v>#REF!</v>
      </c>
      <c r="AD17" s="18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0" t="e">
        <f>IF(ISNA(VLOOKUP($B18,#REF!,AA$4,0))=FALSE,VLOOKUP($B18,#REF!,AA$4,0),"")</f>
        <v>#REF!</v>
      </c>
      <c r="AB18" s="181" t="e">
        <f>IF(ISNA(VLOOKUP($B18,#REF!,AB$4,0))=FALSE,VLOOKUP($B18,#REF!,AB$4,0),"")</f>
        <v>#REF!</v>
      </c>
      <c r="AC18" s="181" t="e">
        <f>IF(ISNA(VLOOKUP($B18,#REF!,AC$4,0))=FALSE,VLOOKUP($B18,#REF!,AC$4,0),"")</f>
        <v>#REF!</v>
      </c>
      <c r="AD18" s="18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0" t="e">
        <f>IF(ISNA(VLOOKUP($B19,#REF!,AA$4,0))=FALSE,VLOOKUP($B19,#REF!,AA$4,0),"")</f>
        <v>#REF!</v>
      </c>
      <c r="AB19" s="181" t="e">
        <f>IF(ISNA(VLOOKUP($B19,#REF!,AB$4,0))=FALSE,VLOOKUP($B19,#REF!,AB$4,0),"")</f>
        <v>#REF!</v>
      </c>
      <c r="AC19" s="181" t="e">
        <f>IF(ISNA(VLOOKUP($B19,#REF!,AC$4,0))=FALSE,VLOOKUP($B19,#REF!,AC$4,0),"")</f>
        <v>#REF!</v>
      </c>
      <c r="AD19" s="18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0" t="e">
        <f>IF(ISNA(VLOOKUP($B20,#REF!,AA$4,0))=FALSE,VLOOKUP($B20,#REF!,AA$4,0),"")</f>
        <v>#REF!</v>
      </c>
      <c r="AB20" s="181" t="e">
        <f>IF(ISNA(VLOOKUP($B20,#REF!,AB$4,0))=FALSE,VLOOKUP($B20,#REF!,AB$4,0),"")</f>
        <v>#REF!</v>
      </c>
      <c r="AC20" s="181" t="e">
        <f>IF(ISNA(VLOOKUP($B20,#REF!,AC$4,0))=FALSE,VLOOKUP($B20,#REF!,AC$4,0),"")</f>
        <v>#REF!</v>
      </c>
      <c r="AD20" s="18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0" t="e">
        <f>IF(ISNA(VLOOKUP($B21,#REF!,AA$4,0))=FALSE,VLOOKUP($B21,#REF!,AA$4,0),"")</f>
        <v>#REF!</v>
      </c>
      <c r="AB21" s="181" t="e">
        <f>IF(ISNA(VLOOKUP($B21,#REF!,AB$4,0))=FALSE,VLOOKUP($B21,#REF!,AB$4,0),"")</f>
        <v>#REF!</v>
      </c>
      <c r="AC21" s="181" t="e">
        <f>IF(ISNA(VLOOKUP($B21,#REF!,AC$4,0))=FALSE,VLOOKUP($B21,#REF!,AC$4,0),"")</f>
        <v>#REF!</v>
      </c>
      <c r="AD21" s="18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0" t="e">
        <f>IF(ISNA(VLOOKUP($B22,#REF!,AA$4,0))=FALSE,VLOOKUP($B22,#REF!,AA$4,0),"")</f>
        <v>#REF!</v>
      </c>
      <c r="AB22" s="181" t="e">
        <f>IF(ISNA(VLOOKUP($B22,#REF!,AB$4,0))=FALSE,VLOOKUP($B22,#REF!,AB$4,0),"")</f>
        <v>#REF!</v>
      </c>
      <c r="AC22" s="181" t="e">
        <f>IF(ISNA(VLOOKUP($B22,#REF!,AC$4,0))=FALSE,VLOOKUP($B22,#REF!,AC$4,0),"")</f>
        <v>#REF!</v>
      </c>
      <c r="AD22" s="18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 t="e">
        <f>IF(ISNA(VLOOKUP($B33,#REF!,AA$4,0))=FALSE,VLOOKUP($B33,#REF!,AA$4,0),"")</f>
        <v>#REF!</v>
      </c>
      <c r="AB33" s="181" t="e">
        <f>IF(ISNA(VLOOKUP($B33,#REF!,AB$4,0))=FALSE,VLOOKUP($B33,#REF!,AB$4,0),"")</f>
        <v>#REF!</v>
      </c>
      <c r="AC33" s="181" t="e">
        <f>IF(ISNA(VLOOKUP($B33,#REF!,AC$4,0))=FALSE,VLOOKUP($B33,#REF!,AC$4,0),"")</f>
        <v>#REF!</v>
      </c>
      <c r="AD33" s="18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 t="e">
        <f>IF(ISNA(VLOOKUP($B34,#REF!,AA$4,0))=FALSE,VLOOKUP($B34,#REF!,AA$4,0),"")</f>
        <v>#REF!</v>
      </c>
      <c r="AB34" s="181" t="e">
        <f>IF(ISNA(VLOOKUP($B34,#REF!,AB$4,0))=FALSE,VLOOKUP($B34,#REF!,AB$4,0),"")</f>
        <v>#REF!</v>
      </c>
      <c r="AC34" s="181" t="e">
        <f>IF(ISNA(VLOOKUP($B34,#REF!,AC$4,0))=FALSE,VLOOKUP($B34,#REF!,AC$4,0),"")</f>
        <v>#REF!</v>
      </c>
      <c r="AD34" s="18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 t="e">
        <f>IF(ISNA(VLOOKUP($B35,#REF!,AA$4,0))=FALSE,VLOOKUP($B35,#REF!,AA$4,0),"")</f>
        <v>#REF!</v>
      </c>
      <c r="AB35" s="181" t="e">
        <f>IF(ISNA(VLOOKUP($B35,#REF!,AB$4,0))=FALSE,VLOOKUP($B35,#REF!,AB$4,0),"")</f>
        <v>#REF!</v>
      </c>
      <c r="AC35" s="181" t="e">
        <f>IF(ISNA(VLOOKUP($B35,#REF!,AC$4,0))=FALSE,VLOOKUP($B35,#REF!,AC$4,0),"")</f>
        <v>#REF!</v>
      </c>
      <c r="AD35" s="18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 t="e">
        <f>IF(ISNA(VLOOKUP($B36,#REF!,AA$4,0))=FALSE,VLOOKUP($B36,#REF!,AA$4,0),"")</f>
        <v>#REF!</v>
      </c>
      <c r="AB36" s="181" t="e">
        <f>IF(ISNA(VLOOKUP($B36,#REF!,AB$4,0))=FALSE,VLOOKUP($B36,#REF!,AB$4,0),"")</f>
        <v>#REF!</v>
      </c>
      <c r="AC36" s="181" t="e">
        <f>IF(ISNA(VLOOKUP($B36,#REF!,AC$4,0))=FALSE,VLOOKUP($B36,#REF!,AC$4,0),"")</f>
        <v>#REF!</v>
      </c>
      <c r="AD36" s="18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 t="e">
        <f>IF(ISNA(VLOOKUP($B37,#REF!,AA$4,0))=FALSE,VLOOKUP($B37,#REF!,AA$4,0),"")</f>
        <v>#REF!</v>
      </c>
      <c r="AB37" s="181" t="e">
        <f>IF(ISNA(VLOOKUP($B37,#REF!,AB$4,0))=FALSE,VLOOKUP($B37,#REF!,AB$4,0),"")</f>
        <v>#REF!</v>
      </c>
      <c r="AC37" s="181" t="e">
        <f>IF(ISNA(VLOOKUP($B37,#REF!,AC$4,0))=FALSE,VLOOKUP($B37,#REF!,AC$4,0),"")</f>
        <v>#REF!</v>
      </c>
      <c r="AD37" s="18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 t="e">
        <f>IF(ISNA(VLOOKUP($B38,#REF!,AA$4,0))=FALSE,VLOOKUP($B38,#REF!,AA$4,0),"")</f>
        <v>#REF!</v>
      </c>
      <c r="AB38" s="181" t="e">
        <f>IF(ISNA(VLOOKUP($B38,#REF!,AB$4,0))=FALSE,VLOOKUP($B38,#REF!,AB$4,0),"")</f>
        <v>#REF!</v>
      </c>
      <c r="AC38" s="181" t="e">
        <f>IF(ISNA(VLOOKUP($B38,#REF!,AC$4,0))=FALSE,VLOOKUP($B38,#REF!,AC$4,0),"")</f>
        <v>#REF!</v>
      </c>
      <c r="AD38" s="18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 t="e">
        <f>IF(ISNA(VLOOKUP($B39,#REF!,AA$4,0))=FALSE,VLOOKUP($B39,#REF!,AA$4,0),"")</f>
        <v>#REF!</v>
      </c>
      <c r="AB39" s="181" t="e">
        <f>IF(ISNA(VLOOKUP($B39,#REF!,AB$4,0))=FALSE,VLOOKUP($B39,#REF!,AB$4,0),"")</f>
        <v>#REF!</v>
      </c>
      <c r="AC39" s="181" t="e">
        <f>IF(ISNA(VLOOKUP($B39,#REF!,AC$4,0))=FALSE,VLOOKUP($B39,#REF!,AC$4,0),"")</f>
        <v>#REF!</v>
      </c>
      <c r="AD39" s="18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 t="e">
        <f>IF(ISNA(VLOOKUP($B40,#REF!,AA$4,0))=FALSE,VLOOKUP($B40,#REF!,AA$4,0),"")</f>
        <v>#REF!</v>
      </c>
      <c r="AB40" s="181" t="e">
        <f>IF(ISNA(VLOOKUP($B40,#REF!,AB$4,0))=FALSE,VLOOKUP($B40,#REF!,AB$4,0),"")</f>
        <v>#REF!</v>
      </c>
      <c r="AC40" s="181" t="e">
        <f>IF(ISNA(VLOOKUP($B40,#REF!,AC$4,0))=FALSE,VLOOKUP($B40,#REF!,AC$4,0),"")</f>
        <v>#REF!</v>
      </c>
      <c r="AD40" s="18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 t="e">
        <f>IF(ISNA(VLOOKUP($B41,#REF!,AA$4,0))=FALSE,VLOOKUP($B41,#REF!,AA$4,0),"")</f>
        <v>#REF!</v>
      </c>
      <c r="AB41" s="181" t="e">
        <f>IF(ISNA(VLOOKUP($B41,#REF!,AB$4,0))=FALSE,VLOOKUP($B41,#REF!,AB$4,0),"")</f>
        <v>#REF!</v>
      </c>
      <c r="AC41" s="181" t="e">
        <f>IF(ISNA(VLOOKUP($B41,#REF!,AC$4,0))=FALSE,VLOOKUP($B41,#REF!,AC$4,0),"")</f>
        <v>#REF!</v>
      </c>
      <c r="AD41" s="18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 t="e">
        <f>IF(ISNA(VLOOKUP($B42,#REF!,AA$4,0))=FALSE,VLOOKUP($B42,#REF!,AA$4,0),"")</f>
        <v>#REF!</v>
      </c>
      <c r="AB42" s="181" t="e">
        <f>IF(ISNA(VLOOKUP($B42,#REF!,AB$4,0))=FALSE,VLOOKUP($B42,#REF!,AB$4,0),"")</f>
        <v>#REF!</v>
      </c>
      <c r="AC42" s="181" t="e">
        <f>IF(ISNA(VLOOKUP($B42,#REF!,AC$4,0))=FALSE,VLOOKUP($B42,#REF!,AC$4,0),"")</f>
        <v>#REF!</v>
      </c>
      <c r="AD42" s="18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0" t="e">
        <f>IF(ISNA(VLOOKUP($B43,#REF!,AA$4,0))=FALSE,VLOOKUP($B43,#REF!,AA$4,0),"")</f>
        <v>#REF!</v>
      </c>
      <c r="AB43" s="181" t="e">
        <f>IF(ISNA(VLOOKUP($B43,#REF!,AB$4,0))=FALSE,VLOOKUP($B43,#REF!,AB$4,0),"")</f>
        <v>#REF!</v>
      </c>
      <c r="AC43" s="181" t="e">
        <f>IF(ISNA(VLOOKUP($B43,#REF!,AC$4,0))=FALSE,VLOOKUP($B43,#REF!,AC$4,0),"")</f>
        <v>#REF!</v>
      </c>
      <c r="AD43" s="18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0" t="e">
        <f>IF(ISNA(VLOOKUP($B44,#REF!,AA$4,0))=FALSE,VLOOKUP($B44,#REF!,AA$4,0),"")</f>
        <v>#REF!</v>
      </c>
      <c r="AB44" s="181" t="e">
        <f>IF(ISNA(VLOOKUP($B44,#REF!,AB$4,0))=FALSE,VLOOKUP($B44,#REF!,AB$4,0),"")</f>
        <v>#REF!</v>
      </c>
      <c r="AC44" s="181" t="e">
        <f>IF(ISNA(VLOOKUP($B44,#REF!,AC$4,0))=FALSE,VLOOKUP($B44,#REF!,AC$4,0),"")</f>
        <v>#REF!</v>
      </c>
      <c r="AD44" s="18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 t="e">
        <f>IF(ISNA(VLOOKUP($B45,#REF!,AA$4,0))=FALSE,VLOOKUP($B45,#REF!,AA$4,0),"")</f>
        <v>#REF!</v>
      </c>
      <c r="AB45" s="181" t="e">
        <f>IF(ISNA(VLOOKUP($B45,#REF!,AB$4,0))=FALSE,VLOOKUP($B45,#REF!,AB$4,0),"")</f>
        <v>#REF!</v>
      </c>
      <c r="AC45" s="181" t="e">
        <f>IF(ISNA(VLOOKUP($B45,#REF!,AC$4,0))=FALSE,VLOOKUP($B45,#REF!,AC$4,0),"")</f>
        <v>#REF!</v>
      </c>
      <c r="AD45" s="18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 t="e">
        <f>IF(ISNA(VLOOKUP($B55,#REF!,AA$4,0))=FALSE,VLOOKUP($B55,#REF!,AA$4,0),"")</f>
        <v>#REF!</v>
      </c>
      <c r="AB55" s="184" t="e">
        <f>IF(ISNA(VLOOKUP($B55,#REF!,AB$4,0))=FALSE,VLOOKUP($B55,#REF!,AB$4,0),"")</f>
        <v>#REF!</v>
      </c>
      <c r="AC55" s="184" t="e">
        <f>IF(ISNA(VLOOKUP($B55,#REF!,AC$4,0))=FALSE,VLOOKUP($B55,#REF!,AC$4,0),"")</f>
        <v>#REF!</v>
      </c>
      <c r="AD55" s="18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0" t="e">
        <f>IF(ISNA(VLOOKUP($B56,#REF!,AA$4,0))=FALSE,VLOOKUP($B56,#REF!,AA$4,0),"")</f>
        <v>#REF!</v>
      </c>
      <c r="AB56" s="181" t="e">
        <f>IF(ISNA(VLOOKUP($B56,#REF!,AB$4,0))=FALSE,VLOOKUP($B56,#REF!,AB$4,0),"")</f>
        <v>#REF!</v>
      </c>
      <c r="AC56" s="181" t="e">
        <f>IF(ISNA(VLOOKUP($B56,#REF!,AC$4,0))=FALSE,VLOOKUP($B56,#REF!,AC$4,0),"")</f>
        <v>#REF!</v>
      </c>
      <c r="AD56" s="18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0" t="e">
        <f>IF(ISNA(VLOOKUP($B57,#REF!,AA$4,0))=FALSE,VLOOKUP($B57,#REF!,AA$4,0),"")</f>
        <v>#REF!</v>
      </c>
      <c r="AB57" s="181" t="e">
        <f>IF(ISNA(VLOOKUP($B57,#REF!,AB$4,0))=FALSE,VLOOKUP($B57,#REF!,AB$4,0),"")</f>
        <v>#REF!</v>
      </c>
      <c r="AC57" s="181" t="e">
        <f>IF(ISNA(VLOOKUP($B57,#REF!,AC$4,0))=FALSE,VLOOKUP($B57,#REF!,AC$4,0),"")</f>
        <v>#REF!</v>
      </c>
      <c r="AD57" s="18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0" t="e">
        <f>IF(ISNA(VLOOKUP($B58,#REF!,AA$4,0))=FALSE,VLOOKUP($B58,#REF!,AA$4,0),"")</f>
        <v>#REF!</v>
      </c>
      <c r="AB58" s="181" t="e">
        <f>IF(ISNA(VLOOKUP($B58,#REF!,AB$4,0))=FALSE,VLOOKUP($B58,#REF!,AB$4,0),"")</f>
        <v>#REF!</v>
      </c>
      <c r="AC58" s="181" t="e">
        <f>IF(ISNA(VLOOKUP($B58,#REF!,AC$4,0))=FALSE,VLOOKUP($B58,#REF!,AC$4,0),"")</f>
        <v>#REF!</v>
      </c>
      <c r="AD58" s="18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0" t="e">
        <f>IF(ISNA(VLOOKUP($B59,#REF!,AA$4,0))=FALSE,VLOOKUP($B59,#REF!,AA$4,0),"")</f>
        <v>#REF!</v>
      </c>
      <c r="AB59" s="181" t="e">
        <f>IF(ISNA(VLOOKUP($B59,#REF!,AB$4,0))=FALSE,VLOOKUP($B59,#REF!,AB$4,0),"")</f>
        <v>#REF!</v>
      </c>
      <c r="AC59" s="181" t="e">
        <f>IF(ISNA(VLOOKUP($B59,#REF!,AC$4,0))=FALSE,VLOOKUP($B59,#REF!,AC$4,0),"")</f>
        <v>#REF!</v>
      </c>
      <c r="AD59" s="18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0" t="e">
        <f>IF(ISNA(VLOOKUP($B60,#REF!,AA$4,0))=FALSE,VLOOKUP($B60,#REF!,AA$4,0),"")</f>
        <v>#REF!</v>
      </c>
      <c r="AB60" s="181" t="e">
        <f>IF(ISNA(VLOOKUP($B60,#REF!,AB$4,0))=FALSE,VLOOKUP($B60,#REF!,AB$4,0),"")</f>
        <v>#REF!</v>
      </c>
      <c r="AC60" s="181" t="e">
        <f>IF(ISNA(VLOOKUP($B60,#REF!,AC$4,0))=FALSE,VLOOKUP($B60,#REF!,AC$4,0),"")</f>
        <v>#REF!</v>
      </c>
      <c r="AD60" s="18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0" t="e">
        <f>IF(ISNA(VLOOKUP($B61,#REF!,AA$4,0))=FALSE,VLOOKUP($B61,#REF!,AA$4,0),"")</f>
        <v>#REF!</v>
      </c>
      <c r="AB61" s="181" t="e">
        <f>IF(ISNA(VLOOKUP($B61,#REF!,AB$4,0))=FALSE,VLOOKUP($B61,#REF!,AB$4,0),"")</f>
        <v>#REF!</v>
      </c>
      <c r="AC61" s="181" t="e">
        <f>IF(ISNA(VLOOKUP($B61,#REF!,AC$4,0))=FALSE,VLOOKUP($B61,#REF!,AC$4,0),"")</f>
        <v>#REF!</v>
      </c>
      <c r="AD61" s="18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0" t="e">
        <f>IF(ISNA(VLOOKUP($B62,#REF!,AA$4,0))=FALSE,VLOOKUP($B62,#REF!,AA$4,0),"")</f>
        <v>#REF!</v>
      </c>
      <c r="AB62" s="181" t="e">
        <f>IF(ISNA(VLOOKUP($B62,#REF!,AB$4,0))=FALSE,VLOOKUP($B62,#REF!,AB$4,0),"")</f>
        <v>#REF!</v>
      </c>
      <c r="AC62" s="181" t="e">
        <f>IF(ISNA(VLOOKUP($B62,#REF!,AC$4,0))=FALSE,VLOOKUP($B62,#REF!,AC$4,0),"")</f>
        <v>#REF!</v>
      </c>
      <c r="AD62" s="18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0" t="e">
        <f>IF(ISNA(VLOOKUP($B63,#REF!,AA$4,0))=FALSE,VLOOKUP($B63,#REF!,AA$4,0),"")</f>
        <v>#REF!</v>
      </c>
      <c r="AB63" s="181" t="e">
        <f>IF(ISNA(VLOOKUP($B63,#REF!,AB$4,0))=FALSE,VLOOKUP($B63,#REF!,AB$4,0),"")</f>
        <v>#REF!</v>
      </c>
      <c r="AC63" s="181" t="e">
        <f>IF(ISNA(VLOOKUP($B63,#REF!,AC$4,0))=FALSE,VLOOKUP($B63,#REF!,AC$4,0),"")</f>
        <v>#REF!</v>
      </c>
      <c r="AD63" s="18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0" t="e">
        <f>IF(ISNA(VLOOKUP($B64,#REF!,AA$4,0))=FALSE,VLOOKUP($B64,#REF!,AA$4,0),"")</f>
        <v>#REF!</v>
      </c>
      <c r="AB64" s="181" t="e">
        <f>IF(ISNA(VLOOKUP($B64,#REF!,AB$4,0))=FALSE,VLOOKUP($B64,#REF!,AB$4,0),"")</f>
        <v>#REF!</v>
      </c>
      <c r="AC64" s="181" t="e">
        <f>IF(ISNA(VLOOKUP($B64,#REF!,AC$4,0))=FALSE,VLOOKUP($B64,#REF!,AC$4,0),"")</f>
        <v>#REF!</v>
      </c>
      <c r="AD64" s="18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0" t="e">
        <f>IF(ISNA(VLOOKUP($B65,#REF!,AA$4,0))=FALSE,VLOOKUP($B65,#REF!,AA$4,0),"")</f>
        <v>#REF!</v>
      </c>
      <c r="AB65" s="181" t="e">
        <f>IF(ISNA(VLOOKUP($B65,#REF!,AB$4,0))=FALSE,VLOOKUP($B65,#REF!,AB$4,0),"")</f>
        <v>#REF!</v>
      </c>
      <c r="AC65" s="181" t="e">
        <f>IF(ISNA(VLOOKUP($B65,#REF!,AC$4,0))=FALSE,VLOOKUP($B65,#REF!,AC$4,0),"")</f>
        <v>#REF!</v>
      </c>
      <c r="AD65" s="18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0" t="e">
        <f>IF(ISNA(VLOOKUP($B66,#REF!,AA$4,0))=FALSE,VLOOKUP($B66,#REF!,AA$4,0),"")</f>
        <v>#REF!</v>
      </c>
      <c r="AB66" s="181" t="e">
        <f>IF(ISNA(VLOOKUP($B66,#REF!,AB$4,0))=FALSE,VLOOKUP($B66,#REF!,AB$4,0),"")</f>
        <v>#REF!</v>
      </c>
      <c r="AC66" s="181" t="e">
        <f>IF(ISNA(VLOOKUP($B66,#REF!,AC$4,0))=FALSE,VLOOKUP($B66,#REF!,AC$4,0),"")</f>
        <v>#REF!</v>
      </c>
      <c r="AD66" s="18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0" t="e">
        <f>IF(ISNA(VLOOKUP($B67,#REF!,AA$4,0))=FALSE,VLOOKUP($B67,#REF!,AA$4,0),"")</f>
        <v>#REF!</v>
      </c>
      <c r="AB67" s="181" t="e">
        <f>IF(ISNA(VLOOKUP($B67,#REF!,AB$4,0))=FALSE,VLOOKUP($B67,#REF!,AB$4,0),"")</f>
        <v>#REF!</v>
      </c>
      <c r="AC67" s="181" t="e">
        <f>IF(ISNA(VLOOKUP($B67,#REF!,AC$4,0))=FALSE,VLOOKUP($B67,#REF!,AC$4,0),"")</f>
        <v>#REF!</v>
      </c>
      <c r="AD67" s="18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0" t="e">
        <f>IF(ISNA(VLOOKUP($B68,#REF!,AA$4,0))=FALSE,VLOOKUP($B68,#REF!,AA$4,0),"")</f>
        <v>#REF!</v>
      </c>
      <c r="AB68" s="181" t="e">
        <f>IF(ISNA(VLOOKUP($B68,#REF!,AB$4,0))=FALSE,VLOOKUP($B68,#REF!,AB$4,0),"")</f>
        <v>#REF!</v>
      </c>
      <c r="AC68" s="181" t="e">
        <f>IF(ISNA(VLOOKUP($B68,#REF!,AC$4,0))=FALSE,VLOOKUP($B68,#REF!,AC$4,0),"")</f>
        <v>#REF!</v>
      </c>
      <c r="AD68" s="18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6" t="e">
        <f>IF(ISNA(VLOOKUP($B69,#REF!,AA$4,0))=FALSE,VLOOKUP($B69,#REF!,AA$4,0),"")</f>
        <v>#REF!</v>
      </c>
      <c r="AB69" s="187" t="e">
        <f>IF(ISNA(VLOOKUP($B69,#REF!,AB$4,0))=FALSE,VLOOKUP($B69,#REF!,AB$4,0),"")</f>
        <v>#REF!</v>
      </c>
      <c r="AC69" s="187" t="e">
        <f>IF(ISNA(VLOOKUP($B69,#REF!,AC$4,0))=FALSE,VLOOKUP($B69,#REF!,AC$4,0),"")</f>
        <v>#REF!</v>
      </c>
      <c r="AD69" s="18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9"/>
      <c r="AB79" s="140"/>
      <c r="AC79" s="140"/>
      <c r="AD79" s="14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9"/>
      <c r="AB80" s="140"/>
      <c r="AC80" s="140"/>
      <c r="AD80" s="14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9"/>
      <c r="AB81" s="140"/>
      <c r="AC81" s="140"/>
      <c r="AD81" s="14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9"/>
      <c r="AB82" s="140"/>
      <c r="AC82" s="140"/>
      <c r="AD82" s="14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9"/>
      <c r="AB83" s="140"/>
      <c r="AC83" s="140"/>
      <c r="AD83" s="14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9"/>
      <c r="AB84" s="140"/>
      <c r="AC84" s="140"/>
      <c r="AD84" s="14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9"/>
      <c r="AB85" s="140"/>
      <c r="AC85" s="140"/>
      <c r="AD85" s="14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9"/>
      <c r="AB86" s="140"/>
      <c r="AC86" s="140"/>
      <c r="AD86" s="14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9"/>
      <c r="AB87" s="140"/>
      <c r="AC87" s="140"/>
      <c r="AD87" s="14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9"/>
      <c r="AB88" s="140"/>
      <c r="AC88" s="140"/>
      <c r="AD88" s="14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9"/>
      <c r="AB89" s="140"/>
      <c r="AC89" s="140"/>
      <c r="AD89" s="14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9"/>
      <c r="AB90" s="140"/>
      <c r="AC90" s="140"/>
      <c r="AD90" s="14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9"/>
      <c r="AB91" s="140"/>
      <c r="AC91" s="140"/>
      <c r="AD91" s="14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2"/>
      <c r="AB92" s="143"/>
      <c r="AC92" s="143"/>
      <c r="AD92" s="14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0" t="e">
        <f>IF(ISNA(VLOOKUP($B10,#REF!,AA$4,0))=FALSE,VLOOKUP($B10,#REF!,AA$4,0),"")</f>
        <v>#REF!</v>
      </c>
      <c r="AB10" s="181" t="e">
        <f>IF(ISNA(VLOOKUP($B10,#REF!,AB$4,0))=FALSE,VLOOKUP($B10,#REF!,AB$4,0),"")</f>
        <v>#REF!</v>
      </c>
      <c r="AC10" s="181" t="e">
        <f>IF(ISNA(VLOOKUP($B10,#REF!,AC$4,0))=FALSE,VLOOKUP($B10,#REF!,AC$4,0),"")</f>
        <v>#REF!</v>
      </c>
      <c r="AD10" s="18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0" t="e">
        <f>IF(ISNA(VLOOKUP($B11,#REF!,AA$4,0))=FALSE,VLOOKUP($B11,#REF!,AA$4,0),"")</f>
        <v>#REF!</v>
      </c>
      <c r="AB11" s="181" t="e">
        <f>IF(ISNA(VLOOKUP($B11,#REF!,AB$4,0))=FALSE,VLOOKUP($B11,#REF!,AB$4,0),"")</f>
        <v>#REF!</v>
      </c>
      <c r="AC11" s="181" t="e">
        <f>IF(ISNA(VLOOKUP($B11,#REF!,AC$4,0))=FALSE,VLOOKUP($B11,#REF!,AC$4,0),"")</f>
        <v>#REF!</v>
      </c>
      <c r="AD11" s="18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0" t="e">
        <f>IF(ISNA(VLOOKUP($B12,#REF!,AA$4,0))=FALSE,VLOOKUP($B12,#REF!,AA$4,0),"")</f>
        <v>#REF!</v>
      </c>
      <c r="AB12" s="181" t="e">
        <f>IF(ISNA(VLOOKUP($B12,#REF!,AB$4,0))=FALSE,VLOOKUP($B12,#REF!,AB$4,0),"")</f>
        <v>#REF!</v>
      </c>
      <c r="AC12" s="181" t="e">
        <f>IF(ISNA(VLOOKUP($B12,#REF!,AC$4,0))=FALSE,VLOOKUP($B12,#REF!,AC$4,0),"")</f>
        <v>#REF!</v>
      </c>
      <c r="AD12" s="18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0" t="e">
        <f>IF(ISNA(VLOOKUP($B13,#REF!,AA$4,0))=FALSE,VLOOKUP($B13,#REF!,AA$4,0),"")</f>
        <v>#REF!</v>
      </c>
      <c r="AB13" s="181" t="e">
        <f>IF(ISNA(VLOOKUP($B13,#REF!,AB$4,0))=FALSE,VLOOKUP($B13,#REF!,AB$4,0),"")</f>
        <v>#REF!</v>
      </c>
      <c r="AC13" s="181" t="e">
        <f>IF(ISNA(VLOOKUP($B13,#REF!,AC$4,0))=FALSE,VLOOKUP($B13,#REF!,AC$4,0),"")</f>
        <v>#REF!</v>
      </c>
      <c r="AD13" s="18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0" t="e">
        <f>IF(ISNA(VLOOKUP($B14,#REF!,AA$4,0))=FALSE,VLOOKUP($B14,#REF!,AA$4,0),"")</f>
        <v>#REF!</v>
      </c>
      <c r="AB14" s="181" t="e">
        <f>IF(ISNA(VLOOKUP($B14,#REF!,AB$4,0))=FALSE,VLOOKUP($B14,#REF!,AB$4,0),"")</f>
        <v>#REF!</v>
      </c>
      <c r="AC14" s="181" t="e">
        <f>IF(ISNA(VLOOKUP($B14,#REF!,AC$4,0))=FALSE,VLOOKUP($B14,#REF!,AC$4,0),"")</f>
        <v>#REF!</v>
      </c>
      <c r="AD14" s="18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0" t="e">
        <f>IF(ISNA(VLOOKUP($B15,#REF!,AA$4,0))=FALSE,VLOOKUP($B15,#REF!,AA$4,0),"")</f>
        <v>#REF!</v>
      </c>
      <c r="AB15" s="181" t="e">
        <f>IF(ISNA(VLOOKUP($B15,#REF!,AB$4,0))=FALSE,VLOOKUP($B15,#REF!,AB$4,0),"")</f>
        <v>#REF!</v>
      </c>
      <c r="AC15" s="181" t="e">
        <f>IF(ISNA(VLOOKUP($B15,#REF!,AC$4,0))=FALSE,VLOOKUP($B15,#REF!,AC$4,0),"")</f>
        <v>#REF!</v>
      </c>
      <c r="AD15" s="18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0" t="e">
        <f>IF(ISNA(VLOOKUP($B16,#REF!,AA$4,0))=FALSE,VLOOKUP($B16,#REF!,AA$4,0),"")</f>
        <v>#REF!</v>
      </c>
      <c r="AB16" s="181" t="e">
        <f>IF(ISNA(VLOOKUP($B16,#REF!,AB$4,0))=FALSE,VLOOKUP($B16,#REF!,AB$4,0),"")</f>
        <v>#REF!</v>
      </c>
      <c r="AC16" s="181" t="e">
        <f>IF(ISNA(VLOOKUP($B16,#REF!,AC$4,0))=FALSE,VLOOKUP($B16,#REF!,AC$4,0),"")</f>
        <v>#REF!</v>
      </c>
      <c r="AD16" s="18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0" t="e">
        <f>IF(ISNA(VLOOKUP($B17,#REF!,AA$4,0))=FALSE,VLOOKUP($B17,#REF!,AA$4,0),"")</f>
        <v>#REF!</v>
      </c>
      <c r="AB17" s="181" t="e">
        <f>IF(ISNA(VLOOKUP($B17,#REF!,AB$4,0))=FALSE,VLOOKUP($B17,#REF!,AB$4,0),"")</f>
        <v>#REF!</v>
      </c>
      <c r="AC17" s="181" t="e">
        <f>IF(ISNA(VLOOKUP($B17,#REF!,AC$4,0))=FALSE,VLOOKUP($B17,#REF!,AC$4,0),"")</f>
        <v>#REF!</v>
      </c>
      <c r="AD17" s="18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0" t="e">
        <f>IF(ISNA(VLOOKUP($B18,#REF!,AA$4,0))=FALSE,VLOOKUP($B18,#REF!,AA$4,0),"")</f>
        <v>#REF!</v>
      </c>
      <c r="AB18" s="181" t="e">
        <f>IF(ISNA(VLOOKUP($B18,#REF!,AB$4,0))=FALSE,VLOOKUP($B18,#REF!,AB$4,0),"")</f>
        <v>#REF!</v>
      </c>
      <c r="AC18" s="181" t="e">
        <f>IF(ISNA(VLOOKUP($B18,#REF!,AC$4,0))=FALSE,VLOOKUP($B18,#REF!,AC$4,0),"")</f>
        <v>#REF!</v>
      </c>
      <c r="AD18" s="18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0" t="e">
        <f>IF(ISNA(VLOOKUP($B19,#REF!,AA$4,0))=FALSE,VLOOKUP($B19,#REF!,AA$4,0),"")</f>
        <v>#REF!</v>
      </c>
      <c r="AB19" s="181" t="e">
        <f>IF(ISNA(VLOOKUP($B19,#REF!,AB$4,0))=FALSE,VLOOKUP($B19,#REF!,AB$4,0),"")</f>
        <v>#REF!</v>
      </c>
      <c r="AC19" s="181" t="e">
        <f>IF(ISNA(VLOOKUP($B19,#REF!,AC$4,0))=FALSE,VLOOKUP($B19,#REF!,AC$4,0),"")</f>
        <v>#REF!</v>
      </c>
      <c r="AD19" s="18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0" t="e">
        <f>IF(ISNA(VLOOKUP($B20,#REF!,AA$4,0))=FALSE,VLOOKUP($B20,#REF!,AA$4,0),"")</f>
        <v>#REF!</v>
      </c>
      <c r="AB20" s="181" t="e">
        <f>IF(ISNA(VLOOKUP($B20,#REF!,AB$4,0))=FALSE,VLOOKUP($B20,#REF!,AB$4,0),"")</f>
        <v>#REF!</v>
      </c>
      <c r="AC20" s="181" t="e">
        <f>IF(ISNA(VLOOKUP($B20,#REF!,AC$4,0))=FALSE,VLOOKUP($B20,#REF!,AC$4,0),"")</f>
        <v>#REF!</v>
      </c>
      <c r="AD20" s="18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0" t="e">
        <f>IF(ISNA(VLOOKUP($B21,#REF!,AA$4,0))=FALSE,VLOOKUP($B21,#REF!,AA$4,0),"")</f>
        <v>#REF!</v>
      </c>
      <c r="AB21" s="181" t="e">
        <f>IF(ISNA(VLOOKUP($B21,#REF!,AB$4,0))=FALSE,VLOOKUP($B21,#REF!,AB$4,0),"")</f>
        <v>#REF!</v>
      </c>
      <c r="AC21" s="181" t="e">
        <f>IF(ISNA(VLOOKUP($B21,#REF!,AC$4,0))=FALSE,VLOOKUP($B21,#REF!,AC$4,0),"")</f>
        <v>#REF!</v>
      </c>
      <c r="AD21" s="18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0" t="e">
        <f>IF(ISNA(VLOOKUP($B22,#REF!,AA$4,0))=FALSE,VLOOKUP($B22,#REF!,AA$4,0),"")</f>
        <v>#REF!</v>
      </c>
      <c r="AB22" s="181" t="e">
        <f>IF(ISNA(VLOOKUP($B22,#REF!,AB$4,0))=FALSE,VLOOKUP($B22,#REF!,AB$4,0),"")</f>
        <v>#REF!</v>
      </c>
      <c r="AC22" s="181" t="e">
        <f>IF(ISNA(VLOOKUP($B22,#REF!,AC$4,0))=FALSE,VLOOKUP($B22,#REF!,AC$4,0),"")</f>
        <v>#REF!</v>
      </c>
      <c r="AD22" s="18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 t="e">
        <f>IF(ISNA(VLOOKUP($B33,#REF!,AA$4,0))=FALSE,VLOOKUP($B33,#REF!,AA$4,0),"")</f>
        <v>#REF!</v>
      </c>
      <c r="AB33" s="181" t="e">
        <f>IF(ISNA(VLOOKUP($B33,#REF!,AB$4,0))=FALSE,VLOOKUP($B33,#REF!,AB$4,0),"")</f>
        <v>#REF!</v>
      </c>
      <c r="AC33" s="181" t="e">
        <f>IF(ISNA(VLOOKUP($B33,#REF!,AC$4,0))=FALSE,VLOOKUP($B33,#REF!,AC$4,0),"")</f>
        <v>#REF!</v>
      </c>
      <c r="AD33" s="18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 t="e">
        <f>IF(ISNA(VLOOKUP($B34,#REF!,AA$4,0))=FALSE,VLOOKUP($B34,#REF!,AA$4,0),"")</f>
        <v>#REF!</v>
      </c>
      <c r="AB34" s="181" t="e">
        <f>IF(ISNA(VLOOKUP($B34,#REF!,AB$4,0))=FALSE,VLOOKUP($B34,#REF!,AB$4,0),"")</f>
        <v>#REF!</v>
      </c>
      <c r="AC34" s="181" t="e">
        <f>IF(ISNA(VLOOKUP($B34,#REF!,AC$4,0))=FALSE,VLOOKUP($B34,#REF!,AC$4,0),"")</f>
        <v>#REF!</v>
      </c>
      <c r="AD34" s="18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 t="e">
        <f>IF(ISNA(VLOOKUP($B35,#REF!,AA$4,0))=FALSE,VLOOKUP($B35,#REF!,AA$4,0),"")</f>
        <v>#REF!</v>
      </c>
      <c r="AB35" s="181" t="e">
        <f>IF(ISNA(VLOOKUP($B35,#REF!,AB$4,0))=FALSE,VLOOKUP($B35,#REF!,AB$4,0),"")</f>
        <v>#REF!</v>
      </c>
      <c r="AC35" s="181" t="e">
        <f>IF(ISNA(VLOOKUP($B35,#REF!,AC$4,0))=FALSE,VLOOKUP($B35,#REF!,AC$4,0),"")</f>
        <v>#REF!</v>
      </c>
      <c r="AD35" s="18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 t="e">
        <f>IF(ISNA(VLOOKUP($B36,#REF!,AA$4,0))=FALSE,VLOOKUP($B36,#REF!,AA$4,0),"")</f>
        <v>#REF!</v>
      </c>
      <c r="AB36" s="181" t="e">
        <f>IF(ISNA(VLOOKUP($B36,#REF!,AB$4,0))=FALSE,VLOOKUP($B36,#REF!,AB$4,0),"")</f>
        <v>#REF!</v>
      </c>
      <c r="AC36" s="181" t="e">
        <f>IF(ISNA(VLOOKUP($B36,#REF!,AC$4,0))=FALSE,VLOOKUP($B36,#REF!,AC$4,0),"")</f>
        <v>#REF!</v>
      </c>
      <c r="AD36" s="18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 t="e">
        <f>IF(ISNA(VLOOKUP($B37,#REF!,AA$4,0))=FALSE,VLOOKUP($B37,#REF!,AA$4,0),"")</f>
        <v>#REF!</v>
      </c>
      <c r="AB37" s="181" t="e">
        <f>IF(ISNA(VLOOKUP($B37,#REF!,AB$4,0))=FALSE,VLOOKUP($B37,#REF!,AB$4,0),"")</f>
        <v>#REF!</v>
      </c>
      <c r="AC37" s="181" t="e">
        <f>IF(ISNA(VLOOKUP($B37,#REF!,AC$4,0))=FALSE,VLOOKUP($B37,#REF!,AC$4,0),"")</f>
        <v>#REF!</v>
      </c>
      <c r="AD37" s="18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 t="e">
        <f>IF(ISNA(VLOOKUP($B38,#REF!,AA$4,0))=FALSE,VLOOKUP($B38,#REF!,AA$4,0),"")</f>
        <v>#REF!</v>
      </c>
      <c r="AB38" s="181" t="e">
        <f>IF(ISNA(VLOOKUP($B38,#REF!,AB$4,0))=FALSE,VLOOKUP($B38,#REF!,AB$4,0),"")</f>
        <v>#REF!</v>
      </c>
      <c r="AC38" s="181" t="e">
        <f>IF(ISNA(VLOOKUP($B38,#REF!,AC$4,0))=FALSE,VLOOKUP($B38,#REF!,AC$4,0),"")</f>
        <v>#REF!</v>
      </c>
      <c r="AD38" s="18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 t="e">
        <f>IF(ISNA(VLOOKUP($B39,#REF!,AA$4,0))=FALSE,VLOOKUP($B39,#REF!,AA$4,0),"")</f>
        <v>#REF!</v>
      </c>
      <c r="AB39" s="181" t="e">
        <f>IF(ISNA(VLOOKUP($B39,#REF!,AB$4,0))=FALSE,VLOOKUP($B39,#REF!,AB$4,0),"")</f>
        <v>#REF!</v>
      </c>
      <c r="AC39" s="181" t="e">
        <f>IF(ISNA(VLOOKUP($B39,#REF!,AC$4,0))=FALSE,VLOOKUP($B39,#REF!,AC$4,0),"")</f>
        <v>#REF!</v>
      </c>
      <c r="AD39" s="18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 t="e">
        <f>IF(ISNA(VLOOKUP($B40,#REF!,AA$4,0))=FALSE,VLOOKUP($B40,#REF!,AA$4,0),"")</f>
        <v>#REF!</v>
      </c>
      <c r="AB40" s="181" t="e">
        <f>IF(ISNA(VLOOKUP($B40,#REF!,AB$4,0))=FALSE,VLOOKUP($B40,#REF!,AB$4,0),"")</f>
        <v>#REF!</v>
      </c>
      <c r="AC40" s="181" t="e">
        <f>IF(ISNA(VLOOKUP($B40,#REF!,AC$4,0))=FALSE,VLOOKUP($B40,#REF!,AC$4,0),"")</f>
        <v>#REF!</v>
      </c>
      <c r="AD40" s="18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 t="e">
        <f>IF(ISNA(VLOOKUP($B41,#REF!,AA$4,0))=FALSE,VLOOKUP($B41,#REF!,AA$4,0),"")</f>
        <v>#REF!</v>
      </c>
      <c r="AB41" s="181" t="e">
        <f>IF(ISNA(VLOOKUP($B41,#REF!,AB$4,0))=FALSE,VLOOKUP($B41,#REF!,AB$4,0),"")</f>
        <v>#REF!</v>
      </c>
      <c r="AC41" s="181" t="e">
        <f>IF(ISNA(VLOOKUP($B41,#REF!,AC$4,0))=FALSE,VLOOKUP($B41,#REF!,AC$4,0),"")</f>
        <v>#REF!</v>
      </c>
      <c r="AD41" s="18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 t="e">
        <f>IF(ISNA(VLOOKUP($B42,#REF!,AA$4,0))=FALSE,VLOOKUP($B42,#REF!,AA$4,0),"")</f>
        <v>#REF!</v>
      </c>
      <c r="AB42" s="181" t="e">
        <f>IF(ISNA(VLOOKUP($B42,#REF!,AB$4,0))=FALSE,VLOOKUP($B42,#REF!,AB$4,0),"")</f>
        <v>#REF!</v>
      </c>
      <c r="AC42" s="181" t="e">
        <f>IF(ISNA(VLOOKUP($B42,#REF!,AC$4,0))=FALSE,VLOOKUP($B42,#REF!,AC$4,0),"")</f>
        <v>#REF!</v>
      </c>
      <c r="AD42" s="18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0" t="e">
        <f>IF(ISNA(VLOOKUP($B43,#REF!,AA$4,0))=FALSE,VLOOKUP($B43,#REF!,AA$4,0),"")</f>
        <v>#REF!</v>
      </c>
      <c r="AB43" s="181" t="e">
        <f>IF(ISNA(VLOOKUP($B43,#REF!,AB$4,0))=FALSE,VLOOKUP($B43,#REF!,AB$4,0),"")</f>
        <v>#REF!</v>
      </c>
      <c r="AC43" s="181" t="e">
        <f>IF(ISNA(VLOOKUP($B43,#REF!,AC$4,0))=FALSE,VLOOKUP($B43,#REF!,AC$4,0),"")</f>
        <v>#REF!</v>
      </c>
      <c r="AD43" s="18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0" t="e">
        <f>IF(ISNA(VLOOKUP($B44,#REF!,AA$4,0))=FALSE,VLOOKUP($B44,#REF!,AA$4,0),"")</f>
        <v>#REF!</v>
      </c>
      <c r="AB44" s="181" t="e">
        <f>IF(ISNA(VLOOKUP($B44,#REF!,AB$4,0))=FALSE,VLOOKUP($B44,#REF!,AB$4,0),"")</f>
        <v>#REF!</v>
      </c>
      <c r="AC44" s="181" t="e">
        <f>IF(ISNA(VLOOKUP($B44,#REF!,AC$4,0))=FALSE,VLOOKUP($B44,#REF!,AC$4,0),"")</f>
        <v>#REF!</v>
      </c>
      <c r="AD44" s="18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 t="e">
        <f>IF(ISNA(VLOOKUP($B45,#REF!,AA$4,0))=FALSE,VLOOKUP($B45,#REF!,AA$4,0),"")</f>
        <v>#REF!</v>
      </c>
      <c r="AB45" s="181" t="e">
        <f>IF(ISNA(VLOOKUP($B45,#REF!,AB$4,0))=FALSE,VLOOKUP($B45,#REF!,AB$4,0),"")</f>
        <v>#REF!</v>
      </c>
      <c r="AC45" s="181" t="e">
        <f>IF(ISNA(VLOOKUP($B45,#REF!,AC$4,0))=FALSE,VLOOKUP($B45,#REF!,AC$4,0),"")</f>
        <v>#REF!</v>
      </c>
      <c r="AD45" s="18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 t="e">
        <f>IF(ISNA(VLOOKUP($B55,#REF!,AA$4,0))=FALSE,VLOOKUP($B55,#REF!,AA$4,0),"")</f>
        <v>#REF!</v>
      </c>
      <c r="AB55" s="184" t="e">
        <f>IF(ISNA(VLOOKUP($B55,#REF!,AB$4,0))=FALSE,VLOOKUP($B55,#REF!,AB$4,0),"")</f>
        <v>#REF!</v>
      </c>
      <c r="AC55" s="184" t="e">
        <f>IF(ISNA(VLOOKUP($B55,#REF!,AC$4,0))=FALSE,VLOOKUP($B55,#REF!,AC$4,0),"")</f>
        <v>#REF!</v>
      </c>
      <c r="AD55" s="18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0" t="e">
        <f>IF(ISNA(VLOOKUP($B56,#REF!,AA$4,0))=FALSE,VLOOKUP($B56,#REF!,AA$4,0),"")</f>
        <v>#REF!</v>
      </c>
      <c r="AB56" s="181" t="e">
        <f>IF(ISNA(VLOOKUP($B56,#REF!,AB$4,0))=FALSE,VLOOKUP($B56,#REF!,AB$4,0),"")</f>
        <v>#REF!</v>
      </c>
      <c r="AC56" s="181" t="e">
        <f>IF(ISNA(VLOOKUP($B56,#REF!,AC$4,0))=FALSE,VLOOKUP($B56,#REF!,AC$4,0),"")</f>
        <v>#REF!</v>
      </c>
      <c r="AD56" s="18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0" t="e">
        <f>IF(ISNA(VLOOKUP($B57,#REF!,AA$4,0))=FALSE,VLOOKUP($B57,#REF!,AA$4,0),"")</f>
        <v>#REF!</v>
      </c>
      <c r="AB57" s="181" t="e">
        <f>IF(ISNA(VLOOKUP($B57,#REF!,AB$4,0))=FALSE,VLOOKUP($B57,#REF!,AB$4,0),"")</f>
        <v>#REF!</v>
      </c>
      <c r="AC57" s="181" t="e">
        <f>IF(ISNA(VLOOKUP($B57,#REF!,AC$4,0))=FALSE,VLOOKUP($B57,#REF!,AC$4,0),"")</f>
        <v>#REF!</v>
      </c>
      <c r="AD57" s="18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0" t="e">
        <f>IF(ISNA(VLOOKUP($B58,#REF!,AA$4,0))=FALSE,VLOOKUP($B58,#REF!,AA$4,0),"")</f>
        <v>#REF!</v>
      </c>
      <c r="AB58" s="181" t="e">
        <f>IF(ISNA(VLOOKUP($B58,#REF!,AB$4,0))=FALSE,VLOOKUP($B58,#REF!,AB$4,0),"")</f>
        <v>#REF!</v>
      </c>
      <c r="AC58" s="181" t="e">
        <f>IF(ISNA(VLOOKUP($B58,#REF!,AC$4,0))=FALSE,VLOOKUP($B58,#REF!,AC$4,0),"")</f>
        <v>#REF!</v>
      </c>
      <c r="AD58" s="18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0" t="e">
        <f>IF(ISNA(VLOOKUP($B59,#REF!,AA$4,0))=FALSE,VLOOKUP($B59,#REF!,AA$4,0),"")</f>
        <v>#REF!</v>
      </c>
      <c r="AB59" s="181" t="e">
        <f>IF(ISNA(VLOOKUP($B59,#REF!,AB$4,0))=FALSE,VLOOKUP($B59,#REF!,AB$4,0),"")</f>
        <v>#REF!</v>
      </c>
      <c r="AC59" s="181" t="e">
        <f>IF(ISNA(VLOOKUP($B59,#REF!,AC$4,0))=FALSE,VLOOKUP($B59,#REF!,AC$4,0),"")</f>
        <v>#REF!</v>
      </c>
      <c r="AD59" s="18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0" t="e">
        <f>IF(ISNA(VLOOKUP($B60,#REF!,AA$4,0))=FALSE,VLOOKUP($B60,#REF!,AA$4,0),"")</f>
        <v>#REF!</v>
      </c>
      <c r="AB60" s="181" t="e">
        <f>IF(ISNA(VLOOKUP($B60,#REF!,AB$4,0))=FALSE,VLOOKUP($B60,#REF!,AB$4,0),"")</f>
        <v>#REF!</v>
      </c>
      <c r="AC60" s="181" t="e">
        <f>IF(ISNA(VLOOKUP($B60,#REF!,AC$4,0))=FALSE,VLOOKUP($B60,#REF!,AC$4,0),"")</f>
        <v>#REF!</v>
      </c>
      <c r="AD60" s="18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0" t="e">
        <f>IF(ISNA(VLOOKUP($B61,#REF!,AA$4,0))=FALSE,VLOOKUP($B61,#REF!,AA$4,0),"")</f>
        <v>#REF!</v>
      </c>
      <c r="AB61" s="181" t="e">
        <f>IF(ISNA(VLOOKUP($B61,#REF!,AB$4,0))=FALSE,VLOOKUP($B61,#REF!,AB$4,0),"")</f>
        <v>#REF!</v>
      </c>
      <c r="AC61" s="181" t="e">
        <f>IF(ISNA(VLOOKUP($B61,#REF!,AC$4,0))=FALSE,VLOOKUP($B61,#REF!,AC$4,0),"")</f>
        <v>#REF!</v>
      </c>
      <c r="AD61" s="18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0" t="e">
        <f>IF(ISNA(VLOOKUP($B62,#REF!,AA$4,0))=FALSE,VLOOKUP($B62,#REF!,AA$4,0),"")</f>
        <v>#REF!</v>
      </c>
      <c r="AB62" s="181" t="e">
        <f>IF(ISNA(VLOOKUP($B62,#REF!,AB$4,0))=FALSE,VLOOKUP($B62,#REF!,AB$4,0),"")</f>
        <v>#REF!</v>
      </c>
      <c r="AC62" s="181" t="e">
        <f>IF(ISNA(VLOOKUP($B62,#REF!,AC$4,0))=FALSE,VLOOKUP($B62,#REF!,AC$4,0),"")</f>
        <v>#REF!</v>
      </c>
      <c r="AD62" s="18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0" t="e">
        <f>IF(ISNA(VLOOKUP($B63,#REF!,AA$4,0))=FALSE,VLOOKUP($B63,#REF!,AA$4,0),"")</f>
        <v>#REF!</v>
      </c>
      <c r="AB63" s="181" t="e">
        <f>IF(ISNA(VLOOKUP($B63,#REF!,AB$4,0))=FALSE,VLOOKUP($B63,#REF!,AB$4,0),"")</f>
        <v>#REF!</v>
      </c>
      <c r="AC63" s="181" t="e">
        <f>IF(ISNA(VLOOKUP($B63,#REF!,AC$4,0))=FALSE,VLOOKUP($B63,#REF!,AC$4,0),"")</f>
        <v>#REF!</v>
      </c>
      <c r="AD63" s="18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0" t="e">
        <f>IF(ISNA(VLOOKUP($B64,#REF!,AA$4,0))=FALSE,VLOOKUP($B64,#REF!,AA$4,0),"")</f>
        <v>#REF!</v>
      </c>
      <c r="AB64" s="181" t="e">
        <f>IF(ISNA(VLOOKUP($B64,#REF!,AB$4,0))=FALSE,VLOOKUP($B64,#REF!,AB$4,0),"")</f>
        <v>#REF!</v>
      </c>
      <c r="AC64" s="181" t="e">
        <f>IF(ISNA(VLOOKUP($B64,#REF!,AC$4,0))=FALSE,VLOOKUP($B64,#REF!,AC$4,0),"")</f>
        <v>#REF!</v>
      </c>
      <c r="AD64" s="18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0" t="e">
        <f>IF(ISNA(VLOOKUP($B65,#REF!,AA$4,0))=FALSE,VLOOKUP($B65,#REF!,AA$4,0),"")</f>
        <v>#REF!</v>
      </c>
      <c r="AB65" s="181" t="e">
        <f>IF(ISNA(VLOOKUP($B65,#REF!,AB$4,0))=FALSE,VLOOKUP($B65,#REF!,AB$4,0),"")</f>
        <v>#REF!</v>
      </c>
      <c r="AC65" s="181" t="e">
        <f>IF(ISNA(VLOOKUP($B65,#REF!,AC$4,0))=FALSE,VLOOKUP($B65,#REF!,AC$4,0),"")</f>
        <v>#REF!</v>
      </c>
      <c r="AD65" s="18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0" t="e">
        <f>IF(ISNA(VLOOKUP($B66,#REF!,AA$4,0))=FALSE,VLOOKUP($B66,#REF!,AA$4,0),"")</f>
        <v>#REF!</v>
      </c>
      <c r="AB66" s="181" t="e">
        <f>IF(ISNA(VLOOKUP($B66,#REF!,AB$4,0))=FALSE,VLOOKUP($B66,#REF!,AB$4,0),"")</f>
        <v>#REF!</v>
      </c>
      <c r="AC66" s="181" t="e">
        <f>IF(ISNA(VLOOKUP($B66,#REF!,AC$4,0))=FALSE,VLOOKUP($B66,#REF!,AC$4,0),"")</f>
        <v>#REF!</v>
      </c>
      <c r="AD66" s="18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0" t="e">
        <f>IF(ISNA(VLOOKUP($B67,#REF!,AA$4,0))=FALSE,VLOOKUP($B67,#REF!,AA$4,0),"")</f>
        <v>#REF!</v>
      </c>
      <c r="AB67" s="181" t="e">
        <f>IF(ISNA(VLOOKUP($B67,#REF!,AB$4,0))=FALSE,VLOOKUP($B67,#REF!,AB$4,0),"")</f>
        <v>#REF!</v>
      </c>
      <c r="AC67" s="181" t="e">
        <f>IF(ISNA(VLOOKUP($B67,#REF!,AC$4,0))=FALSE,VLOOKUP($B67,#REF!,AC$4,0),"")</f>
        <v>#REF!</v>
      </c>
      <c r="AD67" s="18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0" t="e">
        <f>IF(ISNA(VLOOKUP($B68,#REF!,AA$4,0))=FALSE,VLOOKUP($B68,#REF!,AA$4,0),"")</f>
        <v>#REF!</v>
      </c>
      <c r="AB68" s="181" t="e">
        <f>IF(ISNA(VLOOKUP($B68,#REF!,AB$4,0))=FALSE,VLOOKUP($B68,#REF!,AB$4,0),"")</f>
        <v>#REF!</v>
      </c>
      <c r="AC68" s="181" t="e">
        <f>IF(ISNA(VLOOKUP($B68,#REF!,AC$4,0))=FALSE,VLOOKUP($B68,#REF!,AC$4,0),"")</f>
        <v>#REF!</v>
      </c>
      <c r="AD68" s="18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6" t="e">
        <f>IF(ISNA(VLOOKUP($B69,#REF!,AA$4,0))=FALSE,VLOOKUP($B69,#REF!,AA$4,0),"")</f>
        <v>#REF!</v>
      </c>
      <c r="AB69" s="187" t="e">
        <f>IF(ISNA(VLOOKUP($B69,#REF!,AB$4,0))=FALSE,VLOOKUP($B69,#REF!,AB$4,0),"")</f>
        <v>#REF!</v>
      </c>
      <c r="AC69" s="187" t="e">
        <f>IF(ISNA(VLOOKUP($B69,#REF!,AC$4,0))=FALSE,VLOOKUP($B69,#REF!,AC$4,0),"")</f>
        <v>#REF!</v>
      </c>
      <c r="AD69" s="18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3" t="e">
        <f>IF(ISNA(VLOOKUP($B78,#REF!,AA$4,0))=FALSE,VLOOKUP($B78,#REF!,AA$4,0),"")</f>
        <v>#REF!</v>
      </c>
      <c r="AB78" s="184" t="e">
        <f>IF(ISNA(VLOOKUP($B78,#REF!,AB$4,0))=FALSE,VLOOKUP($B78,#REF!,AB$4,0),"")</f>
        <v>#REF!</v>
      </c>
      <c r="AC78" s="184" t="e">
        <f>IF(ISNA(VLOOKUP($B78,#REF!,AC$4,0))=FALSE,VLOOKUP($B78,#REF!,AC$4,0),"")</f>
        <v>#REF!</v>
      </c>
      <c r="AD78" s="18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80" t="e">
        <f>IF(ISNA(VLOOKUP($B79,#REF!,AA$4,0))=FALSE,VLOOKUP($B79,#REF!,AA$4,0),"")</f>
        <v>#REF!</v>
      </c>
      <c r="AB79" s="181" t="e">
        <f>IF(ISNA(VLOOKUP($B79,#REF!,AB$4,0))=FALSE,VLOOKUP($B79,#REF!,AB$4,0),"")</f>
        <v>#REF!</v>
      </c>
      <c r="AC79" s="181" t="e">
        <f>IF(ISNA(VLOOKUP($B79,#REF!,AC$4,0))=FALSE,VLOOKUP($B79,#REF!,AC$4,0),"")</f>
        <v>#REF!</v>
      </c>
      <c r="AD79" s="18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80" t="e">
        <f>IF(ISNA(VLOOKUP($B80,#REF!,AA$4,0))=FALSE,VLOOKUP($B80,#REF!,AA$4,0),"")</f>
        <v>#REF!</v>
      </c>
      <c r="AB80" s="181" t="e">
        <f>IF(ISNA(VLOOKUP($B80,#REF!,AB$4,0))=FALSE,VLOOKUP($B80,#REF!,AB$4,0),"")</f>
        <v>#REF!</v>
      </c>
      <c r="AC80" s="181" t="e">
        <f>IF(ISNA(VLOOKUP($B80,#REF!,AC$4,0))=FALSE,VLOOKUP($B80,#REF!,AC$4,0),"")</f>
        <v>#REF!</v>
      </c>
      <c r="AD80" s="18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80" t="e">
        <f>IF(ISNA(VLOOKUP($B81,#REF!,AA$4,0))=FALSE,VLOOKUP($B81,#REF!,AA$4,0),"")</f>
        <v>#REF!</v>
      </c>
      <c r="AB81" s="181" t="e">
        <f>IF(ISNA(VLOOKUP($B81,#REF!,AB$4,0))=FALSE,VLOOKUP($B81,#REF!,AB$4,0),"")</f>
        <v>#REF!</v>
      </c>
      <c r="AC81" s="181" t="e">
        <f>IF(ISNA(VLOOKUP($B81,#REF!,AC$4,0))=FALSE,VLOOKUP($B81,#REF!,AC$4,0),"")</f>
        <v>#REF!</v>
      </c>
      <c r="AD81" s="18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80" t="e">
        <f>IF(ISNA(VLOOKUP($B82,#REF!,AA$4,0))=FALSE,VLOOKUP($B82,#REF!,AA$4,0),"")</f>
        <v>#REF!</v>
      </c>
      <c r="AB82" s="181" t="e">
        <f>IF(ISNA(VLOOKUP($B82,#REF!,AB$4,0))=FALSE,VLOOKUP($B82,#REF!,AB$4,0),"")</f>
        <v>#REF!</v>
      </c>
      <c r="AC82" s="181" t="e">
        <f>IF(ISNA(VLOOKUP($B82,#REF!,AC$4,0))=FALSE,VLOOKUP($B82,#REF!,AC$4,0),"")</f>
        <v>#REF!</v>
      </c>
      <c r="AD82" s="18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80" t="e">
        <f>IF(ISNA(VLOOKUP($B83,#REF!,AA$4,0))=FALSE,VLOOKUP($B83,#REF!,AA$4,0),"")</f>
        <v>#REF!</v>
      </c>
      <c r="AB83" s="181" t="e">
        <f>IF(ISNA(VLOOKUP($B83,#REF!,AB$4,0))=FALSE,VLOOKUP($B83,#REF!,AB$4,0),"")</f>
        <v>#REF!</v>
      </c>
      <c r="AC83" s="181" t="e">
        <f>IF(ISNA(VLOOKUP($B83,#REF!,AC$4,0))=FALSE,VLOOKUP($B83,#REF!,AC$4,0),"")</f>
        <v>#REF!</v>
      </c>
      <c r="AD83" s="18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80" t="e">
        <f>IF(ISNA(VLOOKUP($B84,#REF!,AA$4,0))=FALSE,VLOOKUP($B84,#REF!,AA$4,0),"")</f>
        <v>#REF!</v>
      </c>
      <c r="AB84" s="181" t="e">
        <f>IF(ISNA(VLOOKUP($B84,#REF!,AB$4,0))=FALSE,VLOOKUP($B84,#REF!,AB$4,0),"")</f>
        <v>#REF!</v>
      </c>
      <c r="AC84" s="181" t="e">
        <f>IF(ISNA(VLOOKUP($B84,#REF!,AC$4,0))=FALSE,VLOOKUP($B84,#REF!,AC$4,0),"")</f>
        <v>#REF!</v>
      </c>
      <c r="AD84" s="18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80" t="e">
        <f>IF(ISNA(VLOOKUP($B85,#REF!,AA$4,0))=FALSE,VLOOKUP($B85,#REF!,AA$4,0),"")</f>
        <v>#REF!</v>
      </c>
      <c r="AB85" s="181" t="e">
        <f>IF(ISNA(VLOOKUP($B85,#REF!,AB$4,0))=FALSE,VLOOKUP($B85,#REF!,AB$4,0),"")</f>
        <v>#REF!</v>
      </c>
      <c r="AC85" s="181" t="e">
        <f>IF(ISNA(VLOOKUP($B85,#REF!,AC$4,0))=FALSE,VLOOKUP($B85,#REF!,AC$4,0),"")</f>
        <v>#REF!</v>
      </c>
      <c r="AD85" s="18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80" t="e">
        <f>IF(ISNA(VLOOKUP($B86,#REF!,AA$4,0))=FALSE,VLOOKUP($B86,#REF!,AA$4,0),"")</f>
        <v>#REF!</v>
      </c>
      <c r="AB86" s="181" t="e">
        <f>IF(ISNA(VLOOKUP($B86,#REF!,AB$4,0))=FALSE,VLOOKUP($B86,#REF!,AB$4,0),"")</f>
        <v>#REF!</v>
      </c>
      <c r="AC86" s="181" t="e">
        <f>IF(ISNA(VLOOKUP($B86,#REF!,AC$4,0))=FALSE,VLOOKUP($B86,#REF!,AC$4,0),"")</f>
        <v>#REF!</v>
      </c>
      <c r="AD86" s="18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80" t="e">
        <f>IF(ISNA(VLOOKUP($B87,#REF!,AA$4,0))=FALSE,VLOOKUP($B87,#REF!,AA$4,0),"")</f>
        <v>#REF!</v>
      </c>
      <c r="AB87" s="181" t="e">
        <f>IF(ISNA(VLOOKUP($B87,#REF!,AB$4,0))=FALSE,VLOOKUP($B87,#REF!,AB$4,0),"")</f>
        <v>#REF!</v>
      </c>
      <c r="AC87" s="181" t="e">
        <f>IF(ISNA(VLOOKUP($B87,#REF!,AC$4,0))=FALSE,VLOOKUP($B87,#REF!,AC$4,0),"")</f>
        <v>#REF!</v>
      </c>
      <c r="AD87" s="18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80" t="e">
        <f>IF(ISNA(VLOOKUP($B88,#REF!,AA$4,0))=FALSE,VLOOKUP($B88,#REF!,AA$4,0),"")</f>
        <v>#REF!</v>
      </c>
      <c r="AB88" s="181" t="e">
        <f>IF(ISNA(VLOOKUP($B88,#REF!,AB$4,0))=FALSE,VLOOKUP($B88,#REF!,AB$4,0),"")</f>
        <v>#REF!</v>
      </c>
      <c r="AC88" s="181" t="e">
        <f>IF(ISNA(VLOOKUP($B88,#REF!,AC$4,0))=FALSE,VLOOKUP($B88,#REF!,AC$4,0),"")</f>
        <v>#REF!</v>
      </c>
      <c r="AD88" s="18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80" t="e">
        <f>IF(ISNA(VLOOKUP($B89,#REF!,AA$4,0))=FALSE,VLOOKUP($B89,#REF!,AA$4,0),"")</f>
        <v>#REF!</v>
      </c>
      <c r="AB89" s="181" t="e">
        <f>IF(ISNA(VLOOKUP($B89,#REF!,AB$4,0))=FALSE,VLOOKUP($B89,#REF!,AB$4,0),"")</f>
        <v>#REF!</v>
      </c>
      <c r="AC89" s="181" t="e">
        <f>IF(ISNA(VLOOKUP($B89,#REF!,AC$4,0))=FALSE,VLOOKUP($B89,#REF!,AC$4,0),"")</f>
        <v>#REF!</v>
      </c>
      <c r="AD89" s="18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80" t="e">
        <f>IF(ISNA(VLOOKUP($B90,#REF!,AA$4,0))=FALSE,VLOOKUP($B90,#REF!,AA$4,0),"")</f>
        <v>#REF!</v>
      </c>
      <c r="AB90" s="181" t="e">
        <f>IF(ISNA(VLOOKUP($B90,#REF!,AB$4,0))=FALSE,VLOOKUP($B90,#REF!,AB$4,0),"")</f>
        <v>#REF!</v>
      </c>
      <c r="AC90" s="181" t="e">
        <f>IF(ISNA(VLOOKUP($B90,#REF!,AC$4,0))=FALSE,VLOOKUP($B90,#REF!,AC$4,0),"")</f>
        <v>#REF!</v>
      </c>
      <c r="AD90" s="18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80" t="e">
        <f>IF(ISNA(VLOOKUP($B91,#REF!,AA$4,0))=FALSE,VLOOKUP($B91,#REF!,AA$4,0),"")</f>
        <v>#REF!</v>
      </c>
      <c r="AB91" s="181" t="e">
        <f>IF(ISNA(VLOOKUP($B91,#REF!,AB$4,0))=FALSE,VLOOKUP($B91,#REF!,AB$4,0),"")</f>
        <v>#REF!</v>
      </c>
      <c r="AC91" s="181" t="e">
        <f>IF(ISNA(VLOOKUP($B91,#REF!,AC$4,0))=FALSE,VLOOKUP($B91,#REF!,AC$4,0),"")</f>
        <v>#REF!</v>
      </c>
      <c r="AD91" s="18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86" t="e">
        <f>IF(ISNA(VLOOKUP($B92,#REF!,AA$4,0))=FALSE,VLOOKUP($B92,#REF!,AA$4,0),"")</f>
        <v>#REF!</v>
      </c>
      <c r="AB92" s="187" t="e">
        <f>IF(ISNA(VLOOKUP($B92,#REF!,AB$4,0))=FALSE,VLOOKUP($B92,#REF!,AB$4,0),"")</f>
        <v>#REF!</v>
      </c>
      <c r="AC92" s="187" t="e">
        <f>IF(ISNA(VLOOKUP($B92,#REF!,AC$4,0))=FALSE,VLOOKUP($B92,#REF!,AC$4,0),"")</f>
        <v>#REF!</v>
      </c>
      <c r="AD92" s="18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3" t="s">
        <v>57</v>
      </c>
      <c r="D1" s="193"/>
      <c r="E1" s="57"/>
      <c r="F1" s="193" t="s">
        <v>58</v>
      </c>
      <c r="G1" s="193"/>
      <c r="H1" s="193"/>
      <c r="I1" s="193"/>
      <c r="J1" s="193"/>
      <c r="K1" s="58" t="s">
        <v>74</v>
      </c>
    </row>
    <row r="2" spans="1:13" s="56" customFormat="1">
      <c r="C2" s="193" t="s">
        <v>59</v>
      </c>
      <c r="D2" s="193"/>
      <c r="E2" s="59" t="e">
        <v>#NAME?</v>
      </c>
      <c r="F2" s="193" t="e">
        <f>"(KHÓA K17: "&amp;VLOOKUP($E$2&amp;"-"&amp;$C$3,#REF!,11,0)&amp;")"</f>
        <v>#NAME?</v>
      </c>
      <c r="G2" s="193"/>
      <c r="H2" s="193"/>
      <c r="I2" s="193"/>
      <c r="J2" s="19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94" t="e">
        <f>"MÔN :"&amp;VLOOKUP($E$2&amp;"-"&amp;$C$3,#REF!,6,0) &amp;"* MÃ MÔN:ENG "&amp;VLOOKUP($E$2&amp;"-"&amp;$C$3,#REF!,5,0)</f>
        <v>#NAME?</v>
      </c>
      <c r="E3" s="194"/>
      <c r="F3" s="194"/>
      <c r="G3" s="194"/>
      <c r="H3" s="194"/>
      <c r="I3" s="194"/>
      <c r="J3" s="19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9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5"/>
      <c r="D4" s="195"/>
      <c r="E4" s="195"/>
      <c r="F4" s="195"/>
      <c r="G4" s="195"/>
      <c r="H4" s="195"/>
      <c r="I4" s="195"/>
      <c r="J4" s="19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89" t="s">
        <v>4</v>
      </c>
      <c r="C6" s="190" t="s">
        <v>64</v>
      </c>
      <c r="D6" s="191" t="s">
        <v>65</v>
      </c>
      <c r="E6" s="192" t="s">
        <v>10</v>
      </c>
      <c r="F6" s="190" t="s">
        <v>12</v>
      </c>
      <c r="G6" s="190" t="s">
        <v>66</v>
      </c>
      <c r="H6" s="190" t="s">
        <v>67</v>
      </c>
      <c r="I6" s="199" t="s">
        <v>56</v>
      </c>
      <c r="J6" s="199"/>
      <c r="K6" s="200" t="s">
        <v>68</v>
      </c>
      <c r="L6" s="201"/>
      <c r="M6" s="202"/>
    </row>
    <row r="7" spans="1:13" ht="27" customHeight="1">
      <c r="B7" s="189"/>
      <c r="C7" s="189"/>
      <c r="D7" s="191"/>
      <c r="E7" s="192"/>
      <c r="F7" s="189"/>
      <c r="G7" s="189"/>
      <c r="H7" s="189"/>
      <c r="I7" s="64" t="s">
        <v>69</v>
      </c>
      <c r="J7" s="64" t="s">
        <v>70</v>
      </c>
      <c r="K7" s="203"/>
      <c r="L7" s="204"/>
      <c r="M7" s="205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206" t="e">
        <f>IF($A8&gt;0,VLOOKUP($A8,#REF!,16,0),"")</f>
        <v>#NAME?</v>
      </c>
      <c r="L8" s="207"/>
      <c r="M8" s="208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96" t="e">
        <f>IF($A9&gt;0,VLOOKUP($A9,#REF!,16,0),"")</f>
        <v>#NAME?</v>
      </c>
      <c r="L9" s="197"/>
      <c r="M9" s="19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96" t="e">
        <f>IF($A10&gt;0,VLOOKUP($A10,#REF!,16,0),"")</f>
        <v>#NAME?</v>
      </c>
      <c r="L10" s="197"/>
      <c r="M10" s="19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96" t="e">
        <f>IF($A11&gt;0,VLOOKUP($A11,#REF!,16,0),"")</f>
        <v>#NAME?</v>
      </c>
      <c r="L11" s="197"/>
      <c r="M11" s="19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96" t="e">
        <f>IF($A12&gt;0,VLOOKUP($A12,#REF!,16,0),"")</f>
        <v>#NAME?</v>
      </c>
      <c r="L12" s="197"/>
      <c r="M12" s="19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96" t="e">
        <f>IF($A13&gt;0,VLOOKUP($A13,#REF!,16,0),"")</f>
        <v>#NAME?</v>
      </c>
      <c r="L13" s="197"/>
      <c r="M13" s="19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96" t="e">
        <f>IF($A14&gt;0,VLOOKUP($A14,#REF!,16,0),"")</f>
        <v>#NAME?</v>
      </c>
      <c r="L14" s="197"/>
      <c r="M14" s="19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96" t="e">
        <f>IF($A15&gt;0,VLOOKUP($A15,#REF!,16,0),"")</f>
        <v>#NAME?</v>
      </c>
      <c r="L15" s="197"/>
      <c r="M15" s="19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96" t="e">
        <f>IF($A16&gt;0,VLOOKUP($A16,#REF!,16,0),"")</f>
        <v>#NAME?</v>
      </c>
      <c r="L16" s="197"/>
      <c r="M16" s="19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96" t="e">
        <f>IF($A17&gt;0,VLOOKUP($A17,#REF!,16,0),"")</f>
        <v>#NAME?</v>
      </c>
      <c r="L17" s="197"/>
      <c r="M17" s="19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96" t="e">
        <f>IF($A18&gt;0,VLOOKUP($A18,#REF!,16,0),"")</f>
        <v>#NAME?</v>
      </c>
      <c r="L18" s="197"/>
      <c r="M18" s="19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96" t="e">
        <f>IF($A19&gt;0,VLOOKUP($A19,#REF!,16,0),"")</f>
        <v>#NAME?</v>
      </c>
      <c r="L19" s="197"/>
      <c r="M19" s="19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96" t="e">
        <f>IF($A20&gt;0,VLOOKUP($A20,#REF!,16,0),"")</f>
        <v>#NAME?</v>
      </c>
      <c r="L20" s="197"/>
      <c r="M20" s="19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96" t="e">
        <f>IF($A21&gt;0,VLOOKUP($A21,#REF!,16,0),"")</f>
        <v>#NAME?</v>
      </c>
      <c r="L21" s="197"/>
      <c r="M21" s="19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96" t="e">
        <f>IF($A22&gt;0,VLOOKUP($A22,#REF!,16,0),"")</f>
        <v>#NAME?</v>
      </c>
      <c r="L22" s="197"/>
      <c r="M22" s="19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96" t="e">
        <f>IF($A23&gt;0,VLOOKUP($A23,#REF!,16,0),"")</f>
        <v>#NAME?</v>
      </c>
      <c r="L23" s="197"/>
      <c r="M23" s="19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96" t="e">
        <f>IF($A24&gt;0,VLOOKUP($A24,#REF!,16,0),"")</f>
        <v>#NAME?</v>
      </c>
      <c r="L24" s="197"/>
      <c r="M24" s="19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96" t="e">
        <f>IF($A25&gt;0,VLOOKUP($A25,#REF!,16,0),"")</f>
        <v>#NAME?</v>
      </c>
      <c r="L25" s="197"/>
      <c r="M25" s="19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96" t="e">
        <f>IF($A26&gt;0,VLOOKUP($A26,#REF!,16,0),"")</f>
        <v>#NAME?</v>
      </c>
      <c r="L26" s="197"/>
      <c r="M26" s="19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96" t="e">
        <f>IF($A27&gt;0,VLOOKUP($A27,#REF!,16,0),"")</f>
        <v>#NAME?</v>
      </c>
      <c r="L27" s="197"/>
      <c r="M27" s="19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96" t="e">
        <f>IF($A28&gt;0,VLOOKUP($A28,#REF!,16,0),"")</f>
        <v>#NAME?</v>
      </c>
      <c r="L28" s="197"/>
      <c r="M28" s="19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96" t="e">
        <f>IF($A29&gt;0,VLOOKUP($A29,#REF!,16,0),"")</f>
        <v>#NAME?</v>
      </c>
      <c r="L29" s="197"/>
      <c r="M29" s="19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96" t="e">
        <f>IF($A30&gt;0,VLOOKUP($A30,#REF!,16,0),"")</f>
        <v>#NAME?</v>
      </c>
      <c r="L30" s="197"/>
      <c r="M30" s="19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96" t="e">
        <f>IF($A31&gt;0,VLOOKUP($A31,#REF!,16,0),"")</f>
        <v>#NAME?</v>
      </c>
      <c r="L31" s="197"/>
      <c r="M31" s="19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96" t="e">
        <f>IF($A32&gt;0,VLOOKUP($A32,#REF!,16,0),"")</f>
        <v>#NAME?</v>
      </c>
      <c r="L32" s="197"/>
      <c r="M32" s="19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96" t="e">
        <f>IF($A33&gt;0,VLOOKUP($A33,#REF!,16,0),"")</f>
        <v>#NAME?</v>
      </c>
      <c r="L33" s="197"/>
      <c r="M33" s="19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96" t="e">
        <f>IF($A34&gt;0,VLOOKUP($A34,#REF!,16,0),"")</f>
        <v>#NAME?</v>
      </c>
      <c r="L34" s="197"/>
      <c r="M34" s="19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96" t="e">
        <f>IF($A35&gt;0,VLOOKUP($A35,#REF!,16,0),"")</f>
        <v>#NAME?</v>
      </c>
      <c r="L35" s="197"/>
      <c r="M35" s="19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96" t="e">
        <f>IF($A36&gt;0,VLOOKUP($A36,#REF!,16,0),"")</f>
        <v>#NAME?</v>
      </c>
      <c r="L36" s="197"/>
      <c r="M36" s="19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96" t="e">
        <f>IF($A37&gt;0,VLOOKUP($A37,#REF!,16,0),"")</f>
        <v>#NAME?</v>
      </c>
      <c r="L37" s="197"/>
      <c r="M37" s="19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206" t="e">
        <f>IF($A44&gt;0,VLOOKUP($A44,#REF!,16,0),"")</f>
        <v>#NAME?</v>
      </c>
      <c r="L44" s="207"/>
      <c r="M44" s="208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96" t="e">
        <f>IF($A45&gt;0,VLOOKUP($A45,#REF!,16,0),"")</f>
        <v>#NAME?</v>
      </c>
      <c r="L45" s="197"/>
      <c r="M45" s="19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96" t="e">
        <f>IF($A46&gt;0,VLOOKUP($A46,#REF!,16,0),"")</f>
        <v>#NAME?</v>
      </c>
      <c r="L46" s="197"/>
      <c r="M46" s="19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96" t="e">
        <f>IF($A47&gt;0,VLOOKUP($A47,#REF!,16,0),"")</f>
        <v>#NAME?</v>
      </c>
      <c r="L47" s="197"/>
      <c r="M47" s="19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96" t="e">
        <f>IF($A48&gt;0,VLOOKUP($A48,#REF!,16,0),"")</f>
        <v>#NAME?</v>
      </c>
      <c r="L48" s="197"/>
      <c r="M48" s="19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96" t="e">
        <f>IF($A49&gt;0,VLOOKUP($A49,#REF!,16,0),"")</f>
        <v>#NAME?</v>
      </c>
      <c r="L49" s="197"/>
      <c r="M49" s="19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96" t="e">
        <f>IF($A50&gt;0,VLOOKUP($A50,#REF!,16,0),"")</f>
        <v>#NAME?</v>
      </c>
      <c r="L50" s="197"/>
      <c r="M50" s="19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96" t="e">
        <f>IF($A51&gt;0,VLOOKUP($A51,#REF!,16,0),"")</f>
        <v>#NAME?</v>
      </c>
      <c r="L51" s="197"/>
      <c r="M51" s="19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96" t="e">
        <f>IF($A52&gt;0,VLOOKUP($A52,#REF!,16,0),"")</f>
        <v>#NAME?</v>
      </c>
      <c r="L52" s="197"/>
      <c r="M52" s="19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96" t="e">
        <f>IF($A53&gt;0,VLOOKUP($A53,#REF!,16,0),"")</f>
        <v>#NAME?</v>
      </c>
      <c r="L53" s="197"/>
      <c r="M53" s="19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96" t="e">
        <f>IF($A54&gt;0,VLOOKUP($A54,#REF!,16,0),"")</f>
        <v>#NAME?</v>
      </c>
      <c r="L54" s="197"/>
      <c r="M54" s="19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96" t="e">
        <f>IF($A55&gt;0,VLOOKUP($A55,#REF!,16,0),"")</f>
        <v>#NAME?</v>
      </c>
      <c r="L55" s="197"/>
      <c r="M55" s="19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96" t="e">
        <f>IF($A56&gt;0,VLOOKUP($A56,#REF!,16,0),"")</f>
        <v>#NAME?</v>
      </c>
      <c r="L56" s="197"/>
      <c r="M56" s="19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96" t="e">
        <f>IF($A57&gt;0,VLOOKUP($A57,#REF!,16,0),"")</f>
        <v>#NAME?</v>
      </c>
      <c r="L57" s="197"/>
      <c r="M57" s="19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96" t="e">
        <f>IF($A58&gt;0,VLOOKUP($A58,#REF!,16,0),"")</f>
        <v>#NAME?</v>
      </c>
      <c r="L58" s="197"/>
      <c r="M58" s="19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96" t="e">
        <f>IF($A59&gt;0,VLOOKUP($A59,#REF!,16,0),"")</f>
        <v>#NAME?</v>
      </c>
      <c r="L59" s="197"/>
      <c r="M59" s="19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96" t="e">
        <f>IF($A60&gt;0,VLOOKUP($A60,#REF!,16,0),"")</f>
        <v>#NAME?</v>
      </c>
      <c r="L60" s="197"/>
      <c r="M60" s="19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96" t="e">
        <f>IF($A61&gt;0,VLOOKUP($A61,#REF!,16,0),"")</f>
        <v>#NAME?</v>
      </c>
      <c r="L61" s="197"/>
      <c r="M61" s="19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96" t="e">
        <f>IF($A62&gt;0,VLOOKUP($A62,#REF!,16,0),"")</f>
        <v>#NAME?</v>
      </c>
      <c r="L62" s="197"/>
      <c r="M62" s="19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96" t="e">
        <f>IF($A63&gt;0,VLOOKUP($A63,#REF!,16,0),"")</f>
        <v>#NAME?</v>
      </c>
      <c r="L63" s="197"/>
      <c r="M63" s="19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96" t="e">
        <f>IF($A64&gt;0,VLOOKUP($A64,#REF!,16,0),"")</f>
        <v>#NAME?</v>
      </c>
      <c r="L64" s="197"/>
      <c r="M64" s="19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96" t="e">
        <f>IF($A65&gt;0,VLOOKUP($A65,#REF!,16,0),"")</f>
        <v>#NAME?</v>
      </c>
      <c r="L65" s="197"/>
      <c r="M65" s="19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96" t="e">
        <f>IF($A66&gt;0,VLOOKUP($A66,#REF!,16,0),"")</f>
        <v>#NAME?</v>
      </c>
      <c r="L66" s="197"/>
      <c r="M66" s="19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96" t="e">
        <f>IF($A67&gt;0,VLOOKUP($A67,#REF!,16,0),"")</f>
        <v>#NAME?</v>
      </c>
      <c r="L67" s="197"/>
      <c r="M67" s="19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96" t="e">
        <f>IF($A68&gt;0,VLOOKUP($A68,#REF!,16,0),"")</f>
        <v>#NAME?</v>
      </c>
      <c r="L68" s="197"/>
      <c r="M68" s="19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96" t="e">
        <f>IF($A69&gt;0,VLOOKUP($A69,#REF!,16,0),"")</f>
        <v>#NAME?</v>
      </c>
      <c r="L69" s="197"/>
      <c r="M69" s="19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96" t="e">
        <f>IF($A70&gt;0,VLOOKUP($A70,#REF!,16,0),"")</f>
        <v>#NAME?</v>
      </c>
      <c r="L70" s="197"/>
      <c r="M70" s="19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96" t="e">
        <f>IF($A71&gt;0,VLOOKUP($A71,#REF!,16,0),"")</f>
        <v>#NAME?</v>
      </c>
      <c r="L71" s="197"/>
      <c r="M71" s="19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96" t="e">
        <f>IF($A72&gt;0,VLOOKUP($A72,#REF!,16,0),"")</f>
        <v>#NAME?</v>
      </c>
      <c r="L72" s="197"/>
      <c r="M72" s="19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96" t="e">
        <f>IF($A73&gt;0,VLOOKUP($A73,#REF!,16,0),"")</f>
        <v>#NAME?</v>
      </c>
      <c r="L73" s="197"/>
      <c r="M73" s="19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206" t="e">
        <f>IF($A80&gt;0,VLOOKUP($A80,#REF!,16,0),"")</f>
        <v>#NAME?</v>
      </c>
      <c r="L80" s="207"/>
      <c r="M80" s="208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96" t="e">
        <f>IF($A81&gt;0,VLOOKUP($A81,#REF!,16,0),"")</f>
        <v>#NAME?</v>
      </c>
      <c r="L81" s="197"/>
      <c r="M81" s="19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96" t="e">
        <f>IF($A82&gt;0,VLOOKUP($A82,#REF!,16,0),"")</f>
        <v>#NAME?</v>
      </c>
      <c r="L82" s="197"/>
      <c r="M82" s="19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96" t="e">
        <f>IF($A83&gt;0,VLOOKUP($A83,#REF!,16,0),"")</f>
        <v>#NAME?</v>
      </c>
      <c r="L83" s="197"/>
      <c r="M83" s="19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96" t="e">
        <f>IF($A84&gt;0,VLOOKUP($A84,#REF!,16,0),"")</f>
        <v>#NAME?</v>
      </c>
      <c r="L84" s="197"/>
      <c r="M84" s="19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96" t="e">
        <f>IF($A85&gt;0,VLOOKUP($A85,#REF!,16,0),"")</f>
        <v>#NAME?</v>
      </c>
      <c r="L85" s="197"/>
      <c r="M85" s="19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96" t="e">
        <f>IF($A86&gt;0,VLOOKUP($A86,#REF!,16,0),"")</f>
        <v>#NAME?</v>
      </c>
      <c r="L86" s="197"/>
      <c r="M86" s="19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96" t="e">
        <f>IF($A87&gt;0,VLOOKUP($A87,#REF!,16,0),"")</f>
        <v>#NAME?</v>
      </c>
      <c r="L87" s="197"/>
      <c r="M87" s="19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96" t="e">
        <f>IF($A88&gt;0,VLOOKUP($A88,#REF!,16,0),"")</f>
        <v>#NAME?</v>
      </c>
      <c r="L88" s="197"/>
      <c r="M88" s="19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96" t="e">
        <f>IF($A89&gt;0,VLOOKUP($A89,#REF!,16,0),"")</f>
        <v>#NAME?</v>
      </c>
      <c r="L89" s="197"/>
      <c r="M89" s="19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96" t="e">
        <f>IF($A90&gt;0,VLOOKUP($A90,#REF!,16,0),"")</f>
        <v>#NAME?</v>
      </c>
      <c r="L90" s="197"/>
      <c r="M90" s="19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96" t="e">
        <f>IF($A91&gt;0,VLOOKUP($A91,#REF!,16,0),"")</f>
        <v>#NAME?</v>
      </c>
      <c r="L91" s="197"/>
      <c r="M91" s="19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96" t="e">
        <f>IF($A92&gt;0,VLOOKUP($A92,#REF!,16,0),"")</f>
        <v>#NAME?</v>
      </c>
      <c r="L92" s="197"/>
      <c r="M92" s="19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96" t="e">
        <f>IF($A93&gt;0,VLOOKUP($A93,#REF!,16,0),"")</f>
        <v>#NAME?</v>
      </c>
      <c r="L93" s="197"/>
      <c r="M93" s="19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96" t="e">
        <f>IF($A94&gt;0,VLOOKUP($A94,#REF!,16,0),"")</f>
        <v>#NAME?</v>
      </c>
      <c r="L94" s="197"/>
      <c r="M94" s="19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96" t="e">
        <f>IF($A95&gt;0,VLOOKUP($A95,#REF!,16,0),"")</f>
        <v>#NAME?</v>
      </c>
      <c r="L95" s="197"/>
      <c r="M95" s="19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96" t="e">
        <f>IF($A96&gt;0,VLOOKUP($A96,#REF!,16,0),"")</f>
        <v>#NAME?</v>
      </c>
      <c r="L96" s="197"/>
      <c r="M96" s="19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96" t="e">
        <f>IF($A97&gt;0,VLOOKUP($A97,#REF!,16,0),"")</f>
        <v>#NAME?</v>
      </c>
      <c r="L97" s="197"/>
      <c r="M97" s="19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96" t="e">
        <f>IF($A98&gt;0,VLOOKUP($A98,#REF!,16,0),"")</f>
        <v>#NAME?</v>
      </c>
      <c r="L98" s="197"/>
      <c r="M98" s="19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96" t="e">
        <f>IF($A99&gt;0,VLOOKUP($A99,#REF!,16,0),"")</f>
        <v>#NAME?</v>
      </c>
      <c r="L99" s="197"/>
      <c r="M99" s="19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96" t="e">
        <f>IF($A100&gt;0,VLOOKUP($A100,#REF!,16,0),"")</f>
        <v>#NAME?</v>
      </c>
      <c r="L100" s="197"/>
      <c r="M100" s="19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96" t="e">
        <f>IF($A101&gt;0,VLOOKUP($A101,#REF!,16,0),"")</f>
        <v>#NAME?</v>
      </c>
      <c r="L101" s="197"/>
      <c r="M101" s="19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96" t="e">
        <f>IF($A102&gt;0,VLOOKUP($A102,#REF!,16,0),"")</f>
        <v>#NAME?</v>
      </c>
      <c r="L102" s="197"/>
      <c r="M102" s="19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96" t="e">
        <f>IF($A103&gt;0,VLOOKUP($A103,#REF!,16,0),"")</f>
        <v>#NAME?</v>
      </c>
      <c r="L103" s="197"/>
      <c r="M103" s="19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96" t="e">
        <f>IF($A104&gt;0,VLOOKUP($A104,#REF!,16,0),"")</f>
        <v>#NAME?</v>
      </c>
      <c r="L104" s="197"/>
      <c r="M104" s="19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96" t="e">
        <f>IF($A105&gt;0,VLOOKUP($A105,#REF!,16,0),"")</f>
        <v>#NAME?</v>
      </c>
      <c r="L105" s="197"/>
      <c r="M105" s="19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96" t="e">
        <f>IF($A106&gt;0,VLOOKUP($A106,#REF!,16,0),"")</f>
        <v>#NAME?</v>
      </c>
      <c r="L106" s="197"/>
      <c r="M106" s="19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96" t="e">
        <f>IF($A107&gt;0,VLOOKUP($A107,#REF!,16,0),"")</f>
        <v>#NAME?</v>
      </c>
      <c r="L107" s="197"/>
      <c r="M107" s="19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96" t="e">
        <f>IF($A108&gt;0,VLOOKUP($A108,#REF!,16,0),"")</f>
        <v>#NAME?</v>
      </c>
      <c r="L108" s="197"/>
      <c r="M108" s="19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96" t="e">
        <f>IF($A109&gt;0,VLOOKUP($A109,#REF!,16,0),"")</f>
        <v>#NAME?</v>
      </c>
      <c r="L109" s="197"/>
      <c r="M109" s="19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 activeCell="B5" sqref="B5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19" t="s">
        <v>161</v>
      </c>
      <c r="D1" s="219"/>
      <c r="E1" s="57"/>
      <c r="F1" s="193" t="s">
        <v>205</v>
      </c>
      <c r="G1" s="193"/>
      <c r="H1" s="193"/>
      <c r="I1" s="193"/>
      <c r="J1" s="193"/>
      <c r="K1" s="193"/>
      <c r="L1" s="58" t="s">
        <v>216</v>
      </c>
    </row>
    <row r="2" spans="1:15" s="56" customFormat="1">
      <c r="C2" s="219" t="s">
        <v>160</v>
      </c>
      <c r="D2" s="219"/>
      <c r="E2" s="59" t="s">
        <v>202</v>
      </c>
      <c r="F2" s="220" t="s">
        <v>217</v>
      </c>
      <c r="G2" s="220"/>
      <c r="H2" s="220"/>
      <c r="I2" s="220"/>
      <c r="J2" s="220"/>
      <c r="K2" s="220"/>
      <c r="L2" s="60" t="s">
        <v>218</v>
      </c>
      <c r="M2" s="61"/>
      <c r="N2" s="61"/>
    </row>
    <row r="3" spans="1:15" s="62" customFormat="1" ht="18.75" customHeight="1">
      <c r="C3" s="63" t="s">
        <v>219</v>
      </c>
      <c r="D3" s="194" t="s">
        <v>220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222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64</v>
      </c>
      <c r="D6" s="217" t="s">
        <v>9</v>
      </c>
      <c r="E6" s="218" t="s">
        <v>10</v>
      </c>
      <c r="F6" s="212" t="s">
        <v>12</v>
      </c>
      <c r="G6" s="212" t="s">
        <v>145</v>
      </c>
      <c r="H6" s="212" t="s">
        <v>146</v>
      </c>
      <c r="I6" s="212" t="s">
        <v>147</v>
      </c>
      <c r="J6" s="212" t="s">
        <v>148</v>
      </c>
      <c r="K6" s="212" t="s">
        <v>67</v>
      </c>
      <c r="L6" s="214" t="s">
        <v>68</v>
      </c>
      <c r="M6" s="215"/>
      <c r="N6" s="216"/>
    </row>
    <row r="7" spans="1:15" ht="27" customHeight="1">
      <c r="B7" s="213"/>
      <c r="C7" s="213"/>
      <c r="D7" s="217"/>
      <c r="E7" s="218"/>
      <c r="F7" s="213"/>
      <c r="G7" s="213"/>
      <c r="H7" s="213"/>
      <c r="I7" s="213"/>
      <c r="J7" s="213" t="s">
        <v>149</v>
      </c>
      <c r="K7" s="213" t="s">
        <v>70</v>
      </c>
      <c r="L7" s="203"/>
      <c r="M7" s="204"/>
      <c r="N7" s="205"/>
    </row>
    <row r="8" spans="1:15" ht="20.100000000000001" customHeight="1">
      <c r="A8" s="108">
        <v>28</v>
      </c>
      <c r="B8" s="65">
        <v>1</v>
      </c>
      <c r="C8" s="102">
        <v>2320315558</v>
      </c>
      <c r="D8" s="67" t="s">
        <v>175</v>
      </c>
      <c r="E8" s="68" t="s">
        <v>100</v>
      </c>
      <c r="F8" s="104" t="s">
        <v>137</v>
      </c>
      <c r="G8" s="110">
        <v>36354</v>
      </c>
      <c r="H8" s="109" t="s">
        <v>165</v>
      </c>
      <c r="I8" s="109" t="s">
        <v>80</v>
      </c>
      <c r="J8" s="70"/>
      <c r="K8" s="70"/>
      <c r="L8" s="222" t="s">
        <v>83</v>
      </c>
      <c r="M8" s="223"/>
      <c r="N8" s="224"/>
      <c r="O8" s="108" t="s">
        <v>211</v>
      </c>
    </row>
    <row r="9" spans="1:15" ht="20.100000000000001" customHeight="1">
      <c r="A9" s="108">
        <v>29</v>
      </c>
      <c r="B9" s="65">
        <v>2</v>
      </c>
      <c r="C9" s="102">
        <v>25203205458</v>
      </c>
      <c r="D9" s="67" t="s">
        <v>144</v>
      </c>
      <c r="E9" s="68" t="s">
        <v>100</v>
      </c>
      <c r="F9" s="104" t="s">
        <v>139</v>
      </c>
      <c r="G9" s="110">
        <v>36925</v>
      </c>
      <c r="H9" s="109" t="s">
        <v>155</v>
      </c>
      <c r="I9" s="109" t="s">
        <v>80</v>
      </c>
      <c r="J9" s="70"/>
      <c r="K9" s="70"/>
      <c r="L9" s="225" t="s">
        <v>83</v>
      </c>
      <c r="M9" s="226"/>
      <c r="N9" s="227"/>
      <c r="O9" s="108" t="s">
        <v>211</v>
      </c>
    </row>
    <row r="10" spans="1:15" ht="20.100000000000001" customHeight="1">
      <c r="A10" s="108">
        <v>30</v>
      </c>
      <c r="B10" s="65">
        <v>3</v>
      </c>
      <c r="C10" s="102">
        <v>25203100461</v>
      </c>
      <c r="D10" s="67" t="s">
        <v>193</v>
      </c>
      <c r="E10" s="68" t="s">
        <v>116</v>
      </c>
      <c r="F10" s="104" t="s">
        <v>139</v>
      </c>
      <c r="G10" s="110">
        <v>37180</v>
      </c>
      <c r="H10" s="109" t="s">
        <v>152</v>
      </c>
      <c r="I10" s="109" t="s">
        <v>80</v>
      </c>
      <c r="J10" s="70"/>
      <c r="K10" s="70"/>
      <c r="L10" s="225" t="s">
        <v>83</v>
      </c>
      <c r="M10" s="226"/>
      <c r="N10" s="227"/>
      <c r="O10" s="108" t="s">
        <v>211</v>
      </c>
    </row>
    <row r="11" spans="1:15" ht="20.100000000000001" customHeight="1">
      <c r="A11" s="108">
        <v>31</v>
      </c>
      <c r="B11" s="65">
        <v>4</v>
      </c>
      <c r="C11" s="102">
        <v>25203104845</v>
      </c>
      <c r="D11" s="67" t="s">
        <v>130</v>
      </c>
      <c r="E11" s="68" t="s">
        <v>124</v>
      </c>
      <c r="F11" s="104" t="s">
        <v>139</v>
      </c>
      <c r="G11" s="110">
        <v>37181</v>
      </c>
      <c r="H11" s="109" t="s">
        <v>159</v>
      </c>
      <c r="I11" s="109" t="s">
        <v>80</v>
      </c>
      <c r="J11" s="70"/>
      <c r="K11" s="70"/>
      <c r="L11" s="225" t="s">
        <v>83</v>
      </c>
      <c r="M11" s="226"/>
      <c r="N11" s="227"/>
      <c r="O11" s="108" t="s">
        <v>211</v>
      </c>
    </row>
    <row r="12" spans="1:15" ht="20.100000000000001" customHeight="1">
      <c r="A12" s="108">
        <v>32</v>
      </c>
      <c r="B12" s="65">
        <v>5</v>
      </c>
      <c r="C12" s="102">
        <v>25213112224</v>
      </c>
      <c r="D12" s="67" t="s">
        <v>174</v>
      </c>
      <c r="E12" s="68" t="s">
        <v>90</v>
      </c>
      <c r="F12" s="104" t="s">
        <v>139</v>
      </c>
      <c r="G12" s="110">
        <v>37211</v>
      </c>
      <c r="H12" s="109" t="s">
        <v>150</v>
      </c>
      <c r="I12" s="109" t="s">
        <v>93</v>
      </c>
      <c r="J12" s="70"/>
      <c r="K12" s="70"/>
      <c r="L12" s="225" t="s">
        <v>83</v>
      </c>
      <c r="M12" s="226"/>
      <c r="N12" s="227"/>
      <c r="O12" s="108" t="s">
        <v>211</v>
      </c>
    </row>
    <row r="13" spans="1:15" ht="20.100000000000001" customHeight="1">
      <c r="A13" s="108">
        <v>33</v>
      </c>
      <c r="B13" s="65">
        <v>6</v>
      </c>
      <c r="C13" s="102">
        <v>25203104569</v>
      </c>
      <c r="D13" s="67" t="s">
        <v>194</v>
      </c>
      <c r="E13" s="68" t="s">
        <v>78</v>
      </c>
      <c r="F13" s="104" t="s">
        <v>139</v>
      </c>
      <c r="G13" s="110">
        <v>37063</v>
      </c>
      <c r="H13" s="109" t="s">
        <v>169</v>
      </c>
      <c r="I13" s="109" t="s">
        <v>80</v>
      </c>
      <c r="J13" s="70"/>
      <c r="K13" s="70"/>
      <c r="L13" s="225" t="s">
        <v>83</v>
      </c>
      <c r="M13" s="226"/>
      <c r="N13" s="227"/>
      <c r="O13" s="108" t="s">
        <v>211</v>
      </c>
    </row>
    <row r="14" spans="1:15" ht="20.100000000000001" customHeight="1">
      <c r="A14" s="108">
        <v>34</v>
      </c>
      <c r="B14" s="65">
        <v>7</v>
      </c>
      <c r="C14" s="102">
        <v>25203112530</v>
      </c>
      <c r="D14" s="67" t="s">
        <v>164</v>
      </c>
      <c r="E14" s="68" t="s">
        <v>110</v>
      </c>
      <c r="F14" s="104" t="s">
        <v>139</v>
      </c>
      <c r="G14" s="110">
        <v>37053</v>
      </c>
      <c r="H14" s="109" t="s">
        <v>153</v>
      </c>
      <c r="I14" s="109" t="s">
        <v>80</v>
      </c>
      <c r="J14" s="70"/>
      <c r="K14" s="70"/>
      <c r="L14" s="225" t="s">
        <v>83</v>
      </c>
      <c r="M14" s="226"/>
      <c r="N14" s="227"/>
      <c r="O14" s="108" t="s">
        <v>211</v>
      </c>
    </row>
    <row r="15" spans="1:15" ht="20.100000000000001" customHeight="1">
      <c r="A15" s="108">
        <v>35</v>
      </c>
      <c r="B15" s="65">
        <v>8</v>
      </c>
      <c r="C15" s="102">
        <v>24203104268</v>
      </c>
      <c r="D15" s="67" t="s">
        <v>195</v>
      </c>
      <c r="E15" s="68" t="s">
        <v>91</v>
      </c>
      <c r="F15" s="104" t="s">
        <v>139</v>
      </c>
      <c r="G15" s="110">
        <v>36825</v>
      </c>
      <c r="H15" s="109" t="s">
        <v>82</v>
      </c>
      <c r="I15" s="109" t="s">
        <v>80</v>
      </c>
      <c r="J15" s="70"/>
      <c r="K15" s="70"/>
      <c r="L15" s="225" t="s">
        <v>83</v>
      </c>
      <c r="M15" s="226"/>
      <c r="N15" s="227"/>
      <c r="O15" s="108" t="s">
        <v>211</v>
      </c>
    </row>
    <row r="16" spans="1:15" ht="20.100000000000001" customHeight="1">
      <c r="A16" s="108">
        <v>36</v>
      </c>
      <c r="B16" s="65">
        <v>9</v>
      </c>
      <c r="C16" s="102">
        <v>25203116760</v>
      </c>
      <c r="D16" s="67" t="s">
        <v>196</v>
      </c>
      <c r="E16" s="68" t="s">
        <v>77</v>
      </c>
      <c r="F16" s="104" t="s">
        <v>139</v>
      </c>
      <c r="G16" s="110">
        <v>36973</v>
      </c>
      <c r="H16" s="109" t="s">
        <v>159</v>
      </c>
      <c r="I16" s="109" t="s">
        <v>80</v>
      </c>
      <c r="J16" s="70"/>
      <c r="K16" s="70"/>
      <c r="L16" s="225" t="s">
        <v>83</v>
      </c>
      <c r="M16" s="226"/>
      <c r="N16" s="227"/>
      <c r="O16" s="108" t="s">
        <v>211</v>
      </c>
    </row>
    <row r="17" spans="1:15" ht="20.100000000000001" customHeight="1">
      <c r="A17" s="108">
        <v>37</v>
      </c>
      <c r="B17" s="65">
        <v>10</v>
      </c>
      <c r="C17" s="102">
        <v>25203117293</v>
      </c>
      <c r="D17" s="67" t="s">
        <v>197</v>
      </c>
      <c r="E17" s="68" t="s">
        <v>79</v>
      </c>
      <c r="F17" s="104" t="s">
        <v>139</v>
      </c>
      <c r="G17" s="110">
        <v>37183</v>
      </c>
      <c r="H17" s="109" t="s">
        <v>157</v>
      </c>
      <c r="I17" s="109" t="s">
        <v>80</v>
      </c>
      <c r="J17" s="70"/>
      <c r="K17" s="70"/>
      <c r="L17" s="225" t="s">
        <v>83</v>
      </c>
      <c r="M17" s="226"/>
      <c r="N17" s="227"/>
      <c r="O17" s="108" t="s">
        <v>211</v>
      </c>
    </row>
    <row r="18" spans="1:15" ht="20.100000000000001" customHeight="1">
      <c r="A18" s="108">
        <v>38</v>
      </c>
      <c r="B18" s="65">
        <v>11</v>
      </c>
      <c r="C18" s="102">
        <v>25213115113</v>
      </c>
      <c r="D18" s="67" t="s">
        <v>198</v>
      </c>
      <c r="E18" s="68" t="s">
        <v>87</v>
      </c>
      <c r="F18" s="104" t="s">
        <v>139</v>
      </c>
      <c r="G18" s="110">
        <v>37107</v>
      </c>
      <c r="H18" s="109" t="s">
        <v>151</v>
      </c>
      <c r="I18" s="109" t="s">
        <v>93</v>
      </c>
      <c r="J18" s="70"/>
      <c r="K18" s="70"/>
      <c r="L18" s="225" t="s">
        <v>83</v>
      </c>
      <c r="M18" s="226"/>
      <c r="N18" s="227"/>
      <c r="O18" s="108" t="s">
        <v>211</v>
      </c>
    </row>
    <row r="19" spans="1:15" ht="20.100000000000001" customHeight="1">
      <c r="A19" s="108">
        <v>39</v>
      </c>
      <c r="B19" s="65">
        <v>12</v>
      </c>
      <c r="C19" s="102">
        <v>24203107693</v>
      </c>
      <c r="D19" s="67" t="s">
        <v>172</v>
      </c>
      <c r="E19" s="68" t="s">
        <v>117</v>
      </c>
      <c r="F19" s="104" t="s">
        <v>138</v>
      </c>
      <c r="G19" s="110">
        <v>36757</v>
      </c>
      <c r="H19" s="109" t="s">
        <v>152</v>
      </c>
      <c r="I19" s="109" t="s">
        <v>80</v>
      </c>
      <c r="J19" s="70"/>
      <c r="K19" s="70"/>
      <c r="L19" s="225" t="s">
        <v>221</v>
      </c>
      <c r="M19" s="226"/>
      <c r="N19" s="227"/>
      <c r="O19" s="108" t="s">
        <v>211</v>
      </c>
    </row>
    <row r="20" spans="1:15" ht="20.100000000000001" customHeight="1">
      <c r="A20" s="108">
        <v>40</v>
      </c>
      <c r="B20" s="65">
        <v>13</v>
      </c>
      <c r="C20" s="102">
        <v>25213108648</v>
      </c>
      <c r="D20" s="67" t="s">
        <v>131</v>
      </c>
      <c r="E20" s="68" t="s">
        <v>112</v>
      </c>
      <c r="F20" s="104" t="s">
        <v>139</v>
      </c>
      <c r="G20" s="110">
        <v>35834</v>
      </c>
      <c r="H20" s="109" t="s">
        <v>82</v>
      </c>
      <c r="I20" s="109" t="s">
        <v>93</v>
      </c>
      <c r="J20" s="70"/>
      <c r="K20" s="70"/>
      <c r="L20" s="225" t="s">
        <v>83</v>
      </c>
      <c r="M20" s="226"/>
      <c r="N20" s="227"/>
      <c r="O20" s="108" t="s">
        <v>211</v>
      </c>
    </row>
    <row r="21" spans="1:15" ht="20.100000000000001" customHeight="1">
      <c r="A21" s="108">
        <v>41</v>
      </c>
      <c r="B21" s="65">
        <v>14</v>
      </c>
      <c r="C21" s="102">
        <v>25213103872</v>
      </c>
      <c r="D21" s="67" t="s">
        <v>106</v>
      </c>
      <c r="E21" s="68" t="s">
        <v>102</v>
      </c>
      <c r="F21" s="104" t="s">
        <v>139</v>
      </c>
      <c r="G21" s="110">
        <v>37148</v>
      </c>
      <c r="H21" s="109" t="s">
        <v>159</v>
      </c>
      <c r="I21" s="109" t="s">
        <v>93</v>
      </c>
      <c r="J21" s="70"/>
      <c r="K21" s="70"/>
      <c r="L21" s="225" t="s">
        <v>83</v>
      </c>
      <c r="M21" s="226"/>
      <c r="N21" s="227"/>
      <c r="O21" s="108" t="s">
        <v>211</v>
      </c>
    </row>
    <row r="22" spans="1:15" ht="20.100000000000001" customHeight="1">
      <c r="A22" s="108">
        <v>42</v>
      </c>
      <c r="B22" s="65">
        <v>15</v>
      </c>
      <c r="C22" s="102">
        <v>25203217292</v>
      </c>
      <c r="D22" s="67" t="s">
        <v>86</v>
      </c>
      <c r="E22" s="68" t="s">
        <v>92</v>
      </c>
      <c r="F22" s="104" t="s">
        <v>139</v>
      </c>
      <c r="G22" s="110">
        <v>37099</v>
      </c>
      <c r="H22" s="109" t="s">
        <v>157</v>
      </c>
      <c r="I22" s="109" t="s">
        <v>80</v>
      </c>
      <c r="J22" s="70"/>
      <c r="K22" s="70"/>
      <c r="L22" s="225" t="s">
        <v>83</v>
      </c>
      <c r="M22" s="226"/>
      <c r="N22" s="227"/>
      <c r="O22" s="108" t="s">
        <v>211</v>
      </c>
    </row>
    <row r="23" spans="1:15" ht="20.100000000000001" customHeight="1">
      <c r="A23" s="108">
        <v>43</v>
      </c>
      <c r="B23" s="65">
        <v>16</v>
      </c>
      <c r="C23" s="102">
        <v>25213116082</v>
      </c>
      <c r="D23" s="67" t="s">
        <v>142</v>
      </c>
      <c r="E23" s="68" t="s">
        <v>120</v>
      </c>
      <c r="F23" s="104" t="s">
        <v>139</v>
      </c>
      <c r="G23" s="110">
        <v>36993</v>
      </c>
      <c r="H23" s="109" t="s">
        <v>156</v>
      </c>
      <c r="I23" s="109" t="s">
        <v>93</v>
      </c>
      <c r="J23" s="70"/>
      <c r="K23" s="70"/>
      <c r="L23" s="225" t="s">
        <v>221</v>
      </c>
      <c r="M23" s="226"/>
      <c r="N23" s="227"/>
      <c r="O23" s="108" t="s">
        <v>211</v>
      </c>
    </row>
    <row r="24" spans="1:15" ht="20.100000000000001" customHeight="1">
      <c r="A24" s="108">
        <v>44</v>
      </c>
      <c r="B24" s="65">
        <v>17</v>
      </c>
      <c r="C24" s="102">
        <v>25203103188</v>
      </c>
      <c r="D24" s="67" t="s">
        <v>85</v>
      </c>
      <c r="E24" s="68" t="s">
        <v>123</v>
      </c>
      <c r="F24" s="104" t="s">
        <v>139</v>
      </c>
      <c r="G24" s="110">
        <v>37137</v>
      </c>
      <c r="H24" s="109" t="s">
        <v>153</v>
      </c>
      <c r="I24" s="109" t="s">
        <v>80</v>
      </c>
      <c r="J24" s="70"/>
      <c r="K24" s="70"/>
      <c r="L24" s="225" t="s">
        <v>83</v>
      </c>
      <c r="M24" s="226"/>
      <c r="N24" s="227"/>
      <c r="O24" s="108" t="s">
        <v>211</v>
      </c>
    </row>
    <row r="25" spans="1:15" ht="20.100000000000001" customHeight="1">
      <c r="A25" s="108">
        <v>45</v>
      </c>
      <c r="B25" s="65">
        <v>18</v>
      </c>
      <c r="C25" s="102">
        <v>25203107393</v>
      </c>
      <c r="D25" s="67" t="s">
        <v>173</v>
      </c>
      <c r="E25" s="68" t="s">
        <v>108</v>
      </c>
      <c r="F25" s="104" t="s">
        <v>139</v>
      </c>
      <c r="G25" s="110">
        <v>37000</v>
      </c>
      <c r="H25" s="109" t="s">
        <v>82</v>
      </c>
      <c r="I25" s="109" t="s">
        <v>80</v>
      </c>
      <c r="J25" s="70"/>
      <c r="K25" s="70"/>
      <c r="L25" s="225" t="s">
        <v>83</v>
      </c>
      <c r="M25" s="226"/>
      <c r="N25" s="227"/>
      <c r="O25" s="108" t="s">
        <v>211</v>
      </c>
    </row>
    <row r="26" spans="1:15" ht="20.100000000000001" customHeight="1">
      <c r="A26" s="108">
        <v>46</v>
      </c>
      <c r="B26" s="65">
        <v>19</v>
      </c>
      <c r="C26" s="102">
        <v>2120319300</v>
      </c>
      <c r="D26" s="67" t="s">
        <v>199</v>
      </c>
      <c r="E26" s="68" t="s">
        <v>104</v>
      </c>
      <c r="F26" s="104" t="s">
        <v>139</v>
      </c>
      <c r="G26" s="110">
        <v>35582</v>
      </c>
      <c r="H26" s="109" t="s">
        <v>200</v>
      </c>
      <c r="I26" s="109" t="s">
        <v>80</v>
      </c>
      <c r="J26" s="70"/>
      <c r="K26" s="70"/>
      <c r="L26" s="225" t="s">
        <v>83</v>
      </c>
      <c r="M26" s="226"/>
      <c r="N26" s="227"/>
      <c r="O26" s="108" t="s">
        <v>211</v>
      </c>
    </row>
    <row r="27" spans="1:15" ht="20.100000000000001" customHeight="1">
      <c r="A27" s="108">
        <v>47</v>
      </c>
      <c r="B27" s="65">
        <v>20</v>
      </c>
      <c r="C27" s="102">
        <v>25203102419</v>
      </c>
      <c r="D27" s="67" t="s">
        <v>170</v>
      </c>
      <c r="E27" s="68" t="s">
        <v>104</v>
      </c>
      <c r="F27" s="104" t="s">
        <v>139</v>
      </c>
      <c r="G27" s="110">
        <v>37119</v>
      </c>
      <c r="H27" s="109" t="s">
        <v>167</v>
      </c>
      <c r="I27" s="109" t="s">
        <v>80</v>
      </c>
      <c r="J27" s="70"/>
      <c r="K27" s="70"/>
      <c r="L27" s="225" t="s">
        <v>83</v>
      </c>
      <c r="M27" s="226"/>
      <c r="N27" s="227"/>
      <c r="O27" s="108" t="s">
        <v>211</v>
      </c>
    </row>
    <row r="28" spans="1:15" ht="20.100000000000001" customHeight="1">
      <c r="A28" s="108">
        <v>48</v>
      </c>
      <c r="B28" s="65">
        <v>21</v>
      </c>
      <c r="C28" s="102">
        <v>25207105630</v>
      </c>
      <c r="D28" s="67" t="s">
        <v>201</v>
      </c>
      <c r="E28" s="68" t="s">
        <v>95</v>
      </c>
      <c r="F28" s="104" t="s">
        <v>139</v>
      </c>
      <c r="G28" s="110">
        <v>37251</v>
      </c>
      <c r="H28" s="109" t="s">
        <v>82</v>
      </c>
      <c r="I28" s="109" t="s">
        <v>80</v>
      </c>
      <c r="J28" s="70"/>
      <c r="K28" s="70"/>
      <c r="L28" s="225" t="s">
        <v>221</v>
      </c>
      <c r="M28" s="226"/>
      <c r="N28" s="227"/>
      <c r="O28" s="108" t="s">
        <v>211</v>
      </c>
    </row>
    <row r="29" spans="1:15" ht="20.100000000000001" customHeight="1">
      <c r="A29" s="108">
        <v>49</v>
      </c>
      <c r="B29" s="65">
        <v>22</v>
      </c>
      <c r="C29" s="102">
        <v>25203116369</v>
      </c>
      <c r="D29" s="67" t="s">
        <v>129</v>
      </c>
      <c r="E29" s="68" t="s">
        <v>76</v>
      </c>
      <c r="F29" s="104" t="s">
        <v>139</v>
      </c>
      <c r="G29" s="110">
        <v>37125</v>
      </c>
      <c r="H29" s="109" t="s">
        <v>150</v>
      </c>
      <c r="I29" s="109" t="s">
        <v>80</v>
      </c>
      <c r="J29" s="70"/>
      <c r="K29" s="70"/>
      <c r="L29" s="225" t="s">
        <v>83</v>
      </c>
      <c r="M29" s="226"/>
      <c r="N29" s="227"/>
      <c r="O29" s="108" t="s">
        <v>211</v>
      </c>
    </row>
    <row r="30" spans="1:15" ht="20.100000000000001" customHeight="1">
      <c r="A30" s="108">
        <v>50</v>
      </c>
      <c r="B30" s="65">
        <v>23</v>
      </c>
      <c r="C30" s="102">
        <v>26203327630</v>
      </c>
      <c r="D30" s="67" t="s">
        <v>81</v>
      </c>
      <c r="E30" s="68" t="s">
        <v>118</v>
      </c>
      <c r="F30" s="104" t="s">
        <v>143</v>
      </c>
      <c r="G30" s="110">
        <v>37544</v>
      </c>
      <c r="H30" s="109" t="s">
        <v>151</v>
      </c>
      <c r="I30" s="109" t="s">
        <v>80</v>
      </c>
      <c r="J30" s="70"/>
      <c r="K30" s="70"/>
      <c r="L30" s="225" t="s">
        <v>83</v>
      </c>
      <c r="M30" s="226"/>
      <c r="N30" s="227"/>
      <c r="O30" s="108" t="s">
        <v>211</v>
      </c>
    </row>
    <row r="31" spans="1:15" ht="20.100000000000001" customHeight="1">
      <c r="A31" s="108">
        <v>51</v>
      </c>
      <c r="B31" s="65">
        <v>24</v>
      </c>
      <c r="C31" s="102">
        <v>26203134820</v>
      </c>
      <c r="D31" s="67" t="s">
        <v>166</v>
      </c>
      <c r="E31" s="68" t="s">
        <v>95</v>
      </c>
      <c r="F31" s="104" t="s">
        <v>143</v>
      </c>
      <c r="G31" s="110">
        <v>36420</v>
      </c>
      <c r="H31" s="109" t="s">
        <v>153</v>
      </c>
      <c r="I31" s="109" t="s">
        <v>80</v>
      </c>
      <c r="J31" s="70"/>
      <c r="K31" s="70"/>
      <c r="L31" s="225" t="s">
        <v>83</v>
      </c>
      <c r="M31" s="226"/>
      <c r="N31" s="227"/>
      <c r="O31" s="108" t="s">
        <v>211</v>
      </c>
    </row>
    <row r="32" spans="1:15" ht="20.100000000000001" customHeight="1">
      <c r="A32" s="108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4" t="s">
        <v>83</v>
      </c>
      <c r="G32" s="110" t="s">
        <v>83</v>
      </c>
      <c r="H32" s="109" t="s">
        <v>83</v>
      </c>
      <c r="I32" s="109" t="s">
        <v>83</v>
      </c>
      <c r="J32" s="70"/>
      <c r="K32" s="70"/>
      <c r="L32" s="225" t="s">
        <v>83</v>
      </c>
      <c r="M32" s="226"/>
      <c r="N32" s="227"/>
      <c r="O32" s="108" t="s">
        <v>211</v>
      </c>
    </row>
    <row r="33" spans="1:17" ht="20.100000000000001" customHeight="1">
      <c r="A33" s="108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4" t="s">
        <v>83</v>
      </c>
      <c r="G33" s="110" t="s">
        <v>83</v>
      </c>
      <c r="H33" s="109" t="s">
        <v>83</v>
      </c>
      <c r="I33" s="109" t="s">
        <v>83</v>
      </c>
      <c r="J33" s="70"/>
      <c r="K33" s="70"/>
      <c r="L33" s="225" t="s">
        <v>83</v>
      </c>
      <c r="M33" s="226"/>
      <c r="N33" s="227"/>
      <c r="O33" s="108" t="s">
        <v>211</v>
      </c>
    </row>
    <row r="34" spans="1:17" ht="20.100000000000001" customHeight="1">
      <c r="A34" s="108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4" t="s">
        <v>83</v>
      </c>
      <c r="G34" s="110" t="s">
        <v>83</v>
      </c>
      <c r="H34" s="109" t="s">
        <v>83</v>
      </c>
      <c r="I34" s="109" t="s">
        <v>83</v>
      </c>
      <c r="J34" s="70"/>
      <c r="K34" s="70"/>
      <c r="L34" s="225" t="s">
        <v>83</v>
      </c>
      <c r="M34" s="226"/>
      <c r="N34" s="227"/>
      <c r="O34" s="108" t="s">
        <v>211</v>
      </c>
    </row>
    <row r="35" spans="1:17" ht="20.100000000000001" customHeight="1">
      <c r="A35" s="108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4" t="s">
        <v>83</v>
      </c>
      <c r="G35" s="110" t="s">
        <v>83</v>
      </c>
      <c r="H35" s="109" t="s">
        <v>83</v>
      </c>
      <c r="I35" s="109" t="s">
        <v>83</v>
      </c>
      <c r="J35" s="70"/>
      <c r="K35" s="70"/>
      <c r="L35" s="225" t="s">
        <v>83</v>
      </c>
      <c r="M35" s="226"/>
      <c r="N35" s="227"/>
      <c r="O35" s="108" t="s">
        <v>211</v>
      </c>
    </row>
    <row r="36" spans="1:17" ht="20.100000000000001" customHeight="1">
      <c r="A36" s="108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4" t="s">
        <v>83</v>
      </c>
      <c r="G36" s="110" t="s">
        <v>83</v>
      </c>
      <c r="H36" s="109" t="s">
        <v>83</v>
      </c>
      <c r="I36" s="109" t="s">
        <v>83</v>
      </c>
      <c r="J36" s="70"/>
      <c r="K36" s="70"/>
      <c r="L36" s="225" t="s">
        <v>83</v>
      </c>
      <c r="M36" s="226"/>
      <c r="N36" s="227"/>
      <c r="O36" s="108" t="s">
        <v>211</v>
      </c>
    </row>
    <row r="37" spans="1:17" ht="20.100000000000001" customHeight="1">
      <c r="A37" s="108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4" t="s">
        <v>83</v>
      </c>
      <c r="G37" s="110" t="s">
        <v>83</v>
      </c>
      <c r="H37" s="109" t="s">
        <v>83</v>
      </c>
      <c r="I37" s="109" t="s">
        <v>83</v>
      </c>
      <c r="J37" s="70"/>
      <c r="K37" s="70"/>
      <c r="L37" s="228" t="s">
        <v>83</v>
      </c>
      <c r="M37" s="229"/>
      <c r="N37" s="230"/>
      <c r="O37" s="108" t="s">
        <v>211</v>
      </c>
    </row>
    <row r="38" spans="1:17" ht="23.25" customHeight="1">
      <c r="A38" s="108">
        <v>0</v>
      </c>
      <c r="B38" s="111" t="s">
        <v>162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163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52</v>
      </c>
      <c r="I44" s="133">
        <v>3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9" priority="3" stopIfTrue="1" operator="equal">
      <formula>0</formula>
    </cfRule>
  </conditionalFormatting>
  <conditionalFormatting sqref="G6:G7">
    <cfRule type="cellIs" dxfId="8" priority="2" stopIfTrue="1" operator="equal">
      <formula>0</formula>
    </cfRule>
  </conditionalFormatting>
  <conditionalFormatting sqref="A38:A39 L38:N39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 activeCell="G18" sqref="G18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19" t="s">
        <v>161</v>
      </c>
      <c r="D1" s="219"/>
      <c r="E1" s="57"/>
      <c r="F1" s="193" t="s">
        <v>205</v>
      </c>
      <c r="G1" s="193"/>
      <c r="H1" s="193"/>
      <c r="I1" s="193"/>
      <c r="J1" s="193"/>
      <c r="K1" s="193"/>
      <c r="L1" s="58" t="s">
        <v>204</v>
      </c>
    </row>
    <row r="2" spans="1:15" s="56" customFormat="1">
      <c r="C2" s="219" t="s">
        <v>160</v>
      </c>
      <c r="D2" s="219"/>
      <c r="E2" s="59" t="s">
        <v>203</v>
      </c>
      <c r="F2" s="220" t="s">
        <v>206</v>
      </c>
      <c r="G2" s="220"/>
      <c r="H2" s="220"/>
      <c r="I2" s="220"/>
      <c r="J2" s="220"/>
      <c r="K2" s="220"/>
      <c r="L2" s="60" t="s">
        <v>207</v>
      </c>
      <c r="M2" s="61"/>
      <c r="N2" s="61"/>
    </row>
    <row r="3" spans="1:15" s="62" customFormat="1" ht="18.75" customHeight="1">
      <c r="C3" s="63" t="s">
        <v>208</v>
      </c>
      <c r="D3" s="194" t="s">
        <v>209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210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64</v>
      </c>
      <c r="D6" s="217" t="s">
        <v>9</v>
      </c>
      <c r="E6" s="218" t="s">
        <v>10</v>
      </c>
      <c r="F6" s="212" t="s">
        <v>12</v>
      </c>
      <c r="G6" s="212" t="s">
        <v>145</v>
      </c>
      <c r="H6" s="212" t="s">
        <v>146</v>
      </c>
      <c r="I6" s="212" t="s">
        <v>147</v>
      </c>
      <c r="J6" s="212" t="s">
        <v>148</v>
      </c>
      <c r="K6" s="212" t="s">
        <v>67</v>
      </c>
      <c r="L6" s="214" t="s">
        <v>68</v>
      </c>
      <c r="M6" s="215"/>
      <c r="N6" s="216"/>
    </row>
    <row r="7" spans="1:15" ht="27" customHeight="1">
      <c r="B7" s="213"/>
      <c r="C7" s="213"/>
      <c r="D7" s="217"/>
      <c r="E7" s="218"/>
      <c r="F7" s="213"/>
      <c r="G7" s="213"/>
      <c r="H7" s="213"/>
      <c r="I7" s="213"/>
      <c r="J7" s="213" t="s">
        <v>149</v>
      </c>
      <c r="K7" s="213" t="s">
        <v>70</v>
      </c>
      <c r="L7" s="203"/>
      <c r="M7" s="204"/>
      <c r="N7" s="205"/>
    </row>
    <row r="8" spans="1:15" ht="20.100000000000001" customHeight="1">
      <c r="A8" s="108">
        <v>1</v>
      </c>
      <c r="B8" s="65">
        <v>1</v>
      </c>
      <c r="C8" s="102">
        <v>25203202932</v>
      </c>
      <c r="D8" s="67" t="s">
        <v>127</v>
      </c>
      <c r="E8" s="68" t="s">
        <v>88</v>
      </c>
      <c r="F8" s="104" t="s">
        <v>141</v>
      </c>
      <c r="G8" s="110">
        <v>36746</v>
      </c>
      <c r="H8" s="109" t="s">
        <v>158</v>
      </c>
      <c r="I8" s="109" t="s">
        <v>80</v>
      </c>
      <c r="J8" s="70"/>
      <c r="K8" s="70"/>
      <c r="L8" s="222" t="s">
        <v>83</v>
      </c>
      <c r="M8" s="223"/>
      <c r="N8" s="224"/>
      <c r="O8" s="108" t="s">
        <v>211</v>
      </c>
    </row>
    <row r="9" spans="1:15" ht="20.100000000000001" customHeight="1">
      <c r="A9" s="108">
        <v>2</v>
      </c>
      <c r="B9" s="65">
        <v>2</v>
      </c>
      <c r="C9" s="102">
        <v>25203216549</v>
      </c>
      <c r="D9" s="67" t="s">
        <v>136</v>
      </c>
      <c r="E9" s="68" t="s">
        <v>122</v>
      </c>
      <c r="F9" s="104" t="s">
        <v>141</v>
      </c>
      <c r="G9" s="110">
        <v>37062</v>
      </c>
      <c r="H9" s="109" t="s">
        <v>150</v>
      </c>
      <c r="I9" s="109" t="s">
        <v>80</v>
      </c>
      <c r="J9" s="70"/>
      <c r="K9" s="70"/>
      <c r="L9" s="225" t="s">
        <v>83</v>
      </c>
      <c r="M9" s="226"/>
      <c r="N9" s="227"/>
      <c r="O9" s="108" t="s">
        <v>211</v>
      </c>
    </row>
    <row r="10" spans="1:15" ht="20.100000000000001" customHeight="1">
      <c r="A10" s="108">
        <v>3</v>
      </c>
      <c r="B10" s="65">
        <v>3</v>
      </c>
      <c r="C10" s="102">
        <v>25203216249</v>
      </c>
      <c r="D10" s="67" t="s">
        <v>180</v>
      </c>
      <c r="E10" s="68" t="s">
        <v>113</v>
      </c>
      <c r="F10" s="104" t="s">
        <v>141</v>
      </c>
      <c r="G10" s="110">
        <v>37174</v>
      </c>
      <c r="H10" s="109" t="s">
        <v>82</v>
      </c>
      <c r="I10" s="109" t="s">
        <v>80</v>
      </c>
      <c r="J10" s="70"/>
      <c r="K10" s="70"/>
      <c r="L10" s="225" t="s">
        <v>83</v>
      </c>
      <c r="M10" s="226"/>
      <c r="N10" s="227"/>
      <c r="O10" s="108" t="s">
        <v>211</v>
      </c>
    </row>
    <row r="11" spans="1:15" ht="20.100000000000001" customHeight="1">
      <c r="A11" s="108">
        <v>4</v>
      </c>
      <c r="B11" s="65">
        <v>4</v>
      </c>
      <c r="C11" s="102">
        <v>25203202619</v>
      </c>
      <c r="D11" s="67" t="s">
        <v>181</v>
      </c>
      <c r="E11" s="68" t="s">
        <v>111</v>
      </c>
      <c r="F11" s="104" t="s">
        <v>141</v>
      </c>
      <c r="G11" s="110">
        <v>37111</v>
      </c>
      <c r="H11" s="109" t="s">
        <v>153</v>
      </c>
      <c r="I11" s="109" t="s">
        <v>80</v>
      </c>
      <c r="J11" s="70"/>
      <c r="K11" s="70"/>
      <c r="L11" s="225" t="s">
        <v>83</v>
      </c>
      <c r="M11" s="226"/>
      <c r="N11" s="227"/>
      <c r="O11" s="108" t="s">
        <v>211</v>
      </c>
    </row>
    <row r="12" spans="1:15" ht="20.100000000000001" customHeight="1">
      <c r="A12" s="108">
        <v>5</v>
      </c>
      <c r="B12" s="65">
        <v>5</v>
      </c>
      <c r="C12" s="102">
        <v>25213217553</v>
      </c>
      <c r="D12" s="67" t="s">
        <v>182</v>
      </c>
      <c r="E12" s="68" t="s">
        <v>96</v>
      </c>
      <c r="F12" s="104" t="s">
        <v>141</v>
      </c>
      <c r="G12" s="110">
        <v>36911</v>
      </c>
      <c r="H12" s="109" t="s">
        <v>155</v>
      </c>
      <c r="I12" s="109" t="s">
        <v>93</v>
      </c>
      <c r="J12" s="70"/>
      <c r="K12" s="70"/>
      <c r="L12" s="225" t="s">
        <v>221</v>
      </c>
      <c r="M12" s="226"/>
      <c r="N12" s="227"/>
      <c r="O12" s="108" t="s">
        <v>211</v>
      </c>
    </row>
    <row r="13" spans="1:15" ht="20.100000000000001" customHeight="1">
      <c r="A13" s="108">
        <v>6</v>
      </c>
      <c r="B13" s="65">
        <v>6</v>
      </c>
      <c r="C13" s="102">
        <v>25203202759</v>
      </c>
      <c r="D13" s="67" t="s">
        <v>135</v>
      </c>
      <c r="E13" s="68" t="s">
        <v>97</v>
      </c>
      <c r="F13" s="104" t="s">
        <v>141</v>
      </c>
      <c r="G13" s="110">
        <v>36883</v>
      </c>
      <c r="H13" s="109" t="s">
        <v>157</v>
      </c>
      <c r="I13" s="109" t="s">
        <v>80</v>
      </c>
      <c r="J13" s="70"/>
      <c r="K13" s="70"/>
      <c r="L13" s="225" t="s">
        <v>83</v>
      </c>
      <c r="M13" s="226"/>
      <c r="N13" s="227"/>
      <c r="O13" s="108" t="s">
        <v>211</v>
      </c>
    </row>
    <row r="14" spans="1:15" ht="20.100000000000001" customHeight="1">
      <c r="A14" s="108">
        <v>7</v>
      </c>
      <c r="B14" s="65">
        <v>7</v>
      </c>
      <c r="C14" s="102">
        <v>25203216520</v>
      </c>
      <c r="D14" s="67" t="s">
        <v>128</v>
      </c>
      <c r="E14" s="68" t="s">
        <v>79</v>
      </c>
      <c r="F14" s="104" t="s">
        <v>141</v>
      </c>
      <c r="G14" s="110">
        <v>36955</v>
      </c>
      <c r="H14" s="109" t="s">
        <v>82</v>
      </c>
      <c r="I14" s="109" t="s">
        <v>80</v>
      </c>
      <c r="J14" s="70"/>
      <c r="K14" s="70"/>
      <c r="L14" s="225" t="s">
        <v>83</v>
      </c>
      <c r="M14" s="226"/>
      <c r="N14" s="227"/>
      <c r="O14" s="108" t="s">
        <v>211</v>
      </c>
    </row>
    <row r="15" spans="1:15" ht="20.100000000000001" customHeight="1">
      <c r="A15" s="108">
        <v>8</v>
      </c>
      <c r="B15" s="65">
        <v>8</v>
      </c>
      <c r="C15" s="102">
        <v>25217205456</v>
      </c>
      <c r="D15" s="67" t="s">
        <v>101</v>
      </c>
      <c r="E15" s="68" t="s">
        <v>98</v>
      </c>
      <c r="F15" s="104" t="s">
        <v>141</v>
      </c>
      <c r="G15" s="110">
        <v>37233</v>
      </c>
      <c r="H15" s="109" t="s">
        <v>150</v>
      </c>
      <c r="I15" s="109" t="s">
        <v>80</v>
      </c>
      <c r="J15" s="70"/>
      <c r="K15" s="70"/>
      <c r="L15" s="225" t="s">
        <v>83</v>
      </c>
      <c r="M15" s="226"/>
      <c r="N15" s="227"/>
      <c r="O15" s="108" t="s">
        <v>211</v>
      </c>
    </row>
    <row r="16" spans="1:15" ht="20.100000000000001" customHeight="1">
      <c r="A16" s="108">
        <v>9</v>
      </c>
      <c r="B16" s="65">
        <v>9</v>
      </c>
      <c r="C16" s="102">
        <v>25203114861</v>
      </c>
      <c r="D16" s="67" t="s">
        <v>168</v>
      </c>
      <c r="E16" s="68" t="s">
        <v>95</v>
      </c>
      <c r="F16" s="104" t="s">
        <v>141</v>
      </c>
      <c r="G16" s="110">
        <v>37120</v>
      </c>
      <c r="H16" s="109" t="s">
        <v>82</v>
      </c>
      <c r="I16" s="109" t="s">
        <v>80</v>
      </c>
      <c r="J16" s="70"/>
      <c r="K16" s="70"/>
      <c r="L16" s="225" t="s">
        <v>84</v>
      </c>
      <c r="M16" s="226"/>
      <c r="N16" s="227"/>
      <c r="O16" s="108" t="s">
        <v>211</v>
      </c>
    </row>
    <row r="17" spans="1:15" ht="20.100000000000001" customHeight="1">
      <c r="A17" s="108">
        <v>10</v>
      </c>
      <c r="B17" s="65">
        <v>10</v>
      </c>
      <c r="C17" s="102">
        <v>25203315757</v>
      </c>
      <c r="D17" s="67" t="s">
        <v>183</v>
      </c>
      <c r="E17" s="68" t="s">
        <v>114</v>
      </c>
      <c r="F17" s="104" t="s">
        <v>141</v>
      </c>
      <c r="G17" s="110">
        <v>37121</v>
      </c>
      <c r="H17" s="109" t="s">
        <v>82</v>
      </c>
      <c r="I17" s="109" t="s">
        <v>80</v>
      </c>
      <c r="J17" s="70"/>
      <c r="K17" s="70"/>
      <c r="L17" s="225" t="s">
        <v>84</v>
      </c>
      <c r="M17" s="226"/>
      <c r="N17" s="227"/>
      <c r="O17" s="108" t="s">
        <v>211</v>
      </c>
    </row>
    <row r="18" spans="1:15" ht="20.100000000000001" customHeight="1">
      <c r="A18" s="108">
        <v>11</v>
      </c>
      <c r="B18" s="65">
        <v>11</v>
      </c>
      <c r="C18" s="102">
        <v>25203115082</v>
      </c>
      <c r="D18" s="67" t="s">
        <v>184</v>
      </c>
      <c r="E18" s="68" t="s">
        <v>114</v>
      </c>
      <c r="F18" s="104" t="s">
        <v>141</v>
      </c>
      <c r="G18" s="110">
        <v>36978</v>
      </c>
      <c r="H18" s="109" t="s">
        <v>151</v>
      </c>
      <c r="I18" s="109" t="s">
        <v>80</v>
      </c>
      <c r="J18" s="70"/>
      <c r="K18" s="70"/>
      <c r="L18" s="225" t="s">
        <v>83</v>
      </c>
      <c r="M18" s="226"/>
      <c r="N18" s="227"/>
      <c r="O18" s="108" t="s">
        <v>211</v>
      </c>
    </row>
    <row r="19" spans="1:15" ht="20.100000000000001" customHeight="1">
      <c r="A19" s="108">
        <v>12</v>
      </c>
      <c r="B19" s="65">
        <v>12</v>
      </c>
      <c r="C19" s="102">
        <v>25213105749</v>
      </c>
      <c r="D19" s="67" t="s">
        <v>132</v>
      </c>
      <c r="E19" s="68" t="s">
        <v>109</v>
      </c>
      <c r="F19" s="104" t="s">
        <v>141</v>
      </c>
      <c r="G19" s="110">
        <v>36922</v>
      </c>
      <c r="H19" s="109" t="s">
        <v>82</v>
      </c>
      <c r="I19" s="109" t="s">
        <v>93</v>
      </c>
      <c r="J19" s="70"/>
      <c r="K19" s="70"/>
      <c r="L19" s="225" t="s">
        <v>83</v>
      </c>
      <c r="M19" s="226"/>
      <c r="N19" s="227"/>
      <c r="O19" s="108" t="s">
        <v>211</v>
      </c>
    </row>
    <row r="20" spans="1:15" ht="20.100000000000001" customHeight="1">
      <c r="A20" s="108">
        <v>13</v>
      </c>
      <c r="B20" s="65">
        <v>13</v>
      </c>
      <c r="C20" s="102">
        <v>25203116617</v>
      </c>
      <c r="D20" s="67" t="s">
        <v>176</v>
      </c>
      <c r="E20" s="68" t="s">
        <v>94</v>
      </c>
      <c r="F20" s="104" t="s">
        <v>141</v>
      </c>
      <c r="G20" s="110">
        <v>36917</v>
      </c>
      <c r="H20" s="109" t="s">
        <v>150</v>
      </c>
      <c r="I20" s="109" t="s">
        <v>80</v>
      </c>
      <c r="J20" s="70"/>
      <c r="K20" s="70"/>
      <c r="L20" s="225" t="s">
        <v>84</v>
      </c>
      <c r="M20" s="226"/>
      <c r="N20" s="227"/>
      <c r="O20" s="108" t="s">
        <v>211</v>
      </c>
    </row>
    <row r="21" spans="1:15" ht="20.100000000000001" customHeight="1">
      <c r="A21" s="108">
        <v>14</v>
      </c>
      <c r="B21" s="65">
        <v>14</v>
      </c>
      <c r="C21" s="102">
        <v>2321216132</v>
      </c>
      <c r="D21" s="67" t="s">
        <v>185</v>
      </c>
      <c r="E21" s="68" t="s">
        <v>89</v>
      </c>
      <c r="F21" s="104" t="s">
        <v>134</v>
      </c>
      <c r="G21" s="110">
        <v>36235</v>
      </c>
      <c r="H21" s="109" t="s">
        <v>152</v>
      </c>
      <c r="I21" s="109" t="s">
        <v>93</v>
      </c>
      <c r="J21" s="70"/>
      <c r="K21" s="70"/>
      <c r="L21" s="225" t="s">
        <v>83</v>
      </c>
      <c r="M21" s="226"/>
      <c r="N21" s="227"/>
      <c r="O21" s="108" t="s">
        <v>211</v>
      </c>
    </row>
    <row r="22" spans="1:15" ht="20.100000000000001" customHeight="1">
      <c r="A22" s="108">
        <v>15</v>
      </c>
      <c r="B22" s="65">
        <v>15</v>
      </c>
      <c r="C22" s="102">
        <v>24203208285</v>
      </c>
      <c r="D22" s="67" t="s">
        <v>186</v>
      </c>
      <c r="E22" s="68" t="s">
        <v>119</v>
      </c>
      <c r="F22" s="104" t="s">
        <v>140</v>
      </c>
      <c r="G22" s="110">
        <v>36795</v>
      </c>
      <c r="H22" s="109" t="s">
        <v>82</v>
      </c>
      <c r="I22" s="109" t="s">
        <v>80</v>
      </c>
      <c r="J22" s="70"/>
      <c r="K22" s="70"/>
      <c r="L22" s="225" t="s">
        <v>221</v>
      </c>
      <c r="M22" s="226"/>
      <c r="N22" s="227"/>
      <c r="O22" s="108" t="s">
        <v>211</v>
      </c>
    </row>
    <row r="23" spans="1:15" ht="20.100000000000001" customHeight="1">
      <c r="A23" s="108">
        <v>16</v>
      </c>
      <c r="B23" s="65">
        <v>16</v>
      </c>
      <c r="C23" s="102">
        <v>25213108650</v>
      </c>
      <c r="D23" s="67" t="s">
        <v>126</v>
      </c>
      <c r="E23" s="68" t="s">
        <v>125</v>
      </c>
      <c r="F23" s="104" t="s">
        <v>141</v>
      </c>
      <c r="G23" s="110">
        <v>36999</v>
      </c>
      <c r="H23" s="109" t="s">
        <v>155</v>
      </c>
      <c r="I23" s="109" t="s">
        <v>93</v>
      </c>
      <c r="J23" s="70"/>
      <c r="K23" s="70"/>
      <c r="L23" s="225" t="s">
        <v>83</v>
      </c>
      <c r="M23" s="226"/>
      <c r="N23" s="227"/>
      <c r="O23" s="108" t="s">
        <v>211</v>
      </c>
    </row>
    <row r="24" spans="1:15" ht="20.100000000000001" customHeight="1">
      <c r="A24" s="108">
        <v>17</v>
      </c>
      <c r="B24" s="65">
        <v>17</v>
      </c>
      <c r="C24" s="102">
        <v>25212117287</v>
      </c>
      <c r="D24" s="67" t="s">
        <v>187</v>
      </c>
      <c r="E24" s="68" t="s">
        <v>75</v>
      </c>
      <c r="F24" s="104" t="s">
        <v>141</v>
      </c>
      <c r="G24" s="110">
        <v>36998</v>
      </c>
      <c r="H24" s="109" t="s">
        <v>156</v>
      </c>
      <c r="I24" s="109" t="s">
        <v>93</v>
      </c>
      <c r="J24" s="70"/>
      <c r="K24" s="70"/>
      <c r="L24" s="225" t="s">
        <v>84</v>
      </c>
      <c r="M24" s="226"/>
      <c r="N24" s="227"/>
      <c r="O24" s="108" t="s">
        <v>211</v>
      </c>
    </row>
    <row r="25" spans="1:15" ht="20.100000000000001" customHeight="1">
      <c r="A25" s="108">
        <v>18</v>
      </c>
      <c r="B25" s="65">
        <v>18</v>
      </c>
      <c r="C25" s="102">
        <v>25203210184</v>
      </c>
      <c r="D25" s="67" t="s">
        <v>188</v>
      </c>
      <c r="E25" s="68" t="s">
        <v>107</v>
      </c>
      <c r="F25" s="104" t="s">
        <v>141</v>
      </c>
      <c r="G25" s="110">
        <v>36903</v>
      </c>
      <c r="H25" s="109" t="s">
        <v>154</v>
      </c>
      <c r="I25" s="109" t="s">
        <v>80</v>
      </c>
      <c r="J25" s="70"/>
      <c r="K25" s="70"/>
      <c r="L25" s="225" t="s">
        <v>83</v>
      </c>
      <c r="M25" s="226"/>
      <c r="N25" s="227"/>
      <c r="O25" s="108" t="s">
        <v>211</v>
      </c>
    </row>
    <row r="26" spans="1:15" ht="20.100000000000001" customHeight="1">
      <c r="A26" s="108">
        <v>19</v>
      </c>
      <c r="B26" s="65">
        <v>19</v>
      </c>
      <c r="C26" s="102">
        <v>25203210250</v>
      </c>
      <c r="D26" s="67" t="s">
        <v>103</v>
      </c>
      <c r="E26" s="68" t="s">
        <v>107</v>
      </c>
      <c r="F26" s="104" t="s">
        <v>141</v>
      </c>
      <c r="G26" s="110">
        <v>37070</v>
      </c>
      <c r="H26" s="109" t="s">
        <v>156</v>
      </c>
      <c r="I26" s="109" t="s">
        <v>80</v>
      </c>
      <c r="J26" s="70"/>
      <c r="K26" s="70"/>
      <c r="L26" s="225" t="s">
        <v>223</v>
      </c>
      <c r="M26" s="226"/>
      <c r="N26" s="227"/>
      <c r="O26" s="108" t="s">
        <v>211</v>
      </c>
    </row>
    <row r="27" spans="1:15" ht="20.100000000000001" customHeight="1">
      <c r="A27" s="108">
        <v>20</v>
      </c>
      <c r="B27" s="65">
        <v>20</v>
      </c>
      <c r="C27" s="102">
        <v>25203216751</v>
      </c>
      <c r="D27" s="67" t="s">
        <v>171</v>
      </c>
      <c r="E27" s="68" t="s">
        <v>77</v>
      </c>
      <c r="F27" s="104" t="s">
        <v>141</v>
      </c>
      <c r="G27" s="110">
        <v>37114</v>
      </c>
      <c r="H27" s="109" t="s">
        <v>152</v>
      </c>
      <c r="I27" s="109" t="s">
        <v>80</v>
      </c>
      <c r="J27" s="70"/>
      <c r="K27" s="70"/>
      <c r="L27" s="225" t="s">
        <v>83</v>
      </c>
      <c r="M27" s="226"/>
      <c r="N27" s="227"/>
      <c r="O27" s="108" t="s">
        <v>211</v>
      </c>
    </row>
    <row r="28" spans="1:15" ht="20.100000000000001" customHeight="1">
      <c r="A28" s="108">
        <v>21</v>
      </c>
      <c r="B28" s="65">
        <v>21</v>
      </c>
      <c r="C28" s="102">
        <v>2021358383</v>
      </c>
      <c r="D28" s="67" t="s">
        <v>133</v>
      </c>
      <c r="E28" s="68" t="s">
        <v>96</v>
      </c>
      <c r="F28" s="104" t="s">
        <v>141</v>
      </c>
      <c r="G28" s="110">
        <v>35085</v>
      </c>
      <c r="H28" s="109" t="s">
        <v>155</v>
      </c>
      <c r="I28" s="109" t="s">
        <v>93</v>
      </c>
      <c r="J28" s="70"/>
      <c r="K28" s="70"/>
      <c r="L28" s="225" t="s">
        <v>221</v>
      </c>
      <c r="M28" s="226"/>
      <c r="N28" s="227"/>
      <c r="O28" s="108" t="s">
        <v>211</v>
      </c>
    </row>
    <row r="29" spans="1:15" ht="20.100000000000001" customHeight="1">
      <c r="A29" s="108">
        <v>22</v>
      </c>
      <c r="B29" s="65">
        <v>22</v>
      </c>
      <c r="C29" s="102">
        <v>25203209452</v>
      </c>
      <c r="D29" s="67" t="s">
        <v>189</v>
      </c>
      <c r="E29" s="68" t="s">
        <v>79</v>
      </c>
      <c r="F29" s="104" t="s">
        <v>141</v>
      </c>
      <c r="G29" s="110">
        <v>37144</v>
      </c>
      <c r="H29" s="109" t="s">
        <v>150</v>
      </c>
      <c r="I29" s="109" t="s">
        <v>80</v>
      </c>
      <c r="J29" s="70"/>
      <c r="K29" s="70"/>
      <c r="L29" s="225" t="s">
        <v>221</v>
      </c>
      <c r="M29" s="226"/>
      <c r="N29" s="227"/>
      <c r="O29" s="108" t="s">
        <v>211</v>
      </c>
    </row>
    <row r="30" spans="1:15" ht="20.100000000000001" customHeight="1">
      <c r="A30" s="108">
        <v>23</v>
      </c>
      <c r="B30" s="65">
        <v>23</v>
      </c>
      <c r="C30" s="102">
        <v>25203205937</v>
      </c>
      <c r="D30" s="67" t="s">
        <v>190</v>
      </c>
      <c r="E30" s="68" t="s">
        <v>79</v>
      </c>
      <c r="F30" s="104" t="s">
        <v>141</v>
      </c>
      <c r="G30" s="110">
        <v>37037</v>
      </c>
      <c r="H30" s="109" t="s">
        <v>82</v>
      </c>
      <c r="I30" s="109" t="s">
        <v>80</v>
      </c>
      <c r="J30" s="70"/>
      <c r="K30" s="70"/>
      <c r="L30" s="225" t="s">
        <v>83</v>
      </c>
      <c r="M30" s="226"/>
      <c r="N30" s="227"/>
      <c r="O30" s="108" t="s">
        <v>211</v>
      </c>
    </row>
    <row r="31" spans="1:15" ht="20.100000000000001" customHeight="1">
      <c r="A31" s="108">
        <v>24</v>
      </c>
      <c r="B31" s="65">
        <v>24</v>
      </c>
      <c r="C31" s="102">
        <v>25211205359</v>
      </c>
      <c r="D31" s="67" t="s">
        <v>105</v>
      </c>
      <c r="E31" s="68" t="s">
        <v>115</v>
      </c>
      <c r="F31" s="104" t="s">
        <v>141</v>
      </c>
      <c r="G31" s="110">
        <v>37099</v>
      </c>
      <c r="H31" s="109" t="s">
        <v>150</v>
      </c>
      <c r="I31" s="109" t="s">
        <v>93</v>
      </c>
      <c r="J31" s="70"/>
      <c r="K31" s="70"/>
      <c r="L31" s="225" t="s">
        <v>83</v>
      </c>
      <c r="M31" s="226"/>
      <c r="N31" s="227"/>
      <c r="O31" s="108" t="s">
        <v>211</v>
      </c>
    </row>
    <row r="32" spans="1:15" ht="20.100000000000001" customHeight="1">
      <c r="A32" s="108">
        <v>25</v>
      </c>
      <c r="B32" s="65">
        <v>25</v>
      </c>
      <c r="C32" s="102">
        <v>25203205473</v>
      </c>
      <c r="D32" s="67" t="s">
        <v>177</v>
      </c>
      <c r="E32" s="68" t="s">
        <v>95</v>
      </c>
      <c r="F32" s="104" t="s">
        <v>141</v>
      </c>
      <c r="G32" s="110">
        <v>37064</v>
      </c>
      <c r="H32" s="109" t="s">
        <v>153</v>
      </c>
      <c r="I32" s="109" t="s">
        <v>80</v>
      </c>
      <c r="J32" s="70"/>
      <c r="K32" s="70"/>
      <c r="L32" s="225" t="s">
        <v>221</v>
      </c>
      <c r="M32" s="226"/>
      <c r="N32" s="227"/>
      <c r="O32" s="108" t="s">
        <v>211</v>
      </c>
    </row>
    <row r="33" spans="1:17" ht="20.100000000000001" customHeight="1">
      <c r="A33" s="108">
        <v>26</v>
      </c>
      <c r="B33" s="65">
        <v>26</v>
      </c>
      <c r="C33" s="102">
        <v>24207116129</v>
      </c>
      <c r="D33" s="67" t="s">
        <v>191</v>
      </c>
      <c r="E33" s="68" t="s">
        <v>99</v>
      </c>
      <c r="F33" s="104" t="s">
        <v>141</v>
      </c>
      <c r="G33" s="110">
        <v>36861</v>
      </c>
      <c r="H33" s="109" t="s">
        <v>150</v>
      </c>
      <c r="I33" s="109" t="s">
        <v>80</v>
      </c>
      <c r="J33" s="70"/>
      <c r="K33" s="70"/>
      <c r="L33" s="225" t="s">
        <v>221</v>
      </c>
      <c r="M33" s="226"/>
      <c r="N33" s="227"/>
      <c r="O33" s="108" t="s">
        <v>211</v>
      </c>
    </row>
    <row r="34" spans="1:17" ht="20.100000000000001" customHeight="1">
      <c r="A34" s="108">
        <v>27</v>
      </c>
      <c r="B34" s="65">
        <v>27</v>
      </c>
      <c r="C34" s="102">
        <v>25203204462</v>
      </c>
      <c r="D34" s="67" t="s">
        <v>192</v>
      </c>
      <c r="E34" s="68" t="s">
        <v>121</v>
      </c>
      <c r="F34" s="104" t="s">
        <v>141</v>
      </c>
      <c r="G34" s="110">
        <v>37155</v>
      </c>
      <c r="H34" s="109" t="s">
        <v>82</v>
      </c>
      <c r="I34" s="109" t="s">
        <v>80</v>
      </c>
      <c r="J34" s="70"/>
      <c r="K34" s="70"/>
      <c r="L34" s="225" t="s">
        <v>83</v>
      </c>
      <c r="M34" s="226"/>
      <c r="N34" s="227"/>
      <c r="O34" s="108" t="s">
        <v>211</v>
      </c>
    </row>
    <row r="35" spans="1:17" ht="20.100000000000001" customHeight="1">
      <c r="A35" s="108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4" t="s">
        <v>83</v>
      </c>
      <c r="G35" s="110" t="s">
        <v>83</v>
      </c>
      <c r="H35" s="109" t="s">
        <v>83</v>
      </c>
      <c r="I35" s="109" t="s">
        <v>83</v>
      </c>
      <c r="J35" s="70"/>
      <c r="K35" s="70"/>
      <c r="L35" s="225" t="s">
        <v>83</v>
      </c>
      <c r="M35" s="226"/>
      <c r="N35" s="227"/>
      <c r="O35" s="108" t="s">
        <v>211</v>
      </c>
    </row>
    <row r="36" spans="1:17" ht="20.100000000000001" customHeight="1">
      <c r="A36" s="108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4" t="s">
        <v>83</v>
      </c>
      <c r="G36" s="110" t="s">
        <v>83</v>
      </c>
      <c r="H36" s="109" t="s">
        <v>83</v>
      </c>
      <c r="I36" s="109" t="s">
        <v>83</v>
      </c>
      <c r="J36" s="70"/>
      <c r="K36" s="70"/>
      <c r="L36" s="225" t="s">
        <v>83</v>
      </c>
      <c r="M36" s="226"/>
      <c r="N36" s="227"/>
      <c r="O36" s="108" t="s">
        <v>211</v>
      </c>
    </row>
    <row r="37" spans="1:17" ht="20.100000000000001" customHeight="1">
      <c r="A37" s="108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4" t="s">
        <v>83</v>
      </c>
      <c r="G37" s="110" t="s">
        <v>83</v>
      </c>
      <c r="H37" s="109" t="s">
        <v>83</v>
      </c>
      <c r="I37" s="109" t="s">
        <v>83</v>
      </c>
      <c r="J37" s="70"/>
      <c r="K37" s="70"/>
      <c r="L37" s="228" t="s">
        <v>83</v>
      </c>
      <c r="M37" s="229"/>
      <c r="N37" s="230"/>
      <c r="O37" s="108" t="s">
        <v>211</v>
      </c>
    </row>
    <row r="38" spans="1:17" ht="23.25" customHeight="1">
      <c r="A38" s="108">
        <v>0</v>
      </c>
      <c r="B38" s="111" t="s">
        <v>162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163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50</v>
      </c>
      <c r="I44" s="133">
        <v>3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6" priority="3" stopIfTrue="1" operator="equal">
      <formula>0</formula>
    </cfRule>
  </conditionalFormatting>
  <conditionalFormatting sqref="G6:G7">
    <cfRule type="cellIs" dxfId="5" priority="2" stopIfTrue="1" operator="equal">
      <formula>0</formula>
    </cfRule>
  </conditionalFormatting>
  <conditionalFormatting sqref="A38:A39 L38:N39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topLeftCell="B1" workbookViewId="0">
      <pane ySplit="7" topLeftCell="A8" activePane="bottomLeft" state="frozen"/>
      <selection pane="bottomLeft" activeCell="S16" sqref="S16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42578125" style="108" customWidth="1"/>
    <col min="7" max="7" width="8.85546875" style="108" customWidth="1"/>
    <col min="8" max="8" width="10" style="108" customWidth="1"/>
    <col min="9" max="9" width="6" style="108" customWidth="1"/>
    <col min="10" max="10" width="4.140625" style="108" hidden="1" customWidth="1"/>
    <col min="11" max="11" width="6.5703125" style="108" customWidth="1"/>
    <col min="12" max="12" width="3.85546875" style="108" customWidth="1"/>
    <col min="13" max="13" width="8.7109375" style="108" customWidth="1"/>
    <col min="14" max="14" width="3.7109375" style="108" customWidth="1"/>
    <col min="15" max="15" width="0.7109375" style="108" customWidth="1"/>
    <col min="16" max="16" width="1.140625" style="108" customWidth="1"/>
    <col min="17" max="17" width="9.140625" style="108" hidden="1" customWidth="1"/>
    <col min="18" max="16384" width="9.140625" style="108"/>
  </cols>
  <sheetData>
    <row r="1" spans="1:17" s="56" customFormat="1">
      <c r="C1" s="219" t="s">
        <v>161</v>
      </c>
      <c r="D1" s="219"/>
      <c r="E1" s="57"/>
      <c r="F1" s="57" t="s">
        <v>178</v>
      </c>
      <c r="G1" s="57"/>
      <c r="H1" s="57"/>
      <c r="I1" s="57"/>
      <c r="J1" s="57"/>
      <c r="K1" s="57"/>
      <c r="L1" s="135"/>
      <c r="M1" s="135"/>
      <c r="N1" s="58" t="s">
        <v>212</v>
      </c>
    </row>
    <row r="2" spans="1:17" s="56" customFormat="1">
      <c r="C2" s="219" t="s">
        <v>160</v>
      </c>
      <c r="D2" s="219"/>
      <c r="E2" s="59" t="s">
        <v>203</v>
      </c>
      <c r="F2" s="220" t="s">
        <v>206</v>
      </c>
      <c r="G2" s="220"/>
      <c r="H2" s="220"/>
      <c r="I2" s="220"/>
      <c r="J2" s="220"/>
      <c r="K2" s="220"/>
      <c r="L2" s="138"/>
      <c r="M2" s="138"/>
      <c r="N2" s="60" t="s">
        <v>213</v>
      </c>
      <c r="O2" s="61"/>
      <c r="P2" s="61"/>
    </row>
    <row r="3" spans="1:17" s="62" customFormat="1" ht="18.75" customHeight="1">
      <c r="C3" s="63" t="s">
        <v>214</v>
      </c>
      <c r="D3" s="194" t="s">
        <v>215</v>
      </c>
      <c r="E3" s="194"/>
      <c r="F3" s="194"/>
      <c r="G3" s="194"/>
      <c r="H3" s="194"/>
      <c r="I3" s="194"/>
      <c r="J3" s="194"/>
      <c r="K3" s="194"/>
      <c r="L3" s="136"/>
      <c r="M3" s="136"/>
      <c r="N3" s="60"/>
      <c r="O3" s="60"/>
      <c r="P3" s="60"/>
    </row>
    <row r="4" spans="1:17" s="62" customFormat="1" ht="18.75" customHeight="1">
      <c r="B4" s="195" t="s">
        <v>210</v>
      </c>
      <c r="C4" s="195"/>
      <c r="D4" s="195"/>
      <c r="E4" s="195"/>
      <c r="F4" s="195"/>
      <c r="G4" s="195"/>
      <c r="H4" s="195"/>
      <c r="I4" s="195"/>
      <c r="J4" s="195"/>
      <c r="K4" s="195"/>
      <c r="L4" s="137"/>
      <c r="M4" s="137"/>
      <c r="N4" s="60"/>
      <c r="O4" s="60"/>
      <c r="P4" s="60"/>
    </row>
    <row r="5" spans="1:17" ht="9" customHeight="1"/>
    <row r="6" spans="1:17" ht="15" customHeight="1">
      <c r="B6" s="213" t="s">
        <v>4</v>
      </c>
      <c r="C6" s="212" t="s">
        <v>64</v>
      </c>
      <c r="D6" s="217" t="s">
        <v>9</v>
      </c>
      <c r="E6" s="218" t="s">
        <v>10</v>
      </c>
      <c r="F6" s="212" t="s">
        <v>12</v>
      </c>
      <c r="G6" s="212" t="s">
        <v>145</v>
      </c>
      <c r="H6" s="212" t="s">
        <v>146</v>
      </c>
      <c r="I6" s="212" t="s">
        <v>147</v>
      </c>
      <c r="J6" s="212" t="s">
        <v>148</v>
      </c>
      <c r="K6" s="212" t="s">
        <v>67</v>
      </c>
      <c r="L6" s="221" t="s">
        <v>56</v>
      </c>
      <c r="M6" s="221"/>
      <c r="N6" s="214" t="s">
        <v>68</v>
      </c>
      <c r="O6" s="215"/>
      <c r="P6" s="216"/>
    </row>
    <row r="7" spans="1:17" ht="27" customHeight="1">
      <c r="B7" s="213"/>
      <c r="C7" s="213"/>
      <c r="D7" s="217"/>
      <c r="E7" s="218"/>
      <c r="F7" s="213"/>
      <c r="G7" s="213"/>
      <c r="H7" s="213"/>
      <c r="I7" s="213"/>
      <c r="J7" s="213" t="s">
        <v>149</v>
      </c>
      <c r="K7" s="213" t="s">
        <v>70</v>
      </c>
      <c r="L7" s="134" t="s">
        <v>69</v>
      </c>
      <c r="M7" s="134" t="s">
        <v>70</v>
      </c>
      <c r="N7" s="203"/>
      <c r="O7" s="204"/>
      <c r="P7" s="205"/>
    </row>
    <row r="8" spans="1:17" ht="20.100000000000001" customHeight="1">
      <c r="A8" s="108">
        <v>1</v>
      </c>
      <c r="B8" s="65">
        <v>1</v>
      </c>
      <c r="C8" s="102">
        <v>25203202932</v>
      </c>
      <c r="D8" s="67" t="s">
        <v>127</v>
      </c>
      <c r="E8" s="68" t="s">
        <v>88</v>
      </c>
      <c r="F8" s="104" t="s">
        <v>141</v>
      </c>
      <c r="G8" s="110">
        <v>36746</v>
      </c>
      <c r="H8" s="109" t="s">
        <v>158</v>
      </c>
      <c r="I8" s="109" t="s">
        <v>80</v>
      </c>
      <c r="J8" s="70"/>
      <c r="K8" s="70"/>
      <c r="L8" s="70"/>
      <c r="M8" s="70"/>
      <c r="N8" s="206" t="s">
        <v>83</v>
      </c>
      <c r="O8" s="207"/>
      <c r="P8" s="208"/>
      <c r="Q8" s="108" t="s">
        <v>211</v>
      </c>
    </row>
    <row r="9" spans="1:17" ht="20.100000000000001" customHeight="1">
      <c r="A9" s="108">
        <v>2</v>
      </c>
      <c r="B9" s="65">
        <v>2</v>
      </c>
      <c r="C9" s="102">
        <v>25203216549</v>
      </c>
      <c r="D9" s="67" t="s">
        <v>136</v>
      </c>
      <c r="E9" s="68" t="s">
        <v>122</v>
      </c>
      <c r="F9" s="104" t="s">
        <v>141</v>
      </c>
      <c r="G9" s="110">
        <v>37062</v>
      </c>
      <c r="H9" s="109" t="s">
        <v>150</v>
      </c>
      <c r="I9" s="109" t="s">
        <v>80</v>
      </c>
      <c r="J9" s="70"/>
      <c r="K9" s="70"/>
      <c r="L9" s="70"/>
      <c r="M9" s="70"/>
      <c r="N9" s="196" t="s">
        <v>83</v>
      </c>
      <c r="O9" s="197"/>
      <c r="P9" s="198"/>
      <c r="Q9" s="108" t="s">
        <v>211</v>
      </c>
    </row>
    <row r="10" spans="1:17" ht="20.100000000000001" customHeight="1">
      <c r="A10" s="108">
        <v>3</v>
      </c>
      <c r="B10" s="65">
        <v>3</v>
      </c>
      <c r="C10" s="102">
        <v>25203216249</v>
      </c>
      <c r="D10" s="67" t="s">
        <v>180</v>
      </c>
      <c r="E10" s="68" t="s">
        <v>113</v>
      </c>
      <c r="F10" s="104" t="s">
        <v>141</v>
      </c>
      <c r="G10" s="110">
        <v>37174</v>
      </c>
      <c r="H10" s="109" t="s">
        <v>82</v>
      </c>
      <c r="I10" s="109" t="s">
        <v>80</v>
      </c>
      <c r="J10" s="70"/>
      <c r="K10" s="70"/>
      <c r="L10" s="70"/>
      <c r="M10" s="70"/>
      <c r="N10" s="196" t="s">
        <v>83</v>
      </c>
      <c r="O10" s="197"/>
      <c r="P10" s="198"/>
      <c r="Q10" s="108" t="s">
        <v>211</v>
      </c>
    </row>
    <row r="11" spans="1:17" ht="20.100000000000001" customHeight="1">
      <c r="A11" s="108">
        <v>4</v>
      </c>
      <c r="B11" s="65">
        <v>4</v>
      </c>
      <c r="C11" s="102">
        <v>25203202619</v>
      </c>
      <c r="D11" s="67" t="s">
        <v>181</v>
      </c>
      <c r="E11" s="68" t="s">
        <v>111</v>
      </c>
      <c r="F11" s="104" t="s">
        <v>141</v>
      </c>
      <c r="G11" s="110">
        <v>37111</v>
      </c>
      <c r="H11" s="109" t="s">
        <v>153</v>
      </c>
      <c r="I11" s="109" t="s">
        <v>80</v>
      </c>
      <c r="J11" s="70"/>
      <c r="K11" s="70"/>
      <c r="L11" s="70"/>
      <c r="M11" s="70"/>
      <c r="N11" s="196" t="s">
        <v>83</v>
      </c>
      <c r="O11" s="197"/>
      <c r="P11" s="198"/>
      <c r="Q11" s="108" t="s">
        <v>211</v>
      </c>
    </row>
    <row r="12" spans="1:17" ht="20.100000000000001" customHeight="1">
      <c r="A12" s="108">
        <v>5</v>
      </c>
      <c r="B12" s="65">
        <v>5</v>
      </c>
      <c r="C12" s="102">
        <v>25213217553</v>
      </c>
      <c r="D12" s="67" t="s">
        <v>182</v>
      </c>
      <c r="E12" s="68" t="s">
        <v>96</v>
      </c>
      <c r="F12" s="104" t="s">
        <v>141</v>
      </c>
      <c r="G12" s="110">
        <v>36911</v>
      </c>
      <c r="H12" s="109" t="s">
        <v>155</v>
      </c>
      <c r="I12" s="109" t="s">
        <v>93</v>
      </c>
      <c r="J12" s="70"/>
      <c r="K12" s="70"/>
      <c r="L12" s="70"/>
      <c r="M12" s="70"/>
      <c r="N12" s="196" t="s">
        <v>221</v>
      </c>
      <c r="O12" s="197"/>
      <c r="P12" s="198"/>
      <c r="Q12" s="108" t="s">
        <v>211</v>
      </c>
    </row>
    <row r="13" spans="1:17" ht="20.100000000000001" customHeight="1">
      <c r="A13" s="108">
        <v>6</v>
      </c>
      <c r="B13" s="65">
        <v>6</v>
      </c>
      <c r="C13" s="102">
        <v>25203202759</v>
      </c>
      <c r="D13" s="67" t="s">
        <v>135</v>
      </c>
      <c r="E13" s="68" t="s">
        <v>97</v>
      </c>
      <c r="F13" s="104" t="s">
        <v>141</v>
      </c>
      <c r="G13" s="110">
        <v>36883</v>
      </c>
      <c r="H13" s="109" t="s">
        <v>157</v>
      </c>
      <c r="I13" s="109" t="s">
        <v>80</v>
      </c>
      <c r="J13" s="70"/>
      <c r="K13" s="70"/>
      <c r="L13" s="70"/>
      <c r="M13" s="70"/>
      <c r="N13" s="196" t="s">
        <v>83</v>
      </c>
      <c r="O13" s="197"/>
      <c r="P13" s="198"/>
      <c r="Q13" s="108" t="s">
        <v>211</v>
      </c>
    </row>
    <row r="14" spans="1:17" ht="20.100000000000001" customHeight="1">
      <c r="A14" s="108">
        <v>7</v>
      </c>
      <c r="B14" s="65">
        <v>7</v>
      </c>
      <c r="C14" s="102">
        <v>25203216520</v>
      </c>
      <c r="D14" s="67" t="s">
        <v>128</v>
      </c>
      <c r="E14" s="68" t="s">
        <v>79</v>
      </c>
      <c r="F14" s="104" t="s">
        <v>141</v>
      </c>
      <c r="G14" s="110">
        <v>36955</v>
      </c>
      <c r="H14" s="109" t="s">
        <v>82</v>
      </c>
      <c r="I14" s="109" t="s">
        <v>80</v>
      </c>
      <c r="J14" s="70"/>
      <c r="K14" s="70"/>
      <c r="L14" s="70"/>
      <c r="M14" s="70"/>
      <c r="N14" s="196" t="s">
        <v>83</v>
      </c>
      <c r="O14" s="197"/>
      <c r="P14" s="198"/>
      <c r="Q14" s="108" t="s">
        <v>211</v>
      </c>
    </row>
    <row r="15" spans="1:17" ht="20.100000000000001" customHeight="1">
      <c r="A15" s="108">
        <v>8</v>
      </c>
      <c r="B15" s="65">
        <v>8</v>
      </c>
      <c r="C15" s="102">
        <v>25217205456</v>
      </c>
      <c r="D15" s="67" t="s">
        <v>101</v>
      </c>
      <c r="E15" s="68" t="s">
        <v>98</v>
      </c>
      <c r="F15" s="104" t="s">
        <v>141</v>
      </c>
      <c r="G15" s="110">
        <v>37233</v>
      </c>
      <c r="H15" s="109" t="s">
        <v>150</v>
      </c>
      <c r="I15" s="109" t="s">
        <v>80</v>
      </c>
      <c r="J15" s="70"/>
      <c r="K15" s="70"/>
      <c r="L15" s="70"/>
      <c r="M15" s="70"/>
      <c r="N15" s="196" t="s">
        <v>83</v>
      </c>
      <c r="O15" s="197"/>
      <c r="P15" s="198"/>
      <c r="Q15" s="108" t="s">
        <v>211</v>
      </c>
    </row>
    <row r="16" spans="1:17" ht="20.100000000000001" customHeight="1">
      <c r="A16" s="108">
        <v>9</v>
      </c>
      <c r="B16" s="65">
        <v>9</v>
      </c>
      <c r="C16" s="102">
        <v>25203114861</v>
      </c>
      <c r="D16" s="67" t="s">
        <v>168</v>
      </c>
      <c r="E16" s="68" t="s">
        <v>95</v>
      </c>
      <c r="F16" s="104" t="s">
        <v>141</v>
      </c>
      <c r="G16" s="110">
        <v>37120</v>
      </c>
      <c r="H16" s="109" t="s">
        <v>82</v>
      </c>
      <c r="I16" s="109" t="s">
        <v>80</v>
      </c>
      <c r="J16" s="70"/>
      <c r="K16" s="70"/>
      <c r="L16" s="70"/>
      <c r="M16" s="70"/>
      <c r="N16" s="196" t="s">
        <v>84</v>
      </c>
      <c r="O16" s="197"/>
      <c r="P16" s="198"/>
      <c r="Q16" s="108" t="s">
        <v>211</v>
      </c>
    </row>
    <row r="17" spans="1:17" ht="20.100000000000001" customHeight="1">
      <c r="A17" s="108">
        <v>10</v>
      </c>
      <c r="B17" s="65">
        <v>10</v>
      </c>
      <c r="C17" s="102">
        <v>25203315757</v>
      </c>
      <c r="D17" s="67" t="s">
        <v>183</v>
      </c>
      <c r="E17" s="68" t="s">
        <v>114</v>
      </c>
      <c r="F17" s="104" t="s">
        <v>141</v>
      </c>
      <c r="G17" s="110">
        <v>37121</v>
      </c>
      <c r="H17" s="109" t="s">
        <v>82</v>
      </c>
      <c r="I17" s="109" t="s">
        <v>80</v>
      </c>
      <c r="J17" s="70"/>
      <c r="K17" s="70"/>
      <c r="L17" s="70"/>
      <c r="M17" s="70"/>
      <c r="N17" s="196" t="s">
        <v>84</v>
      </c>
      <c r="O17" s="197"/>
      <c r="P17" s="198"/>
      <c r="Q17" s="108" t="s">
        <v>211</v>
      </c>
    </row>
    <row r="18" spans="1:17" ht="20.100000000000001" customHeight="1">
      <c r="A18" s="108">
        <v>11</v>
      </c>
      <c r="B18" s="65">
        <v>11</v>
      </c>
      <c r="C18" s="102">
        <v>25203115082</v>
      </c>
      <c r="D18" s="67" t="s">
        <v>184</v>
      </c>
      <c r="E18" s="68" t="s">
        <v>114</v>
      </c>
      <c r="F18" s="104" t="s">
        <v>141</v>
      </c>
      <c r="G18" s="110">
        <v>36978</v>
      </c>
      <c r="H18" s="109" t="s">
        <v>151</v>
      </c>
      <c r="I18" s="109" t="s">
        <v>80</v>
      </c>
      <c r="J18" s="70"/>
      <c r="K18" s="70"/>
      <c r="L18" s="70"/>
      <c r="M18" s="70"/>
      <c r="N18" s="196" t="s">
        <v>83</v>
      </c>
      <c r="O18" s="197"/>
      <c r="P18" s="198"/>
      <c r="Q18" s="108" t="s">
        <v>211</v>
      </c>
    </row>
    <row r="19" spans="1:17" ht="20.100000000000001" customHeight="1">
      <c r="A19" s="108">
        <v>12</v>
      </c>
      <c r="B19" s="65">
        <v>12</v>
      </c>
      <c r="C19" s="102">
        <v>25213105749</v>
      </c>
      <c r="D19" s="67" t="s">
        <v>132</v>
      </c>
      <c r="E19" s="68" t="s">
        <v>109</v>
      </c>
      <c r="F19" s="104" t="s">
        <v>141</v>
      </c>
      <c r="G19" s="110">
        <v>36922</v>
      </c>
      <c r="H19" s="109" t="s">
        <v>82</v>
      </c>
      <c r="I19" s="109" t="s">
        <v>93</v>
      </c>
      <c r="J19" s="70"/>
      <c r="K19" s="70"/>
      <c r="L19" s="70"/>
      <c r="M19" s="70"/>
      <c r="N19" s="196" t="s">
        <v>83</v>
      </c>
      <c r="O19" s="197"/>
      <c r="P19" s="198"/>
      <c r="Q19" s="108" t="s">
        <v>211</v>
      </c>
    </row>
    <row r="20" spans="1:17" ht="20.100000000000001" customHeight="1">
      <c r="A20" s="108">
        <v>13</v>
      </c>
      <c r="B20" s="65">
        <v>13</v>
      </c>
      <c r="C20" s="102">
        <v>25203116617</v>
      </c>
      <c r="D20" s="67" t="s">
        <v>176</v>
      </c>
      <c r="E20" s="68" t="s">
        <v>94</v>
      </c>
      <c r="F20" s="104" t="s">
        <v>141</v>
      </c>
      <c r="G20" s="110">
        <v>36917</v>
      </c>
      <c r="H20" s="109" t="s">
        <v>150</v>
      </c>
      <c r="I20" s="109" t="s">
        <v>80</v>
      </c>
      <c r="J20" s="70"/>
      <c r="K20" s="70"/>
      <c r="L20" s="70"/>
      <c r="M20" s="70"/>
      <c r="N20" s="196" t="s">
        <v>84</v>
      </c>
      <c r="O20" s="197"/>
      <c r="P20" s="198"/>
      <c r="Q20" s="108" t="s">
        <v>211</v>
      </c>
    </row>
    <row r="21" spans="1:17" ht="20.100000000000001" customHeight="1">
      <c r="A21" s="108">
        <v>14</v>
      </c>
      <c r="B21" s="65">
        <v>14</v>
      </c>
      <c r="C21" s="102">
        <v>2321216132</v>
      </c>
      <c r="D21" s="67" t="s">
        <v>185</v>
      </c>
      <c r="E21" s="68" t="s">
        <v>89</v>
      </c>
      <c r="F21" s="104" t="s">
        <v>134</v>
      </c>
      <c r="G21" s="110">
        <v>36235</v>
      </c>
      <c r="H21" s="109" t="s">
        <v>152</v>
      </c>
      <c r="I21" s="109" t="s">
        <v>93</v>
      </c>
      <c r="J21" s="70"/>
      <c r="K21" s="70"/>
      <c r="L21" s="70"/>
      <c r="M21" s="70"/>
      <c r="N21" s="196" t="s">
        <v>83</v>
      </c>
      <c r="O21" s="197"/>
      <c r="P21" s="198"/>
      <c r="Q21" s="108" t="s">
        <v>211</v>
      </c>
    </row>
    <row r="22" spans="1:17" ht="20.100000000000001" customHeight="1">
      <c r="A22" s="108">
        <v>15</v>
      </c>
      <c r="B22" s="65">
        <v>15</v>
      </c>
      <c r="C22" s="102">
        <v>24203208285</v>
      </c>
      <c r="D22" s="67" t="s">
        <v>186</v>
      </c>
      <c r="E22" s="68" t="s">
        <v>119</v>
      </c>
      <c r="F22" s="104" t="s">
        <v>140</v>
      </c>
      <c r="G22" s="110">
        <v>36795</v>
      </c>
      <c r="H22" s="109" t="s">
        <v>82</v>
      </c>
      <c r="I22" s="109" t="s">
        <v>80</v>
      </c>
      <c r="J22" s="70"/>
      <c r="K22" s="70"/>
      <c r="L22" s="70"/>
      <c r="M22" s="70"/>
      <c r="N22" s="196" t="s">
        <v>221</v>
      </c>
      <c r="O22" s="197"/>
      <c r="P22" s="198"/>
      <c r="Q22" s="108" t="s">
        <v>211</v>
      </c>
    </row>
    <row r="23" spans="1:17" ht="20.100000000000001" customHeight="1">
      <c r="A23" s="108">
        <v>16</v>
      </c>
      <c r="B23" s="65">
        <v>16</v>
      </c>
      <c r="C23" s="102">
        <v>25213108650</v>
      </c>
      <c r="D23" s="67" t="s">
        <v>126</v>
      </c>
      <c r="E23" s="68" t="s">
        <v>125</v>
      </c>
      <c r="F23" s="104" t="s">
        <v>141</v>
      </c>
      <c r="G23" s="110">
        <v>36999</v>
      </c>
      <c r="H23" s="109" t="s">
        <v>155</v>
      </c>
      <c r="I23" s="109" t="s">
        <v>93</v>
      </c>
      <c r="J23" s="70"/>
      <c r="K23" s="70"/>
      <c r="L23" s="70"/>
      <c r="M23" s="70"/>
      <c r="N23" s="196" t="s">
        <v>83</v>
      </c>
      <c r="O23" s="197"/>
      <c r="P23" s="198"/>
      <c r="Q23" s="108" t="s">
        <v>211</v>
      </c>
    </row>
    <row r="24" spans="1:17" ht="20.100000000000001" customHeight="1">
      <c r="A24" s="108">
        <v>17</v>
      </c>
      <c r="B24" s="65">
        <v>17</v>
      </c>
      <c r="C24" s="102">
        <v>25212117287</v>
      </c>
      <c r="D24" s="67" t="s">
        <v>187</v>
      </c>
      <c r="E24" s="68" t="s">
        <v>75</v>
      </c>
      <c r="F24" s="104" t="s">
        <v>141</v>
      </c>
      <c r="G24" s="110">
        <v>36998</v>
      </c>
      <c r="H24" s="109" t="s">
        <v>156</v>
      </c>
      <c r="I24" s="109" t="s">
        <v>93</v>
      </c>
      <c r="J24" s="70"/>
      <c r="K24" s="70"/>
      <c r="L24" s="70"/>
      <c r="M24" s="70"/>
      <c r="N24" s="196" t="s">
        <v>84</v>
      </c>
      <c r="O24" s="197"/>
      <c r="P24" s="198"/>
      <c r="Q24" s="108" t="s">
        <v>211</v>
      </c>
    </row>
    <row r="25" spans="1:17" ht="20.100000000000001" customHeight="1">
      <c r="A25" s="108">
        <v>18</v>
      </c>
      <c r="B25" s="65">
        <v>18</v>
      </c>
      <c r="C25" s="102">
        <v>25203210184</v>
      </c>
      <c r="D25" s="67" t="s">
        <v>188</v>
      </c>
      <c r="E25" s="68" t="s">
        <v>107</v>
      </c>
      <c r="F25" s="104" t="s">
        <v>141</v>
      </c>
      <c r="G25" s="110">
        <v>36903</v>
      </c>
      <c r="H25" s="109" t="s">
        <v>154</v>
      </c>
      <c r="I25" s="109" t="s">
        <v>80</v>
      </c>
      <c r="J25" s="70"/>
      <c r="K25" s="70"/>
      <c r="L25" s="70"/>
      <c r="M25" s="70"/>
      <c r="N25" s="196" t="s">
        <v>83</v>
      </c>
      <c r="O25" s="197"/>
      <c r="P25" s="198"/>
      <c r="Q25" s="108" t="s">
        <v>211</v>
      </c>
    </row>
    <row r="26" spans="1:17" ht="20.100000000000001" customHeight="1">
      <c r="A26" s="108">
        <v>19</v>
      </c>
      <c r="B26" s="65">
        <v>19</v>
      </c>
      <c r="C26" s="102">
        <v>25203210250</v>
      </c>
      <c r="D26" s="67" t="s">
        <v>103</v>
      </c>
      <c r="E26" s="68" t="s">
        <v>107</v>
      </c>
      <c r="F26" s="104" t="s">
        <v>141</v>
      </c>
      <c r="G26" s="110">
        <v>37070</v>
      </c>
      <c r="H26" s="109" t="s">
        <v>156</v>
      </c>
      <c r="I26" s="109" t="s">
        <v>80</v>
      </c>
      <c r="J26" s="70"/>
      <c r="K26" s="70"/>
      <c r="L26" s="70"/>
      <c r="M26" s="70"/>
      <c r="N26" s="196" t="s">
        <v>223</v>
      </c>
      <c r="O26" s="197"/>
      <c r="P26" s="198"/>
      <c r="Q26" s="108" t="s">
        <v>211</v>
      </c>
    </row>
    <row r="27" spans="1:17" ht="20.100000000000001" customHeight="1">
      <c r="A27" s="108">
        <v>20</v>
      </c>
      <c r="B27" s="65">
        <v>20</v>
      </c>
      <c r="C27" s="102">
        <v>25203216751</v>
      </c>
      <c r="D27" s="67" t="s">
        <v>171</v>
      </c>
      <c r="E27" s="68" t="s">
        <v>77</v>
      </c>
      <c r="F27" s="104" t="s">
        <v>141</v>
      </c>
      <c r="G27" s="110">
        <v>37114</v>
      </c>
      <c r="H27" s="109" t="s">
        <v>152</v>
      </c>
      <c r="I27" s="109" t="s">
        <v>80</v>
      </c>
      <c r="J27" s="70"/>
      <c r="K27" s="70"/>
      <c r="L27" s="70"/>
      <c r="M27" s="70"/>
      <c r="N27" s="196" t="s">
        <v>83</v>
      </c>
      <c r="O27" s="197"/>
      <c r="P27" s="198"/>
      <c r="Q27" s="108" t="s">
        <v>211</v>
      </c>
    </row>
    <row r="28" spans="1:17" ht="20.100000000000001" customHeight="1">
      <c r="A28" s="108">
        <v>21</v>
      </c>
      <c r="B28" s="65">
        <v>21</v>
      </c>
      <c r="C28" s="102">
        <v>2021358383</v>
      </c>
      <c r="D28" s="67" t="s">
        <v>133</v>
      </c>
      <c r="E28" s="68" t="s">
        <v>96</v>
      </c>
      <c r="F28" s="104" t="s">
        <v>141</v>
      </c>
      <c r="G28" s="110">
        <v>35085</v>
      </c>
      <c r="H28" s="109" t="s">
        <v>155</v>
      </c>
      <c r="I28" s="109" t="s">
        <v>93</v>
      </c>
      <c r="J28" s="70"/>
      <c r="K28" s="70"/>
      <c r="L28" s="70"/>
      <c r="M28" s="70"/>
      <c r="N28" s="196" t="s">
        <v>221</v>
      </c>
      <c r="O28" s="197"/>
      <c r="P28" s="198"/>
      <c r="Q28" s="108" t="s">
        <v>211</v>
      </c>
    </row>
    <row r="29" spans="1:17" ht="20.100000000000001" customHeight="1">
      <c r="A29" s="108">
        <v>22</v>
      </c>
      <c r="B29" s="65">
        <v>22</v>
      </c>
      <c r="C29" s="102">
        <v>25203209452</v>
      </c>
      <c r="D29" s="67" t="s">
        <v>189</v>
      </c>
      <c r="E29" s="68" t="s">
        <v>79</v>
      </c>
      <c r="F29" s="104" t="s">
        <v>141</v>
      </c>
      <c r="G29" s="110">
        <v>37144</v>
      </c>
      <c r="H29" s="109" t="s">
        <v>150</v>
      </c>
      <c r="I29" s="109" t="s">
        <v>80</v>
      </c>
      <c r="J29" s="70"/>
      <c r="K29" s="70"/>
      <c r="L29" s="70"/>
      <c r="M29" s="70"/>
      <c r="N29" s="196" t="s">
        <v>221</v>
      </c>
      <c r="O29" s="197"/>
      <c r="P29" s="198"/>
      <c r="Q29" s="108" t="s">
        <v>211</v>
      </c>
    </row>
    <row r="30" spans="1:17" ht="20.100000000000001" customHeight="1">
      <c r="A30" s="108">
        <v>23</v>
      </c>
      <c r="B30" s="65">
        <v>23</v>
      </c>
      <c r="C30" s="102">
        <v>25203205937</v>
      </c>
      <c r="D30" s="67" t="s">
        <v>190</v>
      </c>
      <c r="E30" s="68" t="s">
        <v>79</v>
      </c>
      <c r="F30" s="104" t="s">
        <v>141</v>
      </c>
      <c r="G30" s="110">
        <v>37037</v>
      </c>
      <c r="H30" s="109" t="s">
        <v>82</v>
      </c>
      <c r="I30" s="109" t="s">
        <v>80</v>
      </c>
      <c r="J30" s="70"/>
      <c r="K30" s="70"/>
      <c r="L30" s="70"/>
      <c r="M30" s="70"/>
      <c r="N30" s="196" t="s">
        <v>83</v>
      </c>
      <c r="O30" s="197"/>
      <c r="P30" s="198"/>
      <c r="Q30" s="108" t="s">
        <v>211</v>
      </c>
    </row>
    <row r="31" spans="1:17" ht="20.100000000000001" customHeight="1">
      <c r="A31" s="108">
        <v>24</v>
      </c>
      <c r="B31" s="65">
        <v>24</v>
      </c>
      <c r="C31" s="102">
        <v>25211205359</v>
      </c>
      <c r="D31" s="67" t="s">
        <v>105</v>
      </c>
      <c r="E31" s="68" t="s">
        <v>115</v>
      </c>
      <c r="F31" s="104" t="s">
        <v>141</v>
      </c>
      <c r="G31" s="110">
        <v>37099</v>
      </c>
      <c r="H31" s="109" t="s">
        <v>150</v>
      </c>
      <c r="I31" s="109" t="s">
        <v>93</v>
      </c>
      <c r="J31" s="70"/>
      <c r="K31" s="70"/>
      <c r="L31" s="70"/>
      <c r="M31" s="70"/>
      <c r="N31" s="196" t="s">
        <v>83</v>
      </c>
      <c r="O31" s="197"/>
      <c r="P31" s="198"/>
      <c r="Q31" s="108" t="s">
        <v>211</v>
      </c>
    </row>
    <row r="32" spans="1:17" ht="20.100000000000001" customHeight="1">
      <c r="A32" s="108">
        <v>25</v>
      </c>
      <c r="B32" s="65">
        <v>25</v>
      </c>
      <c r="C32" s="102">
        <v>25203205473</v>
      </c>
      <c r="D32" s="67" t="s">
        <v>177</v>
      </c>
      <c r="E32" s="68" t="s">
        <v>95</v>
      </c>
      <c r="F32" s="104" t="s">
        <v>141</v>
      </c>
      <c r="G32" s="110">
        <v>37064</v>
      </c>
      <c r="H32" s="109" t="s">
        <v>153</v>
      </c>
      <c r="I32" s="109" t="s">
        <v>80</v>
      </c>
      <c r="J32" s="70"/>
      <c r="K32" s="70"/>
      <c r="L32" s="70"/>
      <c r="M32" s="70"/>
      <c r="N32" s="196" t="s">
        <v>221</v>
      </c>
      <c r="O32" s="197"/>
      <c r="P32" s="198"/>
      <c r="Q32" s="108" t="s">
        <v>211</v>
      </c>
    </row>
    <row r="33" spans="1:19" ht="20.100000000000001" customHeight="1">
      <c r="A33" s="108">
        <v>26</v>
      </c>
      <c r="B33" s="65">
        <v>26</v>
      </c>
      <c r="C33" s="102">
        <v>24207116129</v>
      </c>
      <c r="D33" s="67" t="s">
        <v>191</v>
      </c>
      <c r="E33" s="68" t="s">
        <v>99</v>
      </c>
      <c r="F33" s="104" t="s">
        <v>141</v>
      </c>
      <c r="G33" s="110">
        <v>36861</v>
      </c>
      <c r="H33" s="109" t="s">
        <v>150</v>
      </c>
      <c r="I33" s="109" t="s">
        <v>80</v>
      </c>
      <c r="J33" s="70"/>
      <c r="K33" s="70"/>
      <c r="L33" s="70"/>
      <c r="M33" s="70"/>
      <c r="N33" s="196" t="s">
        <v>221</v>
      </c>
      <c r="O33" s="197"/>
      <c r="P33" s="198"/>
      <c r="Q33" s="108" t="s">
        <v>211</v>
      </c>
    </row>
    <row r="34" spans="1:19" ht="20.100000000000001" customHeight="1">
      <c r="A34" s="108">
        <v>27</v>
      </c>
      <c r="B34" s="65">
        <v>27</v>
      </c>
      <c r="C34" s="102">
        <v>25203204462</v>
      </c>
      <c r="D34" s="67" t="s">
        <v>192</v>
      </c>
      <c r="E34" s="68" t="s">
        <v>121</v>
      </c>
      <c r="F34" s="104" t="s">
        <v>141</v>
      </c>
      <c r="G34" s="110">
        <v>37155</v>
      </c>
      <c r="H34" s="109" t="s">
        <v>82</v>
      </c>
      <c r="I34" s="109" t="s">
        <v>80</v>
      </c>
      <c r="J34" s="70"/>
      <c r="K34" s="70"/>
      <c r="L34" s="70"/>
      <c r="M34" s="70"/>
      <c r="N34" s="196" t="s">
        <v>83</v>
      </c>
      <c r="O34" s="197"/>
      <c r="P34" s="198"/>
      <c r="Q34" s="108" t="s">
        <v>211</v>
      </c>
    </row>
    <row r="35" spans="1:19" ht="20.100000000000001" customHeight="1">
      <c r="A35" s="108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4" t="s">
        <v>83</v>
      </c>
      <c r="G35" s="110" t="s">
        <v>83</v>
      </c>
      <c r="H35" s="109" t="s">
        <v>83</v>
      </c>
      <c r="I35" s="109" t="s">
        <v>83</v>
      </c>
      <c r="J35" s="70"/>
      <c r="K35" s="70"/>
      <c r="L35" s="70"/>
      <c r="M35" s="70"/>
      <c r="N35" s="196" t="s">
        <v>83</v>
      </c>
      <c r="O35" s="197"/>
      <c r="P35" s="198"/>
      <c r="Q35" s="108" t="s">
        <v>211</v>
      </c>
    </row>
    <row r="36" spans="1:19" ht="20.100000000000001" customHeight="1">
      <c r="A36" s="108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4" t="s">
        <v>83</v>
      </c>
      <c r="G36" s="110" t="s">
        <v>83</v>
      </c>
      <c r="H36" s="109" t="s">
        <v>83</v>
      </c>
      <c r="I36" s="109" t="s">
        <v>83</v>
      </c>
      <c r="J36" s="70"/>
      <c r="K36" s="70"/>
      <c r="L36" s="70"/>
      <c r="M36" s="70"/>
      <c r="N36" s="196" t="s">
        <v>83</v>
      </c>
      <c r="O36" s="197"/>
      <c r="P36" s="198"/>
      <c r="Q36" s="108" t="s">
        <v>211</v>
      </c>
    </row>
    <row r="37" spans="1:19" ht="20.100000000000001" customHeight="1">
      <c r="A37" s="108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4" t="s">
        <v>83</v>
      </c>
      <c r="G37" s="110" t="s">
        <v>83</v>
      </c>
      <c r="H37" s="109" t="s">
        <v>83</v>
      </c>
      <c r="I37" s="109" t="s">
        <v>83</v>
      </c>
      <c r="J37" s="70"/>
      <c r="K37" s="70"/>
      <c r="L37" s="74"/>
      <c r="M37" s="74"/>
      <c r="N37" s="209" t="s">
        <v>83</v>
      </c>
      <c r="O37" s="210"/>
      <c r="P37" s="211"/>
      <c r="Q37" s="108" t="s">
        <v>211</v>
      </c>
    </row>
    <row r="38" spans="1:19" ht="23.25" customHeight="1">
      <c r="A38" s="108">
        <v>0</v>
      </c>
      <c r="B38" s="111" t="s">
        <v>162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6"/>
      <c r="M38" s="116"/>
      <c r="N38" s="117"/>
      <c r="O38" s="117"/>
      <c r="P38" s="117"/>
      <c r="S38" s="101"/>
    </row>
    <row r="39" spans="1:19" ht="20.100000000000001" customHeight="1">
      <c r="A39" s="108">
        <v>0</v>
      </c>
      <c r="B39" s="82" t="s">
        <v>179</v>
      </c>
      <c r="C39" s="103"/>
      <c r="D39" s="84"/>
      <c r="E39" s="85"/>
      <c r="F39" s="105"/>
      <c r="G39" s="105"/>
      <c r="H39" s="88"/>
      <c r="I39" s="88"/>
      <c r="J39" s="88"/>
      <c r="K39" s="88"/>
      <c r="L39" s="88"/>
      <c r="M39" s="88"/>
      <c r="N39" s="89"/>
      <c r="O39" s="89"/>
      <c r="P39" s="89"/>
    </row>
    <row r="40" spans="1:19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8"/>
      <c r="M40" s="88"/>
      <c r="N40" s="89"/>
      <c r="O40" s="89"/>
      <c r="P40" s="89"/>
    </row>
    <row r="41" spans="1:19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8"/>
      <c r="M41" s="88"/>
      <c r="N41" s="89"/>
      <c r="O41" s="89"/>
      <c r="P41" s="89"/>
    </row>
    <row r="42" spans="1:19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8"/>
      <c r="M42" s="88"/>
      <c r="N42" s="89"/>
      <c r="O42" s="89"/>
      <c r="P42" s="89"/>
    </row>
    <row r="43" spans="1:19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8"/>
      <c r="M43" s="88"/>
      <c r="N43" s="89"/>
      <c r="O43" s="89"/>
      <c r="P43" s="89"/>
    </row>
    <row r="44" spans="1:19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51</v>
      </c>
      <c r="I44" s="133">
        <v>3</v>
      </c>
      <c r="J44" s="127"/>
      <c r="K44" s="130" t="s">
        <v>50</v>
      </c>
      <c r="L44" s="88"/>
      <c r="M44" s="107" t="s">
        <v>50</v>
      </c>
      <c r="N44" s="131">
        <v>1</v>
      </c>
      <c r="O44" s="128"/>
      <c r="P44" s="129"/>
    </row>
  </sheetData>
  <mergeCells count="47">
    <mergeCell ref="N37:P37"/>
    <mergeCell ref="N31:P31"/>
    <mergeCell ref="N32:P32"/>
    <mergeCell ref="N33:P33"/>
    <mergeCell ref="N34:P34"/>
    <mergeCell ref="N35:P35"/>
    <mergeCell ref="N36:P36"/>
    <mergeCell ref="N25:P25"/>
    <mergeCell ref="N26:P26"/>
    <mergeCell ref="N27:P27"/>
    <mergeCell ref="N28:P28"/>
    <mergeCell ref="N29:P29"/>
    <mergeCell ref="N30:P30"/>
    <mergeCell ref="N19:P19"/>
    <mergeCell ref="N20:P20"/>
    <mergeCell ref="N21:P21"/>
    <mergeCell ref="N22:P22"/>
    <mergeCell ref="N23:P23"/>
    <mergeCell ref="N24:P24"/>
    <mergeCell ref="N13:P13"/>
    <mergeCell ref="N14:P14"/>
    <mergeCell ref="N15:P15"/>
    <mergeCell ref="N16:P16"/>
    <mergeCell ref="N17:P17"/>
    <mergeCell ref="N18:P18"/>
    <mergeCell ref="N6:P7"/>
    <mergeCell ref="N8:P8"/>
    <mergeCell ref="N9:P9"/>
    <mergeCell ref="N10:P10"/>
    <mergeCell ref="N11:P11"/>
    <mergeCell ref="N12:P12"/>
    <mergeCell ref="G6:G7"/>
    <mergeCell ref="H6:H7"/>
    <mergeCell ref="I6:I7"/>
    <mergeCell ref="J6:J7"/>
    <mergeCell ref="K6:K7"/>
    <mergeCell ref="L6:M6"/>
    <mergeCell ref="C1:D1"/>
    <mergeCell ref="C2:D2"/>
    <mergeCell ref="F2:K2"/>
    <mergeCell ref="D3:K3"/>
    <mergeCell ref="B4:K4"/>
    <mergeCell ref="B6:B7"/>
    <mergeCell ref="C6:C7"/>
    <mergeCell ref="D6:D7"/>
    <mergeCell ref="E6:E7"/>
    <mergeCell ref="F6:F7"/>
  </mergeCells>
  <conditionalFormatting sqref="A8:A37 P44 K44 N8:P37 G8:G37 N40:P43 A40:A44 N44">
    <cfRule type="cellIs" dxfId="3" priority="4" stopIfTrue="1" operator="equal">
      <formula>0</formula>
    </cfRule>
  </conditionalFormatting>
  <conditionalFormatting sqref="G6:G7">
    <cfRule type="cellIs" dxfId="2" priority="3" stopIfTrue="1" operator="equal">
      <formula>0</formula>
    </cfRule>
  </conditionalFormatting>
  <conditionalFormatting sqref="A38:A39 N38:P39">
    <cfRule type="cellIs" dxfId="1" priority="2" stopIfTrue="1" operator="equal">
      <formula>0</formula>
    </cfRule>
  </conditionalFormatting>
  <conditionalFormatting sqref="M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 DS LOP</vt:lpstr>
      <vt:lpstr>IN DS LOP (2)</vt:lpstr>
      <vt:lpstr>IN DS LOP (3)</vt:lpstr>
      <vt:lpstr>IN DS LOP (4)</vt:lpstr>
      <vt:lpstr>DSTHI (3)</vt:lpstr>
      <vt:lpstr>NAB</vt:lpstr>
      <vt:lpstr>NAD</vt:lpstr>
      <vt:lpstr>NAD noi</vt:lpstr>
      <vt:lpstr>NAB!Print_Titles</vt:lpstr>
      <vt:lpstr>NAD!Print_Titles</vt:lpstr>
      <vt:lpstr>'NAD noi'!Print_Titles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2023-12-13T06:54:27Z</cp:lastPrinted>
  <dcterms:created xsi:type="dcterms:W3CDTF">2009-04-20T08:11:00Z</dcterms:created>
  <dcterms:modified xsi:type="dcterms:W3CDTF">2023-12-14T14:45:21Z</dcterms:modified>
</cp:coreProperties>
</file>