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7305" windowHeight="7410"/>
  </bookViews>
  <sheets>
    <sheet name="HK HÈ" sheetId="11753" r:id="rId1"/>
  </sheets>
  <definedNames>
    <definedName name="_xlnm._FilterDatabase" localSheetId="0" hidden="1">'HK HÈ'!$A$4:$Q$390</definedName>
  </definedNames>
  <calcPr calcId="162913"/>
</workbook>
</file>

<file path=xl/calcChain.xml><?xml version="1.0" encoding="utf-8"?>
<calcChain xmlns="http://schemas.openxmlformats.org/spreadsheetml/2006/main">
  <c r="M36" i="11753" l="1"/>
  <c r="M358" i="11753"/>
  <c r="M381" i="11753"/>
  <c r="M84" i="11753" l="1"/>
  <c r="M351" i="11753"/>
  <c r="M86" i="11753"/>
  <c r="M46" i="11753"/>
</calcChain>
</file>

<file path=xl/sharedStrings.xml><?xml version="1.0" encoding="utf-8"?>
<sst xmlns="http://schemas.openxmlformats.org/spreadsheetml/2006/main" count="3585" uniqueCount="1445">
  <si>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</si>
  <si>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</si>
  <si>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</si>
  <si>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</si>
  <si>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</si>
  <si>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</si>
  <si>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</si>
  <si>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</si>
  <si>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</si>
  <si>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</si>
  <si>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</si>
  <si>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</si>
  <si>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</si>
  <si>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</si>
  <si>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</si>
  <si>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</si>
  <si>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</si>
  <si>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</si>
  <si>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</si>
  <si>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</si>
  <si>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</si>
  <si>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</si>
  <si>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</si>
  <si>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</si>
  <si>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</si>
  <si>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</si>
  <si>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</si>
  <si>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</si>
  <si>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</si>
  <si>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</si>
  <si>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</si>
  <si>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</si>
  <si>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</si>
  <si>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</si>
  <si>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</si>
  <si>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</si>
  <si>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TS. Nguyễn Phi Sơn</t>
  </si>
  <si>
    <t>18h00</t>
  </si>
  <si>
    <t>ENG 202 (SA)</t>
  </si>
  <si>
    <t>PHC 402 (SA)</t>
  </si>
  <si>
    <t>PHC 406 (SA)</t>
  </si>
  <si>
    <t>PHM 404 (SA)</t>
  </si>
  <si>
    <t>ENG 302 (SA-SC)</t>
  </si>
  <si>
    <t>MGT 392 (SC)</t>
  </si>
  <si>
    <t>NTR 431 (SC)</t>
  </si>
  <si>
    <t>SPM 300 (SA)</t>
  </si>
  <si>
    <t>LAW 201 (SC-SG)</t>
  </si>
  <si>
    <t>HIS 222 (SA-SC-SE-SG)</t>
  </si>
  <si>
    <t>HIS 222 (SK-SM-SO-SQ)</t>
  </si>
  <si>
    <t>ENG 168 (SA-SC-SK-SM-SS-SU)</t>
  </si>
  <si>
    <t>ENG 169 (SAA-SAC-SAE-SC-SW)</t>
  </si>
  <si>
    <t>PHI 150 (SA-SC)</t>
  </si>
  <si>
    <t>ACC 303 (SA)</t>
  </si>
  <si>
    <t>CS 390 (SA-SC-SE-SG)</t>
  </si>
  <si>
    <t>CUL 416 (SA)</t>
  </si>
  <si>
    <t>ENG 266 (SA-SG)</t>
  </si>
  <si>
    <t>ENG 434 (SE)</t>
  </si>
  <si>
    <t>HOS 250 (SA)</t>
  </si>
  <si>
    <t>HRM 403 (SA)</t>
  </si>
  <si>
    <t>IS 251 (SE)</t>
  </si>
  <si>
    <t>IS 434 (SA)</t>
  </si>
  <si>
    <t>KOR 423 (SA)</t>
  </si>
  <si>
    <t>TOU 362 (SA)</t>
  </si>
  <si>
    <t>MGT 201 (SA-SC-SE-SG)</t>
  </si>
  <si>
    <t>ENG 269 (SC-SK)</t>
  </si>
  <si>
    <t>ENG 432 (SA-SE)</t>
  </si>
  <si>
    <t>HIS 161 (SA)</t>
  </si>
  <si>
    <t>IS 381 (SA-SC)</t>
  </si>
  <si>
    <t>JAP 420 (SA)</t>
  </si>
  <si>
    <t>KOR 371 (SA-SC-SE-SG)</t>
  </si>
  <si>
    <t>LAW 241 (SA)</t>
  </si>
  <si>
    <t>LAW 326 (SA)</t>
  </si>
  <si>
    <t>LAW 413 (SA)</t>
  </si>
  <si>
    <t>STA 423 (SA-SC)</t>
  </si>
  <si>
    <t>TOU 151 (SA)</t>
  </si>
  <si>
    <t>ACC 382 (SA-SC)</t>
  </si>
  <si>
    <t>BNK 401 (SA)</t>
  </si>
  <si>
    <t>ENG 268 (SA-SC)</t>
  </si>
  <si>
    <t>FIN 383 (SA)</t>
  </si>
  <si>
    <t>FIN 445 (SA)</t>
  </si>
  <si>
    <t>JAP 421 (SA)</t>
  </si>
  <si>
    <t>LAW 327 (SA)</t>
  </si>
  <si>
    <t>MGT 406 (SA-SE)</t>
  </si>
  <si>
    <t>TOU 404 (SA-SC)</t>
  </si>
  <si>
    <t>HRM 404 (SA)</t>
  </si>
  <si>
    <t>COM 435 (SA)</t>
  </si>
  <si>
    <t>KOR 417 (SA-SC-SE-SG)</t>
  </si>
  <si>
    <t>JAP 422 (SA)</t>
  </si>
  <si>
    <t>SCM 400 (SA-SE)</t>
  </si>
  <si>
    <t>BNK 405 (SA)</t>
  </si>
  <si>
    <t>LAW 323 (SA)</t>
  </si>
  <si>
    <t>LAW 377 (SA)</t>
  </si>
  <si>
    <t>LAW 369 (SA)</t>
  </si>
  <si>
    <t>FIN 403 (SA-SC-SE)</t>
  </si>
  <si>
    <t>FIN 401 (SA)</t>
  </si>
  <si>
    <t>FIN 301 (SC-SE)</t>
  </si>
  <si>
    <t>MGO 403 (SA-SC-SG)</t>
  </si>
  <si>
    <t>OB 403 (SA-SC-SE)</t>
  </si>
  <si>
    <t>MGO 301 (SA-SC)</t>
  </si>
  <si>
    <t>MGT 403 (SA-SC)</t>
  </si>
  <si>
    <t>MGT 403 (SE-SG)</t>
  </si>
  <si>
    <t>COM 423 (SA-SC)</t>
  </si>
  <si>
    <t>CHI 266 (SA)</t>
  </si>
  <si>
    <t>CHI 414 (SA-SE-SG)</t>
  </si>
  <si>
    <t>CHI 267 (SA)</t>
  </si>
  <si>
    <t>CHI 355 (SA-SE)</t>
  </si>
  <si>
    <t>CHI 433 (SE)</t>
  </si>
  <si>
    <t>CHI 268 (SA)</t>
  </si>
  <si>
    <t>IMD 352 (SA-SC)</t>
  </si>
  <si>
    <t>MKT 401 (SA-SC-SE)</t>
  </si>
  <si>
    <t>HOS 403 (SA-SC-SE)</t>
  </si>
  <si>
    <t>SPM 413 (SA-SC)</t>
  </si>
  <si>
    <t>REM 400 (SA-SC)</t>
  </si>
  <si>
    <t>MED 362 (SA-SC)</t>
  </si>
  <si>
    <t>NUR 306 (SA-SC)</t>
  </si>
  <si>
    <t>IS-CS 252 (SA)</t>
  </si>
  <si>
    <t>CR 100 (SE-SG)</t>
  </si>
  <si>
    <t>KC-LA 101 (SA)</t>
  </si>
  <si>
    <t>IS-MTH 254 (SA)</t>
  </si>
  <si>
    <t>IS-MKT 251 (SA)</t>
  </si>
  <si>
    <t>IS-ECO 151 (SA)</t>
  </si>
  <si>
    <t>IS-HOS 151 (SA)</t>
  </si>
  <si>
    <t>IS-ENG 341 (SA-SC)</t>
  </si>
  <si>
    <t>Nghe - Đọc - Viết, Phòng LT</t>
  </si>
  <si>
    <t>MT 406 (SA-SC)</t>
  </si>
  <si>
    <t>PTH 615 (SA-SC)</t>
  </si>
  <si>
    <t>MED 709 (SA-SC)</t>
  </si>
  <si>
    <t>MED 661 (SA-SC)</t>
  </si>
  <si>
    <t>MED 705 (SA-SC)</t>
  </si>
  <si>
    <t>MTH 135 (SA-SC)</t>
  </si>
  <si>
    <t>CHE 101 (SA-SC-SE-SG-SK)</t>
  </si>
  <si>
    <t>SPM 302 (SA)</t>
  </si>
  <si>
    <t>MT 400 (SA)</t>
  </si>
  <si>
    <t>PHI 461 (SA)</t>
  </si>
  <si>
    <t>PHC 401 (SA-SC)</t>
  </si>
  <si>
    <t>IS 437 (SA-SC)</t>
  </si>
  <si>
    <t>PHM 410 (SA-SC)</t>
  </si>
  <si>
    <t>ENG 229 (SA-SC-SE-SG-SI-SK)</t>
  </si>
  <si>
    <t>ENG 228 (SA-SC-SE-SG-SI)</t>
  </si>
  <si>
    <t>ANA 306 (SA-SC)</t>
  </si>
  <si>
    <t>NTR 151 (SA-SC)</t>
  </si>
  <si>
    <t>ENG 127 (SA-SC-SE-SG-SI-SM)</t>
  </si>
  <si>
    <t>ENG 129 (SA-SC-SE-SG-SI)</t>
  </si>
  <si>
    <t>ENG 126 (SA-SC-SE-SG-SI)</t>
  </si>
  <si>
    <t>ENG 128 (SA-SC-SE-SG-SI)</t>
  </si>
  <si>
    <t>SPM 616 (SA-SC)</t>
  </si>
  <si>
    <t>MED 268 (SA-SC)</t>
  </si>
  <si>
    <t>DEN 634 (SA)</t>
  </si>
  <si>
    <t>DEN 643 (SA)</t>
  </si>
  <si>
    <t>DEN 663 (SA)</t>
  </si>
  <si>
    <t>MIB 251 (SA)</t>
  </si>
  <si>
    <t>BME 404 (SA)</t>
  </si>
  <si>
    <t>BME 415 (SA)</t>
  </si>
  <si>
    <t>MED 405 (SA)</t>
  </si>
  <si>
    <t>CS 464 (SA-SC-SE-SG-SK-SM)</t>
  </si>
  <si>
    <t>ACC 411 (SA-SC)</t>
  </si>
  <si>
    <t>ENG 427 (SA-SC-SE-SG)</t>
  </si>
  <si>
    <t>ACC 202 (SA-SC-SG)</t>
  </si>
  <si>
    <t>CS 372 (SA)</t>
  </si>
  <si>
    <t>AUD 402 (SA)</t>
  </si>
  <si>
    <t>SE 440 (SA)</t>
  </si>
  <si>
    <t>ACC 430 (SA)</t>
  </si>
  <si>
    <t>CS 403 (SA-SC-SE-SG-SI-SK)</t>
  </si>
  <si>
    <t>ACC 452 (SA-SC)</t>
  </si>
  <si>
    <t>ENG 422 (SA-SE-SG)</t>
  </si>
  <si>
    <t>ACC 423 (SA)</t>
  </si>
  <si>
    <t>DMS 253 (SA)</t>
  </si>
  <si>
    <t>CHI 102 (SA)</t>
  </si>
  <si>
    <t>CS 428 (SA)</t>
  </si>
  <si>
    <t>SE 447 (SA-SC-SI-SK)</t>
  </si>
  <si>
    <t>LIT 376 (SA-SE-SG)</t>
  </si>
  <si>
    <t>ACC 421 (SA)</t>
  </si>
  <si>
    <t>ACC 302 (SA)</t>
  </si>
  <si>
    <t>KOR 302 (SA)</t>
  </si>
  <si>
    <t>CUL 378 (SA-SG)</t>
  </si>
  <si>
    <t>KOR 301 (SA)</t>
  </si>
  <si>
    <t>CS 445 (SC-SE)</t>
  </si>
  <si>
    <t>CS 353 (SA)</t>
  </si>
  <si>
    <t>ENG 430 (SA-SE)</t>
  </si>
  <si>
    <t>CS 434 (SA-SC-SE)</t>
  </si>
  <si>
    <t>SE 445 (SA-SC-SE)</t>
  </si>
  <si>
    <t>CS 462 (SA-SC-SE)</t>
  </si>
  <si>
    <t>CS 341 (SA)</t>
  </si>
  <si>
    <t>K7/25 Quang Trung</t>
  </si>
  <si>
    <t>CS 316 (SA-SE-SG)</t>
  </si>
  <si>
    <t>MTH 101 (SA-SC-SG-SM-SO)</t>
  </si>
  <si>
    <t>SCM 402 (SA-SC)</t>
  </si>
  <si>
    <t>AET 454 (SA-SC-SE-SG)</t>
  </si>
  <si>
    <t>IS 385 (SA-SC-SE-SM)</t>
  </si>
  <si>
    <t>HOS 401 (SA-SC-SE)</t>
  </si>
  <si>
    <t>CHI 350 (SA-SC-SE-SG)</t>
  </si>
  <si>
    <t>EE 404 (SA)</t>
  </si>
  <si>
    <t>ECO 391 (SA)</t>
  </si>
  <si>
    <t>EE 436 (SA)</t>
  </si>
  <si>
    <t>PNU-EE 495 (SA)</t>
  </si>
  <si>
    <t>CIE 483 (SA)</t>
  </si>
  <si>
    <t>INR 422 (SA)</t>
  </si>
  <si>
    <t>PNU-EE 201 (SA)</t>
  </si>
  <si>
    <t>EE 442 (SA)</t>
  </si>
  <si>
    <t>PSU-HOS 464 (SAIS)</t>
  </si>
  <si>
    <t>SE 444 (SA)</t>
  </si>
  <si>
    <t>CHI 166 (SA)</t>
  </si>
  <si>
    <t>ENG 107 (SA)</t>
  </si>
  <si>
    <t>CS 311 (SE)</t>
  </si>
  <si>
    <t>MTH 100 (SE-SG-SI-SK)</t>
  </si>
  <si>
    <t>ACC 201 (SA-SC-SE-SG-SK)</t>
  </si>
  <si>
    <t>AET 455 (SA-SC-SE-SG)</t>
  </si>
  <si>
    <t>PSU-MGT 403 (SAIS-SCIS-SEIS)</t>
  </si>
  <si>
    <t>CUL 379 (SA-SE-SG)</t>
  </si>
  <si>
    <t>CHE 309 (SA)</t>
  </si>
  <si>
    <t>CSU-CIE 378 (SAIS)</t>
  </si>
  <si>
    <t>HYD 443 (SA)</t>
  </si>
  <si>
    <t>CMU-CS 445 (SAIS)</t>
  </si>
  <si>
    <t>IS-ENG 236 (SC)</t>
  </si>
  <si>
    <t>CHI 263 (SA)</t>
  </si>
  <si>
    <t>PSU-ECO 151 (SAIS)</t>
  </si>
  <si>
    <t>PSU-HRM 301 (SAIS-SCIS)</t>
  </si>
  <si>
    <t>SCM 405 (SA-SC)</t>
  </si>
  <si>
    <t>CS 466 (SA-SC-SE)</t>
  </si>
  <si>
    <t>LAW 336 (SA)</t>
  </si>
  <si>
    <t>CIE 495 (SA)</t>
  </si>
  <si>
    <t>CHI 231 (SA)</t>
  </si>
  <si>
    <t>EE 495 (SA)</t>
  </si>
  <si>
    <t>PNU-EE 492 (SA)</t>
  </si>
  <si>
    <t>ARC 460 (SA)</t>
  </si>
  <si>
    <t>EE 320 (SA)</t>
  </si>
  <si>
    <t>FIN 402 (SA)</t>
  </si>
  <si>
    <t>KOR 201 (SA)</t>
  </si>
  <si>
    <t>NTR 413 (SA)</t>
  </si>
  <si>
    <t>PNU-EE 200 (SA)</t>
  </si>
  <si>
    <t>ART 161 (SA)</t>
  </si>
  <si>
    <t>LIN 422 (SA)</t>
  </si>
  <si>
    <t>CIE 321 (SA)</t>
  </si>
  <si>
    <t>PHY 101 (SA-SE-SG-SI)</t>
  </si>
  <si>
    <t>COM 413 (SA-SC)</t>
  </si>
  <si>
    <t>MTH 102 (SC-SE-SG)</t>
  </si>
  <si>
    <t>CMU-SE 303 (SAIS)</t>
  </si>
  <si>
    <t>CSU-CIE 441 (SAIS)</t>
  </si>
  <si>
    <t>ENG 319 (SA-SC)</t>
  </si>
  <si>
    <t>MKT 424 (SA)</t>
  </si>
  <si>
    <t>AUD 404 (SA)</t>
  </si>
  <si>
    <t>LAW 213 (SA)</t>
  </si>
  <si>
    <t>KOR 107 (SA)</t>
  </si>
  <si>
    <t>CHI 168 (SA)</t>
  </si>
  <si>
    <t>IS-ENG 187 (SE)</t>
  </si>
  <si>
    <t>STA 151 (SG-SI-SM-SQ)</t>
  </si>
  <si>
    <t>STA 271 (SA-SC-SE)</t>
  </si>
  <si>
    <t>CMU-IS 401 (SAIS-SCIS-SEIS)</t>
  </si>
  <si>
    <t>HOS 361 (SA)</t>
  </si>
  <si>
    <t>LAW 476 (SA)</t>
  </si>
  <si>
    <t>CHI 438 (SA-SC)</t>
  </si>
  <si>
    <t>CR 250 (SA-SC)</t>
  </si>
  <si>
    <t>MEC 210 (SC-SE)</t>
  </si>
  <si>
    <t>BCH 251 (SA)</t>
  </si>
  <si>
    <t>EE 416 (SA)</t>
  </si>
  <si>
    <t>PSU-FIN 413 (SAIS-SCIS)</t>
  </si>
  <si>
    <t>FST 412 (SA)</t>
  </si>
  <si>
    <t>PSU-TOU 442 (SAIS)</t>
  </si>
  <si>
    <t>ENG 383 (SC)</t>
  </si>
  <si>
    <t>ENG 207 (SA)</t>
  </si>
  <si>
    <t>CIE 441 (SA)</t>
  </si>
  <si>
    <t>MGT 371 (SA)</t>
  </si>
  <si>
    <t>JAP 102 (SA)</t>
  </si>
  <si>
    <t>ECO 152 (SA-SC-SE-SG)</t>
  </si>
  <si>
    <t>CMU-SE 433 (SAIS-SCIS-SEIS)</t>
  </si>
  <si>
    <t>CMU-SE 403 (SAIS)</t>
  </si>
  <si>
    <t>MKT 406 (SA)</t>
  </si>
  <si>
    <t>HOS 371 (SA)</t>
  </si>
  <si>
    <t>PSU-MKT 403 (SAIS-SCIS)</t>
  </si>
  <si>
    <t>MKT 407 (SA)</t>
  </si>
  <si>
    <t>MTH 103 (SG-SI)</t>
  </si>
  <si>
    <t>CHI 424 (SC-SE)</t>
  </si>
  <si>
    <t>IS 401 (SA-SC)</t>
  </si>
  <si>
    <t>IMN 250 (SA)</t>
  </si>
  <si>
    <t>ENG 306 (SA)</t>
  </si>
  <si>
    <t>PSU-ACC 201 (SCIS)</t>
  </si>
  <si>
    <t>COM 384 (SA)</t>
  </si>
  <si>
    <t>IS-CS 466 (SAIS)</t>
  </si>
  <si>
    <t>ACC 403 (SA)</t>
  </si>
  <si>
    <t>FIN 442 (SA)</t>
  </si>
  <si>
    <t>PSU-MKT 424 (SAIS)</t>
  </si>
  <si>
    <t>CS 421 (SA)</t>
  </si>
  <si>
    <t>PSU-ENG 333 (SAIS)</t>
  </si>
  <si>
    <t>CHI 167 (SC)</t>
  </si>
  <si>
    <t>EE 414 (SA)</t>
  </si>
  <si>
    <t>ECO 303 (SA)</t>
  </si>
  <si>
    <t>PSU-ACC 421 (SAIS)</t>
  </si>
  <si>
    <t>OB 251 (SC)</t>
  </si>
  <si>
    <t>EE 439 (SA)</t>
  </si>
  <si>
    <t>ENG 135 (SA)</t>
  </si>
  <si>
    <t>SPM 200 (SA)</t>
  </si>
  <si>
    <t>ENG 208 (SA)</t>
  </si>
  <si>
    <t>IMD 252 (SA)</t>
  </si>
  <si>
    <t>PHC 351 (SA)</t>
  </si>
  <si>
    <t>ID 330 (SA)</t>
  </si>
  <si>
    <t>AET 301 (SA)</t>
  </si>
  <si>
    <t>CHI 371 (SE-SG)</t>
  </si>
  <si>
    <t>ECO 151 (SA-SC-SE-SG)</t>
  </si>
  <si>
    <t>AHI 392 (SA)</t>
  </si>
  <si>
    <t>OB 253 (SA-SC)</t>
  </si>
  <si>
    <t>PSU-FIN 302 (SAIS-SCIS)</t>
  </si>
  <si>
    <t>CS 303 (SA)</t>
  </si>
  <si>
    <t>CHI 169 (SA-SC)</t>
  </si>
  <si>
    <t>PSU-ACC 202 (SCIS)</t>
  </si>
  <si>
    <t>ENG 204 (SA)</t>
  </si>
  <si>
    <t>ENG 118 (SA-SAA-SAC-SAE-SAG-SC-SI-SK-SU-SW-SY)</t>
  </si>
  <si>
    <t>LAW 201 (SA-SE)</t>
  </si>
  <si>
    <t>SE 347 (SA-SC)</t>
  </si>
  <si>
    <t>IB 351 (SA-SC)</t>
  </si>
  <si>
    <t>MEC 201 (SA-SC)</t>
  </si>
  <si>
    <t>ART 205 (SA)</t>
  </si>
  <si>
    <t>CMU-IS 482 (AIS)</t>
  </si>
  <si>
    <t>MKT 403 (SA)</t>
  </si>
  <si>
    <t>CHI 213 (SA)</t>
  </si>
  <si>
    <t>MEC 202 (SA)</t>
  </si>
  <si>
    <t>CS 252 (SA)</t>
  </si>
  <si>
    <t>HRM 303 (SA)</t>
  </si>
  <si>
    <t>LIN 316 (SE)</t>
  </si>
  <si>
    <t>MED 410 (SA)</t>
  </si>
  <si>
    <t>AET 347 (SC)</t>
  </si>
  <si>
    <t>CMU-CS 428 (SAIS)</t>
  </si>
  <si>
    <t>CHI 376 (SA)</t>
  </si>
  <si>
    <t>ECO 302 (SA-SC-SE)</t>
  </si>
  <si>
    <t>TOU 411 (SA)</t>
  </si>
  <si>
    <t>CS 226 (SA-SC)</t>
  </si>
  <si>
    <t>IS 301 (SA-SG)</t>
  </si>
  <si>
    <t>EE 251 (SC)</t>
  </si>
  <si>
    <t>MTH 104 (SA)</t>
  </si>
  <si>
    <t>ART 224 (SA)</t>
  </si>
  <si>
    <t>CHI 217 (SA)</t>
  </si>
  <si>
    <t>LIN 150 (SA)</t>
  </si>
  <si>
    <t>CUL 251 (SC)</t>
  </si>
  <si>
    <t>ENG 168 (SE-SG-SI-SO-SQ)</t>
  </si>
  <si>
    <t>MTH 254 (SC-SI)</t>
  </si>
  <si>
    <t>ENG 227 (SA-SG)</t>
  </si>
  <si>
    <t>IS-STA 271 (SA)</t>
  </si>
  <si>
    <t>ENG 307 (SA)</t>
  </si>
  <si>
    <t>ENG 104 (SA)</t>
  </si>
  <si>
    <t>CHI 216 (SC)</t>
  </si>
  <si>
    <t>ENG 219 (SA-SCO-SCQ-SCW-SEC-SEQ)</t>
  </si>
  <si>
    <t>ACC 301 (SA-SC-SE)</t>
  </si>
  <si>
    <t>EE 200 (SE)</t>
  </si>
  <si>
    <t>PSU-FIN 301 (SAIS)</t>
  </si>
  <si>
    <t>ENG 206 (SA)</t>
  </si>
  <si>
    <t>MKT 251 (SE-SG)</t>
  </si>
  <si>
    <t>ENG 226 (SE-SG)</t>
  </si>
  <si>
    <t>AHI 391 (SA)</t>
  </si>
  <si>
    <t>MGT 296 (SA-SC-SE-SG)</t>
  </si>
  <si>
    <t>HOS 296 (SA)</t>
  </si>
  <si>
    <t>TOU 296 (SA)</t>
  </si>
  <si>
    <t>CHI 296 (SA)</t>
  </si>
  <si>
    <t>ENG 296 (SA)</t>
  </si>
  <si>
    <t>PSU-FIN 373 (SAIS-SCIS)</t>
  </si>
  <si>
    <t>CMU-CS 311 (SEIS)</t>
  </si>
  <si>
    <t>PHY 102 (SA)</t>
  </si>
  <si>
    <t>CS 211 (SA-SQ)</t>
  </si>
  <si>
    <t>MEC 111 (SA2)</t>
  </si>
  <si>
    <t>CR 210 (SE-SI)</t>
  </si>
  <si>
    <t>CR 210 (SK-SM)</t>
  </si>
  <si>
    <t>CS 417 (SA-SC-SE-SG-SM)</t>
  </si>
  <si>
    <t>CS 417 (SO)</t>
  </si>
  <si>
    <t>MKT 425 (SA-SC-SE)</t>
  </si>
  <si>
    <t>MKT 425 (SG-SI)</t>
  </si>
  <si>
    <t>Đề riêng</t>
  </si>
  <si>
    <t>HRM 301 (SA-SC)</t>
  </si>
  <si>
    <t>HRM 301 (SG-SI)</t>
  </si>
  <si>
    <t>MGT 402 (SC)</t>
  </si>
  <si>
    <t>MGT 402 (SA)</t>
  </si>
  <si>
    <t>MKT 402 (SA-SC-SE)</t>
  </si>
  <si>
    <t>MKT 402 (SG-SI)</t>
  </si>
  <si>
    <t>KOR 372 (SA-SE)</t>
  </si>
  <si>
    <t>KOR 372 (SC-SG)</t>
  </si>
  <si>
    <t>MKT 404 (SA-SC-SE)</t>
  </si>
  <si>
    <t>MKT 404 (SG-SI)</t>
  </si>
  <si>
    <t>Vấn đáp, Phòng LT</t>
  </si>
  <si>
    <t>POS</t>
  </si>
  <si>
    <t>POS 151</t>
  </si>
  <si>
    <t>Kinh Tế Chính Trị Marx - Lenin</t>
  </si>
  <si>
    <t>Trắc nghiệm + Tự luận, Phòng LT</t>
  </si>
  <si>
    <t>KHXH &amp; NV</t>
  </si>
  <si>
    <t>HRM</t>
  </si>
  <si>
    <t>HRM 301</t>
  </si>
  <si>
    <t>Quản Trị Nhân Lực</t>
  </si>
  <si>
    <t>QTKD</t>
  </si>
  <si>
    <t>MTH</t>
  </si>
  <si>
    <t>MTH 135</t>
  </si>
  <si>
    <t>Toán Giải Tích cho Y-Dược</t>
  </si>
  <si>
    <t>MT &amp; KHTN</t>
  </si>
  <si>
    <t>PHC</t>
  </si>
  <si>
    <t>PHC 401</t>
  </si>
  <si>
    <t>Công Nghệ Sản Xuất Dược Phẩm 1</t>
  </si>
  <si>
    <t>Dược</t>
  </si>
  <si>
    <t>HOS</t>
  </si>
  <si>
    <t>HOS 296</t>
  </si>
  <si>
    <t>Tranh Tài Giải Pháp PBL</t>
  </si>
  <si>
    <t>Trắc nghiệm, PM</t>
  </si>
  <si>
    <t>Trường Du lịch</t>
  </si>
  <si>
    <t>TOU</t>
  </si>
  <si>
    <t>TOU 296</t>
  </si>
  <si>
    <t>CHI</t>
  </si>
  <si>
    <t>CHI 296</t>
  </si>
  <si>
    <t>Tiếng Trung</t>
  </si>
  <si>
    <t>ENG</t>
  </si>
  <si>
    <t>ENG 296</t>
  </si>
  <si>
    <t>Tiếng Anh</t>
  </si>
  <si>
    <t>OB</t>
  </si>
  <si>
    <t>OB 253</t>
  </si>
  <si>
    <t>Tổng Quan Hành Vi Tổ Chức trong Du Lịch</t>
  </si>
  <si>
    <t>PSU-FIN</t>
  </si>
  <si>
    <t>PSU-FIN 302</t>
  </si>
  <si>
    <t>Quản Trị Tài Chính 2</t>
  </si>
  <si>
    <t>Trường ĐTQT</t>
  </si>
  <si>
    <t>CS</t>
  </si>
  <si>
    <t>CS 303</t>
  </si>
  <si>
    <t>Phân Tích &amp; Thiết Kế Hệ Thống</t>
  </si>
  <si>
    <t>Tự luận, Phòng LT</t>
  </si>
  <si>
    <t>CNTT</t>
  </si>
  <si>
    <t>PSU-HOS</t>
  </si>
  <si>
    <t>Giới Thiệu Nghiệp Vụ Khách Sạn</t>
  </si>
  <si>
    <t>CR</t>
  </si>
  <si>
    <t>CR 100</t>
  </si>
  <si>
    <t>Giới Thiệu về Kỹ Nghệ Máy Tính</t>
  </si>
  <si>
    <t>Điện - Điện tử</t>
  </si>
  <si>
    <t>MT</t>
  </si>
  <si>
    <t>MT 406</t>
  </si>
  <si>
    <t>Y Học Hạt Nhân</t>
  </si>
  <si>
    <t>Y</t>
  </si>
  <si>
    <t>PHI</t>
  </si>
  <si>
    <t>PHI 150</t>
  </si>
  <si>
    <t>Triết Học Marx - Lenin</t>
  </si>
  <si>
    <t>ENG 127</t>
  </si>
  <si>
    <t>Writing - Level 1 (International School)</t>
  </si>
  <si>
    <t>SPM</t>
  </si>
  <si>
    <t>SPM 616</t>
  </si>
  <si>
    <t>Nha Khoa Công Cộng</t>
  </si>
  <si>
    <t>Răng - Hàm - Mặt</t>
  </si>
  <si>
    <t>DEN</t>
  </si>
  <si>
    <t>DEN 634</t>
  </si>
  <si>
    <t>Nha Khoa Cấy Ghép</t>
  </si>
  <si>
    <t>MIB</t>
  </si>
  <si>
    <t>MIB 251</t>
  </si>
  <si>
    <t>Căn Bản Vi Sinh Học</t>
  </si>
  <si>
    <t>BME</t>
  </si>
  <si>
    <t>BME 404</t>
  </si>
  <si>
    <t>Thiết Bị Xét Nghiệm</t>
  </si>
  <si>
    <t>CS 341</t>
  </si>
  <si>
    <t>Tin Học Trong Cơ Khí</t>
  </si>
  <si>
    <t>Tự luận, PM</t>
  </si>
  <si>
    <t>CS 316</t>
  </si>
  <si>
    <t>Giới Thiệu Cấu Trúc Dữ Liệu &amp; Giải Thuật</t>
  </si>
  <si>
    <t>PSU-FIN 413</t>
  </si>
  <si>
    <t>Quản Trị Tài Chính trong Du Lịch - Dịch Vụ</t>
  </si>
  <si>
    <t>PSU-TOU</t>
  </si>
  <si>
    <t>PSU-TOU 442</t>
  </si>
  <si>
    <t>Programming in Recreation Services and Tourism</t>
  </si>
  <si>
    <t>ENG 383</t>
  </si>
  <si>
    <t>Anh Văn Lễ Tân</t>
  </si>
  <si>
    <t>ENG 207</t>
  </si>
  <si>
    <t>Viết 2</t>
  </si>
  <si>
    <t>SPM 413</t>
  </si>
  <si>
    <t>Tổ Chức Y Tế - Chương Trình Y Tế Quốc Gia</t>
  </si>
  <si>
    <t>IS-MTH</t>
  </si>
  <si>
    <t>IS-MTH 254</t>
  </si>
  <si>
    <t>Discrete Math &amp; Statistical Applications</t>
  </si>
  <si>
    <t>ADP</t>
  </si>
  <si>
    <t>IS-ECO</t>
  </si>
  <si>
    <t>IS-ECO 151</t>
  </si>
  <si>
    <t>Introduction to Microeconomics</t>
  </si>
  <si>
    <t>POS 361</t>
  </si>
  <si>
    <t>Tư Tưởng Hồ Chí Minh</t>
  </si>
  <si>
    <t>SCM</t>
  </si>
  <si>
    <t>SCM 402</t>
  </si>
  <si>
    <t>Logistics and Project Management</t>
  </si>
  <si>
    <t>Viện QL Nam Khuê</t>
  </si>
  <si>
    <t>HOS 401</t>
  </si>
  <si>
    <t>Quản Trị Nhà Hàng</t>
  </si>
  <si>
    <t>CHI 350</t>
  </si>
  <si>
    <t>Dẫn Luận Ngôn Ngữ Học (Tiếng Trung)</t>
  </si>
  <si>
    <t>EE</t>
  </si>
  <si>
    <t>EE 404</t>
  </si>
  <si>
    <t>Mô Hình Hóa &amp; Mô Phỏng Hệ Thống Điều Khiển</t>
  </si>
  <si>
    <t>ECO</t>
  </si>
  <si>
    <t>ECO 391</t>
  </si>
  <si>
    <t>Kinh Tế Môi Trường</t>
  </si>
  <si>
    <t>EE 436</t>
  </si>
  <si>
    <t>Kỹ Thuật Điện Thoại &amp; Tổng Đài</t>
  </si>
  <si>
    <t>PNU-EE</t>
  </si>
  <si>
    <t>PNU-EE 495</t>
  </si>
  <si>
    <t>Applications of Industrial Robots for Advanced Manufacturing</t>
  </si>
  <si>
    <t>CIE</t>
  </si>
  <si>
    <t>CIE 483</t>
  </si>
  <si>
    <t>Kỹ Thuật Thi Công Đặc Biệt</t>
  </si>
  <si>
    <t>INR</t>
  </si>
  <si>
    <t>INR 422</t>
  </si>
  <si>
    <t>Quan Hệ Quốc Tế Âu - Mỹ</t>
  </si>
  <si>
    <t>PNU-EE 201</t>
  </si>
  <si>
    <t>DC Circuits and Components</t>
  </si>
  <si>
    <t>EE 442</t>
  </si>
  <si>
    <t>Điều Khiển Logic &amp; PLC (Programmable Logic Control)</t>
  </si>
  <si>
    <t>PSU-HOS 464</t>
  </si>
  <si>
    <t>Làm Đồ Ăn &amp; Phục Vụ Ăn Uống Nâng Cao</t>
  </si>
  <si>
    <t>CHI 166</t>
  </si>
  <si>
    <t>Nói (tiếng Trung) 2</t>
  </si>
  <si>
    <t>ENG 107</t>
  </si>
  <si>
    <t>Viết 1</t>
  </si>
  <si>
    <t>POS 351</t>
  </si>
  <si>
    <t>Chủ Nghĩa Xã Hội Khoa Học</t>
  </si>
  <si>
    <t>PSU-MGT</t>
  </si>
  <si>
    <t>PSU-MGT 403</t>
  </si>
  <si>
    <t>Quản Trị Chiến Lược</t>
  </si>
  <si>
    <t>CUL</t>
  </si>
  <si>
    <t>CUL 379</t>
  </si>
  <si>
    <t>Văn Hóa Trung Hoa</t>
  </si>
  <si>
    <t>CHE</t>
  </si>
  <si>
    <t>CHE 309</t>
  </si>
  <si>
    <t>Hóa Môi Trường</t>
  </si>
  <si>
    <t>CSU-CIE</t>
  </si>
  <si>
    <t>CSU-CIE 378</t>
  </si>
  <si>
    <t>Kết Cấu Thép</t>
  </si>
  <si>
    <t>HYD</t>
  </si>
  <si>
    <t>HYD 443</t>
  </si>
  <si>
    <t>Kỹ Nghệ Đảm Bảo Chất Lượng Nước</t>
  </si>
  <si>
    <t>CMU-CS</t>
  </si>
  <si>
    <t>CMU-CS 445</t>
  </si>
  <si>
    <t>System Integration Practices</t>
  </si>
  <si>
    <t>IS-ENG</t>
  </si>
  <si>
    <t>IS-ENG 236</t>
  </si>
  <si>
    <t>English for International School - Level 5</t>
  </si>
  <si>
    <t>Nghe, trắc nghiệm + Tự luận, Phòng LT</t>
  </si>
  <si>
    <t>PSU-ECO</t>
  </si>
  <si>
    <t>PSU-ECO 151</t>
  </si>
  <si>
    <t>Căn Bản Kinh Tế Vi Mô</t>
  </si>
  <si>
    <t>PSU-HRM</t>
  </si>
  <si>
    <t>PSU-HRM 301</t>
  </si>
  <si>
    <t>MEC</t>
  </si>
  <si>
    <t>MEC 210</t>
  </si>
  <si>
    <t>Sức Bền Vật Liệu</t>
  </si>
  <si>
    <t>CS 464</t>
  </si>
  <si>
    <t>Lập Trình Ứng Dụng .NET</t>
  </si>
  <si>
    <t>ENG 427</t>
  </si>
  <si>
    <t>Thời Sự Trong Nước - Việt-Anh</t>
  </si>
  <si>
    <t>Nghe dịch, Phòng LT</t>
  </si>
  <si>
    <t>MKT</t>
  </si>
  <si>
    <t>MKT 425</t>
  </si>
  <si>
    <t>Digital Marketing</t>
  </si>
  <si>
    <t>IS-ENG 341</t>
  </si>
  <si>
    <t>IELTS  - Level 5</t>
  </si>
  <si>
    <t>PTH</t>
  </si>
  <si>
    <t>PTH 615</t>
  </si>
  <si>
    <t>Bệnh Nghề Nghiệp</t>
  </si>
  <si>
    <t>CHE 101</t>
  </si>
  <si>
    <t>Hóa Học Đại Cương</t>
  </si>
  <si>
    <t>ENG 129</t>
  </si>
  <si>
    <t>Speaking - Level 1 (International School)</t>
  </si>
  <si>
    <t>DEN 643</t>
  </si>
  <si>
    <t>Phục Hình 3</t>
  </si>
  <si>
    <t>BME 415</t>
  </si>
  <si>
    <t>Vật Liệu cho Kỹ Thuật Y Sinh</t>
  </si>
  <si>
    <t>ENG 167</t>
  </si>
  <si>
    <t>Writing - Level 2</t>
  </si>
  <si>
    <t>CS 466</t>
  </si>
  <si>
    <t>Perl &amp; Python</t>
  </si>
  <si>
    <t>KTMMT &amp; TT</t>
  </si>
  <si>
    <t>CHI 371</t>
  </si>
  <si>
    <t>Phiên Dịch (Tiếng Trung)</t>
  </si>
  <si>
    <t>CHI 169</t>
  </si>
  <si>
    <t>Đọc (tiếng Trung) 2</t>
  </si>
  <si>
    <t>PSU-ACC</t>
  </si>
  <si>
    <t>PSU-ACC 202</t>
  </si>
  <si>
    <t>Nguyên Lý Kế Toán 2</t>
  </si>
  <si>
    <t>ENG 204</t>
  </si>
  <si>
    <t>Ngữ Pháp Anh Văn Nâng Cao</t>
  </si>
  <si>
    <t>MKT 402</t>
  </si>
  <si>
    <t>Quản Trị Bán Hàng</t>
  </si>
  <si>
    <t>CHI 414</t>
  </si>
  <si>
    <t>Ngữ Pháp cho Khảo Sát HSK</t>
  </si>
  <si>
    <t>SPM 302</t>
  </si>
  <si>
    <t>Dịch Tễ Học</t>
  </si>
  <si>
    <t>ENG 166</t>
  </si>
  <si>
    <t>Reading - Level 2</t>
  </si>
  <si>
    <t>COM</t>
  </si>
  <si>
    <t>COM 413</t>
  </si>
  <si>
    <t>Kỹ Năng Dẫn Chương Trình</t>
  </si>
  <si>
    <t>EE 439</t>
  </si>
  <si>
    <t>Truyền Thông Không Dây</t>
  </si>
  <si>
    <t>ENG 135</t>
  </si>
  <si>
    <t>Anh Văn Cho Y và Sinh</t>
  </si>
  <si>
    <t>TTTH Mô phỏng Y khoa</t>
  </si>
  <si>
    <t>SPM 200</t>
  </si>
  <si>
    <t>Truyền Thông &amp; Giáo Dục Sức Khỏe</t>
  </si>
  <si>
    <t>REM</t>
  </si>
  <si>
    <t>REM 400</t>
  </si>
  <si>
    <t>Phục Hồi Chức Năng</t>
  </si>
  <si>
    <t>HIS</t>
  </si>
  <si>
    <t>HIS 362</t>
  </si>
  <si>
    <t xml:space="preserve">Lịch Sử Đảng Cộng Sản Việt Nam </t>
  </si>
  <si>
    <t>STA</t>
  </si>
  <si>
    <t>STA 151</t>
  </si>
  <si>
    <t>Lý Thuyết Xác Suất &amp; Thống Kê Toán</t>
  </si>
  <si>
    <t>STA 271</t>
  </si>
  <si>
    <t>Nguyên Lý Thống Kê Kinh Tế (với SPSS)</t>
  </si>
  <si>
    <t>Kinh tế - Tài chính</t>
  </si>
  <si>
    <t>CMU-IS</t>
  </si>
  <si>
    <t>CMU-IS 401</t>
  </si>
  <si>
    <t>Information System Applications</t>
  </si>
  <si>
    <t>HOS 361</t>
  </si>
  <si>
    <t>Giới Thiệu Nghiệp Vụ Nhà Hàng</t>
  </si>
  <si>
    <t>LAW</t>
  </si>
  <si>
    <t>LAW 476</t>
  </si>
  <si>
    <t>Luật Thương Mại Quốc tế</t>
  </si>
  <si>
    <t>Luật</t>
  </si>
  <si>
    <t>CHI 438</t>
  </si>
  <si>
    <t>Dịch Thuật trong Tin Tức – Thời Sự</t>
  </si>
  <si>
    <t>CR 250</t>
  </si>
  <si>
    <t>Nền Tảng Hệ Thống Máy Tính</t>
  </si>
  <si>
    <t>PSU-ACC 421</t>
  </si>
  <si>
    <t>Phân Tích Báo Cáo Tài Chính</t>
  </si>
  <si>
    <t>OB 251</t>
  </si>
  <si>
    <t>Tổng Quan Hành Vi Tổ Chức</t>
  </si>
  <si>
    <t>ENG 208</t>
  </si>
  <si>
    <t>Nghe 2</t>
  </si>
  <si>
    <t>IMD</t>
  </si>
  <si>
    <t>IMD 252</t>
  </si>
  <si>
    <t>Nội Cơ Sở 1</t>
  </si>
  <si>
    <t>PHC 351</t>
  </si>
  <si>
    <t>Bào Chế &amp; Sinh Dược Học 1</t>
  </si>
  <si>
    <t>ENG 169</t>
  </si>
  <si>
    <t>Speaking - Level 2</t>
  </si>
  <si>
    <t>ECO 152</t>
  </si>
  <si>
    <t>Căn Bản Kinh Tế Vĩ Mô</t>
  </si>
  <si>
    <t>CMU-SE</t>
  </si>
  <si>
    <t>CMU-SE 433</t>
  </si>
  <si>
    <t>Software Process &amp; Quality Management</t>
  </si>
  <si>
    <t>CMU-SE 403</t>
  </si>
  <si>
    <t xml:space="preserve">Software Architecture &amp; Design </t>
  </si>
  <si>
    <t>MKT 406</t>
  </si>
  <si>
    <t>Quản Trị Phát Triển Sản Phẩm</t>
  </si>
  <si>
    <t>HOS 371</t>
  </si>
  <si>
    <t>PSU-MKT</t>
  </si>
  <si>
    <t>PSU-MKT 403</t>
  </si>
  <si>
    <t>Điều Nghiên Tiếp Thị</t>
  </si>
  <si>
    <t>MKT 407</t>
  </si>
  <si>
    <t>Quản Trị Bán Lẻ</t>
  </si>
  <si>
    <t>MTH 103</t>
  </si>
  <si>
    <t>Toán Cao Cấp A1</t>
  </si>
  <si>
    <t>CHI 424</t>
  </si>
  <si>
    <t>Phiên Dịch Tiếng Trung trong Du Lịch</t>
  </si>
  <si>
    <t>IS</t>
  </si>
  <si>
    <t>IS 401</t>
  </si>
  <si>
    <t>Hệ Quản Trị Cơ Sở Dữ Liệu</t>
  </si>
  <si>
    <t>IMN</t>
  </si>
  <si>
    <t>IMN 250</t>
  </si>
  <si>
    <t>Sinh Lý Bệnh - Miễn Dịch</t>
  </si>
  <si>
    <t>ENG 306</t>
  </si>
  <si>
    <t>Đọc 3</t>
  </si>
  <si>
    <t>PSU-ACC 201</t>
  </si>
  <si>
    <t>Nguyên Lý Kế Toán 1</t>
  </si>
  <si>
    <t>COM 384</t>
  </si>
  <si>
    <t>Nghệ Thuật Đàm Phán</t>
  </si>
  <si>
    <t>IS-CS</t>
  </si>
  <si>
    <t>IS-CS 466</t>
  </si>
  <si>
    <t>Introduction to Data Science in Python</t>
  </si>
  <si>
    <t>ACC</t>
  </si>
  <si>
    <t>ACC 403</t>
  </si>
  <si>
    <t>Kế Toán Máy</t>
  </si>
  <si>
    <t>FIN</t>
  </si>
  <si>
    <t>FIN 442</t>
  </si>
  <si>
    <t>Lập Dự Án Đầu Tư Xây Dựng</t>
  </si>
  <si>
    <t>PSU-MKT 424</t>
  </si>
  <si>
    <t>Leisure and Tourism Behavior</t>
  </si>
  <si>
    <t>CS 421</t>
  </si>
  <si>
    <t>Thiết Kế Mạng</t>
  </si>
  <si>
    <t>PSU-ENG</t>
  </si>
  <si>
    <t>PSU-ENG 333</t>
  </si>
  <si>
    <t>Anh Văn Chuyên Ngành cho Sinh Viên PSU Du Lịch 3</t>
  </si>
  <si>
    <t>CHI 167</t>
  </si>
  <si>
    <t>Viết (tiếng Trung) 2</t>
  </si>
  <si>
    <t>EE 414</t>
  </si>
  <si>
    <t>Thiết Bị Điện</t>
  </si>
  <si>
    <t>ECO 303</t>
  </si>
  <si>
    <t>Kinh Tế Trong Quản Trị Dịch Vụ</t>
  </si>
  <si>
    <t>ID</t>
  </si>
  <si>
    <t>ID 330</t>
  </si>
  <si>
    <t>Thẩm Mỹ Công Nghiệp</t>
  </si>
  <si>
    <t>Mỹ thuật Ứng dụng</t>
  </si>
  <si>
    <t>AET</t>
  </si>
  <si>
    <t>AET 301</t>
  </si>
  <si>
    <t>Lý Thuyết Ô Tô</t>
  </si>
  <si>
    <t>ENG 202</t>
  </si>
  <si>
    <t>Anh Ngữ Trung Cấp 2</t>
  </si>
  <si>
    <t>ENG 302</t>
  </si>
  <si>
    <t>Anh Ngữ Cao Cấp 2</t>
  </si>
  <si>
    <t>CS 403</t>
  </si>
  <si>
    <t>Công Nghệ Phần Mềm</t>
  </si>
  <si>
    <t>ACC 452</t>
  </si>
  <si>
    <t>Kế Toán Tài Chính Nâng Cao</t>
  </si>
  <si>
    <t>PHY</t>
  </si>
  <si>
    <t>PHY 101</t>
  </si>
  <si>
    <t>Vật Lý Đại Cương 1</t>
  </si>
  <si>
    <t>Trắc nghiệm + Tự luận, PM</t>
  </si>
  <si>
    <t>ENG 217</t>
  </si>
  <si>
    <t>Writing - Level 3</t>
  </si>
  <si>
    <t>MGT</t>
  </si>
  <si>
    <t>MGT 392</t>
  </si>
  <si>
    <t>Quản Trị Kinh Doanh Dược Phẩm</t>
  </si>
  <si>
    <t>CHI 267</t>
  </si>
  <si>
    <t>Viết (tiếng Trung) 4</t>
  </si>
  <si>
    <t>MT 400</t>
  </si>
  <si>
    <t>Kỹ Thuật &amp; Công Nghệ Y Dược</t>
  </si>
  <si>
    <t>ENG 229</t>
  </si>
  <si>
    <t>Speaking - Level 2 (International School)</t>
  </si>
  <si>
    <t>MED</t>
  </si>
  <si>
    <t>MED 268</t>
  </si>
  <si>
    <t>Y Đức</t>
  </si>
  <si>
    <t>SE</t>
  </si>
  <si>
    <t>SE 447</t>
  </si>
  <si>
    <t>Đồ Án CDIO</t>
  </si>
  <si>
    <t>LIT</t>
  </si>
  <si>
    <t>LIT 376</t>
  </si>
  <si>
    <t>Văn Học Anh</t>
  </si>
  <si>
    <t>ACC 421</t>
  </si>
  <si>
    <t>ACC 302</t>
  </si>
  <si>
    <t>Kế Toán Tài Chính 1</t>
  </si>
  <si>
    <t>KOR</t>
  </si>
  <si>
    <t>KOR 302</t>
  </si>
  <si>
    <t>Hàn Ngữ Cao Cấp 2</t>
  </si>
  <si>
    <t>Tiếng Hàn</t>
  </si>
  <si>
    <t>LAW 201</t>
  </si>
  <si>
    <t>Pháp Luật Đại Cương</t>
  </si>
  <si>
    <t>Trắc nghiệm, Phòng LT</t>
  </si>
  <si>
    <t>ENG 216</t>
  </si>
  <si>
    <t>Reading - Level 3</t>
  </si>
  <si>
    <t>IB</t>
  </si>
  <si>
    <t>IB 351</t>
  </si>
  <si>
    <t>Thương Mại Quốc Tế</t>
  </si>
  <si>
    <t>MEC 201</t>
  </si>
  <si>
    <t>Cơ Lý Thuyết 1</t>
  </si>
  <si>
    <t>CMU-CS 428</t>
  </si>
  <si>
    <t>Hacking Exposed</t>
  </si>
  <si>
    <t>CHI 376</t>
  </si>
  <si>
    <t>Biên Dịch (Tiếng Trung)</t>
  </si>
  <si>
    <t>CHI 355</t>
  </si>
  <si>
    <t>Ngôn Ngữ Học Đối Chiếu (Tiếng Trung)</t>
  </si>
  <si>
    <t>IS-CS 252</t>
  </si>
  <si>
    <t>Introduction to Network &amp; Telecommunications</t>
  </si>
  <si>
    <t>IS 437</t>
  </si>
  <si>
    <t>Hệ Thống Thông Tin Quản Lý Dược Khoa</t>
  </si>
  <si>
    <t>ENG 128</t>
  </si>
  <si>
    <t>Listening - Level 1 (International School)</t>
  </si>
  <si>
    <t>CUL 378</t>
  </si>
  <si>
    <t>Văn Hóa Mỹ</t>
  </si>
  <si>
    <t>KOR 301</t>
  </si>
  <si>
    <t>Hàn Ngữ Cao Cấp 1</t>
  </si>
  <si>
    <t>HIS 221</t>
  </si>
  <si>
    <t>Lịch Sử Văn Minh Thế Giới 1</t>
  </si>
  <si>
    <t>ECO 302</t>
  </si>
  <si>
    <t>Kinh Tế Trong Quản Trị</t>
  </si>
  <si>
    <t>TOU 411</t>
  </si>
  <si>
    <t>Quản Trị Sự Kiện</t>
  </si>
  <si>
    <t>CS 226</t>
  </si>
  <si>
    <t>Hệ Điều Hành Unix / Linux</t>
  </si>
  <si>
    <t>IS 301</t>
  </si>
  <si>
    <t>Cơ Sở Dữ Liệu</t>
  </si>
  <si>
    <t>EE 251</t>
  </si>
  <si>
    <t>Kỹ Thuật Điện</t>
  </si>
  <si>
    <t>MTH 104</t>
  </si>
  <si>
    <t>Toán Cao Cấp A2</t>
  </si>
  <si>
    <t>ART</t>
  </si>
  <si>
    <t>ART 224</t>
  </si>
  <si>
    <t>Giải Phẫu Tạo Hình</t>
  </si>
  <si>
    <t>CHI 217</t>
  </si>
  <si>
    <t>Viết (tiếng Trung) 3</t>
  </si>
  <si>
    <t>LIN</t>
  </si>
  <si>
    <t>LIN 150</t>
  </si>
  <si>
    <t>Dẫn Luận Ngôn Ngữ Học</t>
  </si>
  <si>
    <t>CUL 251</t>
  </si>
  <si>
    <t>Cơ Sở Văn Hóa Việt Nam</t>
  </si>
  <si>
    <t>PSU-FIN 373</t>
  </si>
  <si>
    <t>Giới Thiệu về Mô Hình Hóa Tài Chính</t>
  </si>
  <si>
    <t>PHY 102</t>
  </si>
  <si>
    <t>Vật Lý Đại Cương 2</t>
  </si>
  <si>
    <t>CMU-IS 482</t>
  </si>
  <si>
    <t>Business Value &amp; Relationship Management</t>
  </si>
  <si>
    <t>MKT 403</t>
  </si>
  <si>
    <t>HRM 303</t>
  </si>
  <si>
    <t>Quản Trị Nhân Lực Trong Du Lịch</t>
  </si>
  <si>
    <t>MED 410</t>
  </si>
  <si>
    <t>Tiền Lâm Sàng 2</t>
  </si>
  <si>
    <t>PHC 406</t>
  </si>
  <si>
    <t>Bào Chế &amp; Sinh Dược Học 2</t>
  </si>
  <si>
    <t>NTR</t>
  </si>
  <si>
    <t>NTR 431</t>
  </si>
  <si>
    <t>Thực Phẩm Chức Năng</t>
  </si>
  <si>
    <t>MED 362</t>
  </si>
  <si>
    <t>Y Học Cổ Truyền</t>
  </si>
  <si>
    <t>CS 445</t>
  </si>
  <si>
    <t>Đồ Án Chuyên Ngành: Tích Hợp Hệ Thống (COTS)</t>
  </si>
  <si>
    <t>CS 353</t>
  </si>
  <si>
    <t>Phân Tích &amp; Thiết Kế Hướng Đối Tượng</t>
  </si>
  <si>
    <t>ENG 118</t>
  </si>
  <si>
    <t>Listening - Level 1</t>
  </si>
  <si>
    <t>TT Ngoại ngữ</t>
  </si>
  <si>
    <t>MTH 254</t>
  </si>
  <si>
    <t>Toán Rời Rạc &amp; Ứng Dụng</t>
  </si>
  <si>
    <t>ENG 227</t>
  </si>
  <si>
    <t>Writing - Level 2 (International School)</t>
  </si>
  <si>
    <t>IS-STA</t>
  </si>
  <si>
    <t>IS-STA 271</t>
  </si>
  <si>
    <t>Thống Kê Kinh Tế</t>
  </si>
  <si>
    <t>ENG 307</t>
  </si>
  <si>
    <t>Viết 3</t>
  </si>
  <si>
    <t>ENG 104</t>
  </si>
  <si>
    <t>Ngữ Pháp Anh Văn Căn Bản</t>
  </si>
  <si>
    <t>CHI 216</t>
  </si>
  <si>
    <t>Nói (tiếng Trung) 3</t>
  </si>
  <si>
    <t>KC-LA</t>
  </si>
  <si>
    <t>KC-LA 101</t>
  </si>
  <si>
    <t>Music Appreciation</t>
  </si>
  <si>
    <t>Trắc nghiệm + Vấn đáp, Phòng LT</t>
  </si>
  <si>
    <t>CSU-CIE 441</t>
  </si>
  <si>
    <t>Quản Lý Dự Án Xây Dựng</t>
  </si>
  <si>
    <t>MKT 424</t>
  </si>
  <si>
    <t>Hành Vi Tiêu Dùng Trong Du Lịch</t>
  </si>
  <si>
    <t>AUD</t>
  </si>
  <si>
    <t>AUD 404</t>
  </si>
  <si>
    <t>Kiểm Toán Tài Chính 2</t>
  </si>
  <si>
    <t>LAW 213</t>
  </si>
  <si>
    <t>Luật về Văn Hóa, Sự Kiện &amp; Giải Trí</t>
  </si>
  <si>
    <t>KOR 107</t>
  </si>
  <si>
    <t>CHI 168</t>
  </si>
  <si>
    <t>Nghe (tiếng Trung) 2</t>
  </si>
  <si>
    <t>CS 434</t>
  </si>
  <si>
    <t>Công Cụ &amp; Phương Pháp Thiết Kế - Quản Lý (Phần Mềm)</t>
  </si>
  <si>
    <t>ENG 219</t>
  </si>
  <si>
    <t>Speaking - Level 3</t>
  </si>
  <si>
    <t>EE 200</t>
  </si>
  <si>
    <t>Mạch và Linh Kiện Điện Tử</t>
  </si>
  <si>
    <t>PSU-FIN 301</t>
  </si>
  <si>
    <t>Quản Trị Tài Chính 1</t>
  </si>
  <si>
    <t>ENG 206</t>
  </si>
  <si>
    <t>Đọc 2</t>
  </si>
  <si>
    <t>MTH 101</t>
  </si>
  <si>
    <t>Toán Cao Cấp C1</t>
  </si>
  <si>
    <t>IS 385</t>
  </si>
  <si>
    <t>Kỹ Thuật Thương Mại Điện Tử</t>
  </si>
  <si>
    <t>MTH 102</t>
  </si>
  <si>
    <t>Toán Cao Cấp C2</t>
  </si>
  <si>
    <t>ENG 319</t>
  </si>
  <si>
    <t>Ngữ Âm - Âm Vị Học</t>
  </si>
  <si>
    <t>CR 210</t>
  </si>
  <si>
    <t>Lắp Ráp &amp; Bảo Trì Hệ Thống</t>
  </si>
  <si>
    <t>BCH</t>
  </si>
  <si>
    <t>BCH 251</t>
  </si>
  <si>
    <t>Hóa Sinh Y Học</t>
  </si>
  <si>
    <t>EE 416</t>
  </si>
  <si>
    <t>Ngắt Mạch &amp; Bảo Vệ Rơ-le trong Hệ Thống Điện</t>
  </si>
  <si>
    <t>FST</t>
  </si>
  <si>
    <t>FST 412</t>
  </si>
  <si>
    <t>Kê Khai &amp; Quyết Toán Thuế</t>
  </si>
  <si>
    <t>CIE 441</t>
  </si>
  <si>
    <t>MGT 371</t>
  </si>
  <si>
    <t>Quản Trị Chất Lượng &amp; Rủi Ro</t>
  </si>
  <si>
    <t>JAP</t>
  </si>
  <si>
    <t>JAP 102</t>
  </si>
  <si>
    <t>Nhật Ngữ Sơ Cấp 2</t>
  </si>
  <si>
    <t>Tiếng Nhật</t>
  </si>
  <si>
    <t>ENG 430</t>
  </si>
  <si>
    <t>Dịch Hội Nghị</t>
  </si>
  <si>
    <t>SE 445</t>
  </si>
  <si>
    <t>Tích Hợp Hệ Thống</t>
  </si>
  <si>
    <t>SE 444</t>
  </si>
  <si>
    <t>VR/AR Development for Games</t>
  </si>
  <si>
    <t>ENG 168</t>
  </si>
  <si>
    <t>Listening - Level 2</t>
  </si>
  <si>
    <t>EVR</t>
  </si>
  <si>
    <t>EVR 205</t>
  </si>
  <si>
    <t>Sức Khỏe Môi Trường</t>
  </si>
  <si>
    <t>CS 211</t>
  </si>
  <si>
    <t>Lập Trình Cơ Sở</t>
  </si>
  <si>
    <t>MEC 111</t>
  </si>
  <si>
    <t>Vẽ Kỹ Thuật Cơ Khí</t>
  </si>
  <si>
    <t>CS 311</t>
  </si>
  <si>
    <t>Lập Trình Hướng Đối Tượng</t>
  </si>
  <si>
    <t>IS-ENG 187</t>
  </si>
  <si>
    <t>English for International School - Level 4</t>
  </si>
  <si>
    <t>CMU-SE 303</t>
  </si>
  <si>
    <t>Software Testing (Verification &amp; Validation)</t>
  </si>
  <si>
    <t>ACC 301</t>
  </si>
  <si>
    <t>Kế Toán Quản Trị 1</t>
  </si>
  <si>
    <t>PHM</t>
  </si>
  <si>
    <t>PHM 404</t>
  </si>
  <si>
    <t>Dược Học Cổ Truyền</t>
  </si>
  <si>
    <t>SPM 300</t>
  </si>
  <si>
    <t>Chăm Sóc Sức Khỏe Cộng Đồng</t>
  </si>
  <si>
    <t>CHI 433</t>
  </si>
  <si>
    <t>Dịch Thuật trong Khoa Học – Kỹ Thuật</t>
  </si>
  <si>
    <t>MED 709</t>
  </si>
  <si>
    <t>Y Học Thảm Họa</t>
  </si>
  <si>
    <t>ENG 228</t>
  </si>
  <si>
    <t>Listening - Level 2 (International School)</t>
  </si>
  <si>
    <t>MED 405</t>
  </si>
  <si>
    <t>An Toàn trong Y Tế</t>
  </si>
  <si>
    <t>CS 417</t>
  </si>
  <si>
    <t>Trí Tuệ Nhân Tạo (Biểu Diễn &amp; Giải Thuật)</t>
  </si>
  <si>
    <t>AHI</t>
  </si>
  <si>
    <t>AHI 391</t>
  </si>
  <si>
    <t>Lịch Sử Kiến Trúc Phương Đông &amp; Việt Nam</t>
  </si>
  <si>
    <t>MGT 296</t>
  </si>
  <si>
    <t>IS-MKT</t>
  </si>
  <si>
    <t>IS-MKT 251</t>
  </si>
  <si>
    <t>Principles of Marketing</t>
  </si>
  <si>
    <t>AET 454</t>
  </si>
  <si>
    <t>Kiểm Tra - Chẩn Đoán Ô Tô</t>
  </si>
  <si>
    <t>COM 423</t>
  </si>
  <si>
    <t>Điều Tra và Phóng Sự</t>
  </si>
  <si>
    <t>CHI 266</t>
  </si>
  <si>
    <t>Nói (tiếng Trung) 4</t>
  </si>
  <si>
    <t>LAW 336</t>
  </si>
  <si>
    <t>Luật Tố Tụng Dân Sự</t>
  </si>
  <si>
    <t>CIE 495</t>
  </si>
  <si>
    <t>Quản Lý Vận Hành &amp; Bảo Trì Công Trình Xây Dựng</t>
  </si>
  <si>
    <t>CHI 231</t>
  </si>
  <si>
    <t>Tiếng Trung Thương Mại</t>
  </si>
  <si>
    <t>EE 495</t>
  </si>
  <si>
    <t>Robot Công Nghiệp</t>
  </si>
  <si>
    <t>PNU-EE 492</t>
  </si>
  <si>
    <t>Process Control Instrumentation</t>
  </si>
  <si>
    <t>CHI 268</t>
  </si>
  <si>
    <t>Nghe (tiếng Trung) 4</t>
  </si>
  <si>
    <t>IMD 352</t>
  </si>
  <si>
    <t>Nội Cơ Sở 2</t>
  </si>
  <si>
    <t>IS-HOS</t>
  </si>
  <si>
    <t>IS-HOS 151</t>
  </si>
  <si>
    <t>Overview of Hospitality</t>
  </si>
  <si>
    <t>PHM 410</t>
  </si>
  <si>
    <t>Nhóm GP (GDP, GSP, GPP)</t>
  </si>
  <si>
    <t>DEN 663</t>
  </si>
  <si>
    <t>Nhân Học Răng &amp; Pháp Nha</t>
  </si>
  <si>
    <t>HOS 403</t>
  </si>
  <si>
    <t>Quản Trị Cơ Sở Vật Chất Khách Sạn</t>
  </si>
  <si>
    <t>MTH 100</t>
  </si>
  <si>
    <t>Toán Cao Cấp C</t>
  </si>
  <si>
    <t>ACC 201</t>
  </si>
  <si>
    <t>AET 455</t>
  </si>
  <si>
    <t>Kiểm Định Kỹ Thuật Ô Tô</t>
  </si>
  <si>
    <t>CHI 263</t>
  </si>
  <si>
    <t>Ngữ Pháp Hán Ngữ Hiện Đại 2</t>
  </si>
  <si>
    <t>ARC</t>
  </si>
  <si>
    <t>ARC 460</t>
  </si>
  <si>
    <t>Cảnh Quan Kiến Trúc</t>
  </si>
  <si>
    <t>EE 320</t>
  </si>
  <si>
    <t>Điện Tử Công Suất</t>
  </si>
  <si>
    <t>FIN 402</t>
  </si>
  <si>
    <t>Tài Chính Đầu Tư</t>
  </si>
  <si>
    <t>NTR 413</t>
  </si>
  <si>
    <t>Tiết chế</t>
  </si>
  <si>
    <t>PNU-EE 200</t>
  </si>
  <si>
    <t>Electronic Component Circuits</t>
  </si>
  <si>
    <t>ART 161</t>
  </si>
  <si>
    <t>Định Luật Xa Gần trong Đồ Họa</t>
  </si>
  <si>
    <t>CIE 321</t>
  </si>
  <si>
    <t>Vật Liệu Xây Dựng</t>
  </si>
  <si>
    <t>DMS</t>
  </si>
  <si>
    <t>DMS 253</t>
  </si>
  <si>
    <t>Thiết Kế &amp; Xử Lý Âm Thanh</t>
  </si>
  <si>
    <t>CS 428</t>
  </si>
  <si>
    <t>Tấn Công Mạng</t>
  </si>
  <si>
    <t>ACC 423</t>
  </si>
  <si>
    <t>Kế Toán Tài Chính Thương Mại Dịch Vụ</t>
  </si>
  <si>
    <t>ENG 422</t>
  </si>
  <si>
    <t>Dịch Thuật Văn Chương</t>
  </si>
  <si>
    <t>NUR</t>
  </si>
  <si>
    <t>NUR 306</t>
  </si>
  <si>
    <t>Điều Dưỡng cho Gia Đình có Người Già 1</t>
  </si>
  <si>
    <t>PHI 461</t>
  </si>
  <si>
    <t>Phương Pháp Nghiên Cứu Khoa Hoc Trong Y Học</t>
  </si>
  <si>
    <t>ENG 126</t>
  </si>
  <si>
    <t>Reading - Level 1 (International School)</t>
  </si>
  <si>
    <t>SE 347</t>
  </si>
  <si>
    <t>MKT 401</t>
  </si>
  <si>
    <t>Quản Trị Thu Mua</t>
  </si>
  <si>
    <t>ACC 411</t>
  </si>
  <si>
    <t>Phân Tích Hoạt Động Kinh Doanh</t>
  </si>
  <si>
    <t>SCM 405</t>
  </si>
  <si>
    <t>Smart Factory &amp; Operations Management</t>
  </si>
  <si>
    <t>CS 372</t>
  </si>
  <si>
    <t>Quản Trị Mạng</t>
  </si>
  <si>
    <t>AUD 402</t>
  </si>
  <si>
    <t>Kiểm Toán Tài Chính 1</t>
  </si>
  <si>
    <t>SE 440</t>
  </si>
  <si>
    <t>Physics Engine Programming</t>
  </si>
  <si>
    <t>ACC 430</t>
  </si>
  <si>
    <t>Kế Toán Hành Chính Sự Nghiệp 2</t>
  </si>
  <si>
    <t>KOR 201</t>
  </si>
  <si>
    <t>Hàn Ngữ Trung Cấp 1</t>
  </si>
  <si>
    <t>CHI 102</t>
  </si>
  <si>
    <t>Trung Ngữ Sơ Cấp 2</t>
  </si>
  <si>
    <t>LIN 422</t>
  </si>
  <si>
    <t>Ngữ Nghĩa Học (trong tiếng Anh)</t>
  </si>
  <si>
    <t>MKT 251</t>
  </si>
  <si>
    <t>Tiếp Thị Căn Bản</t>
  </si>
  <si>
    <t>ENG 226</t>
  </si>
  <si>
    <t>Reading - Level 2 (International School)</t>
  </si>
  <si>
    <t>CS 462</t>
  </si>
  <si>
    <t>Kiểm Thử &amp; Đảm Bảo Chất Lượng Phần Mềm</t>
  </si>
  <si>
    <t>CS 201</t>
  </si>
  <si>
    <t>Tin Học Ứng Dụng</t>
  </si>
  <si>
    <t>ACC 202</t>
  </si>
  <si>
    <t>ART 205</t>
  </si>
  <si>
    <t>Design Creativity &amp; Cognition</t>
  </si>
  <si>
    <t>CHI 213</t>
  </si>
  <si>
    <t>Ngữ Pháp Hán Ngữ Hiện Đại 1</t>
  </si>
  <si>
    <t>MEC 202</t>
  </si>
  <si>
    <t>Cơ Lý Thuyết 2</t>
  </si>
  <si>
    <t>CS 252</t>
  </si>
  <si>
    <t>Mạng Máy Tính</t>
  </si>
  <si>
    <t>LIN 316</t>
  </si>
  <si>
    <t>Cú Pháp Học (trong tiếng Anh)</t>
  </si>
  <si>
    <t>AET 347</t>
  </si>
  <si>
    <t>Đồ án CDIO</t>
  </si>
  <si>
    <t>CMU-CS 311</t>
  </si>
  <si>
    <t>Object-Oriented Programming C++ (Advanced Concepts in Computing)</t>
  </si>
  <si>
    <t>CS 420</t>
  </si>
  <si>
    <t>Hệ Phân Tán (J2EE, .NET)</t>
  </si>
  <si>
    <t>ECO 151</t>
  </si>
  <si>
    <t>AHI 392</t>
  </si>
  <si>
    <t>Lịch Sử Kiến Trúc Phương Tây</t>
  </si>
  <si>
    <t>HIS 222</t>
  </si>
  <si>
    <t>Lịch Sử Văn Minh Thế Giới 2</t>
  </si>
  <si>
    <t>ENG 117</t>
  </si>
  <si>
    <t>Writing - Level 1</t>
  </si>
  <si>
    <t>HOS 250</t>
  </si>
  <si>
    <t>Tài Nguyên Du Lịch</t>
  </si>
  <si>
    <t>IS 251</t>
  </si>
  <si>
    <t>Hệ Thống Thông Tin Quản Lý</t>
  </si>
  <si>
    <t>FIN 401</t>
  </si>
  <si>
    <t>Các Tổ Chức Tài Chính</t>
  </si>
  <si>
    <t>FIN 403</t>
  </si>
  <si>
    <t>Tài Chính Chứng Khoán</t>
  </si>
  <si>
    <t>ENG 218</t>
  </si>
  <si>
    <t>Listening - Level 3</t>
  </si>
  <si>
    <t>ACC 303</t>
  </si>
  <si>
    <t>Kế Toán Quản Trị 2</t>
  </si>
  <si>
    <t>CS 390</t>
  </si>
  <si>
    <t>Tin Học trong Tiếng Hàn</t>
  </si>
  <si>
    <t>CUL 416</t>
  </si>
  <si>
    <t>Phong Tục Tập Quán Lễ Hội Việt Nam</t>
  </si>
  <si>
    <t>ENG 266</t>
  </si>
  <si>
    <t>Reading - Level 4</t>
  </si>
  <si>
    <t>ENG 434</t>
  </si>
  <si>
    <t>Anh Văn Đàm Phán</t>
  </si>
  <si>
    <t>HRM 403</t>
  </si>
  <si>
    <t>Quản Trị Chiến Lược Nguồn Nhân Lực</t>
  </si>
  <si>
    <t>IS 434</t>
  </si>
  <si>
    <t>Hệ Thống Hoạch Định Nguồn Lực Doanh Nghiệp (ERP)</t>
  </si>
  <si>
    <t>KOR 423</t>
  </si>
  <si>
    <t>Tiếng Hàn trong Nhà Hàng Khách Sạn</t>
  </si>
  <si>
    <t>TOU 362</t>
  </si>
  <si>
    <t>Nguyên Lý Điều Hành Tour Du Lịch Nước Ngoài</t>
  </si>
  <si>
    <t>MGT 201</t>
  </si>
  <si>
    <t>Quản Trị Học</t>
  </si>
  <si>
    <t>MED 661</t>
  </si>
  <si>
    <t>Y Học Gia Đình</t>
  </si>
  <si>
    <t>ANA</t>
  </si>
  <si>
    <t>ANA 306</t>
  </si>
  <si>
    <t>Mô Phôi Răng Miệng</t>
  </si>
  <si>
    <t>ENG 116</t>
  </si>
  <si>
    <t>Reading - Level 1</t>
  </si>
  <si>
    <t>ENG 269</t>
  </si>
  <si>
    <t>Speaking - Level 4</t>
  </si>
  <si>
    <t>ENG 432</t>
  </si>
  <si>
    <t>Anh Văn Thư Tín Thương Mại</t>
  </si>
  <si>
    <t>HIS 161</t>
  </si>
  <si>
    <t>Tổng Quan Lịch Sử Việt Nam</t>
  </si>
  <si>
    <t>IS 381</t>
  </si>
  <si>
    <t>Thương Mại Điện Tử</t>
  </si>
  <si>
    <t>JAP 420</t>
  </si>
  <si>
    <t>Lý Thuyết Dịch – Tiếng Nhật</t>
  </si>
  <si>
    <t>KOR 371</t>
  </si>
  <si>
    <t>Biên Dịch 1 (Tiếng Hàn)</t>
  </si>
  <si>
    <t>LAW 326</t>
  </si>
  <si>
    <t>Luật Tố Tụng Hành Chính</t>
  </si>
  <si>
    <t>LAW 413</t>
  </si>
  <si>
    <t>Pháp Luật Du Lịch (Việt Nam)</t>
  </si>
  <si>
    <t>STA 423</t>
  </si>
  <si>
    <t>Phân Tích Thống Kê Du Lịch</t>
  </si>
  <si>
    <t>TOU 151</t>
  </si>
  <si>
    <t>Tổng Quan Du Lịch</t>
  </si>
  <si>
    <t>OB 403</t>
  </si>
  <si>
    <t>Nghệ Thuật Lãnh Đạo</t>
  </si>
  <si>
    <t>ACC 382</t>
  </si>
  <si>
    <t>Kế Toán Thuế</t>
  </si>
  <si>
    <t>BNK</t>
  </si>
  <si>
    <t>BNK 401</t>
  </si>
  <si>
    <t>Ngân Hàng Trung Ương</t>
  </si>
  <si>
    <t>ENG 268</t>
  </si>
  <si>
    <t>Listening - Level 4</t>
  </si>
  <si>
    <t>FIN 383</t>
  </si>
  <si>
    <t>Thị Trường Chứng Khoán</t>
  </si>
  <si>
    <t>FIN 445</t>
  </si>
  <si>
    <t>Đầu Tư &amp; Tài Trợ Bất Động Sản</t>
  </si>
  <si>
    <t>KOR 372</t>
  </si>
  <si>
    <t>Phiên Dịch 1 (Tiếng Hàn)</t>
  </si>
  <si>
    <t>LAW 327</t>
  </si>
  <si>
    <t>Luật Biển</t>
  </si>
  <si>
    <t>MGT 406</t>
  </si>
  <si>
    <t>Khởi Sự Doanh Nghiệp</t>
  </si>
  <si>
    <t>TOU 404</t>
  </si>
  <si>
    <t>Quản Trị Kinh Doanh Lữ Hành</t>
  </si>
  <si>
    <t>HRM 404</t>
  </si>
  <si>
    <t>Đào Tạo &amp; Phát Triển Nhân Lực</t>
  </si>
  <si>
    <t>JAP 422</t>
  </si>
  <si>
    <t>Phiên Dịch (Tiếng Nhật)</t>
  </si>
  <si>
    <t>KOR 417</t>
  </si>
  <si>
    <t>Luyện Thi Năng Lực Tiếng Hàn 1 (Đọc - Viết)</t>
  </si>
  <si>
    <t>LAW 369</t>
  </si>
  <si>
    <t>Luật Môi Trường</t>
  </si>
  <si>
    <t>MGO</t>
  </si>
  <si>
    <t>MGO 301</t>
  </si>
  <si>
    <t>Quản Trị Hoạt Động &amp; Sản Xuất</t>
  </si>
  <si>
    <t>MKT 404</t>
  </si>
  <si>
    <t>Hành Vi Tiêu Dùng</t>
  </si>
  <si>
    <t>MED 705</t>
  </si>
  <si>
    <t>Pháp Y</t>
  </si>
  <si>
    <t>NTR 151</t>
  </si>
  <si>
    <t>Dinh Dưỡng Học</t>
  </si>
  <si>
    <t>PHC 402</t>
  </si>
  <si>
    <t>Kiểm Nghiệm Dược Phẩm</t>
  </si>
  <si>
    <t>MGT 403</t>
  </si>
  <si>
    <t>COM 435</t>
  </si>
  <si>
    <t>Quan Hệ Công Chúng</t>
  </si>
  <si>
    <t>SCM 400</t>
  </si>
  <si>
    <t>Quản Trị Kênh Phân Phối</t>
  </si>
  <si>
    <t>LAW 241</t>
  </si>
  <si>
    <t>Luật Hình Sự I</t>
  </si>
  <si>
    <t>JAP 421</t>
  </si>
  <si>
    <t>Biên Dịch (Tiếng Nhật)</t>
  </si>
  <si>
    <t>ENG 119</t>
  </si>
  <si>
    <t>Speaking - Level 1</t>
  </si>
  <si>
    <t>BNK 405</t>
  </si>
  <si>
    <t>Nghiệp Vụ Bảo Hiểm</t>
  </si>
  <si>
    <t>LAW 323</t>
  </si>
  <si>
    <t>Công Pháp Quốc Tế</t>
  </si>
  <si>
    <t>LAW 377</t>
  </si>
  <si>
    <t>Luật Đầu Tư</t>
  </si>
  <si>
    <t>MGT 402</t>
  </si>
  <si>
    <t>Quản Trị Dự Án Đầu Tư</t>
  </si>
  <si>
    <t>FIN 301</t>
  </si>
  <si>
    <t>LAW 403</t>
  </si>
  <si>
    <t>Cơ Sở Luật Kinh Tế</t>
  </si>
  <si>
    <t>MGO 403</t>
  </si>
  <si>
    <t>Các Mô Hình Ra Quyết Định</t>
  </si>
  <si>
    <t>ENG 116 (SA-SAA-SAM-SAO-SI-SK)</t>
  </si>
  <si>
    <t>ENG 116 (SAC-SAE-SAG-SAI-SO-SY)</t>
  </si>
  <si>
    <t>ENG 217 (SAI-SAO-SAQ-SCA-SCU-SCW-SE-SEK-SEM-SM-SS-SY)</t>
  </si>
  <si>
    <t>HIS 362 (SG-SK-SM-SY)</t>
  </si>
  <si>
    <t>PHI 150 (SE-SG-SI-SK-SM-SO)</t>
  </si>
  <si>
    <t>ENG 119 (SAA-SAG-SE-SG-SI-SM-SS-SU)</t>
  </si>
  <si>
    <t>ENG 119 (SA-SAC-SAE-SAI-SC-SQ-SW)</t>
  </si>
  <si>
    <t>CS 420 (SM)</t>
  </si>
  <si>
    <t>CS 420 (SA-SC-SE-SG-SI-SK)</t>
  </si>
  <si>
    <t>ENG 217 (SAC-SAE-SAG-SCC-SCE-SCI-SCK-SCQ-SCY-SEA-SEI-SW-SAS-SAY-SES)</t>
  </si>
  <si>
    <t>ENG 217 (SA-SAA-SAK-SAM-SAU-SAW-SC-SO-SQ)</t>
  </si>
  <si>
    <t>ENG 219 (SAC-SAG-SAI-SAQ-SAU-SAW-SCA-SCG-SE-SK-SAY-SEA-SM)</t>
  </si>
  <si>
    <t>ENG 219 (SAA-SC-SCY-SO-SU-SY)</t>
  </si>
  <si>
    <t>LAW 403 (SA-SK-SM-SU)</t>
  </si>
  <si>
    <t>LAW 403 (SC-SE-SG-SI-SQ-SS)</t>
  </si>
  <si>
    <t>ENG 117 (SA-SAA-SAC-SAE-SAG-SAI-SI)</t>
  </si>
  <si>
    <t>ENG 117 (SAK-SAM-SAO-SAQ-SAS-SM-SO-SY)</t>
  </si>
  <si>
    <t>ENG 218 (SC-SQ-SS-SU-SW)</t>
  </si>
  <si>
    <t>ENG 166 (SA-SE-SI-SK-SM-SW)</t>
  </si>
  <si>
    <t>ENG 166 (SAA-SAC-SAE-SC-SG-SO-SU)</t>
  </si>
  <si>
    <t>ENG 169 (SA-SE-SG-SM-SU)</t>
  </si>
  <si>
    <t>ENG 169 (SI-SK-SO-SQ-SS-SY)</t>
  </si>
  <si>
    <t>ENG 167 (SAC-SAE-SG-SE-SM)</t>
  </si>
  <si>
    <t>ENG 167 (SA-SO-SS-SU-SW-SY)</t>
  </si>
  <si>
    <t>ENG 167 (SAA-SC-SI-SK-SQ)</t>
  </si>
  <si>
    <t>ENG 216 (SC-SE-SG)</t>
  </si>
  <si>
    <t>304-307</t>
  </si>
  <si>
    <t>304-307-310</t>
  </si>
  <si>
    <t>Hòa Khánh Nam</t>
  </si>
  <si>
    <t>Tòa nhà E (204-205-401-402-404-405)</t>
  </si>
  <si>
    <t>Tòa nhà G (401-402-403-404)</t>
  </si>
  <si>
    <t>Tòa nhà G (503-504)</t>
  </si>
  <si>
    <t>Tòa nhà G (508-509-511)</t>
  </si>
  <si>
    <t>304-307-310-403-404-510(4)</t>
  </si>
  <si>
    <t>501-502-507-508</t>
  </si>
  <si>
    <t>503-510(4)-511</t>
  </si>
  <si>
    <t>Tòa nhà E (404-405)</t>
  </si>
  <si>
    <t>304-307-310-403-404-503-510-511-712</t>
  </si>
  <si>
    <t>ENG 218 (SAC-SAM-SAA-SAG-SAO-SAU-SG-SM-SE-SO)</t>
  </si>
  <si>
    <t>ENG 218 (SA-SAE-SAI-SAW-SAY-SY)</t>
  </si>
  <si>
    <t>HIS 221 (SA-SI-SO)</t>
  </si>
  <si>
    <t>HIS 221 (SE-SG-SM-SS-SU-SC-SK-SQ)</t>
  </si>
  <si>
    <t>Tòa nhà G (301-302-303-304-308-309-311-314-401-402-403)</t>
  </si>
  <si>
    <t>HIS 362 (SC-SE-SI-SQ)</t>
  </si>
  <si>
    <t>Tòa nhà E (204-205)</t>
  </si>
  <si>
    <t>HIS 362 (SA-SO-SS-SU-SW)</t>
  </si>
  <si>
    <t>501-502-507-508-609</t>
  </si>
  <si>
    <t>510(4)-511</t>
  </si>
  <si>
    <t>POS 361 (SI-SO-SY)</t>
  </si>
  <si>
    <t>EVR 205 (SA-SE-SG)</t>
  </si>
  <si>
    <t>POS 151 (SK-SAA-SU)</t>
  </si>
  <si>
    <t>310-403-404-503-510(3)-511</t>
  </si>
  <si>
    <t>510(4)</t>
  </si>
  <si>
    <t>403-404-503-511-712</t>
  </si>
  <si>
    <t>Tòa nhà G (301)</t>
  </si>
  <si>
    <t>Tòa nhà G (302)</t>
  </si>
  <si>
    <t>Tòa nhà G (501)</t>
  </si>
  <si>
    <t>301-501-502-507-508</t>
  </si>
  <si>
    <t>403-404</t>
  </si>
  <si>
    <t>501-502</t>
  </si>
  <si>
    <t>403-404-503-510(4)-511-712</t>
  </si>
  <si>
    <t>Tòa nhà G (408-409)</t>
  </si>
  <si>
    <t>Tòa nhà G (411-414)</t>
  </si>
  <si>
    <t>Tòa nhà G (301-302-303-304)</t>
  </si>
  <si>
    <t>Tòa nhà G (308-309-311-314)</t>
  </si>
  <si>
    <t>Tòa nhà E (204-205-401-402)</t>
  </si>
  <si>
    <t>304-307-310-403-404-503</t>
  </si>
  <si>
    <t>501-502-507-508-609-610</t>
  </si>
  <si>
    <t>Tòa nhà G (404-408)</t>
  </si>
  <si>
    <t>POS 361 (SK-SM-SQ-SW)</t>
  </si>
  <si>
    <t>Tòa nhà G (304)</t>
  </si>
  <si>
    <t>Tòa nhà G (308-309-311)</t>
  </si>
  <si>
    <t>Tòa nhà G (508)</t>
  </si>
  <si>
    <t>POS 151 (SC-SI-SW-SS-SY)</t>
  </si>
  <si>
    <t>403-404-511</t>
  </si>
  <si>
    <t>304-307-310-503-510(4)-712</t>
  </si>
  <si>
    <t>EVR 205 (SC-SI)</t>
  </si>
  <si>
    <t>310-511-712</t>
  </si>
  <si>
    <t>304-307-503</t>
  </si>
  <si>
    <t>Tòa nhà G (301-302-303-304-305-308-309-311-314-316-401-402-403-404-405-408-409-411-414-416-501-502-503-504-508-509-511-514)</t>
  </si>
  <si>
    <t>Tòa nhà G (301-302-303-304-305-308-309-311-314)</t>
  </si>
  <si>
    <t>Tòa nhà G (316-401-402-403-404-405-408-409-411)</t>
  </si>
  <si>
    <t>Tòa nhà G (414-416-501-502)</t>
  </si>
  <si>
    <t>Tòa nhà E (204-205-301-304-401-402-404-405-501-504)</t>
  </si>
  <si>
    <t>Tòa nhà G (301-302-303-304-305-308-309)</t>
  </si>
  <si>
    <t>Tòa nhà G (311-314-316-401-402-403-404-405-408-409-411-414-416-501-502-503-504)</t>
  </si>
  <si>
    <t>Tòa nhà G (301-302-303-304-305-308-309-311-314-316-401-402-403-404-405)</t>
  </si>
  <si>
    <t>Tòa nhà E (301-304)</t>
  </si>
  <si>
    <t>Tòa nhà E (401)</t>
  </si>
  <si>
    <t>Tòa nhà G (301-302-303-304-305-308-309-311-314-316-401-402-403-404-405-408-409-411-414)</t>
  </si>
  <si>
    <t>Tòa nhà G (305)</t>
  </si>
  <si>
    <t>Tòa nhà G (301-302-303-304-305-308-309-311-314-316-401-402-403)</t>
  </si>
  <si>
    <t>Tòa nhà G (405)</t>
  </si>
  <si>
    <t>Tòa nhà G (303)</t>
  </si>
  <si>
    <t>Tòa nhà G (305-308-309-311-314-316-401-402)</t>
  </si>
  <si>
    <t>Tòa nhà G (403-404-405-408)</t>
  </si>
  <si>
    <t>Tòa nhà G (409-411-414-416-501-502-503-504)</t>
  </si>
  <si>
    <t>Tòa nhà G (314-316)</t>
  </si>
  <si>
    <t>Tòa nhà G (401-402-403-404-405-408-409-411-414)</t>
  </si>
  <si>
    <t>Tòa nhà E (301)</t>
  </si>
  <si>
    <t>Tòa nhà E (304)</t>
  </si>
  <si>
    <t>Tòa nhà E (402)</t>
  </si>
  <si>
    <t>Tòa nhà G (302-303-304)</t>
  </si>
  <si>
    <t>501-502-507-508-609-610-623</t>
  </si>
  <si>
    <t>Cơ Khí</t>
  </si>
  <si>
    <t>Điều Dưỡng</t>
  </si>
  <si>
    <t>Kế Toán</t>
  </si>
  <si>
    <t>Kiến Trúc</t>
  </si>
  <si>
    <t>Xây Dựng</t>
  </si>
  <si>
    <t>304-307-310-511</t>
  </si>
  <si>
    <t>Tòa nhà F (404-405-501-502-503-504)</t>
  </si>
  <si>
    <t>Tòa nhà F (505-508)</t>
  </si>
  <si>
    <t>Tòa nhà F (509-510-511)</t>
  </si>
  <si>
    <t>Tòa nhà F (108-112-201-205-210-211)</t>
  </si>
  <si>
    <t>Tòa nhà E (501-504)</t>
  </si>
  <si>
    <t>Tòa nhà G (305-308-309-311-314-316-401-402-403-404-405-408-409-411-414-416-501-502-503-504)</t>
  </si>
  <si>
    <t>POS 351 (SC-SE-SQ)</t>
  </si>
  <si>
    <t>CS 201 (SAA-SAC-SAE-SAG-SAO-SAQ)</t>
  </si>
  <si>
    <t>CS 201 (SA-SAU-SAW-SC-SCS-SE-SG-SI)</t>
  </si>
  <si>
    <t>POS 351 (SI-SU-SY-SM)</t>
  </si>
  <si>
    <t>ENG 216 (SI-SK-SO)</t>
  </si>
  <si>
    <t>ENG 216 (SA-SM-SQ-SS)</t>
  </si>
  <si>
    <t>501-502-507-609-610-623</t>
  </si>
  <si>
    <t>Tòa nhà F (108-112-201-205-210-211-404-405-501-502-503)</t>
  </si>
  <si>
    <t>POS 151 (SA-SO-SM)</t>
  </si>
  <si>
    <t>Tòa nhà G (301-302-303-304-305-308-309-311-314-316-401-402-403-404-405-408-409-411-414-416)</t>
  </si>
  <si>
    <t>Tòa nhà F (108-112-201-205-210-211-404-405-501-502-503-504-505-508-509-510-511-512)</t>
  </si>
  <si>
    <t>POS 151 (SG-SQ-SE)</t>
  </si>
  <si>
    <t>POS 361 (SC-SE-SU)</t>
  </si>
  <si>
    <t>POS 361 (SA-SG-SS-SAA)</t>
  </si>
  <si>
    <t>POS 351 (SS-SK-SW)</t>
  </si>
  <si>
    <t>POS 351 (SA-SG-SO)</t>
  </si>
  <si>
    <t>Tòa nhà F (501-502)</t>
  </si>
  <si>
    <t>Tòa nhà G (408)</t>
  </si>
  <si>
    <t>304-307-310-403-510(4)</t>
  </si>
  <si>
    <t>Tòa nhà G (302-303-304-305-308-309-311-314-316)</t>
  </si>
  <si>
    <t>Tòa nhà G (401)</t>
  </si>
  <si>
    <t>Tòa nhà G (402)</t>
  </si>
  <si>
    <t>Tòa nhà G (403)</t>
  </si>
  <si>
    <t>Tòa nhà G (404-405-408-409-411-414-416-501)</t>
  </si>
  <si>
    <t>Tòa nhà G (416-501-502-503-504-508-509-511-514)</t>
  </si>
  <si>
    <t>Tòa nhà F (201)</t>
  </si>
  <si>
    <t>Tòa nhà E (405)</t>
  </si>
  <si>
    <t>Tòa nhà F (108-112-201-205-210)</t>
  </si>
  <si>
    <t>Tòa nhà G (409-411-414)</t>
  </si>
  <si>
    <t>Tòa nhà G (416-502)</t>
  </si>
  <si>
    <t>Tòa nhà G (509-511)</t>
  </si>
  <si>
    <t>Tòa nhà E (401-402)</t>
  </si>
  <si>
    <t>403-404-503-510(4)</t>
  </si>
  <si>
    <t>404-503-510(4)-511</t>
  </si>
  <si>
    <t>Đà Nẵng, ngày  tháng 07 năm 2024</t>
  </si>
  <si>
    <t>Tòa nhà G (514)</t>
  </si>
  <si>
    <t>Cơ sở Hòa Khánh Nam : Phòng 133 - Tòa nhà A</t>
  </si>
  <si>
    <t>403-404-503</t>
  </si>
  <si>
    <t>403-404-503-510(4)-511</t>
  </si>
  <si>
    <t>Tòa nhà F (108-201-205-210-211-404-405-501-502-503-504-505-508-509-510-511), Tòa nhà G (408-409-411-414-501-502-503-504-508-509-511-514)</t>
  </si>
  <si>
    <t>Tòa nhà C (401-402-404)</t>
  </si>
  <si>
    <t>Tòa nhà E (205-401-402-404-405)</t>
  </si>
  <si>
    <t>Tòa nhà C (401-402-404-504(4)), Tòa nhà F (108-201-205-210-211-404-405-501-502-503-504-505-508-509-510-511), Tòa nhà G (301-302-303-304-308-309-311-314-401-402-403-404-408-409-411-414)</t>
  </si>
  <si>
    <t>Tòa nhà E (204), Tòa nhà G (501-502-503-504-508-509-511-514)</t>
  </si>
  <si>
    <t>137 Nguyễn Văn Linh</t>
  </si>
  <si>
    <t>Tòa nhà A (131)</t>
  </si>
  <si>
    <t>401-402-403-404-501-502-503-504-601-602</t>
  </si>
  <si>
    <t>401-402</t>
  </si>
  <si>
    <t>Tòa nhà G (301-302)</t>
  </si>
  <si>
    <t>Tòa nhà G (303-304-308-309-311)</t>
  </si>
  <si>
    <t>Tòa nhà E (401-402-404)</t>
  </si>
  <si>
    <t>501-502-503-504-601-602</t>
  </si>
  <si>
    <t>401-402-403-404-501-502-503-504</t>
  </si>
  <si>
    <t>403-404-510(4)-511</t>
  </si>
  <si>
    <t>Tòa nhà G (301-302-303-304-308)</t>
  </si>
  <si>
    <t>Tòa nhà F (210)</t>
  </si>
  <si>
    <t>Tòa nhà F (108)</t>
  </si>
  <si>
    <t>Tòa nhà F (404)</t>
  </si>
  <si>
    <t>Tòa nhà F (502)</t>
  </si>
  <si>
    <t>Tòa nhà F (503)</t>
  </si>
  <si>
    <t>Tòa nhà C (401-402-404-504(4)), Tòa nhà E (204-205-404-405), Tòa nhà F (508-509-510-511), Tòa nhà G (309-311-314-401-402-403-404-408-409-411-414-501-502-503-504-508-509-511-514)</t>
  </si>
  <si>
    <t>501-502-503</t>
  </si>
  <si>
    <t>601-602</t>
  </si>
  <si>
    <t>Tòa nhà F (108-201-205-210-211-404-405-501-502-503-504-505)</t>
  </si>
  <si>
    <t>Tòa nhà G (504-508-509-511-514)</t>
  </si>
  <si>
    <t>Tòa nhà F (503-504)</t>
  </si>
  <si>
    <t>Tòa nhà C (504(4)), Tòa nhà F (505-508-509-510-511)</t>
  </si>
  <si>
    <t>501-502-503-504-601-602-603</t>
  </si>
  <si>
    <t>310-403-404-511</t>
  </si>
  <si>
    <t>310-403-404-503-510(4)-712</t>
  </si>
  <si>
    <t>Tòa nhà F (108-201-205-210-211)</t>
  </si>
  <si>
    <t>Tòa nhà C (401)</t>
  </si>
  <si>
    <t>Tòa nhà C (404)</t>
  </si>
  <si>
    <t>Tòa nhà C (504(4))</t>
  </si>
  <si>
    <t>Tòa nhà F (108-201)</t>
  </si>
  <si>
    <t>Tòa nhà F (205-210-211-404-405)</t>
  </si>
  <si>
    <t>Tòa nhà F (505-508-509-510-511)</t>
  </si>
  <si>
    <t>Tòa nhà F (112)</t>
  </si>
  <si>
    <t>Tòa nhà F (201-205-210-211-404-405)</t>
  </si>
  <si>
    <t>Tòa nhà F (501-502-503-504-505-508-509-510-512)</t>
  </si>
  <si>
    <t>Tòa nhà C (401-402-404-501)</t>
  </si>
  <si>
    <t>Tòa nhà C (402-404)</t>
  </si>
  <si>
    <t>Tòa nhà C (501)</t>
  </si>
  <si>
    <t>Tòa nhà G (416-501-502-503-504-508-509-511)</t>
  </si>
  <si>
    <t>Tòa nhà E (101)</t>
  </si>
  <si>
    <t>Tòa nhà F (112-201-205-210-211)</t>
  </si>
  <si>
    <t>Tòa nhà F (405)</t>
  </si>
  <si>
    <t>Tòa nhà F (501)</t>
  </si>
  <si>
    <t>Tòa nhà G (408-409-411-414-416-501-502-503-504-508)</t>
  </si>
  <si>
    <t>Tòa nhà G (509-511-514)</t>
  </si>
  <si>
    <t>Tòa nhà E (204)</t>
  </si>
  <si>
    <t>Tòa nhà E (205)</t>
  </si>
  <si>
    <t>Tòa nhà E (402-404-405)</t>
  </si>
  <si>
    <t>Tòa nhà F (108-112-201-205-210-211-404-405-501-502)</t>
  </si>
  <si>
    <t>Tòa nhà G (502-503-504-508-509-511)</t>
  </si>
  <si>
    <t>Tòa nhà F (211)</t>
  </si>
  <si>
    <t>Tòa nhà C (401-402-404-501-504(4))</t>
  </si>
  <si>
    <t>Tòa nhà F (502-503-504-505-508-509-510-511-512)</t>
  </si>
  <si>
    <t>Tòa nhà D (304)</t>
  </si>
  <si>
    <t>Tòa nhà F (504-505-508-509)</t>
  </si>
  <si>
    <t>Tòa nhà F (510-511-512)</t>
  </si>
  <si>
    <t>Tòa nhà G (301-302-303-304-305-308)</t>
  </si>
  <si>
    <t>Tòa nhà G (511-514)</t>
  </si>
  <si>
    <t>Tòa nhà F (508-509-510-511-512)</t>
  </si>
  <si>
    <t>Tòa nhà A (131), Tòa nhà F (501-502-503-504-505-508-509-510-511-512)</t>
  </si>
  <si>
    <t>Tòa nhà F (108-112-201-205-210-211-404-405-501)</t>
  </si>
  <si>
    <t>403-404-510(4)</t>
  </si>
  <si>
    <t>304-307-310-503-511-712</t>
  </si>
  <si>
    <t>Tòa nhà C (401-402-504(4))</t>
  </si>
  <si>
    <t>Tòa nhà G (501-502-503-504)</t>
  </si>
  <si>
    <t>Tòa nhà G (508-509-511-514)</t>
  </si>
  <si>
    <t>Tòa nhà C (401-402-404), Tòa nhà G (409-411-414-501-502-503-504-508-509-511-514)</t>
  </si>
  <si>
    <t>Tòa nhà G (501-502-503-504-508-509)</t>
  </si>
  <si>
    <t>Tòa nhà E (101-204-205-301-304-401-402-404-405-501-504)</t>
  </si>
  <si>
    <t>Tòa nhà G (301-302-303-304-305-308-309-311)</t>
  </si>
  <si>
    <t>Tòa nhà G (301-302-303-304-309)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</si>
  <si>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HÈ - TUẦN 49--50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</si>
  <si>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Tòa nhà C (401-402)</t>
  </si>
  <si>
    <t>401-402-403-404-501-502-503-504-601</t>
  </si>
  <si>
    <t>304-307-310-403-404-503-510(4)-511</t>
  </si>
  <si>
    <t>Tòa nhà F (205-211-405-501-504-505)</t>
  </si>
  <si>
    <t>Tòa nhà F (108-201-205-210-211-404-405-501-502-503-504-505-508-509-510-511), Tòa nhà G (508-509-511-514)</t>
  </si>
  <si>
    <t>Tòa nhà A (131), Tòa nhà C (401-402-404-504(4)), Tòa nhà G (301-302-303-304-308-309-311-314-401-402-403-404-408-409-411-414-501-502-503-504)</t>
  </si>
  <si>
    <t>Tòa nhà F (508-509-510-511)</t>
  </si>
  <si>
    <t>Tòa nhà F (108-201-210-404)</t>
  </si>
  <si>
    <t>Tòa nhà F (205-211-405-501-502)</t>
  </si>
  <si>
    <t>Tòa nhà C (401-402-404-504(4)), Tòa nhà F (508-509-510-511), Tòa nhà G (301-302-303-304-308-309-311-314-401-402-403-404-408-409-411-414-501-502-503)</t>
  </si>
  <si>
    <t>Tòa nhà F (404-405-502-503)</t>
  </si>
  <si>
    <t>Tòa nhà C (401-402-404-504(4)), Tòa nhà F (501-504-505-508-509-510-511), Tòa nhà G (301-302-303-304-308-309-311-314-401-402-403-404-408-409-411-414-501-502-503-504-508-509-511-514)</t>
  </si>
  <si>
    <t>Tòa nhà E (204-205-404-405)</t>
  </si>
  <si>
    <t>Tòa nhà E (101-204-205)</t>
  </si>
  <si>
    <t>Tòa nhà G (509)</t>
  </si>
  <si>
    <t>Tòa nhà E (101-204-205-301-304-401-402-404-405-501)</t>
  </si>
  <si>
    <t>Tòa nhà E (404-501)</t>
  </si>
  <si>
    <t>Tòa nhà E (101-204-205-301)</t>
  </si>
  <si>
    <t>Tòa nhà E (304-401-402-404-405-501)</t>
  </si>
  <si>
    <t>Tòa nhà E (101-204-205-301-304-401-402-405)</t>
  </si>
  <si>
    <t>Tòa nhà E (101), Tòa nhà G (301-302-303-304-305-308-309-311-314-316-401-402-403-404-405-408-409-411-414-416-501-502-503-504-508-509-511-514)</t>
  </si>
  <si>
    <t>Tòa nhà E (101-204-205-301-304-404-405)</t>
  </si>
  <si>
    <t>Tòa nhà F (108-112-201-205-210-211-404-405-502)</t>
  </si>
  <si>
    <t>Tòa nhà E (101-204-205-301-304-401-402-404-405)</t>
  </si>
  <si>
    <t>Tòa nhà E (404-501-504)</t>
  </si>
  <si>
    <t>503-504</t>
  </si>
  <si>
    <t>503-504-601-602-603</t>
  </si>
  <si>
    <t>401-402-403-404-501-502</t>
  </si>
  <si>
    <t>Tòa nhà F (512)</t>
  </si>
  <si>
    <t>Tòa nhà C (501-504(4))</t>
  </si>
  <si>
    <t>Tòa nhà G (314-316-401)</t>
  </si>
  <si>
    <t>Tòa nhà G (404-405-408)</t>
  </si>
  <si>
    <t>Tòa nhà G (402-403-409-411-414-416-501-502-503-504-509-511-514)</t>
  </si>
  <si>
    <t>Tòa nhà D (304), Tòa nhà E (101-204-205-301-304-401-402-404-405-501-504)</t>
  </si>
  <si>
    <t>Tòa nhà C (401-402-501-504(4))</t>
  </si>
  <si>
    <t>Tòa nhà F (108-112-201-205-210-211-404-405-501-502-503-504-505)</t>
  </si>
  <si>
    <t>Tòa nhà G (302-303-304-305-308-309-311)</t>
  </si>
  <si>
    <t>Tòa nhà A (131), Tòa nhà G (301-314-316-401-402-403-404-405-408-409-411-414-416-501-502-503-504-508-509-511-514)</t>
  </si>
  <si>
    <t>Tòa nhà E (205-301-304-401-402-404-405-501-504)</t>
  </si>
  <si>
    <t>Tòa nhà E (101-204)</t>
  </si>
  <si>
    <t>Tòa nhà F (108-112-201)</t>
  </si>
  <si>
    <t>Tòa nhà F (205-210-211-404-405), Tòa nhà G (301-302-303-304-305-308-309-311-314-316-401-402-403-404-405-408-409-411-414-416-501-502-503-504-508-509-511-514)</t>
  </si>
  <si>
    <t>Tòa nhà E (402-404-405-501-504)</t>
  </si>
  <si>
    <t>Tòa nhà E (101-204-205-301-304-401)</t>
  </si>
  <si>
    <t>Tòa nhà F (112-205-211-405-501)</t>
  </si>
  <si>
    <t>Tòa nhà F (108-201-210-404-502-503-504-505-508-509-510-511-512)</t>
  </si>
  <si>
    <t>Tòa nhà C (404-501-504(4))</t>
  </si>
  <si>
    <t>Tòa nhà C (401-402), Tòa nhà G (309-311-314-316-401-402-403-404-405-408-409-411-414-416-501-502-503-504-508-509-511-514)</t>
  </si>
  <si>
    <t>Tòa nhà C (402-404-501-504(4)), Tòa nhà G (301-302-303-304-305-308-309-311-314-316-401-402-403-404-405-408-409-411-414-416-501-502-503-504-508-509-511-514)</t>
  </si>
  <si>
    <t>Tòa nhà E (101-204-205-301-304-401-402)</t>
  </si>
  <si>
    <t>Tòa nhà E (405-504)</t>
  </si>
  <si>
    <t>Tòa nhà G (305-308-311-314-316-401-402-403-404-405)</t>
  </si>
  <si>
    <t>Tòa nhà C (401-402-404-501-504(4)), Tòa nhà G (408-409-411-414-416-501-502-503-504-508-509-511-514)</t>
  </si>
  <si>
    <t>Tòa nhà E (101-205-301-304-401-402-404-405-501-504), Tòa nhà F (108-112-201-205-210-211-404-405-501-502-503-504-505)</t>
  </si>
  <si>
    <t>304-404-503-510(4)-511</t>
  </si>
  <si>
    <t>307-310-403</t>
  </si>
  <si>
    <t>503-511</t>
  </si>
  <si>
    <t>304-307-510(4)-511</t>
  </si>
  <si>
    <t>Tòa nhà G (508-509)</t>
  </si>
  <si>
    <t>401-402-403-404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</si>
</sst>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82">
    <xf numFmtId="0" fontId="0" fillId="0" borderId="0"/>
    <xf numFmtId="0" fontId="15" fillId="0" borderId="0"/>
    <xf numFmtId="0" fontId="15" fillId="0" borderId="0"/>
    <xf numFmtId="0" fontId="20" fillId="0" borderId="0"/>
    <xf numFmtId="0" fontId="15" fillId="0" borderId="0"/>
    <xf numFmtId="0" fontId="20" fillId="0" borderId="0"/>
    <xf numFmtId="0" fontId="28" fillId="0" borderId="0"/>
    <xf numFmtId="0" fontId="14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>
      <alignment vertical="center"/>
    </xf>
    <xf numFmtId="0" fontId="55" fillId="0" borderId="0"/>
    <xf numFmtId="0" fontId="14" fillId="0" borderId="0"/>
    <xf numFmtId="0" fontId="56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16" fillId="0" borderId="1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14" fontId="16" fillId="0" borderId="2" xfId="1" applyNumberFormat="1" applyFont="1" applyFill="1" applyBorder="1" applyAlignment="1">
      <alignment horizontal="center"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8" fillId="0" borderId="2" xfId="1" applyNumberFormat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4" fontId="21" fillId="0" borderId="0" xfId="1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5" applyFont="1" applyFill="1" applyAlignment="1">
      <alignment vertical="center"/>
    </xf>
    <xf numFmtId="14" fontId="22" fillId="0" borderId="0" xfId="5" applyNumberFormat="1" applyFont="1" applyFill="1" applyAlignment="1">
      <alignment vertical="center"/>
    </xf>
    <xf numFmtId="0" fontId="22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vertical="center" wrapText="1"/>
    </xf>
    <xf numFmtId="0" fontId="23" fillId="0" borderId="0" xfId="1" applyFont="1" applyFill="1" applyAlignment="1">
      <alignment horizontal="center" vertical="center" wrapText="1"/>
    </xf>
    <xf numFmtId="14" fontId="24" fillId="0" borderId="0" xfId="5" applyNumberFormat="1" applyFont="1" applyFill="1" applyAlignment="1">
      <alignment vertical="center"/>
    </xf>
    <xf numFmtId="0" fontId="22" fillId="0" borderId="0" xfId="1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5" fillId="0" borderId="0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2" fillId="0" borderId="0" xfId="1" applyFont="1" applyFill="1" applyAlignment="1">
      <alignment horizontal="left" vertical="center"/>
    </xf>
    <xf numFmtId="164" fontId="26" fillId="0" borderId="0" xfId="1" applyNumberFormat="1" applyFont="1" applyFill="1" applyAlignment="1">
      <alignment horizontal="left" vertical="center"/>
    </xf>
    <xf numFmtId="164" fontId="26" fillId="0" borderId="0" xfId="1" applyNumberFormat="1" applyFont="1" applyFill="1" applyAlignment="1">
      <alignment horizontal="center" vertical="center"/>
    </xf>
    <xf numFmtId="0" fontId="22" fillId="0" borderId="0" xfId="1" applyNumberFormat="1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6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2" fillId="0" borderId="0" xfId="1" applyNumberFormat="1" applyFont="1" applyFill="1" applyAlignment="1">
      <alignment horizontal="center" vertical="center"/>
    </xf>
    <xf numFmtId="0" fontId="22" fillId="0" borderId="0" xfId="1" applyFont="1" applyFill="1" applyAlignment="1">
      <alignment horizontal="left" vertical="center" wrapText="1"/>
    </xf>
    <xf numFmtId="0" fontId="22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3" fillId="0" borderId="0" xfId="1" applyNumberFormat="1" applyFont="1" applyFill="1" applyAlignment="1">
      <alignment horizontal="center" vertical="center" wrapText="1"/>
    </xf>
    <xf numFmtId="0" fontId="26" fillId="0" borderId="0" xfId="7" applyFont="1" applyFill="1" applyAlignment="1">
      <alignment horizontal="center" vertical="center"/>
    </xf>
    <xf numFmtId="0" fontId="26" fillId="0" borderId="0" xfId="7" applyFont="1" applyFill="1" applyAlignment="1">
      <alignment horizontal="left" vertical="center"/>
    </xf>
    <xf numFmtId="0" fontId="26" fillId="0" borderId="0" xfId="7" applyNumberFormat="1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6" fillId="0" borderId="0" xfId="0" applyNumberFormat="1" applyFont="1" applyFill="1" applyAlignment="1">
      <alignment horizontal="center" vertical="center"/>
    </xf>
    <xf numFmtId="2" fontId="23" fillId="0" borderId="0" xfId="0" applyNumberFormat="1" applyFont="1" applyFill="1" applyAlignment="1">
      <alignment horizontal="center" vertical="center" wrapText="1"/>
    </xf>
    <xf numFmtId="14" fontId="21" fillId="0" borderId="4" xfId="1" applyNumberFormat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vertical="center"/>
    </xf>
    <xf numFmtId="0" fontId="0" fillId="0" borderId="0" xfId="0" applyFill="1"/>
    <xf numFmtId="0" fontId="45" fillId="0" borderId="0" xfId="0" applyFont="1" applyFill="1"/>
    <xf numFmtId="0" fontId="26" fillId="0" borderId="0" xfId="6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 applyProtection="1">
      <alignment horizontal="center" vertical="center" wrapText="1"/>
    </xf>
    <xf numFmtId="0" fontId="60" fillId="0" borderId="0" xfId="0" applyFont="1" applyFill="1"/>
    <xf numFmtId="0" fontId="21" fillId="0" borderId="4" xfId="0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14" fontId="57" fillId="0" borderId="0" xfId="1" applyNumberFormat="1" applyFont="1" applyFill="1" applyBorder="1" applyAlignment="1">
      <alignment horizontal="center" vertical="center"/>
    </xf>
    <xf numFmtId="0" fontId="58" fillId="0" borderId="0" xfId="1" applyFont="1" applyFill="1" applyBorder="1" applyAlignment="1">
      <alignment horizontal="center" vertical="center"/>
    </xf>
    <xf numFmtId="0" fontId="58" fillId="0" borderId="0" xfId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</cellXfs>
  <cellStyles count="928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30 2 2" xfId="9281"/>
    <cellStyle name="Normal 30 3" xfId="6976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2 2 2" xfId="8705"/>
    <cellStyle name="Normal 5 10 2 3" xfId="6400"/>
    <cellStyle name="Normal 5 10 3" xfId="2943"/>
    <cellStyle name="Normal 5 10 3 2" xfId="7553"/>
    <cellStyle name="Normal 5 10 4" xfId="5248"/>
    <cellStyle name="Normal 5 11" xfId="1214"/>
    <cellStyle name="Normal 5 11 2" xfId="3519"/>
    <cellStyle name="Normal 5 11 2 2" xfId="8129"/>
    <cellStyle name="Normal 5 11 3" xfId="5824"/>
    <cellStyle name="Normal 5 12" xfId="2367"/>
    <cellStyle name="Normal 5 12 2" xfId="6977"/>
    <cellStyle name="Normal 5 13" xfId="4672"/>
    <cellStyle name="Normal 5 2" xfId="64"/>
    <cellStyle name="Normal 5 2 10" xfId="641"/>
    <cellStyle name="Normal 5 2 10 2" xfId="1793"/>
    <cellStyle name="Normal 5 2 10 2 2" xfId="4098"/>
    <cellStyle name="Normal 5 2 10 2 2 2" xfId="8708"/>
    <cellStyle name="Normal 5 2 10 2 3" xfId="6403"/>
    <cellStyle name="Normal 5 2 10 3" xfId="2946"/>
    <cellStyle name="Normal 5 2 10 3 2" xfId="7556"/>
    <cellStyle name="Normal 5 2 10 4" xfId="5251"/>
    <cellStyle name="Normal 5 2 11" xfId="1217"/>
    <cellStyle name="Normal 5 2 11 2" xfId="3522"/>
    <cellStyle name="Normal 5 2 11 2 2" xfId="8132"/>
    <cellStyle name="Normal 5 2 11 3" xfId="5827"/>
    <cellStyle name="Normal 5 2 12" xfId="2370"/>
    <cellStyle name="Normal 5 2 12 2" xfId="6980"/>
    <cellStyle name="Normal 5 2 13" xfId="4675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2 2 2" xfId="8706"/>
    <cellStyle name="Normal 5 2 3 10 2 3" xfId="6401"/>
    <cellStyle name="Normal 5 2 3 10 3" xfId="2944"/>
    <cellStyle name="Normal 5 2 3 10 3 2" xfId="7554"/>
    <cellStyle name="Normal 5 2 3 10 4" xfId="5249"/>
    <cellStyle name="Normal 5 2 3 11" xfId="1215"/>
    <cellStyle name="Normal 5 2 3 11 2" xfId="3520"/>
    <cellStyle name="Normal 5 2 3 11 2 2" xfId="8130"/>
    <cellStyle name="Normal 5 2 3 11 3" xfId="5825"/>
    <cellStyle name="Normal 5 2 3 12" xfId="2368"/>
    <cellStyle name="Normal 5 2 3 12 2" xfId="6978"/>
    <cellStyle name="Normal 5 2 3 13" xfId="4673"/>
    <cellStyle name="Normal 5 2 3 2" xfId="65"/>
    <cellStyle name="Normal 5 2 3 2 10" xfId="2371"/>
    <cellStyle name="Normal 5 2 3 2 10 2" xfId="6981"/>
    <cellStyle name="Normal 5 2 3 2 11" xfId="4676"/>
    <cellStyle name="Normal 5 2 3 2 2" xfId="75"/>
    <cellStyle name="Normal 5 2 3 2 2 10" xfId="468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2 2 2" xfId="9276"/>
    <cellStyle name="Normal 5 2 3 2 2 2 2 2 2 2 2 2 3" xfId="6971"/>
    <cellStyle name="Normal 5 2 3 2 2 2 2 2 2 2 2 3" xfId="3514"/>
    <cellStyle name="Normal 5 2 3 2 2 2 2 2 2 2 2 3 2" xfId="8124"/>
    <cellStyle name="Normal 5 2 3 2 2 2 2 2 2 2 2 4" xfId="5819"/>
    <cellStyle name="Normal 5 2 3 2 2 2 2 2 2 2 3" xfId="1785"/>
    <cellStyle name="Normal 5 2 3 2 2 2 2 2 2 2 3 2" xfId="4090"/>
    <cellStyle name="Normal 5 2 3 2 2 2 2 2 2 2 3 2 2" xfId="8700"/>
    <cellStyle name="Normal 5 2 3 2 2 2 2 2 2 2 3 3" xfId="6395"/>
    <cellStyle name="Normal 5 2 3 2 2 2 2 2 2 2 4" xfId="2938"/>
    <cellStyle name="Normal 5 2 3 2 2 2 2 2 2 2 4 2" xfId="7548"/>
    <cellStyle name="Normal 5 2 3 2 2 2 2 2 2 2 5" xfId="5243"/>
    <cellStyle name="Normal 5 2 3 2 2 2 2 2 2 3" xfId="921"/>
    <cellStyle name="Normal 5 2 3 2 2 2 2 2 2 3 2" xfId="2073"/>
    <cellStyle name="Normal 5 2 3 2 2 2 2 2 2 3 2 2" xfId="4378"/>
    <cellStyle name="Normal 5 2 3 2 2 2 2 2 2 3 2 2 2" xfId="8988"/>
    <cellStyle name="Normal 5 2 3 2 2 2 2 2 2 3 2 3" xfId="6683"/>
    <cellStyle name="Normal 5 2 3 2 2 2 2 2 2 3 3" xfId="3226"/>
    <cellStyle name="Normal 5 2 3 2 2 2 2 2 2 3 3 2" xfId="7836"/>
    <cellStyle name="Normal 5 2 3 2 2 2 2 2 2 3 4" xfId="5531"/>
    <cellStyle name="Normal 5 2 3 2 2 2 2 2 2 4" xfId="1497"/>
    <cellStyle name="Normal 5 2 3 2 2 2 2 2 2 4 2" xfId="3802"/>
    <cellStyle name="Normal 5 2 3 2 2 2 2 2 2 4 2 2" xfId="8412"/>
    <cellStyle name="Normal 5 2 3 2 2 2 2 2 2 4 3" xfId="6107"/>
    <cellStyle name="Normal 5 2 3 2 2 2 2 2 2 5" xfId="2650"/>
    <cellStyle name="Normal 5 2 3 2 2 2 2 2 2 5 2" xfId="7260"/>
    <cellStyle name="Normal 5 2 3 2 2 2 2 2 2 6" xfId="4955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2 2 2" xfId="9132"/>
    <cellStyle name="Normal 5 2 3 2 2 2 2 2 3 2 2 3" xfId="6827"/>
    <cellStyle name="Normal 5 2 3 2 2 2 2 2 3 2 3" xfId="3370"/>
    <cellStyle name="Normal 5 2 3 2 2 2 2 2 3 2 3 2" xfId="7980"/>
    <cellStyle name="Normal 5 2 3 2 2 2 2 2 3 2 4" xfId="5675"/>
    <cellStyle name="Normal 5 2 3 2 2 2 2 2 3 3" xfId="1641"/>
    <cellStyle name="Normal 5 2 3 2 2 2 2 2 3 3 2" xfId="3946"/>
    <cellStyle name="Normal 5 2 3 2 2 2 2 2 3 3 2 2" xfId="8556"/>
    <cellStyle name="Normal 5 2 3 2 2 2 2 2 3 3 3" xfId="6251"/>
    <cellStyle name="Normal 5 2 3 2 2 2 2 2 3 4" xfId="2794"/>
    <cellStyle name="Normal 5 2 3 2 2 2 2 2 3 4 2" xfId="7404"/>
    <cellStyle name="Normal 5 2 3 2 2 2 2 2 3 5" xfId="5099"/>
    <cellStyle name="Normal 5 2 3 2 2 2 2 2 4" xfId="777"/>
    <cellStyle name="Normal 5 2 3 2 2 2 2 2 4 2" xfId="1929"/>
    <cellStyle name="Normal 5 2 3 2 2 2 2 2 4 2 2" xfId="4234"/>
    <cellStyle name="Normal 5 2 3 2 2 2 2 2 4 2 2 2" xfId="8844"/>
    <cellStyle name="Normal 5 2 3 2 2 2 2 2 4 2 3" xfId="6539"/>
    <cellStyle name="Normal 5 2 3 2 2 2 2 2 4 3" xfId="3082"/>
    <cellStyle name="Normal 5 2 3 2 2 2 2 2 4 3 2" xfId="7692"/>
    <cellStyle name="Normal 5 2 3 2 2 2 2 2 4 4" xfId="5387"/>
    <cellStyle name="Normal 5 2 3 2 2 2 2 2 5" xfId="1353"/>
    <cellStyle name="Normal 5 2 3 2 2 2 2 2 5 2" xfId="3658"/>
    <cellStyle name="Normal 5 2 3 2 2 2 2 2 5 2 2" xfId="8268"/>
    <cellStyle name="Normal 5 2 3 2 2 2 2 2 5 3" xfId="5963"/>
    <cellStyle name="Normal 5 2 3 2 2 2 2 2 6" xfId="2506"/>
    <cellStyle name="Normal 5 2 3 2 2 2 2 2 6 2" xfId="7116"/>
    <cellStyle name="Normal 5 2 3 2 2 2 2 2 7" xfId="4811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2 2 2" xfId="9204"/>
    <cellStyle name="Normal 5 2 3 2 2 2 2 3 2 2 2 3" xfId="6899"/>
    <cellStyle name="Normal 5 2 3 2 2 2 2 3 2 2 3" xfId="3442"/>
    <cellStyle name="Normal 5 2 3 2 2 2 2 3 2 2 3 2" xfId="8052"/>
    <cellStyle name="Normal 5 2 3 2 2 2 2 3 2 2 4" xfId="5747"/>
    <cellStyle name="Normal 5 2 3 2 2 2 2 3 2 3" xfId="1713"/>
    <cellStyle name="Normal 5 2 3 2 2 2 2 3 2 3 2" xfId="4018"/>
    <cellStyle name="Normal 5 2 3 2 2 2 2 3 2 3 2 2" xfId="8628"/>
    <cellStyle name="Normal 5 2 3 2 2 2 2 3 2 3 3" xfId="6323"/>
    <cellStyle name="Normal 5 2 3 2 2 2 2 3 2 4" xfId="2866"/>
    <cellStyle name="Normal 5 2 3 2 2 2 2 3 2 4 2" xfId="7476"/>
    <cellStyle name="Normal 5 2 3 2 2 2 2 3 2 5" xfId="5171"/>
    <cellStyle name="Normal 5 2 3 2 2 2 2 3 3" xfId="849"/>
    <cellStyle name="Normal 5 2 3 2 2 2 2 3 3 2" xfId="2001"/>
    <cellStyle name="Normal 5 2 3 2 2 2 2 3 3 2 2" xfId="4306"/>
    <cellStyle name="Normal 5 2 3 2 2 2 2 3 3 2 2 2" xfId="8916"/>
    <cellStyle name="Normal 5 2 3 2 2 2 2 3 3 2 3" xfId="6611"/>
    <cellStyle name="Normal 5 2 3 2 2 2 2 3 3 3" xfId="3154"/>
    <cellStyle name="Normal 5 2 3 2 2 2 2 3 3 3 2" xfId="7764"/>
    <cellStyle name="Normal 5 2 3 2 2 2 2 3 3 4" xfId="5459"/>
    <cellStyle name="Normal 5 2 3 2 2 2 2 3 4" xfId="1425"/>
    <cellStyle name="Normal 5 2 3 2 2 2 2 3 4 2" xfId="3730"/>
    <cellStyle name="Normal 5 2 3 2 2 2 2 3 4 2 2" xfId="8340"/>
    <cellStyle name="Normal 5 2 3 2 2 2 2 3 4 3" xfId="6035"/>
    <cellStyle name="Normal 5 2 3 2 2 2 2 3 5" xfId="2578"/>
    <cellStyle name="Normal 5 2 3 2 2 2 2 3 5 2" xfId="7188"/>
    <cellStyle name="Normal 5 2 3 2 2 2 2 3 6" xfId="4883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2 2 2" xfId="9060"/>
    <cellStyle name="Normal 5 2 3 2 2 2 2 4 2 2 3" xfId="6755"/>
    <cellStyle name="Normal 5 2 3 2 2 2 2 4 2 3" xfId="3298"/>
    <cellStyle name="Normal 5 2 3 2 2 2 2 4 2 3 2" xfId="7908"/>
    <cellStyle name="Normal 5 2 3 2 2 2 2 4 2 4" xfId="5603"/>
    <cellStyle name="Normal 5 2 3 2 2 2 2 4 3" xfId="1569"/>
    <cellStyle name="Normal 5 2 3 2 2 2 2 4 3 2" xfId="3874"/>
    <cellStyle name="Normal 5 2 3 2 2 2 2 4 3 2 2" xfId="8484"/>
    <cellStyle name="Normal 5 2 3 2 2 2 2 4 3 3" xfId="6179"/>
    <cellStyle name="Normal 5 2 3 2 2 2 2 4 4" xfId="2722"/>
    <cellStyle name="Normal 5 2 3 2 2 2 2 4 4 2" xfId="7332"/>
    <cellStyle name="Normal 5 2 3 2 2 2 2 4 5" xfId="5027"/>
    <cellStyle name="Normal 5 2 3 2 2 2 2 5" xfId="705"/>
    <cellStyle name="Normal 5 2 3 2 2 2 2 5 2" xfId="1857"/>
    <cellStyle name="Normal 5 2 3 2 2 2 2 5 2 2" xfId="4162"/>
    <cellStyle name="Normal 5 2 3 2 2 2 2 5 2 2 2" xfId="8772"/>
    <cellStyle name="Normal 5 2 3 2 2 2 2 5 2 3" xfId="6467"/>
    <cellStyle name="Normal 5 2 3 2 2 2 2 5 3" xfId="3010"/>
    <cellStyle name="Normal 5 2 3 2 2 2 2 5 3 2" xfId="7620"/>
    <cellStyle name="Normal 5 2 3 2 2 2 2 5 4" xfId="5315"/>
    <cellStyle name="Normal 5 2 3 2 2 2 2 6" xfId="1281"/>
    <cellStyle name="Normal 5 2 3 2 2 2 2 6 2" xfId="3586"/>
    <cellStyle name="Normal 5 2 3 2 2 2 2 6 2 2" xfId="8196"/>
    <cellStyle name="Normal 5 2 3 2 2 2 2 6 3" xfId="5891"/>
    <cellStyle name="Normal 5 2 3 2 2 2 2 7" xfId="2434"/>
    <cellStyle name="Normal 5 2 3 2 2 2 2 7 2" xfId="7044"/>
    <cellStyle name="Normal 5 2 3 2 2 2 2 8" xfId="4739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2 2 2" xfId="9240"/>
    <cellStyle name="Normal 5 2 3 2 2 2 3 2 2 2 2 3" xfId="6935"/>
    <cellStyle name="Normal 5 2 3 2 2 2 3 2 2 2 3" xfId="3478"/>
    <cellStyle name="Normal 5 2 3 2 2 2 3 2 2 2 3 2" xfId="8088"/>
    <cellStyle name="Normal 5 2 3 2 2 2 3 2 2 2 4" xfId="5783"/>
    <cellStyle name="Normal 5 2 3 2 2 2 3 2 2 3" xfId="1749"/>
    <cellStyle name="Normal 5 2 3 2 2 2 3 2 2 3 2" xfId="4054"/>
    <cellStyle name="Normal 5 2 3 2 2 2 3 2 2 3 2 2" xfId="8664"/>
    <cellStyle name="Normal 5 2 3 2 2 2 3 2 2 3 3" xfId="6359"/>
    <cellStyle name="Normal 5 2 3 2 2 2 3 2 2 4" xfId="2902"/>
    <cellStyle name="Normal 5 2 3 2 2 2 3 2 2 4 2" xfId="7512"/>
    <cellStyle name="Normal 5 2 3 2 2 2 3 2 2 5" xfId="5207"/>
    <cellStyle name="Normal 5 2 3 2 2 2 3 2 3" xfId="885"/>
    <cellStyle name="Normal 5 2 3 2 2 2 3 2 3 2" xfId="2037"/>
    <cellStyle name="Normal 5 2 3 2 2 2 3 2 3 2 2" xfId="4342"/>
    <cellStyle name="Normal 5 2 3 2 2 2 3 2 3 2 2 2" xfId="8952"/>
    <cellStyle name="Normal 5 2 3 2 2 2 3 2 3 2 3" xfId="6647"/>
    <cellStyle name="Normal 5 2 3 2 2 2 3 2 3 3" xfId="3190"/>
    <cellStyle name="Normal 5 2 3 2 2 2 3 2 3 3 2" xfId="7800"/>
    <cellStyle name="Normal 5 2 3 2 2 2 3 2 3 4" xfId="5495"/>
    <cellStyle name="Normal 5 2 3 2 2 2 3 2 4" xfId="1461"/>
    <cellStyle name="Normal 5 2 3 2 2 2 3 2 4 2" xfId="3766"/>
    <cellStyle name="Normal 5 2 3 2 2 2 3 2 4 2 2" xfId="8376"/>
    <cellStyle name="Normal 5 2 3 2 2 2 3 2 4 3" xfId="6071"/>
    <cellStyle name="Normal 5 2 3 2 2 2 3 2 5" xfId="2614"/>
    <cellStyle name="Normal 5 2 3 2 2 2 3 2 5 2" xfId="7224"/>
    <cellStyle name="Normal 5 2 3 2 2 2 3 2 6" xfId="4919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2 2 2" xfId="9096"/>
    <cellStyle name="Normal 5 2 3 2 2 2 3 3 2 2 3" xfId="6791"/>
    <cellStyle name="Normal 5 2 3 2 2 2 3 3 2 3" xfId="3334"/>
    <cellStyle name="Normal 5 2 3 2 2 2 3 3 2 3 2" xfId="7944"/>
    <cellStyle name="Normal 5 2 3 2 2 2 3 3 2 4" xfId="5639"/>
    <cellStyle name="Normal 5 2 3 2 2 2 3 3 3" xfId="1605"/>
    <cellStyle name="Normal 5 2 3 2 2 2 3 3 3 2" xfId="3910"/>
    <cellStyle name="Normal 5 2 3 2 2 2 3 3 3 2 2" xfId="8520"/>
    <cellStyle name="Normal 5 2 3 2 2 2 3 3 3 3" xfId="6215"/>
    <cellStyle name="Normal 5 2 3 2 2 2 3 3 4" xfId="2758"/>
    <cellStyle name="Normal 5 2 3 2 2 2 3 3 4 2" xfId="7368"/>
    <cellStyle name="Normal 5 2 3 2 2 2 3 3 5" xfId="5063"/>
    <cellStyle name="Normal 5 2 3 2 2 2 3 4" xfId="741"/>
    <cellStyle name="Normal 5 2 3 2 2 2 3 4 2" xfId="1893"/>
    <cellStyle name="Normal 5 2 3 2 2 2 3 4 2 2" xfId="4198"/>
    <cellStyle name="Normal 5 2 3 2 2 2 3 4 2 2 2" xfId="8808"/>
    <cellStyle name="Normal 5 2 3 2 2 2 3 4 2 3" xfId="6503"/>
    <cellStyle name="Normal 5 2 3 2 2 2 3 4 3" xfId="3046"/>
    <cellStyle name="Normal 5 2 3 2 2 2 3 4 3 2" xfId="7656"/>
    <cellStyle name="Normal 5 2 3 2 2 2 3 4 4" xfId="5351"/>
    <cellStyle name="Normal 5 2 3 2 2 2 3 5" xfId="1317"/>
    <cellStyle name="Normal 5 2 3 2 2 2 3 5 2" xfId="3622"/>
    <cellStyle name="Normal 5 2 3 2 2 2 3 5 2 2" xfId="8232"/>
    <cellStyle name="Normal 5 2 3 2 2 2 3 5 3" xfId="5927"/>
    <cellStyle name="Normal 5 2 3 2 2 2 3 6" xfId="2470"/>
    <cellStyle name="Normal 5 2 3 2 2 2 3 6 2" xfId="7080"/>
    <cellStyle name="Normal 5 2 3 2 2 2 3 7" xfId="4775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2 2 2" xfId="9168"/>
    <cellStyle name="Normal 5 2 3 2 2 2 4 2 2 2 3" xfId="6863"/>
    <cellStyle name="Normal 5 2 3 2 2 2 4 2 2 3" xfId="3406"/>
    <cellStyle name="Normal 5 2 3 2 2 2 4 2 2 3 2" xfId="8016"/>
    <cellStyle name="Normal 5 2 3 2 2 2 4 2 2 4" xfId="5711"/>
    <cellStyle name="Normal 5 2 3 2 2 2 4 2 3" xfId="1677"/>
    <cellStyle name="Normal 5 2 3 2 2 2 4 2 3 2" xfId="3982"/>
    <cellStyle name="Normal 5 2 3 2 2 2 4 2 3 2 2" xfId="8592"/>
    <cellStyle name="Normal 5 2 3 2 2 2 4 2 3 3" xfId="6287"/>
    <cellStyle name="Normal 5 2 3 2 2 2 4 2 4" xfId="2830"/>
    <cellStyle name="Normal 5 2 3 2 2 2 4 2 4 2" xfId="7440"/>
    <cellStyle name="Normal 5 2 3 2 2 2 4 2 5" xfId="5135"/>
    <cellStyle name="Normal 5 2 3 2 2 2 4 3" xfId="813"/>
    <cellStyle name="Normal 5 2 3 2 2 2 4 3 2" xfId="1965"/>
    <cellStyle name="Normal 5 2 3 2 2 2 4 3 2 2" xfId="4270"/>
    <cellStyle name="Normal 5 2 3 2 2 2 4 3 2 2 2" xfId="8880"/>
    <cellStyle name="Normal 5 2 3 2 2 2 4 3 2 3" xfId="6575"/>
    <cellStyle name="Normal 5 2 3 2 2 2 4 3 3" xfId="3118"/>
    <cellStyle name="Normal 5 2 3 2 2 2 4 3 3 2" xfId="7728"/>
    <cellStyle name="Normal 5 2 3 2 2 2 4 3 4" xfId="5423"/>
    <cellStyle name="Normal 5 2 3 2 2 2 4 4" xfId="1389"/>
    <cellStyle name="Normal 5 2 3 2 2 2 4 4 2" xfId="3694"/>
    <cellStyle name="Normal 5 2 3 2 2 2 4 4 2 2" xfId="8304"/>
    <cellStyle name="Normal 5 2 3 2 2 2 4 4 3" xfId="5999"/>
    <cellStyle name="Normal 5 2 3 2 2 2 4 5" xfId="2542"/>
    <cellStyle name="Normal 5 2 3 2 2 2 4 5 2" xfId="7152"/>
    <cellStyle name="Normal 5 2 3 2 2 2 4 6" xfId="4847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2 2 2" xfId="9024"/>
    <cellStyle name="Normal 5 2 3 2 2 2 5 2 2 3" xfId="6719"/>
    <cellStyle name="Normal 5 2 3 2 2 2 5 2 3" xfId="3262"/>
    <cellStyle name="Normal 5 2 3 2 2 2 5 2 3 2" xfId="7872"/>
    <cellStyle name="Normal 5 2 3 2 2 2 5 2 4" xfId="5567"/>
    <cellStyle name="Normal 5 2 3 2 2 2 5 3" xfId="1533"/>
    <cellStyle name="Normal 5 2 3 2 2 2 5 3 2" xfId="3838"/>
    <cellStyle name="Normal 5 2 3 2 2 2 5 3 2 2" xfId="8448"/>
    <cellStyle name="Normal 5 2 3 2 2 2 5 3 3" xfId="6143"/>
    <cellStyle name="Normal 5 2 3 2 2 2 5 4" xfId="2686"/>
    <cellStyle name="Normal 5 2 3 2 2 2 5 4 2" xfId="7296"/>
    <cellStyle name="Normal 5 2 3 2 2 2 5 5" xfId="4991"/>
    <cellStyle name="Normal 5 2 3 2 2 2 6" xfId="669"/>
    <cellStyle name="Normal 5 2 3 2 2 2 6 2" xfId="1821"/>
    <cellStyle name="Normal 5 2 3 2 2 2 6 2 2" xfId="4126"/>
    <cellStyle name="Normal 5 2 3 2 2 2 6 2 2 2" xfId="8736"/>
    <cellStyle name="Normal 5 2 3 2 2 2 6 2 3" xfId="6431"/>
    <cellStyle name="Normal 5 2 3 2 2 2 6 3" xfId="2974"/>
    <cellStyle name="Normal 5 2 3 2 2 2 6 3 2" xfId="7584"/>
    <cellStyle name="Normal 5 2 3 2 2 2 6 4" xfId="5279"/>
    <cellStyle name="Normal 5 2 3 2 2 2 7" xfId="1245"/>
    <cellStyle name="Normal 5 2 3 2 2 2 7 2" xfId="3550"/>
    <cellStyle name="Normal 5 2 3 2 2 2 7 2 2" xfId="8160"/>
    <cellStyle name="Normal 5 2 3 2 2 2 7 3" xfId="5855"/>
    <cellStyle name="Normal 5 2 3 2 2 2 8" xfId="2398"/>
    <cellStyle name="Normal 5 2 3 2 2 2 8 2" xfId="7008"/>
    <cellStyle name="Normal 5 2 3 2 2 2 9" xfId="4703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2 2 2" xfId="9258"/>
    <cellStyle name="Normal 5 2 3 2 2 3 2 2 2 2 2 3" xfId="6953"/>
    <cellStyle name="Normal 5 2 3 2 2 3 2 2 2 2 3" xfId="3496"/>
    <cellStyle name="Normal 5 2 3 2 2 3 2 2 2 2 3 2" xfId="8106"/>
    <cellStyle name="Normal 5 2 3 2 2 3 2 2 2 2 4" xfId="5801"/>
    <cellStyle name="Normal 5 2 3 2 2 3 2 2 2 3" xfId="1767"/>
    <cellStyle name="Normal 5 2 3 2 2 3 2 2 2 3 2" xfId="4072"/>
    <cellStyle name="Normal 5 2 3 2 2 3 2 2 2 3 2 2" xfId="8682"/>
    <cellStyle name="Normal 5 2 3 2 2 3 2 2 2 3 3" xfId="6377"/>
    <cellStyle name="Normal 5 2 3 2 2 3 2 2 2 4" xfId="2920"/>
    <cellStyle name="Normal 5 2 3 2 2 3 2 2 2 4 2" xfId="7530"/>
    <cellStyle name="Normal 5 2 3 2 2 3 2 2 2 5" xfId="5225"/>
    <cellStyle name="Normal 5 2 3 2 2 3 2 2 3" xfId="903"/>
    <cellStyle name="Normal 5 2 3 2 2 3 2 2 3 2" xfId="2055"/>
    <cellStyle name="Normal 5 2 3 2 2 3 2 2 3 2 2" xfId="4360"/>
    <cellStyle name="Normal 5 2 3 2 2 3 2 2 3 2 2 2" xfId="8970"/>
    <cellStyle name="Normal 5 2 3 2 2 3 2 2 3 2 3" xfId="6665"/>
    <cellStyle name="Normal 5 2 3 2 2 3 2 2 3 3" xfId="3208"/>
    <cellStyle name="Normal 5 2 3 2 2 3 2 2 3 3 2" xfId="7818"/>
    <cellStyle name="Normal 5 2 3 2 2 3 2 2 3 4" xfId="5513"/>
    <cellStyle name="Normal 5 2 3 2 2 3 2 2 4" xfId="1479"/>
    <cellStyle name="Normal 5 2 3 2 2 3 2 2 4 2" xfId="3784"/>
    <cellStyle name="Normal 5 2 3 2 2 3 2 2 4 2 2" xfId="8394"/>
    <cellStyle name="Normal 5 2 3 2 2 3 2 2 4 3" xfId="6089"/>
    <cellStyle name="Normal 5 2 3 2 2 3 2 2 5" xfId="2632"/>
    <cellStyle name="Normal 5 2 3 2 2 3 2 2 5 2" xfId="7242"/>
    <cellStyle name="Normal 5 2 3 2 2 3 2 2 6" xfId="4937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2 2 2" xfId="9114"/>
    <cellStyle name="Normal 5 2 3 2 2 3 2 3 2 2 3" xfId="6809"/>
    <cellStyle name="Normal 5 2 3 2 2 3 2 3 2 3" xfId="3352"/>
    <cellStyle name="Normal 5 2 3 2 2 3 2 3 2 3 2" xfId="7962"/>
    <cellStyle name="Normal 5 2 3 2 2 3 2 3 2 4" xfId="5657"/>
    <cellStyle name="Normal 5 2 3 2 2 3 2 3 3" xfId="1623"/>
    <cellStyle name="Normal 5 2 3 2 2 3 2 3 3 2" xfId="3928"/>
    <cellStyle name="Normal 5 2 3 2 2 3 2 3 3 2 2" xfId="8538"/>
    <cellStyle name="Normal 5 2 3 2 2 3 2 3 3 3" xfId="6233"/>
    <cellStyle name="Normal 5 2 3 2 2 3 2 3 4" xfId="2776"/>
    <cellStyle name="Normal 5 2 3 2 2 3 2 3 4 2" xfId="7386"/>
    <cellStyle name="Normal 5 2 3 2 2 3 2 3 5" xfId="5081"/>
    <cellStyle name="Normal 5 2 3 2 2 3 2 4" xfId="759"/>
    <cellStyle name="Normal 5 2 3 2 2 3 2 4 2" xfId="1911"/>
    <cellStyle name="Normal 5 2 3 2 2 3 2 4 2 2" xfId="4216"/>
    <cellStyle name="Normal 5 2 3 2 2 3 2 4 2 2 2" xfId="8826"/>
    <cellStyle name="Normal 5 2 3 2 2 3 2 4 2 3" xfId="6521"/>
    <cellStyle name="Normal 5 2 3 2 2 3 2 4 3" xfId="3064"/>
    <cellStyle name="Normal 5 2 3 2 2 3 2 4 3 2" xfId="7674"/>
    <cellStyle name="Normal 5 2 3 2 2 3 2 4 4" xfId="5369"/>
    <cellStyle name="Normal 5 2 3 2 2 3 2 5" xfId="1335"/>
    <cellStyle name="Normal 5 2 3 2 2 3 2 5 2" xfId="3640"/>
    <cellStyle name="Normal 5 2 3 2 2 3 2 5 2 2" xfId="8250"/>
    <cellStyle name="Normal 5 2 3 2 2 3 2 5 3" xfId="5945"/>
    <cellStyle name="Normal 5 2 3 2 2 3 2 6" xfId="2488"/>
    <cellStyle name="Normal 5 2 3 2 2 3 2 6 2" xfId="7098"/>
    <cellStyle name="Normal 5 2 3 2 2 3 2 7" xfId="4793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2 2 2" xfId="9186"/>
    <cellStyle name="Normal 5 2 3 2 2 3 3 2 2 2 3" xfId="6881"/>
    <cellStyle name="Normal 5 2 3 2 2 3 3 2 2 3" xfId="3424"/>
    <cellStyle name="Normal 5 2 3 2 2 3 3 2 2 3 2" xfId="8034"/>
    <cellStyle name="Normal 5 2 3 2 2 3 3 2 2 4" xfId="5729"/>
    <cellStyle name="Normal 5 2 3 2 2 3 3 2 3" xfId="1695"/>
    <cellStyle name="Normal 5 2 3 2 2 3 3 2 3 2" xfId="4000"/>
    <cellStyle name="Normal 5 2 3 2 2 3 3 2 3 2 2" xfId="8610"/>
    <cellStyle name="Normal 5 2 3 2 2 3 3 2 3 3" xfId="6305"/>
    <cellStyle name="Normal 5 2 3 2 2 3 3 2 4" xfId="2848"/>
    <cellStyle name="Normal 5 2 3 2 2 3 3 2 4 2" xfId="7458"/>
    <cellStyle name="Normal 5 2 3 2 2 3 3 2 5" xfId="5153"/>
    <cellStyle name="Normal 5 2 3 2 2 3 3 3" xfId="831"/>
    <cellStyle name="Normal 5 2 3 2 2 3 3 3 2" xfId="1983"/>
    <cellStyle name="Normal 5 2 3 2 2 3 3 3 2 2" xfId="4288"/>
    <cellStyle name="Normal 5 2 3 2 2 3 3 3 2 2 2" xfId="8898"/>
    <cellStyle name="Normal 5 2 3 2 2 3 3 3 2 3" xfId="6593"/>
    <cellStyle name="Normal 5 2 3 2 2 3 3 3 3" xfId="3136"/>
    <cellStyle name="Normal 5 2 3 2 2 3 3 3 3 2" xfId="7746"/>
    <cellStyle name="Normal 5 2 3 2 2 3 3 3 4" xfId="5441"/>
    <cellStyle name="Normal 5 2 3 2 2 3 3 4" xfId="1407"/>
    <cellStyle name="Normal 5 2 3 2 2 3 3 4 2" xfId="3712"/>
    <cellStyle name="Normal 5 2 3 2 2 3 3 4 2 2" xfId="8322"/>
    <cellStyle name="Normal 5 2 3 2 2 3 3 4 3" xfId="6017"/>
    <cellStyle name="Normal 5 2 3 2 2 3 3 5" xfId="2560"/>
    <cellStyle name="Normal 5 2 3 2 2 3 3 5 2" xfId="7170"/>
    <cellStyle name="Normal 5 2 3 2 2 3 3 6" xfId="4865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2 2 2" xfId="9042"/>
    <cellStyle name="Normal 5 2 3 2 2 3 4 2 2 3" xfId="6737"/>
    <cellStyle name="Normal 5 2 3 2 2 3 4 2 3" xfId="3280"/>
    <cellStyle name="Normal 5 2 3 2 2 3 4 2 3 2" xfId="7890"/>
    <cellStyle name="Normal 5 2 3 2 2 3 4 2 4" xfId="5585"/>
    <cellStyle name="Normal 5 2 3 2 2 3 4 3" xfId="1551"/>
    <cellStyle name="Normal 5 2 3 2 2 3 4 3 2" xfId="3856"/>
    <cellStyle name="Normal 5 2 3 2 2 3 4 3 2 2" xfId="8466"/>
    <cellStyle name="Normal 5 2 3 2 2 3 4 3 3" xfId="6161"/>
    <cellStyle name="Normal 5 2 3 2 2 3 4 4" xfId="2704"/>
    <cellStyle name="Normal 5 2 3 2 2 3 4 4 2" xfId="7314"/>
    <cellStyle name="Normal 5 2 3 2 2 3 4 5" xfId="5009"/>
    <cellStyle name="Normal 5 2 3 2 2 3 5" xfId="687"/>
    <cellStyle name="Normal 5 2 3 2 2 3 5 2" xfId="1839"/>
    <cellStyle name="Normal 5 2 3 2 2 3 5 2 2" xfId="4144"/>
    <cellStyle name="Normal 5 2 3 2 2 3 5 2 2 2" xfId="8754"/>
    <cellStyle name="Normal 5 2 3 2 2 3 5 2 3" xfId="6449"/>
    <cellStyle name="Normal 5 2 3 2 2 3 5 3" xfId="2992"/>
    <cellStyle name="Normal 5 2 3 2 2 3 5 3 2" xfId="7602"/>
    <cellStyle name="Normal 5 2 3 2 2 3 5 4" xfId="5297"/>
    <cellStyle name="Normal 5 2 3 2 2 3 6" xfId="1263"/>
    <cellStyle name="Normal 5 2 3 2 2 3 6 2" xfId="3568"/>
    <cellStyle name="Normal 5 2 3 2 2 3 6 2 2" xfId="8178"/>
    <cellStyle name="Normal 5 2 3 2 2 3 6 3" xfId="5873"/>
    <cellStyle name="Normal 5 2 3 2 2 3 7" xfId="2416"/>
    <cellStyle name="Normal 5 2 3 2 2 3 7 2" xfId="7026"/>
    <cellStyle name="Normal 5 2 3 2 2 3 8" xfId="4721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2 2 2" xfId="9222"/>
    <cellStyle name="Normal 5 2 3 2 2 4 2 2 2 2 3" xfId="6917"/>
    <cellStyle name="Normal 5 2 3 2 2 4 2 2 2 3" xfId="3460"/>
    <cellStyle name="Normal 5 2 3 2 2 4 2 2 2 3 2" xfId="8070"/>
    <cellStyle name="Normal 5 2 3 2 2 4 2 2 2 4" xfId="5765"/>
    <cellStyle name="Normal 5 2 3 2 2 4 2 2 3" xfId="1731"/>
    <cellStyle name="Normal 5 2 3 2 2 4 2 2 3 2" xfId="4036"/>
    <cellStyle name="Normal 5 2 3 2 2 4 2 2 3 2 2" xfId="8646"/>
    <cellStyle name="Normal 5 2 3 2 2 4 2 2 3 3" xfId="6341"/>
    <cellStyle name="Normal 5 2 3 2 2 4 2 2 4" xfId="2884"/>
    <cellStyle name="Normal 5 2 3 2 2 4 2 2 4 2" xfId="7494"/>
    <cellStyle name="Normal 5 2 3 2 2 4 2 2 5" xfId="5189"/>
    <cellStyle name="Normal 5 2 3 2 2 4 2 3" xfId="867"/>
    <cellStyle name="Normal 5 2 3 2 2 4 2 3 2" xfId="2019"/>
    <cellStyle name="Normal 5 2 3 2 2 4 2 3 2 2" xfId="4324"/>
    <cellStyle name="Normal 5 2 3 2 2 4 2 3 2 2 2" xfId="8934"/>
    <cellStyle name="Normal 5 2 3 2 2 4 2 3 2 3" xfId="6629"/>
    <cellStyle name="Normal 5 2 3 2 2 4 2 3 3" xfId="3172"/>
    <cellStyle name="Normal 5 2 3 2 2 4 2 3 3 2" xfId="7782"/>
    <cellStyle name="Normal 5 2 3 2 2 4 2 3 4" xfId="5477"/>
    <cellStyle name="Normal 5 2 3 2 2 4 2 4" xfId="1443"/>
    <cellStyle name="Normal 5 2 3 2 2 4 2 4 2" xfId="3748"/>
    <cellStyle name="Normal 5 2 3 2 2 4 2 4 2 2" xfId="8358"/>
    <cellStyle name="Normal 5 2 3 2 2 4 2 4 3" xfId="6053"/>
    <cellStyle name="Normal 5 2 3 2 2 4 2 5" xfId="2596"/>
    <cellStyle name="Normal 5 2 3 2 2 4 2 5 2" xfId="7206"/>
    <cellStyle name="Normal 5 2 3 2 2 4 2 6" xfId="4901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2 2 2" xfId="9078"/>
    <cellStyle name="Normal 5 2 3 2 2 4 3 2 2 3" xfId="6773"/>
    <cellStyle name="Normal 5 2 3 2 2 4 3 2 3" xfId="3316"/>
    <cellStyle name="Normal 5 2 3 2 2 4 3 2 3 2" xfId="7926"/>
    <cellStyle name="Normal 5 2 3 2 2 4 3 2 4" xfId="5621"/>
    <cellStyle name="Normal 5 2 3 2 2 4 3 3" xfId="1587"/>
    <cellStyle name="Normal 5 2 3 2 2 4 3 3 2" xfId="3892"/>
    <cellStyle name="Normal 5 2 3 2 2 4 3 3 2 2" xfId="8502"/>
    <cellStyle name="Normal 5 2 3 2 2 4 3 3 3" xfId="6197"/>
    <cellStyle name="Normal 5 2 3 2 2 4 3 4" xfId="2740"/>
    <cellStyle name="Normal 5 2 3 2 2 4 3 4 2" xfId="7350"/>
    <cellStyle name="Normal 5 2 3 2 2 4 3 5" xfId="5045"/>
    <cellStyle name="Normal 5 2 3 2 2 4 4" xfId="723"/>
    <cellStyle name="Normal 5 2 3 2 2 4 4 2" xfId="1875"/>
    <cellStyle name="Normal 5 2 3 2 2 4 4 2 2" xfId="4180"/>
    <cellStyle name="Normal 5 2 3 2 2 4 4 2 2 2" xfId="8790"/>
    <cellStyle name="Normal 5 2 3 2 2 4 4 2 3" xfId="6485"/>
    <cellStyle name="Normal 5 2 3 2 2 4 4 3" xfId="3028"/>
    <cellStyle name="Normal 5 2 3 2 2 4 4 3 2" xfId="7638"/>
    <cellStyle name="Normal 5 2 3 2 2 4 4 4" xfId="5333"/>
    <cellStyle name="Normal 5 2 3 2 2 4 5" xfId="1299"/>
    <cellStyle name="Normal 5 2 3 2 2 4 5 2" xfId="3604"/>
    <cellStyle name="Normal 5 2 3 2 2 4 5 2 2" xfId="8214"/>
    <cellStyle name="Normal 5 2 3 2 2 4 5 3" xfId="5909"/>
    <cellStyle name="Normal 5 2 3 2 2 4 6" xfId="2452"/>
    <cellStyle name="Normal 5 2 3 2 2 4 6 2" xfId="7062"/>
    <cellStyle name="Normal 5 2 3 2 2 4 7" xfId="4757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2 2 2" xfId="9150"/>
    <cellStyle name="Normal 5 2 3 2 2 5 2 2 2 3" xfId="6845"/>
    <cellStyle name="Normal 5 2 3 2 2 5 2 2 3" xfId="3388"/>
    <cellStyle name="Normal 5 2 3 2 2 5 2 2 3 2" xfId="7998"/>
    <cellStyle name="Normal 5 2 3 2 2 5 2 2 4" xfId="5693"/>
    <cellStyle name="Normal 5 2 3 2 2 5 2 3" xfId="1659"/>
    <cellStyle name="Normal 5 2 3 2 2 5 2 3 2" xfId="3964"/>
    <cellStyle name="Normal 5 2 3 2 2 5 2 3 2 2" xfId="8574"/>
    <cellStyle name="Normal 5 2 3 2 2 5 2 3 3" xfId="6269"/>
    <cellStyle name="Normal 5 2 3 2 2 5 2 4" xfId="2812"/>
    <cellStyle name="Normal 5 2 3 2 2 5 2 4 2" xfId="7422"/>
    <cellStyle name="Normal 5 2 3 2 2 5 2 5" xfId="5117"/>
    <cellStyle name="Normal 5 2 3 2 2 5 3" xfId="795"/>
    <cellStyle name="Normal 5 2 3 2 2 5 3 2" xfId="1947"/>
    <cellStyle name="Normal 5 2 3 2 2 5 3 2 2" xfId="4252"/>
    <cellStyle name="Normal 5 2 3 2 2 5 3 2 2 2" xfId="8862"/>
    <cellStyle name="Normal 5 2 3 2 2 5 3 2 3" xfId="6557"/>
    <cellStyle name="Normal 5 2 3 2 2 5 3 3" xfId="3100"/>
    <cellStyle name="Normal 5 2 3 2 2 5 3 3 2" xfId="7710"/>
    <cellStyle name="Normal 5 2 3 2 2 5 3 4" xfId="5405"/>
    <cellStyle name="Normal 5 2 3 2 2 5 4" xfId="1371"/>
    <cellStyle name="Normal 5 2 3 2 2 5 4 2" xfId="3676"/>
    <cellStyle name="Normal 5 2 3 2 2 5 4 2 2" xfId="8286"/>
    <cellStyle name="Normal 5 2 3 2 2 5 4 3" xfId="5981"/>
    <cellStyle name="Normal 5 2 3 2 2 5 5" xfId="2524"/>
    <cellStyle name="Normal 5 2 3 2 2 5 5 2" xfId="7134"/>
    <cellStyle name="Normal 5 2 3 2 2 5 6" xfId="4829"/>
    <cellStyle name="Normal 5 2 3 2 2 6" xfId="363"/>
    <cellStyle name="Normal 5 2 3 2 2 6 2" xfId="939"/>
    <cellStyle name="Normal 5 2 3 2 2 6 2 2" xfId="2091"/>
    <cellStyle name="Normal 5 2 3 2 2 6 2 2 2" xfId="4396"/>
    <cellStyle name="Normal 5 2 3 2 2 6 2 2 2 2" xfId="9006"/>
    <cellStyle name="Normal 5 2 3 2 2 6 2 2 3" xfId="6701"/>
    <cellStyle name="Normal 5 2 3 2 2 6 2 3" xfId="3244"/>
    <cellStyle name="Normal 5 2 3 2 2 6 2 3 2" xfId="7854"/>
    <cellStyle name="Normal 5 2 3 2 2 6 2 4" xfId="5549"/>
    <cellStyle name="Normal 5 2 3 2 2 6 3" xfId="1515"/>
    <cellStyle name="Normal 5 2 3 2 2 6 3 2" xfId="3820"/>
    <cellStyle name="Normal 5 2 3 2 2 6 3 2 2" xfId="8430"/>
    <cellStyle name="Normal 5 2 3 2 2 6 3 3" xfId="6125"/>
    <cellStyle name="Normal 5 2 3 2 2 6 4" xfId="2668"/>
    <cellStyle name="Normal 5 2 3 2 2 6 4 2" xfId="7278"/>
    <cellStyle name="Normal 5 2 3 2 2 6 5" xfId="4973"/>
    <cellStyle name="Normal 5 2 3 2 2 7" xfId="651"/>
    <cellStyle name="Normal 5 2 3 2 2 7 2" xfId="1803"/>
    <cellStyle name="Normal 5 2 3 2 2 7 2 2" xfId="4108"/>
    <cellStyle name="Normal 5 2 3 2 2 7 2 2 2" xfId="8718"/>
    <cellStyle name="Normal 5 2 3 2 2 7 2 3" xfId="6413"/>
    <cellStyle name="Normal 5 2 3 2 2 7 3" xfId="2956"/>
    <cellStyle name="Normal 5 2 3 2 2 7 3 2" xfId="7566"/>
    <cellStyle name="Normal 5 2 3 2 2 7 4" xfId="5261"/>
    <cellStyle name="Normal 5 2 3 2 2 8" xfId="1227"/>
    <cellStyle name="Normal 5 2 3 2 2 8 2" xfId="3532"/>
    <cellStyle name="Normal 5 2 3 2 2 8 2 2" xfId="8142"/>
    <cellStyle name="Normal 5 2 3 2 2 8 3" xfId="5837"/>
    <cellStyle name="Normal 5 2 3 2 2 9" xfId="2380"/>
    <cellStyle name="Normal 5 2 3 2 2 9 2" xfId="699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2 2 2" xfId="9267"/>
    <cellStyle name="Normal 5 2 3 2 3 2 2 2 2 2 2 3" xfId="6962"/>
    <cellStyle name="Normal 5 2 3 2 3 2 2 2 2 2 3" xfId="3505"/>
    <cellStyle name="Normal 5 2 3 2 3 2 2 2 2 2 3 2" xfId="8115"/>
    <cellStyle name="Normal 5 2 3 2 3 2 2 2 2 2 4" xfId="5810"/>
    <cellStyle name="Normal 5 2 3 2 3 2 2 2 2 3" xfId="1776"/>
    <cellStyle name="Normal 5 2 3 2 3 2 2 2 2 3 2" xfId="4081"/>
    <cellStyle name="Normal 5 2 3 2 3 2 2 2 2 3 2 2" xfId="8691"/>
    <cellStyle name="Normal 5 2 3 2 3 2 2 2 2 3 3" xfId="6386"/>
    <cellStyle name="Normal 5 2 3 2 3 2 2 2 2 4" xfId="2929"/>
    <cellStyle name="Normal 5 2 3 2 3 2 2 2 2 4 2" xfId="7539"/>
    <cellStyle name="Normal 5 2 3 2 3 2 2 2 2 5" xfId="5234"/>
    <cellStyle name="Normal 5 2 3 2 3 2 2 2 3" xfId="912"/>
    <cellStyle name="Normal 5 2 3 2 3 2 2 2 3 2" xfId="2064"/>
    <cellStyle name="Normal 5 2 3 2 3 2 2 2 3 2 2" xfId="4369"/>
    <cellStyle name="Normal 5 2 3 2 3 2 2 2 3 2 2 2" xfId="8979"/>
    <cellStyle name="Normal 5 2 3 2 3 2 2 2 3 2 3" xfId="6674"/>
    <cellStyle name="Normal 5 2 3 2 3 2 2 2 3 3" xfId="3217"/>
    <cellStyle name="Normal 5 2 3 2 3 2 2 2 3 3 2" xfId="7827"/>
    <cellStyle name="Normal 5 2 3 2 3 2 2 2 3 4" xfId="5522"/>
    <cellStyle name="Normal 5 2 3 2 3 2 2 2 4" xfId="1488"/>
    <cellStyle name="Normal 5 2 3 2 3 2 2 2 4 2" xfId="3793"/>
    <cellStyle name="Normal 5 2 3 2 3 2 2 2 4 2 2" xfId="8403"/>
    <cellStyle name="Normal 5 2 3 2 3 2 2 2 4 3" xfId="6098"/>
    <cellStyle name="Normal 5 2 3 2 3 2 2 2 5" xfId="2641"/>
    <cellStyle name="Normal 5 2 3 2 3 2 2 2 5 2" xfId="7251"/>
    <cellStyle name="Normal 5 2 3 2 3 2 2 2 6" xfId="4946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2 2 2" xfId="9123"/>
    <cellStyle name="Normal 5 2 3 2 3 2 2 3 2 2 3" xfId="6818"/>
    <cellStyle name="Normal 5 2 3 2 3 2 2 3 2 3" xfId="3361"/>
    <cellStyle name="Normal 5 2 3 2 3 2 2 3 2 3 2" xfId="7971"/>
    <cellStyle name="Normal 5 2 3 2 3 2 2 3 2 4" xfId="5666"/>
    <cellStyle name="Normal 5 2 3 2 3 2 2 3 3" xfId="1632"/>
    <cellStyle name="Normal 5 2 3 2 3 2 2 3 3 2" xfId="3937"/>
    <cellStyle name="Normal 5 2 3 2 3 2 2 3 3 2 2" xfId="8547"/>
    <cellStyle name="Normal 5 2 3 2 3 2 2 3 3 3" xfId="6242"/>
    <cellStyle name="Normal 5 2 3 2 3 2 2 3 4" xfId="2785"/>
    <cellStyle name="Normal 5 2 3 2 3 2 2 3 4 2" xfId="7395"/>
    <cellStyle name="Normal 5 2 3 2 3 2 2 3 5" xfId="5090"/>
    <cellStyle name="Normal 5 2 3 2 3 2 2 4" xfId="768"/>
    <cellStyle name="Normal 5 2 3 2 3 2 2 4 2" xfId="1920"/>
    <cellStyle name="Normal 5 2 3 2 3 2 2 4 2 2" xfId="4225"/>
    <cellStyle name="Normal 5 2 3 2 3 2 2 4 2 2 2" xfId="8835"/>
    <cellStyle name="Normal 5 2 3 2 3 2 2 4 2 3" xfId="6530"/>
    <cellStyle name="Normal 5 2 3 2 3 2 2 4 3" xfId="3073"/>
    <cellStyle name="Normal 5 2 3 2 3 2 2 4 3 2" xfId="7683"/>
    <cellStyle name="Normal 5 2 3 2 3 2 2 4 4" xfId="5378"/>
    <cellStyle name="Normal 5 2 3 2 3 2 2 5" xfId="1344"/>
    <cellStyle name="Normal 5 2 3 2 3 2 2 5 2" xfId="3649"/>
    <cellStyle name="Normal 5 2 3 2 3 2 2 5 2 2" xfId="8259"/>
    <cellStyle name="Normal 5 2 3 2 3 2 2 5 3" xfId="5954"/>
    <cellStyle name="Normal 5 2 3 2 3 2 2 6" xfId="2497"/>
    <cellStyle name="Normal 5 2 3 2 3 2 2 6 2" xfId="7107"/>
    <cellStyle name="Normal 5 2 3 2 3 2 2 7" xfId="4802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2 2 2" xfId="9195"/>
    <cellStyle name="Normal 5 2 3 2 3 2 3 2 2 2 3" xfId="6890"/>
    <cellStyle name="Normal 5 2 3 2 3 2 3 2 2 3" xfId="3433"/>
    <cellStyle name="Normal 5 2 3 2 3 2 3 2 2 3 2" xfId="8043"/>
    <cellStyle name="Normal 5 2 3 2 3 2 3 2 2 4" xfId="5738"/>
    <cellStyle name="Normal 5 2 3 2 3 2 3 2 3" xfId="1704"/>
    <cellStyle name="Normal 5 2 3 2 3 2 3 2 3 2" xfId="4009"/>
    <cellStyle name="Normal 5 2 3 2 3 2 3 2 3 2 2" xfId="8619"/>
    <cellStyle name="Normal 5 2 3 2 3 2 3 2 3 3" xfId="6314"/>
    <cellStyle name="Normal 5 2 3 2 3 2 3 2 4" xfId="2857"/>
    <cellStyle name="Normal 5 2 3 2 3 2 3 2 4 2" xfId="7467"/>
    <cellStyle name="Normal 5 2 3 2 3 2 3 2 5" xfId="5162"/>
    <cellStyle name="Normal 5 2 3 2 3 2 3 3" xfId="840"/>
    <cellStyle name="Normal 5 2 3 2 3 2 3 3 2" xfId="1992"/>
    <cellStyle name="Normal 5 2 3 2 3 2 3 3 2 2" xfId="4297"/>
    <cellStyle name="Normal 5 2 3 2 3 2 3 3 2 2 2" xfId="8907"/>
    <cellStyle name="Normal 5 2 3 2 3 2 3 3 2 3" xfId="6602"/>
    <cellStyle name="Normal 5 2 3 2 3 2 3 3 3" xfId="3145"/>
    <cellStyle name="Normal 5 2 3 2 3 2 3 3 3 2" xfId="7755"/>
    <cellStyle name="Normal 5 2 3 2 3 2 3 3 4" xfId="5450"/>
    <cellStyle name="Normal 5 2 3 2 3 2 3 4" xfId="1416"/>
    <cellStyle name="Normal 5 2 3 2 3 2 3 4 2" xfId="3721"/>
    <cellStyle name="Normal 5 2 3 2 3 2 3 4 2 2" xfId="8331"/>
    <cellStyle name="Normal 5 2 3 2 3 2 3 4 3" xfId="6026"/>
    <cellStyle name="Normal 5 2 3 2 3 2 3 5" xfId="2569"/>
    <cellStyle name="Normal 5 2 3 2 3 2 3 5 2" xfId="7179"/>
    <cellStyle name="Normal 5 2 3 2 3 2 3 6" xfId="4874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2 2 2" xfId="9051"/>
    <cellStyle name="Normal 5 2 3 2 3 2 4 2 2 3" xfId="6746"/>
    <cellStyle name="Normal 5 2 3 2 3 2 4 2 3" xfId="3289"/>
    <cellStyle name="Normal 5 2 3 2 3 2 4 2 3 2" xfId="7899"/>
    <cellStyle name="Normal 5 2 3 2 3 2 4 2 4" xfId="5594"/>
    <cellStyle name="Normal 5 2 3 2 3 2 4 3" xfId="1560"/>
    <cellStyle name="Normal 5 2 3 2 3 2 4 3 2" xfId="3865"/>
    <cellStyle name="Normal 5 2 3 2 3 2 4 3 2 2" xfId="8475"/>
    <cellStyle name="Normal 5 2 3 2 3 2 4 3 3" xfId="6170"/>
    <cellStyle name="Normal 5 2 3 2 3 2 4 4" xfId="2713"/>
    <cellStyle name="Normal 5 2 3 2 3 2 4 4 2" xfId="7323"/>
    <cellStyle name="Normal 5 2 3 2 3 2 4 5" xfId="5018"/>
    <cellStyle name="Normal 5 2 3 2 3 2 5" xfId="696"/>
    <cellStyle name="Normal 5 2 3 2 3 2 5 2" xfId="1848"/>
    <cellStyle name="Normal 5 2 3 2 3 2 5 2 2" xfId="4153"/>
    <cellStyle name="Normal 5 2 3 2 3 2 5 2 2 2" xfId="8763"/>
    <cellStyle name="Normal 5 2 3 2 3 2 5 2 3" xfId="6458"/>
    <cellStyle name="Normal 5 2 3 2 3 2 5 3" xfId="3001"/>
    <cellStyle name="Normal 5 2 3 2 3 2 5 3 2" xfId="7611"/>
    <cellStyle name="Normal 5 2 3 2 3 2 5 4" xfId="5306"/>
    <cellStyle name="Normal 5 2 3 2 3 2 6" xfId="1272"/>
    <cellStyle name="Normal 5 2 3 2 3 2 6 2" xfId="3577"/>
    <cellStyle name="Normal 5 2 3 2 3 2 6 2 2" xfId="8187"/>
    <cellStyle name="Normal 5 2 3 2 3 2 6 3" xfId="5882"/>
    <cellStyle name="Normal 5 2 3 2 3 2 7" xfId="2425"/>
    <cellStyle name="Normal 5 2 3 2 3 2 7 2" xfId="7035"/>
    <cellStyle name="Normal 5 2 3 2 3 2 8" xfId="4730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2 2 2" xfId="9231"/>
    <cellStyle name="Normal 5 2 3 2 3 3 2 2 2 2 3" xfId="6926"/>
    <cellStyle name="Normal 5 2 3 2 3 3 2 2 2 3" xfId="3469"/>
    <cellStyle name="Normal 5 2 3 2 3 3 2 2 2 3 2" xfId="8079"/>
    <cellStyle name="Normal 5 2 3 2 3 3 2 2 2 4" xfId="5774"/>
    <cellStyle name="Normal 5 2 3 2 3 3 2 2 3" xfId="1740"/>
    <cellStyle name="Normal 5 2 3 2 3 3 2 2 3 2" xfId="4045"/>
    <cellStyle name="Normal 5 2 3 2 3 3 2 2 3 2 2" xfId="8655"/>
    <cellStyle name="Normal 5 2 3 2 3 3 2 2 3 3" xfId="6350"/>
    <cellStyle name="Normal 5 2 3 2 3 3 2 2 4" xfId="2893"/>
    <cellStyle name="Normal 5 2 3 2 3 3 2 2 4 2" xfId="7503"/>
    <cellStyle name="Normal 5 2 3 2 3 3 2 2 5" xfId="5198"/>
    <cellStyle name="Normal 5 2 3 2 3 3 2 3" xfId="876"/>
    <cellStyle name="Normal 5 2 3 2 3 3 2 3 2" xfId="2028"/>
    <cellStyle name="Normal 5 2 3 2 3 3 2 3 2 2" xfId="4333"/>
    <cellStyle name="Normal 5 2 3 2 3 3 2 3 2 2 2" xfId="8943"/>
    <cellStyle name="Normal 5 2 3 2 3 3 2 3 2 3" xfId="6638"/>
    <cellStyle name="Normal 5 2 3 2 3 3 2 3 3" xfId="3181"/>
    <cellStyle name="Normal 5 2 3 2 3 3 2 3 3 2" xfId="7791"/>
    <cellStyle name="Normal 5 2 3 2 3 3 2 3 4" xfId="5486"/>
    <cellStyle name="Normal 5 2 3 2 3 3 2 4" xfId="1452"/>
    <cellStyle name="Normal 5 2 3 2 3 3 2 4 2" xfId="3757"/>
    <cellStyle name="Normal 5 2 3 2 3 3 2 4 2 2" xfId="8367"/>
    <cellStyle name="Normal 5 2 3 2 3 3 2 4 3" xfId="6062"/>
    <cellStyle name="Normal 5 2 3 2 3 3 2 5" xfId="2605"/>
    <cellStyle name="Normal 5 2 3 2 3 3 2 5 2" xfId="7215"/>
    <cellStyle name="Normal 5 2 3 2 3 3 2 6" xfId="4910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2 2 2" xfId="9087"/>
    <cellStyle name="Normal 5 2 3 2 3 3 3 2 2 3" xfId="6782"/>
    <cellStyle name="Normal 5 2 3 2 3 3 3 2 3" xfId="3325"/>
    <cellStyle name="Normal 5 2 3 2 3 3 3 2 3 2" xfId="7935"/>
    <cellStyle name="Normal 5 2 3 2 3 3 3 2 4" xfId="5630"/>
    <cellStyle name="Normal 5 2 3 2 3 3 3 3" xfId="1596"/>
    <cellStyle name="Normal 5 2 3 2 3 3 3 3 2" xfId="3901"/>
    <cellStyle name="Normal 5 2 3 2 3 3 3 3 2 2" xfId="8511"/>
    <cellStyle name="Normal 5 2 3 2 3 3 3 3 3" xfId="6206"/>
    <cellStyle name="Normal 5 2 3 2 3 3 3 4" xfId="2749"/>
    <cellStyle name="Normal 5 2 3 2 3 3 3 4 2" xfId="7359"/>
    <cellStyle name="Normal 5 2 3 2 3 3 3 5" xfId="5054"/>
    <cellStyle name="Normal 5 2 3 2 3 3 4" xfId="732"/>
    <cellStyle name="Normal 5 2 3 2 3 3 4 2" xfId="1884"/>
    <cellStyle name="Normal 5 2 3 2 3 3 4 2 2" xfId="4189"/>
    <cellStyle name="Normal 5 2 3 2 3 3 4 2 2 2" xfId="8799"/>
    <cellStyle name="Normal 5 2 3 2 3 3 4 2 3" xfId="6494"/>
    <cellStyle name="Normal 5 2 3 2 3 3 4 3" xfId="3037"/>
    <cellStyle name="Normal 5 2 3 2 3 3 4 3 2" xfId="7647"/>
    <cellStyle name="Normal 5 2 3 2 3 3 4 4" xfId="5342"/>
    <cellStyle name="Normal 5 2 3 2 3 3 5" xfId="1308"/>
    <cellStyle name="Normal 5 2 3 2 3 3 5 2" xfId="3613"/>
    <cellStyle name="Normal 5 2 3 2 3 3 5 2 2" xfId="8223"/>
    <cellStyle name="Normal 5 2 3 2 3 3 5 3" xfId="5918"/>
    <cellStyle name="Normal 5 2 3 2 3 3 6" xfId="2461"/>
    <cellStyle name="Normal 5 2 3 2 3 3 6 2" xfId="7071"/>
    <cellStyle name="Normal 5 2 3 2 3 3 7" xfId="4766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2 2 2" xfId="9159"/>
    <cellStyle name="Normal 5 2 3 2 3 4 2 2 2 3" xfId="6854"/>
    <cellStyle name="Normal 5 2 3 2 3 4 2 2 3" xfId="3397"/>
    <cellStyle name="Normal 5 2 3 2 3 4 2 2 3 2" xfId="8007"/>
    <cellStyle name="Normal 5 2 3 2 3 4 2 2 4" xfId="5702"/>
    <cellStyle name="Normal 5 2 3 2 3 4 2 3" xfId="1668"/>
    <cellStyle name="Normal 5 2 3 2 3 4 2 3 2" xfId="3973"/>
    <cellStyle name="Normal 5 2 3 2 3 4 2 3 2 2" xfId="8583"/>
    <cellStyle name="Normal 5 2 3 2 3 4 2 3 3" xfId="6278"/>
    <cellStyle name="Normal 5 2 3 2 3 4 2 4" xfId="2821"/>
    <cellStyle name="Normal 5 2 3 2 3 4 2 4 2" xfId="7431"/>
    <cellStyle name="Normal 5 2 3 2 3 4 2 5" xfId="5126"/>
    <cellStyle name="Normal 5 2 3 2 3 4 3" xfId="804"/>
    <cellStyle name="Normal 5 2 3 2 3 4 3 2" xfId="1956"/>
    <cellStyle name="Normal 5 2 3 2 3 4 3 2 2" xfId="4261"/>
    <cellStyle name="Normal 5 2 3 2 3 4 3 2 2 2" xfId="8871"/>
    <cellStyle name="Normal 5 2 3 2 3 4 3 2 3" xfId="6566"/>
    <cellStyle name="Normal 5 2 3 2 3 4 3 3" xfId="3109"/>
    <cellStyle name="Normal 5 2 3 2 3 4 3 3 2" xfId="7719"/>
    <cellStyle name="Normal 5 2 3 2 3 4 3 4" xfId="5414"/>
    <cellStyle name="Normal 5 2 3 2 3 4 4" xfId="1380"/>
    <cellStyle name="Normal 5 2 3 2 3 4 4 2" xfId="3685"/>
    <cellStyle name="Normal 5 2 3 2 3 4 4 2 2" xfId="8295"/>
    <cellStyle name="Normal 5 2 3 2 3 4 4 3" xfId="5990"/>
    <cellStyle name="Normal 5 2 3 2 3 4 5" xfId="2533"/>
    <cellStyle name="Normal 5 2 3 2 3 4 5 2" xfId="7143"/>
    <cellStyle name="Normal 5 2 3 2 3 4 6" xfId="4838"/>
    <cellStyle name="Normal 5 2 3 2 3 5" xfId="372"/>
    <cellStyle name="Normal 5 2 3 2 3 5 2" xfId="948"/>
    <cellStyle name="Normal 5 2 3 2 3 5 2 2" xfId="2100"/>
    <cellStyle name="Normal 5 2 3 2 3 5 2 2 2" xfId="4405"/>
    <cellStyle name="Normal 5 2 3 2 3 5 2 2 2 2" xfId="9015"/>
    <cellStyle name="Normal 5 2 3 2 3 5 2 2 3" xfId="6710"/>
    <cellStyle name="Normal 5 2 3 2 3 5 2 3" xfId="3253"/>
    <cellStyle name="Normal 5 2 3 2 3 5 2 3 2" xfId="7863"/>
    <cellStyle name="Normal 5 2 3 2 3 5 2 4" xfId="5558"/>
    <cellStyle name="Normal 5 2 3 2 3 5 3" xfId="1524"/>
    <cellStyle name="Normal 5 2 3 2 3 5 3 2" xfId="3829"/>
    <cellStyle name="Normal 5 2 3 2 3 5 3 2 2" xfId="8439"/>
    <cellStyle name="Normal 5 2 3 2 3 5 3 3" xfId="6134"/>
    <cellStyle name="Normal 5 2 3 2 3 5 4" xfId="2677"/>
    <cellStyle name="Normal 5 2 3 2 3 5 4 2" xfId="7287"/>
    <cellStyle name="Normal 5 2 3 2 3 5 5" xfId="4982"/>
    <cellStyle name="Normal 5 2 3 2 3 6" xfId="660"/>
    <cellStyle name="Normal 5 2 3 2 3 6 2" xfId="1812"/>
    <cellStyle name="Normal 5 2 3 2 3 6 2 2" xfId="4117"/>
    <cellStyle name="Normal 5 2 3 2 3 6 2 2 2" xfId="8727"/>
    <cellStyle name="Normal 5 2 3 2 3 6 2 3" xfId="6422"/>
    <cellStyle name="Normal 5 2 3 2 3 6 3" xfId="2965"/>
    <cellStyle name="Normal 5 2 3 2 3 6 3 2" xfId="7575"/>
    <cellStyle name="Normal 5 2 3 2 3 6 4" xfId="5270"/>
    <cellStyle name="Normal 5 2 3 2 3 7" xfId="1236"/>
    <cellStyle name="Normal 5 2 3 2 3 7 2" xfId="3541"/>
    <cellStyle name="Normal 5 2 3 2 3 7 2 2" xfId="8151"/>
    <cellStyle name="Normal 5 2 3 2 3 7 3" xfId="5846"/>
    <cellStyle name="Normal 5 2 3 2 3 8" xfId="2389"/>
    <cellStyle name="Normal 5 2 3 2 3 8 2" xfId="6999"/>
    <cellStyle name="Normal 5 2 3 2 3 9" xfId="4694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2 2 2" xfId="9249"/>
    <cellStyle name="Normal 5 2 3 2 4 2 2 2 2 2 3" xfId="6944"/>
    <cellStyle name="Normal 5 2 3 2 4 2 2 2 2 3" xfId="3487"/>
    <cellStyle name="Normal 5 2 3 2 4 2 2 2 2 3 2" xfId="8097"/>
    <cellStyle name="Normal 5 2 3 2 4 2 2 2 2 4" xfId="5792"/>
    <cellStyle name="Normal 5 2 3 2 4 2 2 2 3" xfId="1758"/>
    <cellStyle name="Normal 5 2 3 2 4 2 2 2 3 2" xfId="4063"/>
    <cellStyle name="Normal 5 2 3 2 4 2 2 2 3 2 2" xfId="8673"/>
    <cellStyle name="Normal 5 2 3 2 4 2 2 2 3 3" xfId="6368"/>
    <cellStyle name="Normal 5 2 3 2 4 2 2 2 4" xfId="2911"/>
    <cellStyle name="Normal 5 2 3 2 4 2 2 2 4 2" xfId="7521"/>
    <cellStyle name="Normal 5 2 3 2 4 2 2 2 5" xfId="5216"/>
    <cellStyle name="Normal 5 2 3 2 4 2 2 3" xfId="894"/>
    <cellStyle name="Normal 5 2 3 2 4 2 2 3 2" xfId="2046"/>
    <cellStyle name="Normal 5 2 3 2 4 2 2 3 2 2" xfId="4351"/>
    <cellStyle name="Normal 5 2 3 2 4 2 2 3 2 2 2" xfId="8961"/>
    <cellStyle name="Normal 5 2 3 2 4 2 2 3 2 3" xfId="6656"/>
    <cellStyle name="Normal 5 2 3 2 4 2 2 3 3" xfId="3199"/>
    <cellStyle name="Normal 5 2 3 2 4 2 2 3 3 2" xfId="7809"/>
    <cellStyle name="Normal 5 2 3 2 4 2 2 3 4" xfId="5504"/>
    <cellStyle name="Normal 5 2 3 2 4 2 2 4" xfId="1470"/>
    <cellStyle name="Normal 5 2 3 2 4 2 2 4 2" xfId="3775"/>
    <cellStyle name="Normal 5 2 3 2 4 2 2 4 2 2" xfId="8385"/>
    <cellStyle name="Normal 5 2 3 2 4 2 2 4 3" xfId="6080"/>
    <cellStyle name="Normal 5 2 3 2 4 2 2 5" xfId="2623"/>
    <cellStyle name="Normal 5 2 3 2 4 2 2 5 2" xfId="7233"/>
    <cellStyle name="Normal 5 2 3 2 4 2 2 6" xfId="4928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2 2 2" xfId="9105"/>
    <cellStyle name="Normal 5 2 3 2 4 2 3 2 2 3" xfId="6800"/>
    <cellStyle name="Normal 5 2 3 2 4 2 3 2 3" xfId="3343"/>
    <cellStyle name="Normal 5 2 3 2 4 2 3 2 3 2" xfId="7953"/>
    <cellStyle name="Normal 5 2 3 2 4 2 3 2 4" xfId="5648"/>
    <cellStyle name="Normal 5 2 3 2 4 2 3 3" xfId="1614"/>
    <cellStyle name="Normal 5 2 3 2 4 2 3 3 2" xfId="3919"/>
    <cellStyle name="Normal 5 2 3 2 4 2 3 3 2 2" xfId="8529"/>
    <cellStyle name="Normal 5 2 3 2 4 2 3 3 3" xfId="6224"/>
    <cellStyle name="Normal 5 2 3 2 4 2 3 4" xfId="2767"/>
    <cellStyle name="Normal 5 2 3 2 4 2 3 4 2" xfId="7377"/>
    <cellStyle name="Normal 5 2 3 2 4 2 3 5" xfId="5072"/>
    <cellStyle name="Normal 5 2 3 2 4 2 4" xfId="750"/>
    <cellStyle name="Normal 5 2 3 2 4 2 4 2" xfId="1902"/>
    <cellStyle name="Normal 5 2 3 2 4 2 4 2 2" xfId="4207"/>
    <cellStyle name="Normal 5 2 3 2 4 2 4 2 2 2" xfId="8817"/>
    <cellStyle name="Normal 5 2 3 2 4 2 4 2 3" xfId="6512"/>
    <cellStyle name="Normal 5 2 3 2 4 2 4 3" xfId="3055"/>
    <cellStyle name="Normal 5 2 3 2 4 2 4 3 2" xfId="7665"/>
    <cellStyle name="Normal 5 2 3 2 4 2 4 4" xfId="5360"/>
    <cellStyle name="Normal 5 2 3 2 4 2 5" xfId="1326"/>
    <cellStyle name="Normal 5 2 3 2 4 2 5 2" xfId="3631"/>
    <cellStyle name="Normal 5 2 3 2 4 2 5 2 2" xfId="8241"/>
    <cellStyle name="Normal 5 2 3 2 4 2 5 3" xfId="5936"/>
    <cellStyle name="Normal 5 2 3 2 4 2 6" xfId="2479"/>
    <cellStyle name="Normal 5 2 3 2 4 2 6 2" xfId="7089"/>
    <cellStyle name="Normal 5 2 3 2 4 2 7" xfId="4784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2 2 2" xfId="9177"/>
    <cellStyle name="Normal 5 2 3 2 4 3 2 2 2 3" xfId="6872"/>
    <cellStyle name="Normal 5 2 3 2 4 3 2 2 3" xfId="3415"/>
    <cellStyle name="Normal 5 2 3 2 4 3 2 2 3 2" xfId="8025"/>
    <cellStyle name="Normal 5 2 3 2 4 3 2 2 4" xfId="5720"/>
    <cellStyle name="Normal 5 2 3 2 4 3 2 3" xfId="1686"/>
    <cellStyle name="Normal 5 2 3 2 4 3 2 3 2" xfId="3991"/>
    <cellStyle name="Normal 5 2 3 2 4 3 2 3 2 2" xfId="8601"/>
    <cellStyle name="Normal 5 2 3 2 4 3 2 3 3" xfId="6296"/>
    <cellStyle name="Normal 5 2 3 2 4 3 2 4" xfId="2839"/>
    <cellStyle name="Normal 5 2 3 2 4 3 2 4 2" xfId="7449"/>
    <cellStyle name="Normal 5 2 3 2 4 3 2 5" xfId="5144"/>
    <cellStyle name="Normal 5 2 3 2 4 3 3" xfId="822"/>
    <cellStyle name="Normal 5 2 3 2 4 3 3 2" xfId="1974"/>
    <cellStyle name="Normal 5 2 3 2 4 3 3 2 2" xfId="4279"/>
    <cellStyle name="Normal 5 2 3 2 4 3 3 2 2 2" xfId="8889"/>
    <cellStyle name="Normal 5 2 3 2 4 3 3 2 3" xfId="6584"/>
    <cellStyle name="Normal 5 2 3 2 4 3 3 3" xfId="3127"/>
    <cellStyle name="Normal 5 2 3 2 4 3 3 3 2" xfId="7737"/>
    <cellStyle name="Normal 5 2 3 2 4 3 3 4" xfId="5432"/>
    <cellStyle name="Normal 5 2 3 2 4 3 4" xfId="1398"/>
    <cellStyle name="Normal 5 2 3 2 4 3 4 2" xfId="3703"/>
    <cellStyle name="Normal 5 2 3 2 4 3 4 2 2" xfId="8313"/>
    <cellStyle name="Normal 5 2 3 2 4 3 4 3" xfId="6008"/>
    <cellStyle name="Normal 5 2 3 2 4 3 5" xfId="2551"/>
    <cellStyle name="Normal 5 2 3 2 4 3 5 2" xfId="7161"/>
    <cellStyle name="Normal 5 2 3 2 4 3 6" xfId="4856"/>
    <cellStyle name="Normal 5 2 3 2 4 4" xfId="390"/>
    <cellStyle name="Normal 5 2 3 2 4 4 2" xfId="966"/>
    <cellStyle name="Normal 5 2 3 2 4 4 2 2" xfId="2118"/>
    <cellStyle name="Normal 5 2 3 2 4 4 2 2 2" xfId="4423"/>
    <cellStyle name="Normal 5 2 3 2 4 4 2 2 2 2" xfId="9033"/>
    <cellStyle name="Normal 5 2 3 2 4 4 2 2 3" xfId="6728"/>
    <cellStyle name="Normal 5 2 3 2 4 4 2 3" xfId="3271"/>
    <cellStyle name="Normal 5 2 3 2 4 4 2 3 2" xfId="7881"/>
    <cellStyle name="Normal 5 2 3 2 4 4 2 4" xfId="5576"/>
    <cellStyle name="Normal 5 2 3 2 4 4 3" xfId="1542"/>
    <cellStyle name="Normal 5 2 3 2 4 4 3 2" xfId="3847"/>
    <cellStyle name="Normal 5 2 3 2 4 4 3 2 2" xfId="8457"/>
    <cellStyle name="Normal 5 2 3 2 4 4 3 3" xfId="6152"/>
    <cellStyle name="Normal 5 2 3 2 4 4 4" xfId="2695"/>
    <cellStyle name="Normal 5 2 3 2 4 4 4 2" xfId="7305"/>
    <cellStyle name="Normal 5 2 3 2 4 4 5" xfId="5000"/>
    <cellStyle name="Normal 5 2 3 2 4 5" xfId="678"/>
    <cellStyle name="Normal 5 2 3 2 4 5 2" xfId="1830"/>
    <cellStyle name="Normal 5 2 3 2 4 5 2 2" xfId="4135"/>
    <cellStyle name="Normal 5 2 3 2 4 5 2 2 2" xfId="8745"/>
    <cellStyle name="Normal 5 2 3 2 4 5 2 3" xfId="6440"/>
    <cellStyle name="Normal 5 2 3 2 4 5 3" xfId="2983"/>
    <cellStyle name="Normal 5 2 3 2 4 5 3 2" xfId="7593"/>
    <cellStyle name="Normal 5 2 3 2 4 5 4" xfId="5288"/>
    <cellStyle name="Normal 5 2 3 2 4 6" xfId="1254"/>
    <cellStyle name="Normal 5 2 3 2 4 6 2" xfId="3559"/>
    <cellStyle name="Normal 5 2 3 2 4 6 2 2" xfId="8169"/>
    <cellStyle name="Normal 5 2 3 2 4 6 3" xfId="5864"/>
    <cellStyle name="Normal 5 2 3 2 4 7" xfId="2407"/>
    <cellStyle name="Normal 5 2 3 2 4 7 2" xfId="7017"/>
    <cellStyle name="Normal 5 2 3 2 4 8" xfId="4712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2 2 2" xfId="9213"/>
    <cellStyle name="Normal 5 2 3 2 5 2 2 2 2 3" xfId="6908"/>
    <cellStyle name="Normal 5 2 3 2 5 2 2 2 3" xfId="3451"/>
    <cellStyle name="Normal 5 2 3 2 5 2 2 2 3 2" xfId="8061"/>
    <cellStyle name="Normal 5 2 3 2 5 2 2 2 4" xfId="5756"/>
    <cellStyle name="Normal 5 2 3 2 5 2 2 3" xfId="1722"/>
    <cellStyle name="Normal 5 2 3 2 5 2 2 3 2" xfId="4027"/>
    <cellStyle name="Normal 5 2 3 2 5 2 2 3 2 2" xfId="8637"/>
    <cellStyle name="Normal 5 2 3 2 5 2 2 3 3" xfId="6332"/>
    <cellStyle name="Normal 5 2 3 2 5 2 2 4" xfId="2875"/>
    <cellStyle name="Normal 5 2 3 2 5 2 2 4 2" xfId="7485"/>
    <cellStyle name="Normal 5 2 3 2 5 2 2 5" xfId="5180"/>
    <cellStyle name="Normal 5 2 3 2 5 2 3" xfId="858"/>
    <cellStyle name="Normal 5 2 3 2 5 2 3 2" xfId="2010"/>
    <cellStyle name="Normal 5 2 3 2 5 2 3 2 2" xfId="4315"/>
    <cellStyle name="Normal 5 2 3 2 5 2 3 2 2 2" xfId="8925"/>
    <cellStyle name="Normal 5 2 3 2 5 2 3 2 3" xfId="6620"/>
    <cellStyle name="Normal 5 2 3 2 5 2 3 3" xfId="3163"/>
    <cellStyle name="Normal 5 2 3 2 5 2 3 3 2" xfId="7773"/>
    <cellStyle name="Normal 5 2 3 2 5 2 3 4" xfId="5468"/>
    <cellStyle name="Normal 5 2 3 2 5 2 4" xfId="1434"/>
    <cellStyle name="Normal 5 2 3 2 5 2 4 2" xfId="3739"/>
    <cellStyle name="Normal 5 2 3 2 5 2 4 2 2" xfId="8349"/>
    <cellStyle name="Normal 5 2 3 2 5 2 4 3" xfId="6044"/>
    <cellStyle name="Normal 5 2 3 2 5 2 5" xfId="2587"/>
    <cellStyle name="Normal 5 2 3 2 5 2 5 2" xfId="7197"/>
    <cellStyle name="Normal 5 2 3 2 5 2 6" xfId="4892"/>
    <cellStyle name="Normal 5 2 3 2 5 3" xfId="426"/>
    <cellStyle name="Normal 5 2 3 2 5 3 2" xfId="1002"/>
    <cellStyle name="Normal 5 2 3 2 5 3 2 2" xfId="2154"/>
    <cellStyle name="Normal 5 2 3 2 5 3 2 2 2" xfId="4459"/>
    <cellStyle name="Normal 5 2 3 2 5 3 2 2 2 2" xfId="9069"/>
    <cellStyle name="Normal 5 2 3 2 5 3 2 2 3" xfId="6764"/>
    <cellStyle name="Normal 5 2 3 2 5 3 2 3" xfId="3307"/>
    <cellStyle name="Normal 5 2 3 2 5 3 2 3 2" xfId="7917"/>
    <cellStyle name="Normal 5 2 3 2 5 3 2 4" xfId="5612"/>
    <cellStyle name="Normal 5 2 3 2 5 3 3" xfId="1578"/>
    <cellStyle name="Normal 5 2 3 2 5 3 3 2" xfId="3883"/>
    <cellStyle name="Normal 5 2 3 2 5 3 3 2 2" xfId="8493"/>
    <cellStyle name="Normal 5 2 3 2 5 3 3 3" xfId="6188"/>
    <cellStyle name="Normal 5 2 3 2 5 3 4" xfId="2731"/>
    <cellStyle name="Normal 5 2 3 2 5 3 4 2" xfId="7341"/>
    <cellStyle name="Normal 5 2 3 2 5 3 5" xfId="5036"/>
    <cellStyle name="Normal 5 2 3 2 5 4" xfId="714"/>
    <cellStyle name="Normal 5 2 3 2 5 4 2" xfId="1866"/>
    <cellStyle name="Normal 5 2 3 2 5 4 2 2" xfId="4171"/>
    <cellStyle name="Normal 5 2 3 2 5 4 2 2 2" xfId="8781"/>
    <cellStyle name="Normal 5 2 3 2 5 4 2 3" xfId="6476"/>
    <cellStyle name="Normal 5 2 3 2 5 4 3" xfId="3019"/>
    <cellStyle name="Normal 5 2 3 2 5 4 3 2" xfId="7629"/>
    <cellStyle name="Normal 5 2 3 2 5 4 4" xfId="5324"/>
    <cellStyle name="Normal 5 2 3 2 5 5" xfId="1290"/>
    <cellStyle name="Normal 5 2 3 2 5 5 2" xfId="3595"/>
    <cellStyle name="Normal 5 2 3 2 5 5 2 2" xfId="8205"/>
    <cellStyle name="Normal 5 2 3 2 5 5 3" xfId="5900"/>
    <cellStyle name="Normal 5 2 3 2 5 6" xfId="2443"/>
    <cellStyle name="Normal 5 2 3 2 5 6 2" xfId="7053"/>
    <cellStyle name="Normal 5 2 3 2 5 7" xfId="4748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2 2 2" xfId="9141"/>
    <cellStyle name="Normal 5 2 3 2 6 2 2 2 3" xfId="6836"/>
    <cellStyle name="Normal 5 2 3 2 6 2 2 3" xfId="3379"/>
    <cellStyle name="Normal 5 2 3 2 6 2 2 3 2" xfId="7989"/>
    <cellStyle name="Normal 5 2 3 2 6 2 2 4" xfId="5684"/>
    <cellStyle name="Normal 5 2 3 2 6 2 3" xfId="1650"/>
    <cellStyle name="Normal 5 2 3 2 6 2 3 2" xfId="3955"/>
    <cellStyle name="Normal 5 2 3 2 6 2 3 2 2" xfId="8565"/>
    <cellStyle name="Normal 5 2 3 2 6 2 3 3" xfId="6260"/>
    <cellStyle name="Normal 5 2 3 2 6 2 4" xfId="2803"/>
    <cellStyle name="Normal 5 2 3 2 6 2 4 2" xfId="7413"/>
    <cellStyle name="Normal 5 2 3 2 6 2 5" xfId="5108"/>
    <cellStyle name="Normal 5 2 3 2 6 3" xfId="786"/>
    <cellStyle name="Normal 5 2 3 2 6 3 2" xfId="1938"/>
    <cellStyle name="Normal 5 2 3 2 6 3 2 2" xfId="4243"/>
    <cellStyle name="Normal 5 2 3 2 6 3 2 2 2" xfId="8853"/>
    <cellStyle name="Normal 5 2 3 2 6 3 2 3" xfId="6548"/>
    <cellStyle name="Normal 5 2 3 2 6 3 3" xfId="3091"/>
    <cellStyle name="Normal 5 2 3 2 6 3 3 2" xfId="7701"/>
    <cellStyle name="Normal 5 2 3 2 6 3 4" xfId="5396"/>
    <cellStyle name="Normal 5 2 3 2 6 4" xfId="1362"/>
    <cellStyle name="Normal 5 2 3 2 6 4 2" xfId="3667"/>
    <cellStyle name="Normal 5 2 3 2 6 4 2 2" xfId="8277"/>
    <cellStyle name="Normal 5 2 3 2 6 4 3" xfId="5972"/>
    <cellStyle name="Normal 5 2 3 2 6 5" xfId="2515"/>
    <cellStyle name="Normal 5 2 3 2 6 5 2" xfId="7125"/>
    <cellStyle name="Normal 5 2 3 2 6 6" xfId="4820"/>
    <cellStyle name="Normal 5 2 3 2 7" xfId="354"/>
    <cellStyle name="Normal 5 2 3 2 7 2" xfId="930"/>
    <cellStyle name="Normal 5 2 3 2 7 2 2" xfId="2082"/>
    <cellStyle name="Normal 5 2 3 2 7 2 2 2" xfId="4387"/>
    <cellStyle name="Normal 5 2 3 2 7 2 2 2 2" xfId="8997"/>
    <cellStyle name="Normal 5 2 3 2 7 2 2 3" xfId="6692"/>
    <cellStyle name="Normal 5 2 3 2 7 2 3" xfId="3235"/>
    <cellStyle name="Normal 5 2 3 2 7 2 3 2" xfId="7845"/>
    <cellStyle name="Normal 5 2 3 2 7 2 4" xfId="5540"/>
    <cellStyle name="Normal 5 2 3 2 7 3" xfId="1506"/>
    <cellStyle name="Normal 5 2 3 2 7 3 2" xfId="3811"/>
    <cellStyle name="Normal 5 2 3 2 7 3 2 2" xfId="8421"/>
    <cellStyle name="Normal 5 2 3 2 7 3 3" xfId="6116"/>
    <cellStyle name="Normal 5 2 3 2 7 4" xfId="2659"/>
    <cellStyle name="Normal 5 2 3 2 7 4 2" xfId="7269"/>
    <cellStyle name="Normal 5 2 3 2 7 5" xfId="4964"/>
    <cellStyle name="Normal 5 2 3 2 8" xfId="642"/>
    <cellStyle name="Normal 5 2 3 2 8 2" xfId="1794"/>
    <cellStyle name="Normal 5 2 3 2 8 2 2" xfId="4099"/>
    <cellStyle name="Normal 5 2 3 2 8 2 2 2" xfId="8709"/>
    <cellStyle name="Normal 5 2 3 2 8 2 3" xfId="6404"/>
    <cellStyle name="Normal 5 2 3 2 8 3" xfId="2947"/>
    <cellStyle name="Normal 5 2 3 2 8 3 2" xfId="7557"/>
    <cellStyle name="Normal 5 2 3 2 8 4" xfId="5252"/>
    <cellStyle name="Normal 5 2 3 2 9" xfId="1218"/>
    <cellStyle name="Normal 5 2 3 2 9 2" xfId="3523"/>
    <cellStyle name="Normal 5 2 3 2 9 2 2" xfId="8133"/>
    <cellStyle name="Normal 5 2 3 2 9 3" xfId="5828"/>
    <cellStyle name="Normal 5 2 3 3" xfId="69"/>
    <cellStyle name="Normal 5 2 3 3 10" xfId="2374"/>
    <cellStyle name="Normal 5 2 3 3 10 2" xfId="6984"/>
    <cellStyle name="Normal 5 2 3 3 11" xfId="4679"/>
    <cellStyle name="Normal 5 2 3 3 2" xfId="78"/>
    <cellStyle name="Normal 5 2 3 3 2 10" xfId="468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2 2 2" xfId="9279"/>
    <cellStyle name="Normal 5 2 3 3 2 2 2 2 2 2 2 2 3" xfId="6974"/>
    <cellStyle name="Normal 5 2 3 3 2 2 2 2 2 2 2 3" xfId="3517"/>
    <cellStyle name="Normal 5 2 3 3 2 2 2 2 2 2 2 3 2" xfId="8127"/>
    <cellStyle name="Normal 5 2 3 3 2 2 2 2 2 2 2 4" xfId="5822"/>
    <cellStyle name="Normal 5 2 3 3 2 2 2 2 2 2 3" xfId="1788"/>
    <cellStyle name="Normal 5 2 3 3 2 2 2 2 2 2 3 2" xfId="4093"/>
    <cellStyle name="Normal 5 2 3 3 2 2 2 2 2 2 3 2 2" xfId="8703"/>
    <cellStyle name="Normal 5 2 3 3 2 2 2 2 2 2 3 3" xfId="6398"/>
    <cellStyle name="Normal 5 2 3 3 2 2 2 2 2 2 4" xfId="2941"/>
    <cellStyle name="Normal 5 2 3 3 2 2 2 2 2 2 4 2" xfId="7551"/>
    <cellStyle name="Normal 5 2 3 3 2 2 2 2 2 2 5" xfId="5246"/>
    <cellStyle name="Normal 5 2 3 3 2 2 2 2 2 3" xfId="924"/>
    <cellStyle name="Normal 5 2 3 3 2 2 2 2 2 3 2" xfId="2076"/>
    <cellStyle name="Normal 5 2 3 3 2 2 2 2 2 3 2 2" xfId="4381"/>
    <cellStyle name="Normal 5 2 3 3 2 2 2 2 2 3 2 2 2" xfId="8991"/>
    <cellStyle name="Normal 5 2 3 3 2 2 2 2 2 3 2 3" xfId="6686"/>
    <cellStyle name="Normal 5 2 3 3 2 2 2 2 2 3 3" xfId="3229"/>
    <cellStyle name="Normal 5 2 3 3 2 2 2 2 2 3 3 2" xfId="7839"/>
    <cellStyle name="Normal 5 2 3 3 2 2 2 2 2 3 4" xfId="5534"/>
    <cellStyle name="Normal 5 2 3 3 2 2 2 2 2 4" xfId="1500"/>
    <cellStyle name="Normal 5 2 3 3 2 2 2 2 2 4 2" xfId="3805"/>
    <cellStyle name="Normal 5 2 3 3 2 2 2 2 2 4 2 2" xfId="8415"/>
    <cellStyle name="Normal 5 2 3 3 2 2 2 2 2 4 3" xfId="6110"/>
    <cellStyle name="Normal 5 2 3 3 2 2 2 2 2 5" xfId="2653"/>
    <cellStyle name="Normal 5 2 3 3 2 2 2 2 2 5 2" xfId="7263"/>
    <cellStyle name="Normal 5 2 3 3 2 2 2 2 2 6" xfId="4958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2 2 2" xfId="9135"/>
    <cellStyle name="Normal 5 2 3 3 2 2 2 2 3 2 2 3" xfId="6830"/>
    <cellStyle name="Normal 5 2 3 3 2 2 2 2 3 2 3" xfId="3373"/>
    <cellStyle name="Normal 5 2 3 3 2 2 2 2 3 2 3 2" xfId="7983"/>
    <cellStyle name="Normal 5 2 3 3 2 2 2 2 3 2 4" xfId="5678"/>
    <cellStyle name="Normal 5 2 3 3 2 2 2 2 3 3" xfId="1644"/>
    <cellStyle name="Normal 5 2 3 3 2 2 2 2 3 3 2" xfId="3949"/>
    <cellStyle name="Normal 5 2 3 3 2 2 2 2 3 3 2 2" xfId="8559"/>
    <cellStyle name="Normal 5 2 3 3 2 2 2 2 3 3 3" xfId="6254"/>
    <cellStyle name="Normal 5 2 3 3 2 2 2 2 3 4" xfId="2797"/>
    <cellStyle name="Normal 5 2 3 3 2 2 2 2 3 4 2" xfId="7407"/>
    <cellStyle name="Normal 5 2 3 3 2 2 2 2 3 5" xfId="5102"/>
    <cellStyle name="Normal 5 2 3 3 2 2 2 2 4" xfId="780"/>
    <cellStyle name="Normal 5 2 3 3 2 2 2 2 4 2" xfId="1932"/>
    <cellStyle name="Normal 5 2 3 3 2 2 2 2 4 2 2" xfId="4237"/>
    <cellStyle name="Normal 5 2 3 3 2 2 2 2 4 2 2 2" xfId="8847"/>
    <cellStyle name="Normal 5 2 3 3 2 2 2 2 4 2 3" xfId="6542"/>
    <cellStyle name="Normal 5 2 3 3 2 2 2 2 4 3" xfId="3085"/>
    <cellStyle name="Normal 5 2 3 3 2 2 2 2 4 3 2" xfId="7695"/>
    <cellStyle name="Normal 5 2 3 3 2 2 2 2 4 4" xfId="5390"/>
    <cellStyle name="Normal 5 2 3 3 2 2 2 2 5" xfId="1356"/>
    <cellStyle name="Normal 5 2 3 3 2 2 2 2 5 2" xfId="3661"/>
    <cellStyle name="Normal 5 2 3 3 2 2 2 2 5 2 2" xfId="8271"/>
    <cellStyle name="Normal 5 2 3 3 2 2 2 2 5 3" xfId="5966"/>
    <cellStyle name="Normal 5 2 3 3 2 2 2 2 6" xfId="2509"/>
    <cellStyle name="Normal 5 2 3 3 2 2 2 2 6 2" xfId="7119"/>
    <cellStyle name="Normal 5 2 3 3 2 2 2 2 7" xfId="4814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2 2 2" xfId="9207"/>
    <cellStyle name="Normal 5 2 3 3 2 2 2 3 2 2 2 3" xfId="6902"/>
    <cellStyle name="Normal 5 2 3 3 2 2 2 3 2 2 3" xfId="3445"/>
    <cellStyle name="Normal 5 2 3 3 2 2 2 3 2 2 3 2" xfId="8055"/>
    <cellStyle name="Normal 5 2 3 3 2 2 2 3 2 2 4" xfId="5750"/>
    <cellStyle name="Normal 5 2 3 3 2 2 2 3 2 3" xfId="1716"/>
    <cellStyle name="Normal 5 2 3 3 2 2 2 3 2 3 2" xfId="4021"/>
    <cellStyle name="Normal 5 2 3 3 2 2 2 3 2 3 2 2" xfId="8631"/>
    <cellStyle name="Normal 5 2 3 3 2 2 2 3 2 3 3" xfId="6326"/>
    <cellStyle name="Normal 5 2 3 3 2 2 2 3 2 4" xfId="2869"/>
    <cellStyle name="Normal 5 2 3 3 2 2 2 3 2 4 2" xfId="7479"/>
    <cellStyle name="Normal 5 2 3 3 2 2 2 3 2 5" xfId="5174"/>
    <cellStyle name="Normal 5 2 3 3 2 2 2 3 3" xfId="852"/>
    <cellStyle name="Normal 5 2 3 3 2 2 2 3 3 2" xfId="2004"/>
    <cellStyle name="Normal 5 2 3 3 2 2 2 3 3 2 2" xfId="4309"/>
    <cellStyle name="Normal 5 2 3 3 2 2 2 3 3 2 2 2" xfId="8919"/>
    <cellStyle name="Normal 5 2 3 3 2 2 2 3 3 2 3" xfId="6614"/>
    <cellStyle name="Normal 5 2 3 3 2 2 2 3 3 3" xfId="3157"/>
    <cellStyle name="Normal 5 2 3 3 2 2 2 3 3 3 2" xfId="7767"/>
    <cellStyle name="Normal 5 2 3 3 2 2 2 3 3 4" xfId="5462"/>
    <cellStyle name="Normal 5 2 3 3 2 2 2 3 4" xfId="1428"/>
    <cellStyle name="Normal 5 2 3 3 2 2 2 3 4 2" xfId="3733"/>
    <cellStyle name="Normal 5 2 3 3 2 2 2 3 4 2 2" xfId="8343"/>
    <cellStyle name="Normal 5 2 3 3 2 2 2 3 4 3" xfId="6038"/>
    <cellStyle name="Normal 5 2 3 3 2 2 2 3 5" xfId="2581"/>
    <cellStyle name="Normal 5 2 3 3 2 2 2 3 5 2" xfId="7191"/>
    <cellStyle name="Normal 5 2 3 3 2 2 2 3 6" xfId="4886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2 2 2" xfId="9063"/>
    <cellStyle name="Normal 5 2 3 3 2 2 2 4 2 2 3" xfId="6758"/>
    <cellStyle name="Normal 5 2 3 3 2 2 2 4 2 3" xfId="3301"/>
    <cellStyle name="Normal 5 2 3 3 2 2 2 4 2 3 2" xfId="7911"/>
    <cellStyle name="Normal 5 2 3 3 2 2 2 4 2 4" xfId="5606"/>
    <cellStyle name="Normal 5 2 3 3 2 2 2 4 3" xfId="1572"/>
    <cellStyle name="Normal 5 2 3 3 2 2 2 4 3 2" xfId="3877"/>
    <cellStyle name="Normal 5 2 3 3 2 2 2 4 3 2 2" xfId="8487"/>
    <cellStyle name="Normal 5 2 3 3 2 2 2 4 3 3" xfId="6182"/>
    <cellStyle name="Normal 5 2 3 3 2 2 2 4 4" xfId="2725"/>
    <cellStyle name="Normal 5 2 3 3 2 2 2 4 4 2" xfId="7335"/>
    <cellStyle name="Normal 5 2 3 3 2 2 2 4 5" xfId="5030"/>
    <cellStyle name="Normal 5 2 3 3 2 2 2 5" xfId="708"/>
    <cellStyle name="Normal 5 2 3 3 2 2 2 5 2" xfId="1860"/>
    <cellStyle name="Normal 5 2 3 3 2 2 2 5 2 2" xfId="4165"/>
    <cellStyle name="Normal 5 2 3 3 2 2 2 5 2 2 2" xfId="8775"/>
    <cellStyle name="Normal 5 2 3 3 2 2 2 5 2 3" xfId="6470"/>
    <cellStyle name="Normal 5 2 3 3 2 2 2 5 3" xfId="3013"/>
    <cellStyle name="Normal 5 2 3 3 2 2 2 5 3 2" xfId="7623"/>
    <cellStyle name="Normal 5 2 3 3 2 2 2 5 4" xfId="5318"/>
    <cellStyle name="Normal 5 2 3 3 2 2 2 6" xfId="1284"/>
    <cellStyle name="Normal 5 2 3 3 2 2 2 6 2" xfId="3589"/>
    <cellStyle name="Normal 5 2 3 3 2 2 2 6 2 2" xfId="8199"/>
    <cellStyle name="Normal 5 2 3 3 2 2 2 6 3" xfId="5894"/>
    <cellStyle name="Normal 5 2 3 3 2 2 2 7" xfId="2437"/>
    <cellStyle name="Normal 5 2 3 3 2 2 2 7 2" xfId="7047"/>
    <cellStyle name="Normal 5 2 3 3 2 2 2 8" xfId="4742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2 2 2" xfId="9243"/>
    <cellStyle name="Normal 5 2 3 3 2 2 3 2 2 2 2 3" xfId="6938"/>
    <cellStyle name="Normal 5 2 3 3 2 2 3 2 2 2 3" xfId="3481"/>
    <cellStyle name="Normal 5 2 3 3 2 2 3 2 2 2 3 2" xfId="8091"/>
    <cellStyle name="Normal 5 2 3 3 2 2 3 2 2 2 4" xfId="5786"/>
    <cellStyle name="Normal 5 2 3 3 2 2 3 2 2 3" xfId="1752"/>
    <cellStyle name="Normal 5 2 3 3 2 2 3 2 2 3 2" xfId="4057"/>
    <cellStyle name="Normal 5 2 3 3 2 2 3 2 2 3 2 2" xfId="8667"/>
    <cellStyle name="Normal 5 2 3 3 2 2 3 2 2 3 3" xfId="6362"/>
    <cellStyle name="Normal 5 2 3 3 2 2 3 2 2 4" xfId="2905"/>
    <cellStyle name="Normal 5 2 3 3 2 2 3 2 2 4 2" xfId="7515"/>
    <cellStyle name="Normal 5 2 3 3 2 2 3 2 2 5" xfId="5210"/>
    <cellStyle name="Normal 5 2 3 3 2 2 3 2 3" xfId="888"/>
    <cellStyle name="Normal 5 2 3 3 2 2 3 2 3 2" xfId="2040"/>
    <cellStyle name="Normal 5 2 3 3 2 2 3 2 3 2 2" xfId="4345"/>
    <cellStyle name="Normal 5 2 3 3 2 2 3 2 3 2 2 2" xfId="8955"/>
    <cellStyle name="Normal 5 2 3 3 2 2 3 2 3 2 3" xfId="6650"/>
    <cellStyle name="Normal 5 2 3 3 2 2 3 2 3 3" xfId="3193"/>
    <cellStyle name="Normal 5 2 3 3 2 2 3 2 3 3 2" xfId="7803"/>
    <cellStyle name="Normal 5 2 3 3 2 2 3 2 3 4" xfId="5498"/>
    <cellStyle name="Normal 5 2 3 3 2 2 3 2 4" xfId="1464"/>
    <cellStyle name="Normal 5 2 3 3 2 2 3 2 4 2" xfId="3769"/>
    <cellStyle name="Normal 5 2 3 3 2 2 3 2 4 2 2" xfId="8379"/>
    <cellStyle name="Normal 5 2 3 3 2 2 3 2 4 3" xfId="6074"/>
    <cellStyle name="Normal 5 2 3 3 2 2 3 2 5" xfId="2617"/>
    <cellStyle name="Normal 5 2 3 3 2 2 3 2 5 2" xfId="7227"/>
    <cellStyle name="Normal 5 2 3 3 2 2 3 2 6" xfId="4922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2 2 2" xfId="9099"/>
    <cellStyle name="Normal 5 2 3 3 2 2 3 3 2 2 3" xfId="6794"/>
    <cellStyle name="Normal 5 2 3 3 2 2 3 3 2 3" xfId="3337"/>
    <cellStyle name="Normal 5 2 3 3 2 2 3 3 2 3 2" xfId="7947"/>
    <cellStyle name="Normal 5 2 3 3 2 2 3 3 2 4" xfId="5642"/>
    <cellStyle name="Normal 5 2 3 3 2 2 3 3 3" xfId="1608"/>
    <cellStyle name="Normal 5 2 3 3 2 2 3 3 3 2" xfId="3913"/>
    <cellStyle name="Normal 5 2 3 3 2 2 3 3 3 2 2" xfId="8523"/>
    <cellStyle name="Normal 5 2 3 3 2 2 3 3 3 3" xfId="6218"/>
    <cellStyle name="Normal 5 2 3 3 2 2 3 3 4" xfId="2761"/>
    <cellStyle name="Normal 5 2 3 3 2 2 3 3 4 2" xfId="7371"/>
    <cellStyle name="Normal 5 2 3 3 2 2 3 3 5" xfId="5066"/>
    <cellStyle name="Normal 5 2 3 3 2 2 3 4" xfId="744"/>
    <cellStyle name="Normal 5 2 3 3 2 2 3 4 2" xfId="1896"/>
    <cellStyle name="Normal 5 2 3 3 2 2 3 4 2 2" xfId="4201"/>
    <cellStyle name="Normal 5 2 3 3 2 2 3 4 2 2 2" xfId="8811"/>
    <cellStyle name="Normal 5 2 3 3 2 2 3 4 2 3" xfId="6506"/>
    <cellStyle name="Normal 5 2 3 3 2 2 3 4 3" xfId="3049"/>
    <cellStyle name="Normal 5 2 3 3 2 2 3 4 3 2" xfId="7659"/>
    <cellStyle name="Normal 5 2 3 3 2 2 3 4 4" xfId="5354"/>
    <cellStyle name="Normal 5 2 3 3 2 2 3 5" xfId="1320"/>
    <cellStyle name="Normal 5 2 3 3 2 2 3 5 2" xfId="3625"/>
    <cellStyle name="Normal 5 2 3 3 2 2 3 5 2 2" xfId="8235"/>
    <cellStyle name="Normal 5 2 3 3 2 2 3 5 3" xfId="5930"/>
    <cellStyle name="Normal 5 2 3 3 2 2 3 6" xfId="2473"/>
    <cellStyle name="Normal 5 2 3 3 2 2 3 6 2" xfId="7083"/>
    <cellStyle name="Normal 5 2 3 3 2 2 3 7" xfId="4778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2 2 2" xfId="9171"/>
    <cellStyle name="Normal 5 2 3 3 2 2 4 2 2 2 3" xfId="6866"/>
    <cellStyle name="Normal 5 2 3 3 2 2 4 2 2 3" xfId="3409"/>
    <cellStyle name="Normal 5 2 3 3 2 2 4 2 2 3 2" xfId="8019"/>
    <cellStyle name="Normal 5 2 3 3 2 2 4 2 2 4" xfId="5714"/>
    <cellStyle name="Normal 5 2 3 3 2 2 4 2 3" xfId="1680"/>
    <cellStyle name="Normal 5 2 3 3 2 2 4 2 3 2" xfId="3985"/>
    <cellStyle name="Normal 5 2 3 3 2 2 4 2 3 2 2" xfId="8595"/>
    <cellStyle name="Normal 5 2 3 3 2 2 4 2 3 3" xfId="6290"/>
    <cellStyle name="Normal 5 2 3 3 2 2 4 2 4" xfId="2833"/>
    <cellStyle name="Normal 5 2 3 3 2 2 4 2 4 2" xfId="7443"/>
    <cellStyle name="Normal 5 2 3 3 2 2 4 2 5" xfId="5138"/>
    <cellStyle name="Normal 5 2 3 3 2 2 4 3" xfId="816"/>
    <cellStyle name="Normal 5 2 3 3 2 2 4 3 2" xfId="1968"/>
    <cellStyle name="Normal 5 2 3 3 2 2 4 3 2 2" xfId="4273"/>
    <cellStyle name="Normal 5 2 3 3 2 2 4 3 2 2 2" xfId="8883"/>
    <cellStyle name="Normal 5 2 3 3 2 2 4 3 2 3" xfId="6578"/>
    <cellStyle name="Normal 5 2 3 3 2 2 4 3 3" xfId="3121"/>
    <cellStyle name="Normal 5 2 3 3 2 2 4 3 3 2" xfId="7731"/>
    <cellStyle name="Normal 5 2 3 3 2 2 4 3 4" xfId="5426"/>
    <cellStyle name="Normal 5 2 3 3 2 2 4 4" xfId="1392"/>
    <cellStyle name="Normal 5 2 3 3 2 2 4 4 2" xfId="3697"/>
    <cellStyle name="Normal 5 2 3 3 2 2 4 4 2 2" xfId="8307"/>
    <cellStyle name="Normal 5 2 3 3 2 2 4 4 3" xfId="6002"/>
    <cellStyle name="Normal 5 2 3 3 2 2 4 5" xfId="2545"/>
    <cellStyle name="Normal 5 2 3 3 2 2 4 5 2" xfId="7155"/>
    <cellStyle name="Normal 5 2 3 3 2 2 4 6" xfId="4850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2 2 2" xfId="9027"/>
    <cellStyle name="Normal 5 2 3 3 2 2 5 2 2 3" xfId="6722"/>
    <cellStyle name="Normal 5 2 3 3 2 2 5 2 3" xfId="3265"/>
    <cellStyle name="Normal 5 2 3 3 2 2 5 2 3 2" xfId="7875"/>
    <cellStyle name="Normal 5 2 3 3 2 2 5 2 4" xfId="5570"/>
    <cellStyle name="Normal 5 2 3 3 2 2 5 3" xfId="1536"/>
    <cellStyle name="Normal 5 2 3 3 2 2 5 3 2" xfId="3841"/>
    <cellStyle name="Normal 5 2 3 3 2 2 5 3 2 2" xfId="8451"/>
    <cellStyle name="Normal 5 2 3 3 2 2 5 3 3" xfId="6146"/>
    <cellStyle name="Normal 5 2 3 3 2 2 5 4" xfId="2689"/>
    <cellStyle name="Normal 5 2 3 3 2 2 5 4 2" xfId="7299"/>
    <cellStyle name="Normal 5 2 3 3 2 2 5 5" xfId="4994"/>
    <cellStyle name="Normal 5 2 3 3 2 2 6" xfId="672"/>
    <cellStyle name="Normal 5 2 3 3 2 2 6 2" xfId="1824"/>
    <cellStyle name="Normal 5 2 3 3 2 2 6 2 2" xfId="4129"/>
    <cellStyle name="Normal 5 2 3 3 2 2 6 2 2 2" xfId="8739"/>
    <cellStyle name="Normal 5 2 3 3 2 2 6 2 3" xfId="6434"/>
    <cellStyle name="Normal 5 2 3 3 2 2 6 3" xfId="2977"/>
    <cellStyle name="Normal 5 2 3 3 2 2 6 3 2" xfId="7587"/>
    <cellStyle name="Normal 5 2 3 3 2 2 6 4" xfId="5282"/>
    <cellStyle name="Normal 5 2 3 3 2 2 7" xfId="1248"/>
    <cellStyle name="Normal 5 2 3 3 2 2 7 2" xfId="3553"/>
    <cellStyle name="Normal 5 2 3 3 2 2 7 2 2" xfId="8163"/>
    <cellStyle name="Normal 5 2 3 3 2 2 7 3" xfId="5858"/>
    <cellStyle name="Normal 5 2 3 3 2 2 8" xfId="2401"/>
    <cellStyle name="Normal 5 2 3 3 2 2 8 2" xfId="7011"/>
    <cellStyle name="Normal 5 2 3 3 2 2 9" xfId="4706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2 2 2" xfId="9261"/>
    <cellStyle name="Normal 5 2 3 3 2 3 2 2 2 2 2 3" xfId="6956"/>
    <cellStyle name="Normal 5 2 3 3 2 3 2 2 2 2 3" xfId="3499"/>
    <cellStyle name="Normal 5 2 3 3 2 3 2 2 2 2 3 2" xfId="8109"/>
    <cellStyle name="Normal 5 2 3 3 2 3 2 2 2 2 4" xfId="5804"/>
    <cellStyle name="Normal 5 2 3 3 2 3 2 2 2 3" xfId="1770"/>
    <cellStyle name="Normal 5 2 3 3 2 3 2 2 2 3 2" xfId="4075"/>
    <cellStyle name="Normal 5 2 3 3 2 3 2 2 2 3 2 2" xfId="8685"/>
    <cellStyle name="Normal 5 2 3 3 2 3 2 2 2 3 3" xfId="6380"/>
    <cellStyle name="Normal 5 2 3 3 2 3 2 2 2 4" xfId="2923"/>
    <cellStyle name="Normal 5 2 3 3 2 3 2 2 2 4 2" xfId="7533"/>
    <cellStyle name="Normal 5 2 3 3 2 3 2 2 2 5" xfId="5228"/>
    <cellStyle name="Normal 5 2 3 3 2 3 2 2 3" xfId="906"/>
    <cellStyle name="Normal 5 2 3 3 2 3 2 2 3 2" xfId="2058"/>
    <cellStyle name="Normal 5 2 3 3 2 3 2 2 3 2 2" xfId="4363"/>
    <cellStyle name="Normal 5 2 3 3 2 3 2 2 3 2 2 2" xfId="8973"/>
    <cellStyle name="Normal 5 2 3 3 2 3 2 2 3 2 3" xfId="6668"/>
    <cellStyle name="Normal 5 2 3 3 2 3 2 2 3 3" xfId="3211"/>
    <cellStyle name="Normal 5 2 3 3 2 3 2 2 3 3 2" xfId="7821"/>
    <cellStyle name="Normal 5 2 3 3 2 3 2 2 3 4" xfId="5516"/>
    <cellStyle name="Normal 5 2 3 3 2 3 2 2 4" xfId="1482"/>
    <cellStyle name="Normal 5 2 3 3 2 3 2 2 4 2" xfId="3787"/>
    <cellStyle name="Normal 5 2 3 3 2 3 2 2 4 2 2" xfId="8397"/>
    <cellStyle name="Normal 5 2 3 3 2 3 2 2 4 3" xfId="6092"/>
    <cellStyle name="Normal 5 2 3 3 2 3 2 2 5" xfId="2635"/>
    <cellStyle name="Normal 5 2 3 3 2 3 2 2 5 2" xfId="7245"/>
    <cellStyle name="Normal 5 2 3 3 2 3 2 2 6" xfId="4940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2 2 2" xfId="9117"/>
    <cellStyle name="Normal 5 2 3 3 2 3 2 3 2 2 3" xfId="6812"/>
    <cellStyle name="Normal 5 2 3 3 2 3 2 3 2 3" xfId="3355"/>
    <cellStyle name="Normal 5 2 3 3 2 3 2 3 2 3 2" xfId="7965"/>
    <cellStyle name="Normal 5 2 3 3 2 3 2 3 2 4" xfId="5660"/>
    <cellStyle name="Normal 5 2 3 3 2 3 2 3 3" xfId="1626"/>
    <cellStyle name="Normal 5 2 3 3 2 3 2 3 3 2" xfId="3931"/>
    <cellStyle name="Normal 5 2 3 3 2 3 2 3 3 2 2" xfId="8541"/>
    <cellStyle name="Normal 5 2 3 3 2 3 2 3 3 3" xfId="6236"/>
    <cellStyle name="Normal 5 2 3 3 2 3 2 3 4" xfId="2779"/>
    <cellStyle name="Normal 5 2 3 3 2 3 2 3 4 2" xfId="7389"/>
    <cellStyle name="Normal 5 2 3 3 2 3 2 3 5" xfId="5084"/>
    <cellStyle name="Normal 5 2 3 3 2 3 2 4" xfId="762"/>
    <cellStyle name="Normal 5 2 3 3 2 3 2 4 2" xfId="1914"/>
    <cellStyle name="Normal 5 2 3 3 2 3 2 4 2 2" xfId="4219"/>
    <cellStyle name="Normal 5 2 3 3 2 3 2 4 2 2 2" xfId="8829"/>
    <cellStyle name="Normal 5 2 3 3 2 3 2 4 2 3" xfId="6524"/>
    <cellStyle name="Normal 5 2 3 3 2 3 2 4 3" xfId="3067"/>
    <cellStyle name="Normal 5 2 3 3 2 3 2 4 3 2" xfId="7677"/>
    <cellStyle name="Normal 5 2 3 3 2 3 2 4 4" xfId="5372"/>
    <cellStyle name="Normal 5 2 3 3 2 3 2 5" xfId="1338"/>
    <cellStyle name="Normal 5 2 3 3 2 3 2 5 2" xfId="3643"/>
    <cellStyle name="Normal 5 2 3 3 2 3 2 5 2 2" xfId="8253"/>
    <cellStyle name="Normal 5 2 3 3 2 3 2 5 3" xfId="5948"/>
    <cellStyle name="Normal 5 2 3 3 2 3 2 6" xfId="2491"/>
    <cellStyle name="Normal 5 2 3 3 2 3 2 6 2" xfId="7101"/>
    <cellStyle name="Normal 5 2 3 3 2 3 2 7" xfId="4796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2 2 2" xfId="9189"/>
    <cellStyle name="Normal 5 2 3 3 2 3 3 2 2 2 3" xfId="6884"/>
    <cellStyle name="Normal 5 2 3 3 2 3 3 2 2 3" xfId="3427"/>
    <cellStyle name="Normal 5 2 3 3 2 3 3 2 2 3 2" xfId="8037"/>
    <cellStyle name="Normal 5 2 3 3 2 3 3 2 2 4" xfId="5732"/>
    <cellStyle name="Normal 5 2 3 3 2 3 3 2 3" xfId="1698"/>
    <cellStyle name="Normal 5 2 3 3 2 3 3 2 3 2" xfId="4003"/>
    <cellStyle name="Normal 5 2 3 3 2 3 3 2 3 2 2" xfId="8613"/>
    <cellStyle name="Normal 5 2 3 3 2 3 3 2 3 3" xfId="6308"/>
    <cellStyle name="Normal 5 2 3 3 2 3 3 2 4" xfId="2851"/>
    <cellStyle name="Normal 5 2 3 3 2 3 3 2 4 2" xfId="7461"/>
    <cellStyle name="Normal 5 2 3 3 2 3 3 2 5" xfId="5156"/>
    <cellStyle name="Normal 5 2 3 3 2 3 3 3" xfId="834"/>
    <cellStyle name="Normal 5 2 3 3 2 3 3 3 2" xfId="1986"/>
    <cellStyle name="Normal 5 2 3 3 2 3 3 3 2 2" xfId="4291"/>
    <cellStyle name="Normal 5 2 3 3 2 3 3 3 2 2 2" xfId="8901"/>
    <cellStyle name="Normal 5 2 3 3 2 3 3 3 2 3" xfId="6596"/>
    <cellStyle name="Normal 5 2 3 3 2 3 3 3 3" xfId="3139"/>
    <cellStyle name="Normal 5 2 3 3 2 3 3 3 3 2" xfId="7749"/>
    <cellStyle name="Normal 5 2 3 3 2 3 3 3 4" xfId="5444"/>
    <cellStyle name="Normal 5 2 3 3 2 3 3 4" xfId="1410"/>
    <cellStyle name="Normal 5 2 3 3 2 3 3 4 2" xfId="3715"/>
    <cellStyle name="Normal 5 2 3 3 2 3 3 4 2 2" xfId="8325"/>
    <cellStyle name="Normal 5 2 3 3 2 3 3 4 3" xfId="6020"/>
    <cellStyle name="Normal 5 2 3 3 2 3 3 5" xfId="2563"/>
    <cellStyle name="Normal 5 2 3 3 2 3 3 5 2" xfId="7173"/>
    <cellStyle name="Normal 5 2 3 3 2 3 3 6" xfId="4868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2 2 2" xfId="9045"/>
    <cellStyle name="Normal 5 2 3 3 2 3 4 2 2 3" xfId="6740"/>
    <cellStyle name="Normal 5 2 3 3 2 3 4 2 3" xfId="3283"/>
    <cellStyle name="Normal 5 2 3 3 2 3 4 2 3 2" xfId="7893"/>
    <cellStyle name="Normal 5 2 3 3 2 3 4 2 4" xfId="5588"/>
    <cellStyle name="Normal 5 2 3 3 2 3 4 3" xfId="1554"/>
    <cellStyle name="Normal 5 2 3 3 2 3 4 3 2" xfId="3859"/>
    <cellStyle name="Normal 5 2 3 3 2 3 4 3 2 2" xfId="8469"/>
    <cellStyle name="Normal 5 2 3 3 2 3 4 3 3" xfId="6164"/>
    <cellStyle name="Normal 5 2 3 3 2 3 4 4" xfId="2707"/>
    <cellStyle name="Normal 5 2 3 3 2 3 4 4 2" xfId="7317"/>
    <cellStyle name="Normal 5 2 3 3 2 3 4 5" xfId="5012"/>
    <cellStyle name="Normal 5 2 3 3 2 3 5" xfId="690"/>
    <cellStyle name="Normal 5 2 3 3 2 3 5 2" xfId="1842"/>
    <cellStyle name="Normal 5 2 3 3 2 3 5 2 2" xfId="4147"/>
    <cellStyle name="Normal 5 2 3 3 2 3 5 2 2 2" xfId="8757"/>
    <cellStyle name="Normal 5 2 3 3 2 3 5 2 3" xfId="6452"/>
    <cellStyle name="Normal 5 2 3 3 2 3 5 3" xfId="2995"/>
    <cellStyle name="Normal 5 2 3 3 2 3 5 3 2" xfId="7605"/>
    <cellStyle name="Normal 5 2 3 3 2 3 5 4" xfId="5300"/>
    <cellStyle name="Normal 5 2 3 3 2 3 6" xfId="1266"/>
    <cellStyle name="Normal 5 2 3 3 2 3 6 2" xfId="3571"/>
    <cellStyle name="Normal 5 2 3 3 2 3 6 2 2" xfId="8181"/>
    <cellStyle name="Normal 5 2 3 3 2 3 6 3" xfId="5876"/>
    <cellStyle name="Normal 5 2 3 3 2 3 7" xfId="2419"/>
    <cellStyle name="Normal 5 2 3 3 2 3 7 2" xfId="7029"/>
    <cellStyle name="Normal 5 2 3 3 2 3 8" xfId="4724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2 2 2" xfId="9225"/>
    <cellStyle name="Normal 5 2 3 3 2 4 2 2 2 2 3" xfId="6920"/>
    <cellStyle name="Normal 5 2 3 3 2 4 2 2 2 3" xfId="3463"/>
    <cellStyle name="Normal 5 2 3 3 2 4 2 2 2 3 2" xfId="8073"/>
    <cellStyle name="Normal 5 2 3 3 2 4 2 2 2 4" xfId="5768"/>
    <cellStyle name="Normal 5 2 3 3 2 4 2 2 3" xfId="1734"/>
    <cellStyle name="Normal 5 2 3 3 2 4 2 2 3 2" xfId="4039"/>
    <cellStyle name="Normal 5 2 3 3 2 4 2 2 3 2 2" xfId="8649"/>
    <cellStyle name="Normal 5 2 3 3 2 4 2 2 3 3" xfId="6344"/>
    <cellStyle name="Normal 5 2 3 3 2 4 2 2 4" xfId="2887"/>
    <cellStyle name="Normal 5 2 3 3 2 4 2 2 4 2" xfId="7497"/>
    <cellStyle name="Normal 5 2 3 3 2 4 2 2 5" xfId="5192"/>
    <cellStyle name="Normal 5 2 3 3 2 4 2 3" xfId="870"/>
    <cellStyle name="Normal 5 2 3 3 2 4 2 3 2" xfId="2022"/>
    <cellStyle name="Normal 5 2 3 3 2 4 2 3 2 2" xfId="4327"/>
    <cellStyle name="Normal 5 2 3 3 2 4 2 3 2 2 2" xfId="8937"/>
    <cellStyle name="Normal 5 2 3 3 2 4 2 3 2 3" xfId="6632"/>
    <cellStyle name="Normal 5 2 3 3 2 4 2 3 3" xfId="3175"/>
    <cellStyle name="Normal 5 2 3 3 2 4 2 3 3 2" xfId="7785"/>
    <cellStyle name="Normal 5 2 3 3 2 4 2 3 4" xfId="5480"/>
    <cellStyle name="Normal 5 2 3 3 2 4 2 4" xfId="1446"/>
    <cellStyle name="Normal 5 2 3 3 2 4 2 4 2" xfId="3751"/>
    <cellStyle name="Normal 5 2 3 3 2 4 2 4 2 2" xfId="8361"/>
    <cellStyle name="Normal 5 2 3 3 2 4 2 4 3" xfId="6056"/>
    <cellStyle name="Normal 5 2 3 3 2 4 2 5" xfId="2599"/>
    <cellStyle name="Normal 5 2 3 3 2 4 2 5 2" xfId="7209"/>
    <cellStyle name="Normal 5 2 3 3 2 4 2 6" xfId="4904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2 2 2" xfId="9081"/>
    <cellStyle name="Normal 5 2 3 3 2 4 3 2 2 3" xfId="6776"/>
    <cellStyle name="Normal 5 2 3 3 2 4 3 2 3" xfId="3319"/>
    <cellStyle name="Normal 5 2 3 3 2 4 3 2 3 2" xfId="7929"/>
    <cellStyle name="Normal 5 2 3 3 2 4 3 2 4" xfId="5624"/>
    <cellStyle name="Normal 5 2 3 3 2 4 3 3" xfId="1590"/>
    <cellStyle name="Normal 5 2 3 3 2 4 3 3 2" xfId="3895"/>
    <cellStyle name="Normal 5 2 3 3 2 4 3 3 2 2" xfId="8505"/>
    <cellStyle name="Normal 5 2 3 3 2 4 3 3 3" xfId="6200"/>
    <cellStyle name="Normal 5 2 3 3 2 4 3 4" xfId="2743"/>
    <cellStyle name="Normal 5 2 3 3 2 4 3 4 2" xfId="7353"/>
    <cellStyle name="Normal 5 2 3 3 2 4 3 5" xfId="5048"/>
    <cellStyle name="Normal 5 2 3 3 2 4 4" xfId="726"/>
    <cellStyle name="Normal 5 2 3 3 2 4 4 2" xfId="1878"/>
    <cellStyle name="Normal 5 2 3 3 2 4 4 2 2" xfId="4183"/>
    <cellStyle name="Normal 5 2 3 3 2 4 4 2 2 2" xfId="8793"/>
    <cellStyle name="Normal 5 2 3 3 2 4 4 2 3" xfId="6488"/>
    <cellStyle name="Normal 5 2 3 3 2 4 4 3" xfId="3031"/>
    <cellStyle name="Normal 5 2 3 3 2 4 4 3 2" xfId="7641"/>
    <cellStyle name="Normal 5 2 3 3 2 4 4 4" xfId="5336"/>
    <cellStyle name="Normal 5 2 3 3 2 4 5" xfId="1302"/>
    <cellStyle name="Normal 5 2 3 3 2 4 5 2" xfId="3607"/>
    <cellStyle name="Normal 5 2 3 3 2 4 5 2 2" xfId="8217"/>
    <cellStyle name="Normal 5 2 3 3 2 4 5 3" xfId="5912"/>
    <cellStyle name="Normal 5 2 3 3 2 4 6" xfId="2455"/>
    <cellStyle name="Normal 5 2 3 3 2 4 6 2" xfId="7065"/>
    <cellStyle name="Normal 5 2 3 3 2 4 7" xfId="4760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2 2 2" xfId="9153"/>
    <cellStyle name="Normal 5 2 3 3 2 5 2 2 2 3" xfId="6848"/>
    <cellStyle name="Normal 5 2 3 3 2 5 2 2 3" xfId="3391"/>
    <cellStyle name="Normal 5 2 3 3 2 5 2 2 3 2" xfId="8001"/>
    <cellStyle name="Normal 5 2 3 3 2 5 2 2 4" xfId="5696"/>
    <cellStyle name="Normal 5 2 3 3 2 5 2 3" xfId="1662"/>
    <cellStyle name="Normal 5 2 3 3 2 5 2 3 2" xfId="3967"/>
    <cellStyle name="Normal 5 2 3 3 2 5 2 3 2 2" xfId="8577"/>
    <cellStyle name="Normal 5 2 3 3 2 5 2 3 3" xfId="6272"/>
    <cellStyle name="Normal 5 2 3 3 2 5 2 4" xfId="2815"/>
    <cellStyle name="Normal 5 2 3 3 2 5 2 4 2" xfId="7425"/>
    <cellStyle name="Normal 5 2 3 3 2 5 2 5" xfId="5120"/>
    <cellStyle name="Normal 5 2 3 3 2 5 3" xfId="798"/>
    <cellStyle name="Normal 5 2 3 3 2 5 3 2" xfId="1950"/>
    <cellStyle name="Normal 5 2 3 3 2 5 3 2 2" xfId="4255"/>
    <cellStyle name="Normal 5 2 3 3 2 5 3 2 2 2" xfId="8865"/>
    <cellStyle name="Normal 5 2 3 3 2 5 3 2 3" xfId="6560"/>
    <cellStyle name="Normal 5 2 3 3 2 5 3 3" xfId="3103"/>
    <cellStyle name="Normal 5 2 3 3 2 5 3 3 2" xfId="7713"/>
    <cellStyle name="Normal 5 2 3 3 2 5 3 4" xfId="5408"/>
    <cellStyle name="Normal 5 2 3 3 2 5 4" xfId="1374"/>
    <cellStyle name="Normal 5 2 3 3 2 5 4 2" xfId="3679"/>
    <cellStyle name="Normal 5 2 3 3 2 5 4 2 2" xfId="8289"/>
    <cellStyle name="Normal 5 2 3 3 2 5 4 3" xfId="5984"/>
    <cellStyle name="Normal 5 2 3 3 2 5 5" xfId="2527"/>
    <cellStyle name="Normal 5 2 3 3 2 5 5 2" xfId="7137"/>
    <cellStyle name="Normal 5 2 3 3 2 5 6" xfId="4832"/>
    <cellStyle name="Normal 5 2 3 3 2 6" xfId="366"/>
    <cellStyle name="Normal 5 2 3 3 2 6 2" xfId="942"/>
    <cellStyle name="Normal 5 2 3 3 2 6 2 2" xfId="2094"/>
    <cellStyle name="Normal 5 2 3 3 2 6 2 2 2" xfId="4399"/>
    <cellStyle name="Normal 5 2 3 3 2 6 2 2 2 2" xfId="9009"/>
    <cellStyle name="Normal 5 2 3 3 2 6 2 2 3" xfId="6704"/>
    <cellStyle name="Normal 5 2 3 3 2 6 2 3" xfId="3247"/>
    <cellStyle name="Normal 5 2 3 3 2 6 2 3 2" xfId="7857"/>
    <cellStyle name="Normal 5 2 3 3 2 6 2 4" xfId="5552"/>
    <cellStyle name="Normal 5 2 3 3 2 6 3" xfId="1518"/>
    <cellStyle name="Normal 5 2 3 3 2 6 3 2" xfId="3823"/>
    <cellStyle name="Normal 5 2 3 3 2 6 3 2 2" xfId="8433"/>
    <cellStyle name="Normal 5 2 3 3 2 6 3 3" xfId="6128"/>
    <cellStyle name="Normal 5 2 3 3 2 6 4" xfId="2671"/>
    <cellStyle name="Normal 5 2 3 3 2 6 4 2" xfId="7281"/>
    <cellStyle name="Normal 5 2 3 3 2 6 5" xfId="4976"/>
    <cellStyle name="Normal 5 2 3 3 2 7" xfId="654"/>
    <cellStyle name="Normal 5 2 3 3 2 7 2" xfId="1806"/>
    <cellStyle name="Normal 5 2 3 3 2 7 2 2" xfId="4111"/>
    <cellStyle name="Normal 5 2 3 3 2 7 2 2 2" xfId="8721"/>
    <cellStyle name="Normal 5 2 3 3 2 7 2 3" xfId="6416"/>
    <cellStyle name="Normal 5 2 3 3 2 7 3" xfId="2959"/>
    <cellStyle name="Normal 5 2 3 3 2 7 3 2" xfId="7569"/>
    <cellStyle name="Normal 5 2 3 3 2 7 4" xfId="5264"/>
    <cellStyle name="Normal 5 2 3 3 2 8" xfId="1230"/>
    <cellStyle name="Normal 5 2 3 3 2 8 2" xfId="3535"/>
    <cellStyle name="Normal 5 2 3 3 2 8 2 2" xfId="8145"/>
    <cellStyle name="Normal 5 2 3 3 2 8 3" xfId="5840"/>
    <cellStyle name="Normal 5 2 3 3 2 9" xfId="2383"/>
    <cellStyle name="Normal 5 2 3 3 2 9 2" xfId="699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2 2 2" xfId="9270"/>
    <cellStyle name="Normal 5 2 3 3 3 2 2 2 2 2 2 3" xfId="6965"/>
    <cellStyle name="Normal 5 2 3 3 3 2 2 2 2 2 3" xfId="3508"/>
    <cellStyle name="Normal 5 2 3 3 3 2 2 2 2 2 3 2" xfId="8118"/>
    <cellStyle name="Normal 5 2 3 3 3 2 2 2 2 2 4" xfId="5813"/>
    <cellStyle name="Normal 5 2 3 3 3 2 2 2 2 3" xfId="1779"/>
    <cellStyle name="Normal 5 2 3 3 3 2 2 2 2 3 2" xfId="4084"/>
    <cellStyle name="Normal 5 2 3 3 3 2 2 2 2 3 2 2" xfId="8694"/>
    <cellStyle name="Normal 5 2 3 3 3 2 2 2 2 3 3" xfId="6389"/>
    <cellStyle name="Normal 5 2 3 3 3 2 2 2 2 4" xfId="2932"/>
    <cellStyle name="Normal 5 2 3 3 3 2 2 2 2 4 2" xfId="7542"/>
    <cellStyle name="Normal 5 2 3 3 3 2 2 2 2 5" xfId="5237"/>
    <cellStyle name="Normal 5 2 3 3 3 2 2 2 3" xfId="915"/>
    <cellStyle name="Normal 5 2 3 3 3 2 2 2 3 2" xfId="2067"/>
    <cellStyle name="Normal 5 2 3 3 3 2 2 2 3 2 2" xfId="4372"/>
    <cellStyle name="Normal 5 2 3 3 3 2 2 2 3 2 2 2" xfId="8982"/>
    <cellStyle name="Normal 5 2 3 3 3 2 2 2 3 2 3" xfId="6677"/>
    <cellStyle name="Normal 5 2 3 3 3 2 2 2 3 3" xfId="3220"/>
    <cellStyle name="Normal 5 2 3 3 3 2 2 2 3 3 2" xfId="7830"/>
    <cellStyle name="Normal 5 2 3 3 3 2 2 2 3 4" xfId="5525"/>
    <cellStyle name="Normal 5 2 3 3 3 2 2 2 4" xfId="1491"/>
    <cellStyle name="Normal 5 2 3 3 3 2 2 2 4 2" xfId="3796"/>
    <cellStyle name="Normal 5 2 3 3 3 2 2 2 4 2 2" xfId="8406"/>
    <cellStyle name="Normal 5 2 3 3 3 2 2 2 4 3" xfId="6101"/>
    <cellStyle name="Normal 5 2 3 3 3 2 2 2 5" xfId="2644"/>
    <cellStyle name="Normal 5 2 3 3 3 2 2 2 5 2" xfId="7254"/>
    <cellStyle name="Normal 5 2 3 3 3 2 2 2 6" xfId="4949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2 2 2" xfId="9126"/>
    <cellStyle name="Normal 5 2 3 3 3 2 2 3 2 2 3" xfId="6821"/>
    <cellStyle name="Normal 5 2 3 3 3 2 2 3 2 3" xfId="3364"/>
    <cellStyle name="Normal 5 2 3 3 3 2 2 3 2 3 2" xfId="7974"/>
    <cellStyle name="Normal 5 2 3 3 3 2 2 3 2 4" xfId="5669"/>
    <cellStyle name="Normal 5 2 3 3 3 2 2 3 3" xfId="1635"/>
    <cellStyle name="Normal 5 2 3 3 3 2 2 3 3 2" xfId="3940"/>
    <cellStyle name="Normal 5 2 3 3 3 2 2 3 3 2 2" xfId="8550"/>
    <cellStyle name="Normal 5 2 3 3 3 2 2 3 3 3" xfId="6245"/>
    <cellStyle name="Normal 5 2 3 3 3 2 2 3 4" xfId="2788"/>
    <cellStyle name="Normal 5 2 3 3 3 2 2 3 4 2" xfId="7398"/>
    <cellStyle name="Normal 5 2 3 3 3 2 2 3 5" xfId="5093"/>
    <cellStyle name="Normal 5 2 3 3 3 2 2 4" xfId="771"/>
    <cellStyle name="Normal 5 2 3 3 3 2 2 4 2" xfId="1923"/>
    <cellStyle name="Normal 5 2 3 3 3 2 2 4 2 2" xfId="4228"/>
    <cellStyle name="Normal 5 2 3 3 3 2 2 4 2 2 2" xfId="8838"/>
    <cellStyle name="Normal 5 2 3 3 3 2 2 4 2 3" xfId="6533"/>
    <cellStyle name="Normal 5 2 3 3 3 2 2 4 3" xfId="3076"/>
    <cellStyle name="Normal 5 2 3 3 3 2 2 4 3 2" xfId="7686"/>
    <cellStyle name="Normal 5 2 3 3 3 2 2 4 4" xfId="5381"/>
    <cellStyle name="Normal 5 2 3 3 3 2 2 5" xfId="1347"/>
    <cellStyle name="Normal 5 2 3 3 3 2 2 5 2" xfId="3652"/>
    <cellStyle name="Normal 5 2 3 3 3 2 2 5 2 2" xfId="8262"/>
    <cellStyle name="Normal 5 2 3 3 3 2 2 5 3" xfId="5957"/>
    <cellStyle name="Normal 5 2 3 3 3 2 2 6" xfId="2500"/>
    <cellStyle name="Normal 5 2 3 3 3 2 2 6 2" xfId="7110"/>
    <cellStyle name="Normal 5 2 3 3 3 2 2 7" xfId="4805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2 2 2" xfId="9198"/>
    <cellStyle name="Normal 5 2 3 3 3 2 3 2 2 2 3" xfId="6893"/>
    <cellStyle name="Normal 5 2 3 3 3 2 3 2 2 3" xfId="3436"/>
    <cellStyle name="Normal 5 2 3 3 3 2 3 2 2 3 2" xfId="8046"/>
    <cellStyle name="Normal 5 2 3 3 3 2 3 2 2 4" xfId="5741"/>
    <cellStyle name="Normal 5 2 3 3 3 2 3 2 3" xfId="1707"/>
    <cellStyle name="Normal 5 2 3 3 3 2 3 2 3 2" xfId="4012"/>
    <cellStyle name="Normal 5 2 3 3 3 2 3 2 3 2 2" xfId="8622"/>
    <cellStyle name="Normal 5 2 3 3 3 2 3 2 3 3" xfId="6317"/>
    <cellStyle name="Normal 5 2 3 3 3 2 3 2 4" xfId="2860"/>
    <cellStyle name="Normal 5 2 3 3 3 2 3 2 4 2" xfId="7470"/>
    <cellStyle name="Normal 5 2 3 3 3 2 3 2 5" xfId="5165"/>
    <cellStyle name="Normal 5 2 3 3 3 2 3 3" xfId="843"/>
    <cellStyle name="Normal 5 2 3 3 3 2 3 3 2" xfId="1995"/>
    <cellStyle name="Normal 5 2 3 3 3 2 3 3 2 2" xfId="4300"/>
    <cellStyle name="Normal 5 2 3 3 3 2 3 3 2 2 2" xfId="8910"/>
    <cellStyle name="Normal 5 2 3 3 3 2 3 3 2 3" xfId="6605"/>
    <cellStyle name="Normal 5 2 3 3 3 2 3 3 3" xfId="3148"/>
    <cellStyle name="Normal 5 2 3 3 3 2 3 3 3 2" xfId="7758"/>
    <cellStyle name="Normal 5 2 3 3 3 2 3 3 4" xfId="5453"/>
    <cellStyle name="Normal 5 2 3 3 3 2 3 4" xfId="1419"/>
    <cellStyle name="Normal 5 2 3 3 3 2 3 4 2" xfId="3724"/>
    <cellStyle name="Normal 5 2 3 3 3 2 3 4 2 2" xfId="8334"/>
    <cellStyle name="Normal 5 2 3 3 3 2 3 4 3" xfId="6029"/>
    <cellStyle name="Normal 5 2 3 3 3 2 3 5" xfId="2572"/>
    <cellStyle name="Normal 5 2 3 3 3 2 3 5 2" xfId="7182"/>
    <cellStyle name="Normal 5 2 3 3 3 2 3 6" xfId="4877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2 2 2" xfId="9054"/>
    <cellStyle name="Normal 5 2 3 3 3 2 4 2 2 3" xfId="6749"/>
    <cellStyle name="Normal 5 2 3 3 3 2 4 2 3" xfId="3292"/>
    <cellStyle name="Normal 5 2 3 3 3 2 4 2 3 2" xfId="7902"/>
    <cellStyle name="Normal 5 2 3 3 3 2 4 2 4" xfId="5597"/>
    <cellStyle name="Normal 5 2 3 3 3 2 4 3" xfId="1563"/>
    <cellStyle name="Normal 5 2 3 3 3 2 4 3 2" xfId="3868"/>
    <cellStyle name="Normal 5 2 3 3 3 2 4 3 2 2" xfId="8478"/>
    <cellStyle name="Normal 5 2 3 3 3 2 4 3 3" xfId="6173"/>
    <cellStyle name="Normal 5 2 3 3 3 2 4 4" xfId="2716"/>
    <cellStyle name="Normal 5 2 3 3 3 2 4 4 2" xfId="7326"/>
    <cellStyle name="Normal 5 2 3 3 3 2 4 5" xfId="5021"/>
    <cellStyle name="Normal 5 2 3 3 3 2 5" xfId="699"/>
    <cellStyle name="Normal 5 2 3 3 3 2 5 2" xfId="1851"/>
    <cellStyle name="Normal 5 2 3 3 3 2 5 2 2" xfId="4156"/>
    <cellStyle name="Normal 5 2 3 3 3 2 5 2 2 2" xfId="8766"/>
    <cellStyle name="Normal 5 2 3 3 3 2 5 2 3" xfId="6461"/>
    <cellStyle name="Normal 5 2 3 3 3 2 5 3" xfId="3004"/>
    <cellStyle name="Normal 5 2 3 3 3 2 5 3 2" xfId="7614"/>
    <cellStyle name="Normal 5 2 3 3 3 2 5 4" xfId="5309"/>
    <cellStyle name="Normal 5 2 3 3 3 2 6" xfId="1275"/>
    <cellStyle name="Normal 5 2 3 3 3 2 6 2" xfId="3580"/>
    <cellStyle name="Normal 5 2 3 3 3 2 6 2 2" xfId="8190"/>
    <cellStyle name="Normal 5 2 3 3 3 2 6 3" xfId="5885"/>
    <cellStyle name="Normal 5 2 3 3 3 2 7" xfId="2428"/>
    <cellStyle name="Normal 5 2 3 3 3 2 7 2" xfId="7038"/>
    <cellStyle name="Normal 5 2 3 3 3 2 8" xfId="4733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2 2 2" xfId="9234"/>
    <cellStyle name="Normal 5 2 3 3 3 3 2 2 2 2 3" xfId="6929"/>
    <cellStyle name="Normal 5 2 3 3 3 3 2 2 2 3" xfId="3472"/>
    <cellStyle name="Normal 5 2 3 3 3 3 2 2 2 3 2" xfId="8082"/>
    <cellStyle name="Normal 5 2 3 3 3 3 2 2 2 4" xfId="5777"/>
    <cellStyle name="Normal 5 2 3 3 3 3 2 2 3" xfId="1743"/>
    <cellStyle name="Normal 5 2 3 3 3 3 2 2 3 2" xfId="4048"/>
    <cellStyle name="Normal 5 2 3 3 3 3 2 2 3 2 2" xfId="8658"/>
    <cellStyle name="Normal 5 2 3 3 3 3 2 2 3 3" xfId="6353"/>
    <cellStyle name="Normal 5 2 3 3 3 3 2 2 4" xfId="2896"/>
    <cellStyle name="Normal 5 2 3 3 3 3 2 2 4 2" xfId="7506"/>
    <cellStyle name="Normal 5 2 3 3 3 3 2 2 5" xfId="5201"/>
    <cellStyle name="Normal 5 2 3 3 3 3 2 3" xfId="879"/>
    <cellStyle name="Normal 5 2 3 3 3 3 2 3 2" xfId="2031"/>
    <cellStyle name="Normal 5 2 3 3 3 3 2 3 2 2" xfId="4336"/>
    <cellStyle name="Normal 5 2 3 3 3 3 2 3 2 2 2" xfId="8946"/>
    <cellStyle name="Normal 5 2 3 3 3 3 2 3 2 3" xfId="6641"/>
    <cellStyle name="Normal 5 2 3 3 3 3 2 3 3" xfId="3184"/>
    <cellStyle name="Normal 5 2 3 3 3 3 2 3 3 2" xfId="7794"/>
    <cellStyle name="Normal 5 2 3 3 3 3 2 3 4" xfId="5489"/>
    <cellStyle name="Normal 5 2 3 3 3 3 2 4" xfId="1455"/>
    <cellStyle name="Normal 5 2 3 3 3 3 2 4 2" xfId="3760"/>
    <cellStyle name="Normal 5 2 3 3 3 3 2 4 2 2" xfId="8370"/>
    <cellStyle name="Normal 5 2 3 3 3 3 2 4 3" xfId="6065"/>
    <cellStyle name="Normal 5 2 3 3 3 3 2 5" xfId="2608"/>
    <cellStyle name="Normal 5 2 3 3 3 3 2 5 2" xfId="7218"/>
    <cellStyle name="Normal 5 2 3 3 3 3 2 6" xfId="4913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2 2 2" xfId="9090"/>
    <cellStyle name="Normal 5 2 3 3 3 3 3 2 2 3" xfId="6785"/>
    <cellStyle name="Normal 5 2 3 3 3 3 3 2 3" xfId="3328"/>
    <cellStyle name="Normal 5 2 3 3 3 3 3 2 3 2" xfId="7938"/>
    <cellStyle name="Normal 5 2 3 3 3 3 3 2 4" xfId="5633"/>
    <cellStyle name="Normal 5 2 3 3 3 3 3 3" xfId="1599"/>
    <cellStyle name="Normal 5 2 3 3 3 3 3 3 2" xfId="3904"/>
    <cellStyle name="Normal 5 2 3 3 3 3 3 3 2 2" xfId="8514"/>
    <cellStyle name="Normal 5 2 3 3 3 3 3 3 3" xfId="6209"/>
    <cellStyle name="Normal 5 2 3 3 3 3 3 4" xfId="2752"/>
    <cellStyle name="Normal 5 2 3 3 3 3 3 4 2" xfId="7362"/>
    <cellStyle name="Normal 5 2 3 3 3 3 3 5" xfId="5057"/>
    <cellStyle name="Normal 5 2 3 3 3 3 4" xfId="735"/>
    <cellStyle name="Normal 5 2 3 3 3 3 4 2" xfId="1887"/>
    <cellStyle name="Normal 5 2 3 3 3 3 4 2 2" xfId="4192"/>
    <cellStyle name="Normal 5 2 3 3 3 3 4 2 2 2" xfId="8802"/>
    <cellStyle name="Normal 5 2 3 3 3 3 4 2 3" xfId="6497"/>
    <cellStyle name="Normal 5 2 3 3 3 3 4 3" xfId="3040"/>
    <cellStyle name="Normal 5 2 3 3 3 3 4 3 2" xfId="7650"/>
    <cellStyle name="Normal 5 2 3 3 3 3 4 4" xfId="5345"/>
    <cellStyle name="Normal 5 2 3 3 3 3 5" xfId="1311"/>
    <cellStyle name="Normal 5 2 3 3 3 3 5 2" xfId="3616"/>
    <cellStyle name="Normal 5 2 3 3 3 3 5 2 2" xfId="8226"/>
    <cellStyle name="Normal 5 2 3 3 3 3 5 3" xfId="5921"/>
    <cellStyle name="Normal 5 2 3 3 3 3 6" xfId="2464"/>
    <cellStyle name="Normal 5 2 3 3 3 3 6 2" xfId="7074"/>
    <cellStyle name="Normal 5 2 3 3 3 3 7" xfId="4769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2 2 2" xfId="9162"/>
    <cellStyle name="Normal 5 2 3 3 3 4 2 2 2 3" xfId="6857"/>
    <cellStyle name="Normal 5 2 3 3 3 4 2 2 3" xfId="3400"/>
    <cellStyle name="Normal 5 2 3 3 3 4 2 2 3 2" xfId="8010"/>
    <cellStyle name="Normal 5 2 3 3 3 4 2 2 4" xfId="5705"/>
    <cellStyle name="Normal 5 2 3 3 3 4 2 3" xfId="1671"/>
    <cellStyle name="Normal 5 2 3 3 3 4 2 3 2" xfId="3976"/>
    <cellStyle name="Normal 5 2 3 3 3 4 2 3 2 2" xfId="8586"/>
    <cellStyle name="Normal 5 2 3 3 3 4 2 3 3" xfId="6281"/>
    <cellStyle name="Normal 5 2 3 3 3 4 2 4" xfId="2824"/>
    <cellStyle name="Normal 5 2 3 3 3 4 2 4 2" xfId="7434"/>
    <cellStyle name="Normal 5 2 3 3 3 4 2 5" xfId="5129"/>
    <cellStyle name="Normal 5 2 3 3 3 4 3" xfId="807"/>
    <cellStyle name="Normal 5 2 3 3 3 4 3 2" xfId="1959"/>
    <cellStyle name="Normal 5 2 3 3 3 4 3 2 2" xfId="4264"/>
    <cellStyle name="Normal 5 2 3 3 3 4 3 2 2 2" xfId="8874"/>
    <cellStyle name="Normal 5 2 3 3 3 4 3 2 3" xfId="6569"/>
    <cellStyle name="Normal 5 2 3 3 3 4 3 3" xfId="3112"/>
    <cellStyle name="Normal 5 2 3 3 3 4 3 3 2" xfId="7722"/>
    <cellStyle name="Normal 5 2 3 3 3 4 3 4" xfId="5417"/>
    <cellStyle name="Normal 5 2 3 3 3 4 4" xfId="1383"/>
    <cellStyle name="Normal 5 2 3 3 3 4 4 2" xfId="3688"/>
    <cellStyle name="Normal 5 2 3 3 3 4 4 2 2" xfId="8298"/>
    <cellStyle name="Normal 5 2 3 3 3 4 4 3" xfId="5993"/>
    <cellStyle name="Normal 5 2 3 3 3 4 5" xfId="2536"/>
    <cellStyle name="Normal 5 2 3 3 3 4 5 2" xfId="7146"/>
    <cellStyle name="Normal 5 2 3 3 3 4 6" xfId="4841"/>
    <cellStyle name="Normal 5 2 3 3 3 5" xfId="375"/>
    <cellStyle name="Normal 5 2 3 3 3 5 2" xfId="951"/>
    <cellStyle name="Normal 5 2 3 3 3 5 2 2" xfId="2103"/>
    <cellStyle name="Normal 5 2 3 3 3 5 2 2 2" xfId="4408"/>
    <cellStyle name="Normal 5 2 3 3 3 5 2 2 2 2" xfId="9018"/>
    <cellStyle name="Normal 5 2 3 3 3 5 2 2 3" xfId="6713"/>
    <cellStyle name="Normal 5 2 3 3 3 5 2 3" xfId="3256"/>
    <cellStyle name="Normal 5 2 3 3 3 5 2 3 2" xfId="7866"/>
    <cellStyle name="Normal 5 2 3 3 3 5 2 4" xfId="5561"/>
    <cellStyle name="Normal 5 2 3 3 3 5 3" xfId="1527"/>
    <cellStyle name="Normal 5 2 3 3 3 5 3 2" xfId="3832"/>
    <cellStyle name="Normal 5 2 3 3 3 5 3 2 2" xfId="8442"/>
    <cellStyle name="Normal 5 2 3 3 3 5 3 3" xfId="6137"/>
    <cellStyle name="Normal 5 2 3 3 3 5 4" xfId="2680"/>
    <cellStyle name="Normal 5 2 3 3 3 5 4 2" xfId="7290"/>
    <cellStyle name="Normal 5 2 3 3 3 5 5" xfId="4985"/>
    <cellStyle name="Normal 5 2 3 3 3 6" xfId="663"/>
    <cellStyle name="Normal 5 2 3 3 3 6 2" xfId="1815"/>
    <cellStyle name="Normal 5 2 3 3 3 6 2 2" xfId="4120"/>
    <cellStyle name="Normal 5 2 3 3 3 6 2 2 2" xfId="8730"/>
    <cellStyle name="Normal 5 2 3 3 3 6 2 3" xfId="6425"/>
    <cellStyle name="Normal 5 2 3 3 3 6 3" xfId="2968"/>
    <cellStyle name="Normal 5 2 3 3 3 6 3 2" xfId="7578"/>
    <cellStyle name="Normal 5 2 3 3 3 6 4" xfId="5273"/>
    <cellStyle name="Normal 5 2 3 3 3 7" xfId="1239"/>
    <cellStyle name="Normal 5 2 3 3 3 7 2" xfId="3544"/>
    <cellStyle name="Normal 5 2 3 3 3 7 2 2" xfId="8154"/>
    <cellStyle name="Normal 5 2 3 3 3 7 3" xfId="5849"/>
    <cellStyle name="Normal 5 2 3 3 3 8" xfId="2392"/>
    <cellStyle name="Normal 5 2 3 3 3 8 2" xfId="7002"/>
    <cellStyle name="Normal 5 2 3 3 3 9" xfId="4697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2 2 2" xfId="9252"/>
    <cellStyle name="Normal 5 2 3 3 4 2 2 2 2 2 3" xfId="6947"/>
    <cellStyle name="Normal 5 2 3 3 4 2 2 2 2 3" xfId="3490"/>
    <cellStyle name="Normal 5 2 3 3 4 2 2 2 2 3 2" xfId="8100"/>
    <cellStyle name="Normal 5 2 3 3 4 2 2 2 2 4" xfId="5795"/>
    <cellStyle name="Normal 5 2 3 3 4 2 2 2 3" xfId="1761"/>
    <cellStyle name="Normal 5 2 3 3 4 2 2 2 3 2" xfId="4066"/>
    <cellStyle name="Normal 5 2 3 3 4 2 2 2 3 2 2" xfId="8676"/>
    <cellStyle name="Normal 5 2 3 3 4 2 2 2 3 3" xfId="6371"/>
    <cellStyle name="Normal 5 2 3 3 4 2 2 2 4" xfId="2914"/>
    <cellStyle name="Normal 5 2 3 3 4 2 2 2 4 2" xfId="7524"/>
    <cellStyle name="Normal 5 2 3 3 4 2 2 2 5" xfId="5219"/>
    <cellStyle name="Normal 5 2 3 3 4 2 2 3" xfId="897"/>
    <cellStyle name="Normal 5 2 3 3 4 2 2 3 2" xfId="2049"/>
    <cellStyle name="Normal 5 2 3 3 4 2 2 3 2 2" xfId="4354"/>
    <cellStyle name="Normal 5 2 3 3 4 2 2 3 2 2 2" xfId="8964"/>
    <cellStyle name="Normal 5 2 3 3 4 2 2 3 2 3" xfId="6659"/>
    <cellStyle name="Normal 5 2 3 3 4 2 2 3 3" xfId="3202"/>
    <cellStyle name="Normal 5 2 3 3 4 2 2 3 3 2" xfId="7812"/>
    <cellStyle name="Normal 5 2 3 3 4 2 2 3 4" xfId="5507"/>
    <cellStyle name="Normal 5 2 3 3 4 2 2 4" xfId="1473"/>
    <cellStyle name="Normal 5 2 3 3 4 2 2 4 2" xfId="3778"/>
    <cellStyle name="Normal 5 2 3 3 4 2 2 4 2 2" xfId="8388"/>
    <cellStyle name="Normal 5 2 3 3 4 2 2 4 3" xfId="6083"/>
    <cellStyle name="Normal 5 2 3 3 4 2 2 5" xfId="2626"/>
    <cellStyle name="Normal 5 2 3 3 4 2 2 5 2" xfId="7236"/>
    <cellStyle name="Normal 5 2 3 3 4 2 2 6" xfId="4931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2 2 2" xfId="9108"/>
    <cellStyle name="Normal 5 2 3 3 4 2 3 2 2 3" xfId="6803"/>
    <cellStyle name="Normal 5 2 3 3 4 2 3 2 3" xfId="3346"/>
    <cellStyle name="Normal 5 2 3 3 4 2 3 2 3 2" xfId="7956"/>
    <cellStyle name="Normal 5 2 3 3 4 2 3 2 4" xfId="5651"/>
    <cellStyle name="Normal 5 2 3 3 4 2 3 3" xfId="1617"/>
    <cellStyle name="Normal 5 2 3 3 4 2 3 3 2" xfId="3922"/>
    <cellStyle name="Normal 5 2 3 3 4 2 3 3 2 2" xfId="8532"/>
    <cellStyle name="Normal 5 2 3 3 4 2 3 3 3" xfId="6227"/>
    <cellStyle name="Normal 5 2 3 3 4 2 3 4" xfId="2770"/>
    <cellStyle name="Normal 5 2 3 3 4 2 3 4 2" xfId="7380"/>
    <cellStyle name="Normal 5 2 3 3 4 2 3 5" xfId="5075"/>
    <cellStyle name="Normal 5 2 3 3 4 2 4" xfId="753"/>
    <cellStyle name="Normal 5 2 3 3 4 2 4 2" xfId="1905"/>
    <cellStyle name="Normal 5 2 3 3 4 2 4 2 2" xfId="4210"/>
    <cellStyle name="Normal 5 2 3 3 4 2 4 2 2 2" xfId="8820"/>
    <cellStyle name="Normal 5 2 3 3 4 2 4 2 3" xfId="6515"/>
    <cellStyle name="Normal 5 2 3 3 4 2 4 3" xfId="3058"/>
    <cellStyle name="Normal 5 2 3 3 4 2 4 3 2" xfId="7668"/>
    <cellStyle name="Normal 5 2 3 3 4 2 4 4" xfId="5363"/>
    <cellStyle name="Normal 5 2 3 3 4 2 5" xfId="1329"/>
    <cellStyle name="Normal 5 2 3 3 4 2 5 2" xfId="3634"/>
    <cellStyle name="Normal 5 2 3 3 4 2 5 2 2" xfId="8244"/>
    <cellStyle name="Normal 5 2 3 3 4 2 5 3" xfId="5939"/>
    <cellStyle name="Normal 5 2 3 3 4 2 6" xfId="2482"/>
    <cellStyle name="Normal 5 2 3 3 4 2 6 2" xfId="7092"/>
    <cellStyle name="Normal 5 2 3 3 4 2 7" xfId="4787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2 2 2" xfId="9180"/>
    <cellStyle name="Normal 5 2 3 3 4 3 2 2 2 3" xfId="6875"/>
    <cellStyle name="Normal 5 2 3 3 4 3 2 2 3" xfId="3418"/>
    <cellStyle name="Normal 5 2 3 3 4 3 2 2 3 2" xfId="8028"/>
    <cellStyle name="Normal 5 2 3 3 4 3 2 2 4" xfId="5723"/>
    <cellStyle name="Normal 5 2 3 3 4 3 2 3" xfId="1689"/>
    <cellStyle name="Normal 5 2 3 3 4 3 2 3 2" xfId="3994"/>
    <cellStyle name="Normal 5 2 3 3 4 3 2 3 2 2" xfId="8604"/>
    <cellStyle name="Normal 5 2 3 3 4 3 2 3 3" xfId="6299"/>
    <cellStyle name="Normal 5 2 3 3 4 3 2 4" xfId="2842"/>
    <cellStyle name="Normal 5 2 3 3 4 3 2 4 2" xfId="7452"/>
    <cellStyle name="Normal 5 2 3 3 4 3 2 5" xfId="5147"/>
    <cellStyle name="Normal 5 2 3 3 4 3 3" xfId="825"/>
    <cellStyle name="Normal 5 2 3 3 4 3 3 2" xfId="1977"/>
    <cellStyle name="Normal 5 2 3 3 4 3 3 2 2" xfId="4282"/>
    <cellStyle name="Normal 5 2 3 3 4 3 3 2 2 2" xfId="8892"/>
    <cellStyle name="Normal 5 2 3 3 4 3 3 2 3" xfId="6587"/>
    <cellStyle name="Normal 5 2 3 3 4 3 3 3" xfId="3130"/>
    <cellStyle name="Normal 5 2 3 3 4 3 3 3 2" xfId="7740"/>
    <cellStyle name="Normal 5 2 3 3 4 3 3 4" xfId="5435"/>
    <cellStyle name="Normal 5 2 3 3 4 3 4" xfId="1401"/>
    <cellStyle name="Normal 5 2 3 3 4 3 4 2" xfId="3706"/>
    <cellStyle name="Normal 5 2 3 3 4 3 4 2 2" xfId="8316"/>
    <cellStyle name="Normal 5 2 3 3 4 3 4 3" xfId="6011"/>
    <cellStyle name="Normal 5 2 3 3 4 3 5" xfId="2554"/>
    <cellStyle name="Normal 5 2 3 3 4 3 5 2" xfId="7164"/>
    <cellStyle name="Normal 5 2 3 3 4 3 6" xfId="4859"/>
    <cellStyle name="Normal 5 2 3 3 4 4" xfId="393"/>
    <cellStyle name="Normal 5 2 3 3 4 4 2" xfId="969"/>
    <cellStyle name="Normal 5 2 3 3 4 4 2 2" xfId="2121"/>
    <cellStyle name="Normal 5 2 3 3 4 4 2 2 2" xfId="4426"/>
    <cellStyle name="Normal 5 2 3 3 4 4 2 2 2 2" xfId="9036"/>
    <cellStyle name="Normal 5 2 3 3 4 4 2 2 3" xfId="6731"/>
    <cellStyle name="Normal 5 2 3 3 4 4 2 3" xfId="3274"/>
    <cellStyle name="Normal 5 2 3 3 4 4 2 3 2" xfId="7884"/>
    <cellStyle name="Normal 5 2 3 3 4 4 2 4" xfId="5579"/>
    <cellStyle name="Normal 5 2 3 3 4 4 3" xfId="1545"/>
    <cellStyle name="Normal 5 2 3 3 4 4 3 2" xfId="3850"/>
    <cellStyle name="Normal 5 2 3 3 4 4 3 2 2" xfId="8460"/>
    <cellStyle name="Normal 5 2 3 3 4 4 3 3" xfId="6155"/>
    <cellStyle name="Normal 5 2 3 3 4 4 4" xfId="2698"/>
    <cellStyle name="Normal 5 2 3 3 4 4 4 2" xfId="7308"/>
    <cellStyle name="Normal 5 2 3 3 4 4 5" xfId="5003"/>
    <cellStyle name="Normal 5 2 3 3 4 5" xfId="681"/>
    <cellStyle name="Normal 5 2 3 3 4 5 2" xfId="1833"/>
    <cellStyle name="Normal 5 2 3 3 4 5 2 2" xfId="4138"/>
    <cellStyle name="Normal 5 2 3 3 4 5 2 2 2" xfId="8748"/>
    <cellStyle name="Normal 5 2 3 3 4 5 2 3" xfId="6443"/>
    <cellStyle name="Normal 5 2 3 3 4 5 3" xfId="2986"/>
    <cellStyle name="Normal 5 2 3 3 4 5 3 2" xfId="7596"/>
    <cellStyle name="Normal 5 2 3 3 4 5 4" xfId="5291"/>
    <cellStyle name="Normal 5 2 3 3 4 6" xfId="1257"/>
    <cellStyle name="Normal 5 2 3 3 4 6 2" xfId="3562"/>
    <cellStyle name="Normal 5 2 3 3 4 6 2 2" xfId="8172"/>
    <cellStyle name="Normal 5 2 3 3 4 6 3" xfId="5867"/>
    <cellStyle name="Normal 5 2 3 3 4 7" xfId="2410"/>
    <cellStyle name="Normal 5 2 3 3 4 7 2" xfId="7020"/>
    <cellStyle name="Normal 5 2 3 3 4 8" xfId="4715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2 2 2" xfId="9216"/>
    <cellStyle name="Normal 5 2 3 3 5 2 2 2 2 3" xfId="6911"/>
    <cellStyle name="Normal 5 2 3 3 5 2 2 2 3" xfId="3454"/>
    <cellStyle name="Normal 5 2 3 3 5 2 2 2 3 2" xfId="8064"/>
    <cellStyle name="Normal 5 2 3 3 5 2 2 2 4" xfId="5759"/>
    <cellStyle name="Normal 5 2 3 3 5 2 2 3" xfId="1725"/>
    <cellStyle name="Normal 5 2 3 3 5 2 2 3 2" xfId="4030"/>
    <cellStyle name="Normal 5 2 3 3 5 2 2 3 2 2" xfId="8640"/>
    <cellStyle name="Normal 5 2 3 3 5 2 2 3 3" xfId="6335"/>
    <cellStyle name="Normal 5 2 3 3 5 2 2 4" xfId="2878"/>
    <cellStyle name="Normal 5 2 3 3 5 2 2 4 2" xfId="7488"/>
    <cellStyle name="Normal 5 2 3 3 5 2 2 5" xfId="5183"/>
    <cellStyle name="Normal 5 2 3 3 5 2 3" xfId="861"/>
    <cellStyle name="Normal 5 2 3 3 5 2 3 2" xfId="2013"/>
    <cellStyle name="Normal 5 2 3 3 5 2 3 2 2" xfId="4318"/>
    <cellStyle name="Normal 5 2 3 3 5 2 3 2 2 2" xfId="8928"/>
    <cellStyle name="Normal 5 2 3 3 5 2 3 2 3" xfId="6623"/>
    <cellStyle name="Normal 5 2 3 3 5 2 3 3" xfId="3166"/>
    <cellStyle name="Normal 5 2 3 3 5 2 3 3 2" xfId="7776"/>
    <cellStyle name="Normal 5 2 3 3 5 2 3 4" xfId="5471"/>
    <cellStyle name="Normal 5 2 3 3 5 2 4" xfId="1437"/>
    <cellStyle name="Normal 5 2 3 3 5 2 4 2" xfId="3742"/>
    <cellStyle name="Normal 5 2 3 3 5 2 4 2 2" xfId="8352"/>
    <cellStyle name="Normal 5 2 3 3 5 2 4 3" xfId="6047"/>
    <cellStyle name="Normal 5 2 3 3 5 2 5" xfId="2590"/>
    <cellStyle name="Normal 5 2 3 3 5 2 5 2" xfId="7200"/>
    <cellStyle name="Normal 5 2 3 3 5 2 6" xfId="4895"/>
    <cellStyle name="Normal 5 2 3 3 5 3" xfId="429"/>
    <cellStyle name="Normal 5 2 3 3 5 3 2" xfId="1005"/>
    <cellStyle name="Normal 5 2 3 3 5 3 2 2" xfId="2157"/>
    <cellStyle name="Normal 5 2 3 3 5 3 2 2 2" xfId="4462"/>
    <cellStyle name="Normal 5 2 3 3 5 3 2 2 2 2" xfId="9072"/>
    <cellStyle name="Normal 5 2 3 3 5 3 2 2 3" xfId="6767"/>
    <cellStyle name="Normal 5 2 3 3 5 3 2 3" xfId="3310"/>
    <cellStyle name="Normal 5 2 3 3 5 3 2 3 2" xfId="7920"/>
    <cellStyle name="Normal 5 2 3 3 5 3 2 4" xfId="5615"/>
    <cellStyle name="Normal 5 2 3 3 5 3 3" xfId="1581"/>
    <cellStyle name="Normal 5 2 3 3 5 3 3 2" xfId="3886"/>
    <cellStyle name="Normal 5 2 3 3 5 3 3 2 2" xfId="8496"/>
    <cellStyle name="Normal 5 2 3 3 5 3 3 3" xfId="6191"/>
    <cellStyle name="Normal 5 2 3 3 5 3 4" xfId="2734"/>
    <cellStyle name="Normal 5 2 3 3 5 3 4 2" xfId="7344"/>
    <cellStyle name="Normal 5 2 3 3 5 3 5" xfId="5039"/>
    <cellStyle name="Normal 5 2 3 3 5 4" xfId="717"/>
    <cellStyle name="Normal 5 2 3 3 5 4 2" xfId="1869"/>
    <cellStyle name="Normal 5 2 3 3 5 4 2 2" xfId="4174"/>
    <cellStyle name="Normal 5 2 3 3 5 4 2 2 2" xfId="8784"/>
    <cellStyle name="Normal 5 2 3 3 5 4 2 3" xfId="6479"/>
    <cellStyle name="Normal 5 2 3 3 5 4 3" xfId="3022"/>
    <cellStyle name="Normal 5 2 3 3 5 4 3 2" xfId="7632"/>
    <cellStyle name="Normal 5 2 3 3 5 4 4" xfId="5327"/>
    <cellStyle name="Normal 5 2 3 3 5 5" xfId="1293"/>
    <cellStyle name="Normal 5 2 3 3 5 5 2" xfId="3598"/>
    <cellStyle name="Normal 5 2 3 3 5 5 2 2" xfId="8208"/>
    <cellStyle name="Normal 5 2 3 3 5 5 3" xfId="5903"/>
    <cellStyle name="Normal 5 2 3 3 5 6" xfId="2446"/>
    <cellStyle name="Normal 5 2 3 3 5 6 2" xfId="7056"/>
    <cellStyle name="Normal 5 2 3 3 5 7" xfId="4751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2 2 2" xfId="9144"/>
    <cellStyle name="Normal 5 2 3 3 6 2 2 2 3" xfId="6839"/>
    <cellStyle name="Normal 5 2 3 3 6 2 2 3" xfId="3382"/>
    <cellStyle name="Normal 5 2 3 3 6 2 2 3 2" xfId="7992"/>
    <cellStyle name="Normal 5 2 3 3 6 2 2 4" xfId="5687"/>
    <cellStyle name="Normal 5 2 3 3 6 2 3" xfId="1653"/>
    <cellStyle name="Normal 5 2 3 3 6 2 3 2" xfId="3958"/>
    <cellStyle name="Normal 5 2 3 3 6 2 3 2 2" xfId="8568"/>
    <cellStyle name="Normal 5 2 3 3 6 2 3 3" xfId="6263"/>
    <cellStyle name="Normal 5 2 3 3 6 2 4" xfId="2806"/>
    <cellStyle name="Normal 5 2 3 3 6 2 4 2" xfId="7416"/>
    <cellStyle name="Normal 5 2 3 3 6 2 5" xfId="5111"/>
    <cellStyle name="Normal 5 2 3 3 6 3" xfId="789"/>
    <cellStyle name="Normal 5 2 3 3 6 3 2" xfId="1941"/>
    <cellStyle name="Normal 5 2 3 3 6 3 2 2" xfId="4246"/>
    <cellStyle name="Normal 5 2 3 3 6 3 2 2 2" xfId="8856"/>
    <cellStyle name="Normal 5 2 3 3 6 3 2 3" xfId="6551"/>
    <cellStyle name="Normal 5 2 3 3 6 3 3" xfId="3094"/>
    <cellStyle name="Normal 5 2 3 3 6 3 3 2" xfId="7704"/>
    <cellStyle name="Normal 5 2 3 3 6 3 4" xfId="5399"/>
    <cellStyle name="Normal 5 2 3 3 6 4" xfId="1365"/>
    <cellStyle name="Normal 5 2 3 3 6 4 2" xfId="3670"/>
    <cellStyle name="Normal 5 2 3 3 6 4 2 2" xfId="8280"/>
    <cellStyle name="Normal 5 2 3 3 6 4 3" xfId="5975"/>
    <cellStyle name="Normal 5 2 3 3 6 5" xfId="2518"/>
    <cellStyle name="Normal 5 2 3 3 6 5 2" xfId="7128"/>
    <cellStyle name="Normal 5 2 3 3 6 6" xfId="4823"/>
    <cellStyle name="Normal 5 2 3 3 7" xfId="357"/>
    <cellStyle name="Normal 5 2 3 3 7 2" xfId="933"/>
    <cellStyle name="Normal 5 2 3 3 7 2 2" xfId="2085"/>
    <cellStyle name="Normal 5 2 3 3 7 2 2 2" xfId="4390"/>
    <cellStyle name="Normal 5 2 3 3 7 2 2 2 2" xfId="9000"/>
    <cellStyle name="Normal 5 2 3 3 7 2 2 3" xfId="6695"/>
    <cellStyle name="Normal 5 2 3 3 7 2 3" xfId="3238"/>
    <cellStyle name="Normal 5 2 3 3 7 2 3 2" xfId="7848"/>
    <cellStyle name="Normal 5 2 3 3 7 2 4" xfId="5543"/>
    <cellStyle name="Normal 5 2 3 3 7 3" xfId="1509"/>
    <cellStyle name="Normal 5 2 3 3 7 3 2" xfId="3814"/>
    <cellStyle name="Normal 5 2 3 3 7 3 2 2" xfId="8424"/>
    <cellStyle name="Normal 5 2 3 3 7 3 3" xfId="6119"/>
    <cellStyle name="Normal 5 2 3 3 7 4" xfId="2662"/>
    <cellStyle name="Normal 5 2 3 3 7 4 2" xfId="7272"/>
    <cellStyle name="Normal 5 2 3 3 7 5" xfId="4967"/>
    <cellStyle name="Normal 5 2 3 3 8" xfId="645"/>
    <cellStyle name="Normal 5 2 3 3 8 2" xfId="1797"/>
    <cellStyle name="Normal 5 2 3 3 8 2 2" xfId="4102"/>
    <cellStyle name="Normal 5 2 3 3 8 2 2 2" xfId="8712"/>
    <cellStyle name="Normal 5 2 3 3 8 2 3" xfId="6407"/>
    <cellStyle name="Normal 5 2 3 3 8 3" xfId="2950"/>
    <cellStyle name="Normal 5 2 3 3 8 3 2" xfId="7560"/>
    <cellStyle name="Normal 5 2 3 3 8 4" xfId="5255"/>
    <cellStyle name="Normal 5 2 3 3 9" xfId="1221"/>
    <cellStyle name="Normal 5 2 3 3 9 2" xfId="3526"/>
    <cellStyle name="Normal 5 2 3 3 9 2 2" xfId="8136"/>
    <cellStyle name="Normal 5 2 3 3 9 3" xfId="5831"/>
    <cellStyle name="Normal 5 2 3 4" xfId="72"/>
    <cellStyle name="Normal 5 2 3 4 10" xfId="468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2 2 2" xfId="9273"/>
    <cellStyle name="Normal 5 2 3 4 2 2 2 2 2 2 2 3" xfId="6968"/>
    <cellStyle name="Normal 5 2 3 4 2 2 2 2 2 2 3" xfId="3511"/>
    <cellStyle name="Normal 5 2 3 4 2 2 2 2 2 2 3 2" xfId="8121"/>
    <cellStyle name="Normal 5 2 3 4 2 2 2 2 2 2 4" xfId="5816"/>
    <cellStyle name="Normal 5 2 3 4 2 2 2 2 2 3" xfId="1782"/>
    <cellStyle name="Normal 5 2 3 4 2 2 2 2 2 3 2" xfId="4087"/>
    <cellStyle name="Normal 5 2 3 4 2 2 2 2 2 3 2 2" xfId="8697"/>
    <cellStyle name="Normal 5 2 3 4 2 2 2 2 2 3 3" xfId="6392"/>
    <cellStyle name="Normal 5 2 3 4 2 2 2 2 2 4" xfId="2935"/>
    <cellStyle name="Normal 5 2 3 4 2 2 2 2 2 4 2" xfId="7545"/>
    <cellStyle name="Normal 5 2 3 4 2 2 2 2 2 5" xfId="5240"/>
    <cellStyle name="Normal 5 2 3 4 2 2 2 2 3" xfId="918"/>
    <cellStyle name="Normal 5 2 3 4 2 2 2 2 3 2" xfId="2070"/>
    <cellStyle name="Normal 5 2 3 4 2 2 2 2 3 2 2" xfId="4375"/>
    <cellStyle name="Normal 5 2 3 4 2 2 2 2 3 2 2 2" xfId="8985"/>
    <cellStyle name="Normal 5 2 3 4 2 2 2 2 3 2 3" xfId="6680"/>
    <cellStyle name="Normal 5 2 3 4 2 2 2 2 3 3" xfId="3223"/>
    <cellStyle name="Normal 5 2 3 4 2 2 2 2 3 3 2" xfId="7833"/>
    <cellStyle name="Normal 5 2 3 4 2 2 2 2 3 4" xfId="5528"/>
    <cellStyle name="Normal 5 2 3 4 2 2 2 2 4" xfId="1494"/>
    <cellStyle name="Normal 5 2 3 4 2 2 2 2 4 2" xfId="3799"/>
    <cellStyle name="Normal 5 2 3 4 2 2 2 2 4 2 2" xfId="8409"/>
    <cellStyle name="Normal 5 2 3 4 2 2 2 2 4 3" xfId="6104"/>
    <cellStyle name="Normal 5 2 3 4 2 2 2 2 5" xfId="2647"/>
    <cellStyle name="Normal 5 2 3 4 2 2 2 2 5 2" xfId="7257"/>
    <cellStyle name="Normal 5 2 3 4 2 2 2 2 6" xfId="4952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2 2 2" xfId="9129"/>
    <cellStyle name="Normal 5 2 3 4 2 2 2 3 2 2 3" xfId="6824"/>
    <cellStyle name="Normal 5 2 3 4 2 2 2 3 2 3" xfId="3367"/>
    <cellStyle name="Normal 5 2 3 4 2 2 2 3 2 3 2" xfId="7977"/>
    <cellStyle name="Normal 5 2 3 4 2 2 2 3 2 4" xfId="5672"/>
    <cellStyle name="Normal 5 2 3 4 2 2 2 3 3" xfId="1638"/>
    <cellStyle name="Normal 5 2 3 4 2 2 2 3 3 2" xfId="3943"/>
    <cellStyle name="Normal 5 2 3 4 2 2 2 3 3 2 2" xfId="8553"/>
    <cellStyle name="Normal 5 2 3 4 2 2 2 3 3 3" xfId="6248"/>
    <cellStyle name="Normal 5 2 3 4 2 2 2 3 4" xfId="2791"/>
    <cellStyle name="Normal 5 2 3 4 2 2 2 3 4 2" xfId="7401"/>
    <cellStyle name="Normal 5 2 3 4 2 2 2 3 5" xfId="5096"/>
    <cellStyle name="Normal 5 2 3 4 2 2 2 4" xfId="774"/>
    <cellStyle name="Normal 5 2 3 4 2 2 2 4 2" xfId="1926"/>
    <cellStyle name="Normal 5 2 3 4 2 2 2 4 2 2" xfId="4231"/>
    <cellStyle name="Normal 5 2 3 4 2 2 2 4 2 2 2" xfId="8841"/>
    <cellStyle name="Normal 5 2 3 4 2 2 2 4 2 3" xfId="6536"/>
    <cellStyle name="Normal 5 2 3 4 2 2 2 4 3" xfId="3079"/>
    <cellStyle name="Normal 5 2 3 4 2 2 2 4 3 2" xfId="7689"/>
    <cellStyle name="Normal 5 2 3 4 2 2 2 4 4" xfId="5384"/>
    <cellStyle name="Normal 5 2 3 4 2 2 2 5" xfId="1350"/>
    <cellStyle name="Normal 5 2 3 4 2 2 2 5 2" xfId="3655"/>
    <cellStyle name="Normal 5 2 3 4 2 2 2 5 2 2" xfId="8265"/>
    <cellStyle name="Normal 5 2 3 4 2 2 2 5 3" xfId="5960"/>
    <cellStyle name="Normal 5 2 3 4 2 2 2 6" xfId="2503"/>
    <cellStyle name="Normal 5 2 3 4 2 2 2 6 2" xfId="7113"/>
    <cellStyle name="Normal 5 2 3 4 2 2 2 7" xfId="4808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2 2 2" xfId="9201"/>
    <cellStyle name="Normal 5 2 3 4 2 2 3 2 2 2 3" xfId="6896"/>
    <cellStyle name="Normal 5 2 3 4 2 2 3 2 2 3" xfId="3439"/>
    <cellStyle name="Normal 5 2 3 4 2 2 3 2 2 3 2" xfId="8049"/>
    <cellStyle name="Normal 5 2 3 4 2 2 3 2 2 4" xfId="5744"/>
    <cellStyle name="Normal 5 2 3 4 2 2 3 2 3" xfId="1710"/>
    <cellStyle name="Normal 5 2 3 4 2 2 3 2 3 2" xfId="4015"/>
    <cellStyle name="Normal 5 2 3 4 2 2 3 2 3 2 2" xfId="8625"/>
    <cellStyle name="Normal 5 2 3 4 2 2 3 2 3 3" xfId="6320"/>
    <cellStyle name="Normal 5 2 3 4 2 2 3 2 4" xfId="2863"/>
    <cellStyle name="Normal 5 2 3 4 2 2 3 2 4 2" xfId="7473"/>
    <cellStyle name="Normal 5 2 3 4 2 2 3 2 5" xfId="5168"/>
    <cellStyle name="Normal 5 2 3 4 2 2 3 3" xfId="846"/>
    <cellStyle name="Normal 5 2 3 4 2 2 3 3 2" xfId="1998"/>
    <cellStyle name="Normal 5 2 3 4 2 2 3 3 2 2" xfId="4303"/>
    <cellStyle name="Normal 5 2 3 4 2 2 3 3 2 2 2" xfId="8913"/>
    <cellStyle name="Normal 5 2 3 4 2 2 3 3 2 3" xfId="6608"/>
    <cellStyle name="Normal 5 2 3 4 2 2 3 3 3" xfId="3151"/>
    <cellStyle name="Normal 5 2 3 4 2 2 3 3 3 2" xfId="7761"/>
    <cellStyle name="Normal 5 2 3 4 2 2 3 3 4" xfId="5456"/>
    <cellStyle name="Normal 5 2 3 4 2 2 3 4" xfId="1422"/>
    <cellStyle name="Normal 5 2 3 4 2 2 3 4 2" xfId="3727"/>
    <cellStyle name="Normal 5 2 3 4 2 2 3 4 2 2" xfId="8337"/>
    <cellStyle name="Normal 5 2 3 4 2 2 3 4 3" xfId="6032"/>
    <cellStyle name="Normal 5 2 3 4 2 2 3 5" xfId="2575"/>
    <cellStyle name="Normal 5 2 3 4 2 2 3 5 2" xfId="7185"/>
    <cellStyle name="Normal 5 2 3 4 2 2 3 6" xfId="4880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2 2 2" xfId="9057"/>
    <cellStyle name="Normal 5 2 3 4 2 2 4 2 2 3" xfId="6752"/>
    <cellStyle name="Normal 5 2 3 4 2 2 4 2 3" xfId="3295"/>
    <cellStyle name="Normal 5 2 3 4 2 2 4 2 3 2" xfId="7905"/>
    <cellStyle name="Normal 5 2 3 4 2 2 4 2 4" xfId="5600"/>
    <cellStyle name="Normal 5 2 3 4 2 2 4 3" xfId="1566"/>
    <cellStyle name="Normal 5 2 3 4 2 2 4 3 2" xfId="3871"/>
    <cellStyle name="Normal 5 2 3 4 2 2 4 3 2 2" xfId="8481"/>
    <cellStyle name="Normal 5 2 3 4 2 2 4 3 3" xfId="6176"/>
    <cellStyle name="Normal 5 2 3 4 2 2 4 4" xfId="2719"/>
    <cellStyle name="Normal 5 2 3 4 2 2 4 4 2" xfId="7329"/>
    <cellStyle name="Normal 5 2 3 4 2 2 4 5" xfId="5024"/>
    <cellStyle name="Normal 5 2 3 4 2 2 5" xfId="702"/>
    <cellStyle name="Normal 5 2 3 4 2 2 5 2" xfId="1854"/>
    <cellStyle name="Normal 5 2 3 4 2 2 5 2 2" xfId="4159"/>
    <cellStyle name="Normal 5 2 3 4 2 2 5 2 2 2" xfId="8769"/>
    <cellStyle name="Normal 5 2 3 4 2 2 5 2 3" xfId="6464"/>
    <cellStyle name="Normal 5 2 3 4 2 2 5 3" xfId="3007"/>
    <cellStyle name="Normal 5 2 3 4 2 2 5 3 2" xfId="7617"/>
    <cellStyle name="Normal 5 2 3 4 2 2 5 4" xfId="5312"/>
    <cellStyle name="Normal 5 2 3 4 2 2 6" xfId="1278"/>
    <cellStyle name="Normal 5 2 3 4 2 2 6 2" xfId="3583"/>
    <cellStyle name="Normal 5 2 3 4 2 2 6 2 2" xfId="8193"/>
    <cellStyle name="Normal 5 2 3 4 2 2 6 3" xfId="5888"/>
    <cellStyle name="Normal 5 2 3 4 2 2 7" xfId="2431"/>
    <cellStyle name="Normal 5 2 3 4 2 2 7 2" xfId="7041"/>
    <cellStyle name="Normal 5 2 3 4 2 2 8" xfId="4736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2 2 2" xfId="9237"/>
    <cellStyle name="Normal 5 2 3 4 2 3 2 2 2 2 3" xfId="6932"/>
    <cellStyle name="Normal 5 2 3 4 2 3 2 2 2 3" xfId="3475"/>
    <cellStyle name="Normal 5 2 3 4 2 3 2 2 2 3 2" xfId="8085"/>
    <cellStyle name="Normal 5 2 3 4 2 3 2 2 2 4" xfId="5780"/>
    <cellStyle name="Normal 5 2 3 4 2 3 2 2 3" xfId="1746"/>
    <cellStyle name="Normal 5 2 3 4 2 3 2 2 3 2" xfId="4051"/>
    <cellStyle name="Normal 5 2 3 4 2 3 2 2 3 2 2" xfId="8661"/>
    <cellStyle name="Normal 5 2 3 4 2 3 2 2 3 3" xfId="6356"/>
    <cellStyle name="Normal 5 2 3 4 2 3 2 2 4" xfId="2899"/>
    <cellStyle name="Normal 5 2 3 4 2 3 2 2 4 2" xfId="7509"/>
    <cellStyle name="Normal 5 2 3 4 2 3 2 2 5" xfId="5204"/>
    <cellStyle name="Normal 5 2 3 4 2 3 2 3" xfId="882"/>
    <cellStyle name="Normal 5 2 3 4 2 3 2 3 2" xfId="2034"/>
    <cellStyle name="Normal 5 2 3 4 2 3 2 3 2 2" xfId="4339"/>
    <cellStyle name="Normal 5 2 3 4 2 3 2 3 2 2 2" xfId="8949"/>
    <cellStyle name="Normal 5 2 3 4 2 3 2 3 2 3" xfId="6644"/>
    <cellStyle name="Normal 5 2 3 4 2 3 2 3 3" xfId="3187"/>
    <cellStyle name="Normal 5 2 3 4 2 3 2 3 3 2" xfId="7797"/>
    <cellStyle name="Normal 5 2 3 4 2 3 2 3 4" xfId="5492"/>
    <cellStyle name="Normal 5 2 3 4 2 3 2 4" xfId="1458"/>
    <cellStyle name="Normal 5 2 3 4 2 3 2 4 2" xfId="3763"/>
    <cellStyle name="Normal 5 2 3 4 2 3 2 4 2 2" xfId="8373"/>
    <cellStyle name="Normal 5 2 3 4 2 3 2 4 3" xfId="6068"/>
    <cellStyle name="Normal 5 2 3 4 2 3 2 5" xfId="2611"/>
    <cellStyle name="Normal 5 2 3 4 2 3 2 5 2" xfId="7221"/>
    <cellStyle name="Normal 5 2 3 4 2 3 2 6" xfId="4916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2 2 2" xfId="9093"/>
    <cellStyle name="Normal 5 2 3 4 2 3 3 2 2 3" xfId="6788"/>
    <cellStyle name="Normal 5 2 3 4 2 3 3 2 3" xfId="3331"/>
    <cellStyle name="Normal 5 2 3 4 2 3 3 2 3 2" xfId="7941"/>
    <cellStyle name="Normal 5 2 3 4 2 3 3 2 4" xfId="5636"/>
    <cellStyle name="Normal 5 2 3 4 2 3 3 3" xfId="1602"/>
    <cellStyle name="Normal 5 2 3 4 2 3 3 3 2" xfId="3907"/>
    <cellStyle name="Normal 5 2 3 4 2 3 3 3 2 2" xfId="8517"/>
    <cellStyle name="Normal 5 2 3 4 2 3 3 3 3" xfId="6212"/>
    <cellStyle name="Normal 5 2 3 4 2 3 3 4" xfId="2755"/>
    <cellStyle name="Normal 5 2 3 4 2 3 3 4 2" xfId="7365"/>
    <cellStyle name="Normal 5 2 3 4 2 3 3 5" xfId="5060"/>
    <cellStyle name="Normal 5 2 3 4 2 3 4" xfId="738"/>
    <cellStyle name="Normal 5 2 3 4 2 3 4 2" xfId="1890"/>
    <cellStyle name="Normal 5 2 3 4 2 3 4 2 2" xfId="4195"/>
    <cellStyle name="Normal 5 2 3 4 2 3 4 2 2 2" xfId="8805"/>
    <cellStyle name="Normal 5 2 3 4 2 3 4 2 3" xfId="6500"/>
    <cellStyle name="Normal 5 2 3 4 2 3 4 3" xfId="3043"/>
    <cellStyle name="Normal 5 2 3 4 2 3 4 3 2" xfId="7653"/>
    <cellStyle name="Normal 5 2 3 4 2 3 4 4" xfId="5348"/>
    <cellStyle name="Normal 5 2 3 4 2 3 5" xfId="1314"/>
    <cellStyle name="Normal 5 2 3 4 2 3 5 2" xfId="3619"/>
    <cellStyle name="Normal 5 2 3 4 2 3 5 2 2" xfId="8229"/>
    <cellStyle name="Normal 5 2 3 4 2 3 5 3" xfId="5924"/>
    <cellStyle name="Normal 5 2 3 4 2 3 6" xfId="2467"/>
    <cellStyle name="Normal 5 2 3 4 2 3 6 2" xfId="7077"/>
    <cellStyle name="Normal 5 2 3 4 2 3 7" xfId="4772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2 2 2" xfId="9165"/>
    <cellStyle name="Normal 5 2 3 4 2 4 2 2 2 3" xfId="6860"/>
    <cellStyle name="Normal 5 2 3 4 2 4 2 2 3" xfId="3403"/>
    <cellStyle name="Normal 5 2 3 4 2 4 2 2 3 2" xfId="8013"/>
    <cellStyle name="Normal 5 2 3 4 2 4 2 2 4" xfId="5708"/>
    <cellStyle name="Normal 5 2 3 4 2 4 2 3" xfId="1674"/>
    <cellStyle name="Normal 5 2 3 4 2 4 2 3 2" xfId="3979"/>
    <cellStyle name="Normal 5 2 3 4 2 4 2 3 2 2" xfId="8589"/>
    <cellStyle name="Normal 5 2 3 4 2 4 2 3 3" xfId="6284"/>
    <cellStyle name="Normal 5 2 3 4 2 4 2 4" xfId="2827"/>
    <cellStyle name="Normal 5 2 3 4 2 4 2 4 2" xfId="7437"/>
    <cellStyle name="Normal 5 2 3 4 2 4 2 5" xfId="5132"/>
    <cellStyle name="Normal 5 2 3 4 2 4 3" xfId="810"/>
    <cellStyle name="Normal 5 2 3 4 2 4 3 2" xfId="1962"/>
    <cellStyle name="Normal 5 2 3 4 2 4 3 2 2" xfId="4267"/>
    <cellStyle name="Normal 5 2 3 4 2 4 3 2 2 2" xfId="8877"/>
    <cellStyle name="Normal 5 2 3 4 2 4 3 2 3" xfId="6572"/>
    <cellStyle name="Normal 5 2 3 4 2 4 3 3" xfId="3115"/>
    <cellStyle name="Normal 5 2 3 4 2 4 3 3 2" xfId="7725"/>
    <cellStyle name="Normal 5 2 3 4 2 4 3 4" xfId="5420"/>
    <cellStyle name="Normal 5 2 3 4 2 4 4" xfId="1386"/>
    <cellStyle name="Normal 5 2 3 4 2 4 4 2" xfId="3691"/>
    <cellStyle name="Normal 5 2 3 4 2 4 4 2 2" xfId="8301"/>
    <cellStyle name="Normal 5 2 3 4 2 4 4 3" xfId="5996"/>
    <cellStyle name="Normal 5 2 3 4 2 4 5" xfId="2539"/>
    <cellStyle name="Normal 5 2 3 4 2 4 5 2" xfId="7149"/>
    <cellStyle name="Normal 5 2 3 4 2 4 6" xfId="4844"/>
    <cellStyle name="Normal 5 2 3 4 2 5" xfId="378"/>
    <cellStyle name="Normal 5 2 3 4 2 5 2" xfId="954"/>
    <cellStyle name="Normal 5 2 3 4 2 5 2 2" xfId="2106"/>
    <cellStyle name="Normal 5 2 3 4 2 5 2 2 2" xfId="4411"/>
    <cellStyle name="Normal 5 2 3 4 2 5 2 2 2 2" xfId="9021"/>
    <cellStyle name="Normal 5 2 3 4 2 5 2 2 3" xfId="6716"/>
    <cellStyle name="Normal 5 2 3 4 2 5 2 3" xfId="3259"/>
    <cellStyle name="Normal 5 2 3 4 2 5 2 3 2" xfId="7869"/>
    <cellStyle name="Normal 5 2 3 4 2 5 2 4" xfId="5564"/>
    <cellStyle name="Normal 5 2 3 4 2 5 3" xfId="1530"/>
    <cellStyle name="Normal 5 2 3 4 2 5 3 2" xfId="3835"/>
    <cellStyle name="Normal 5 2 3 4 2 5 3 2 2" xfId="8445"/>
    <cellStyle name="Normal 5 2 3 4 2 5 3 3" xfId="6140"/>
    <cellStyle name="Normal 5 2 3 4 2 5 4" xfId="2683"/>
    <cellStyle name="Normal 5 2 3 4 2 5 4 2" xfId="7293"/>
    <cellStyle name="Normal 5 2 3 4 2 5 5" xfId="4988"/>
    <cellStyle name="Normal 5 2 3 4 2 6" xfId="666"/>
    <cellStyle name="Normal 5 2 3 4 2 6 2" xfId="1818"/>
    <cellStyle name="Normal 5 2 3 4 2 6 2 2" xfId="4123"/>
    <cellStyle name="Normal 5 2 3 4 2 6 2 2 2" xfId="8733"/>
    <cellStyle name="Normal 5 2 3 4 2 6 2 3" xfId="6428"/>
    <cellStyle name="Normal 5 2 3 4 2 6 3" xfId="2971"/>
    <cellStyle name="Normal 5 2 3 4 2 6 3 2" xfId="7581"/>
    <cellStyle name="Normal 5 2 3 4 2 6 4" xfId="5276"/>
    <cellStyle name="Normal 5 2 3 4 2 7" xfId="1242"/>
    <cellStyle name="Normal 5 2 3 4 2 7 2" xfId="3547"/>
    <cellStyle name="Normal 5 2 3 4 2 7 2 2" xfId="8157"/>
    <cellStyle name="Normal 5 2 3 4 2 7 3" xfId="5852"/>
    <cellStyle name="Normal 5 2 3 4 2 8" xfId="2395"/>
    <cellStyle name="Normal 5 2 3 4 2 8 2" xfId="7005"/>
    <cellStyle name="Normal 5 2 3 4 2 9" xfId="4700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2 2 2" xfId="9255"/>
    <cellStyle name="Normal 5 2 3 4 3 2 2 2 2 2 3" xfId="6950"/>
    <cellStyle name="Normal 5 2 3 4 3 2 2 2 2 3" xfId="3493"/>
    <cellStyle name="Normal 5 2 3 4 3 2 2 2 2 3 2" xfId="8103"/>
    <cellStyle name="Normal 5 2 3 4 3 2 2 2 2 4" xfId="5798"/>
    <cellStyle name="Normal 5 2 3 4 3 2 2 2 3" xfId="1764"/>
    <cellStyle name="Normal 5 2 3 4 3 2 2 2 3 2" xfId="4069"/>
    <cellStyle name="Normal 5 2 3 4 3 2 2 2 3 2 2" xfId="8679"/>
    <cellStyle name="Normal 5 2 3 4 3 2 2 2 3 3" xfId="6374"/>
    <cellStyle name="Normal 5 2 3 4 3 2 2 2 4" xfId="2917"/>
    <cellStyle name="Normal 5 2 3 4 3 2 2 2 4 2" xfId="7527"/>
    <cellStyle name="Normal 5 2 3 4 3 2 2 2 5" xfId="5222"/>
    <cellStyle name="Normal 5 2 3 4 3 2 2 3" xfId="900"/>
    <cellStyle name="Normal 5 2 3 4 3 2 2 3 2" xfId="2052"/>
    <cellStyle name="Normal 5 2 3 4 3 2 2 3 2 2" xfId="4357"/>
    <cellStyle name="Normal 5 2 3 4 3 2 2 3 2 2 2" xfId="8967"/>
    <cellStyle name="Normal 5 2 3 4 3 2 2 3 2 3" xfId="6662"/>
    <cellStyle name="Normal 5 2 3 4 3 2 2 3 3" xfId="3205"/>
    <cellStyle name="Normal 5 2 3 4 3 2 2 3 3 2" xfId="7815"/>
    <cellStyle name="Normal 5 2 3 4 3 2 2 3 4" xfId="5510"/>
    <cellStyle name="Normal 5 2 3 4 3 2 2 4" xfId="1476"/>
    <cellStyle name="Normal 5 2 3 4 3 2 2 4 2" xfId="3781"/>
    <cellStyle name="Normal 5 2 3 4 3 2 2 4 2 2" xfId="8391"/>
    <cellStyle name="Normal 5 2 3 4 3 2 2 4 3" xfId="6086"/>
    <cellStyle name="Normal 5 2 3 4 3 2 2 5" xfId="2629"/>
    <cellStyle name="Normal 5 2 3 4 3 2 2 5 2" xfId="7239"/>
    <cellStyle name="Normal 5 2 3 4 3 2 2 6" xfId="4934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2 2 2" xfId="9111"/>
    <cellStyle name="Normal 5 2 3 4 3 2 3 2 2 3" xfId="6806"/>
    <cellStyle name="Normal 5 2 3 4 3 2 3 2 3" xfId="3349"/>
    <cellStyle name="Normal 5 2 3 4 3 2 3 2 3 2" xfId="7959"/>
    <cellStyle name="Normal 5 2 3 4 3 2 3 2 4" xfId="5654"/>
    <cellStyle name="Normal 5 2 3 4 3 2 3 3" xfId="1620"/>
    <cellStyle name="Normal 5 2 3 4 3 2 3 3 2" xfId="3925"/>
    <cellStyle name="Normal 5 2 3 4 3 2 3 3 2 2" xfId="8535"/>
    <cellStyle name="Normal 5 2 3 4 3 2 3 3 3" xfId="6230"/>
    <cellStyle name="Normal 5 2 3 4 3 2 3 4" xfId="2773"/>
    <cellStyle name="Normal 5 2 3 4 3 2 3 4 2" xfId="7383"/>
    <cellStyle name="Normal 5 2 3 4 3 2 3 5" xfId="5078"/>
    <cellStyle name="Normal 5 2 3 4 3 2 4" xfId="756"/>
    <cellStyle name="Normal 5 2 3 4 3 2 4 2" xfId="1908"/>
    <cellStyle name="Normal 5 2 3 4 3 2 4 2 2" xfId="4213"/>
    <cellStyle name="Normal 5 2 3 4 3 2 4 2 2 2" xfId="8823"/>
    <cellStyle name="Normal 5 2 3 4 3 2 4 2 3" xfId="6518"/>
    <cellStyle name="Normal 5 2 3 4 3 2 4 3" xfId="3061"/>
    <cellStyle name="Normal 5 2 3 4 3 2 4 3 2" xfId="7671"/>
    <cellStyle name="Normal 5 2 3 4 3 2 4 4" xfId="5366"/>
    <cellStyle name="Normal 5 2 3 4 3 2 5" xfId="1332"/>
    <cellStyle name="Normal 5 2 3 4 3 2 5 2" xfId="3637"/>
    <cellStyle name="Normal 5 2 3 4 3 2 5 2 2" xfId="8247"/>
    <cellStyle name="Normal 5 2 3 4 3 2 5 3" xfId="5942"/>
    <cellStyle name="Normal 5 2 3 4 3 2 6" xfId="2485"/>
    <cellStyle name="Normal 5 2 3 4 3 2 6 2" xfId="7095"/>
    <cellStyle name="Normal 5 2 3 4 3 2 7" xfId="4790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2 2 2" xfId="9183"/>
    <cellStyle name="Normal 5 2 3 4 3 3 2 2 2 3" xfId="6878"/>
    <cellStyle name="Normal 5 2 3 4 3 3 2 2 3" xfId="3421"/>
    <cellStyle name="Normal 5 2 3 4 3 3 2 2 3 2" xfId="8031"/>
    <cellStyle name="Normal 5 2 3 4 3 3 2 2 4" xfId="5726"/>
    <cellStyle name="Normal 5 2 3 4 3 3 2 3" xfId="1692"/>
    <cellStyle name="Normal 5 2 3 4 3 3 2 3 2" xfId="3997"/>
    <cellStyle name="Normal 5 2 3 4 3 3 2 3 2 2" xfId="8607"/>
    <cellStyle name="Normal 5 2 3 4 3 3 2 3 3" xfId="6302"/>
    <cellStyle name="Normal 5 2 3 4 3 3 2 4" xfId="2845"/>
    <cellStyle name="Normal 5 2 3 4 3 3 2 4 2" xfId="7455"/>
    <cellStyle name="Normal 5 2 3 4 3 3 2 5" xfId="5150"/>
    <cellStyle name="Normal 5 2 3 4 3 3 3" xfId="828"/>
    <cellStyle name="Normal 5 2 3 4 3 3 3 2" xfId="1980"/>
    <cellStyle name="Normal 5 2 3 4 3 3 3 2 2" xfId="4285"/>
    <cellStyle name="Normal 5 2 3 4 3 3 3 2 2 2" xfId="8895"/>
    <cellStyle name="Normal 5 2 3 4 3 3 3 2 3" xfId="6590"/>
    <cellStyle name="Normal 5 2 3 4 3 3 3 3" xfId="3133"/>
    <cellStyle name="Normal 5 2 3 4 3 3 3 3 2" xfId="7743"/>
    <cellStyle name="Normal 5 2 3 4 3 3 3 4" xfId="5438"/>
    <cellStyle name="Normal 5 2 3 4 3 3 4" xfId="1404"/>
    <cellStyle name="Normal 5 2 3 4 3 3 4 2" xfId="3709"/>
    <cellStyle name="Normal 5 2 3 4 3 3 4 2 2" xfId="8319"/>
    <cellStyle name="Normal 5 2 3 4 3 3 4 3" xfId="6014"/>
    <cellStyle name="Normal 5 2 3 4 3 3 5" xfId="2557"/>
    <cellStyle name="Normal 5 2 3 4 3 3 5 2" xfId="7167"/>
    <cellStyle name="Normal 5 2 3 4 3 3 6" xfId="4862"/>
    <cellStyle name="Normal 5 2 3 4 3 4" xfId="396"/>
    <cellStyle name="Normal 5 2 3 4 3 4 2" xfId="972"/>
    <cellStyle name="Normal 5 2 3 4 3 4 2 2" xfId="2124"/>
    <cellStyle name="Normal 5 2 3 4 3 4 2 2 2" xfId="4429"/>
    <cellStyle name="Normal 5 2 3 4 3 4 2 2 2 2" xfId="9039"/>
    <cellStyle name="Normal 5 2 3 4 3 4 2 2 3" xfId="6734"/>
    <cellStyle name="Normal 5 2 3 4 3 4 2 3" xfId="3277"/>
    <cellStyle name="Normal 5 2 3 4 3 4 2 3 2" xfId="7887"/>
    <cellStyle name="Normal 5 2 3 4 3 4 2 4" xfId="5582"/>
    <cellStyle name="Normal 5 2 3 4 3 4 3" xfId="1548"/>
    <cellStyle name="Normal 5 2 3 4 3 4 3 2" xfId="3853"/>
    <cellStyle name="Normal 5 2 3 4 3 4 3 2 2" xfId="8463"/>
    <cellStyle name="Normal 5 2 3 4 3 4 3 3" xfId="6158"/>
    <cellStyle name="Normal 5 2 3 4 3 4 4" xfId="2701"/>
    <cellStyle name="Normal 5 2 3 4 3 4 4 2" xfId="7311"/>
    <cellStyle name="Normal 5 2 3 4 3 4 5" xfId="5006"/>
    <cellStyle name="Normal 5 2 3 4 3 5" xfId="684"/>
    <cellStyle name="Normal 5 2 3 4 3 5 2" xfId="1836"/>
    <cellStyle name="Normal 5 2 3 4 3 5 2 2" xfId="4141"/>
    <cellStyle name="Normal 5 2 3 4 3 5 2 2 2" xfId="8751"/>
    <cellStyle name="Normal 5 2 3 4 3 5 2 3" xfId="6446"/>
    <cellStyle name="Normal 5 2 3 4 3 5 3" xfId="2989"/>
    <cellStyle name="Normal 5 2 3 4 3 5 3 2" xfId="7599"/>
    <cellStyle name="Normal 5 2 3 4 3 5 4" xfId="5294"/>
    <cellStyle name="Normal 5 2 3 4 3 6" xfId="1260"/>
    <cellStyle name="Normal 5 2 3 4 3 6 2" xfId="3565"/>
    <cellStyle name="Normal 5 2 3 4 3 6 2 2" xfId="8175"/>
    <cellStyle name="Normal 5 2 3 4 3 6 3" xfId="5870"/>
    <cellStyle name="Normal 5 2 3 4 3 7" xfId="2413"/>
    <cellStyle name="Normal 5 2 3 4 3 7 2" xfId="7023"/>
    <cellStyle name="Normal 5 2 3 4 3 8" xfId="4718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2 2 2" xfId="9219"/>
    <cellStyle name="Normal 5 2 3 4 4 2 2 2 2 3" xfId="6914"/>
    <cellStyle name="Normal 5 2 3 4 4 2 2 2 3" xfId="3457"/>
    <cellStyle name="Normal 5 2 3 4 4 2 2 2 3 2" xfId="8067"/>
    <cellStyle name="Normal 5 2 3 4 4 2 2 2 4" xfId="5762"/>
    <cellStyle name="Normal 5 2 3 4 4 2 2 3" xfId="1728"/>
    <cellStyle name="Normal 5 2 3 4 4 2 2 3 2" xfId="4033"/>
    <cellStyle name="Normal 5 2 3 4 4 2 2 3 2 2" xfId="8643"/>
    <cellStyle name="Normal 5 2 3 4 4 2 2 3 3" xfId="6338"/>
    <cellStyle name="Normal 5 2 3 4 4 2 2 4" xfId="2881"/>
    <cellStyle name="Normal 5 2 3 4 4 2 2 4 2" xfId="7491"/>
    <cellStyle name="Normal 5 2 3 4 4 2 2 5" xfId="5186"/>
    <cellStyle name="Normal 5 2 3 4 4 2 3" xfId="864"/>
    <cellStyle name="Normal 5 2 3 4 4 2 3 2" xfId="2016"/>
    <cellStyle name="Normal 5 2 3 4 4 2 3 2 2" xfId="4321"/>
    <cellStyle name="Normal 5 2 3 4 4 2 3 2 2 2" xfId="8931"/>
    <cellStyle name="Normal 5 2 3 4 4 2 3 2 3" xfId="6626"/>
    <cellStyle name="Normal 5 2 3 4 4 2 3 3" xfId="3169"/>
    <cellStyle name="Normal 5 2 3 4 4 2 3 3 2" xfId="7779"/>
    <cellStyle name="Normal 5 2 3 4 4 2 3 4" xfId="5474"/>
    <cellStyle name="Normal 5 2 3 4 4 2 4" xfId="1440"/>
    <cellStyle name="Normal 5 2 3 4 4 2 4 2" xfId="3745"/>
    <cellStyle name="Normal 5 2 3 4 4 2 4 2 2" xfId="8355"/>
    <cellStyle name="Normal 5 2 3 4 4 2 4 3" xfId="6050"/>
    <cellStyle name="Normal 5 2 3 4 4 2 5" xfId="2593"/>
    <cellStyle name="Normal 5 2 3 4 4 2 5 2" xfId="7203"/>
    <cellStyle name="Normal 5 2 3 4 4 2 6" xfId="4898"/>
    <cellStyle name="Normal 5 2 3 4 4 3" xfId="432"/>
    <cellStyle name="Normal 5 2 3 4 4 3 2" xfId="1008"/>
    <cellStyle name="Normal 5 2 3 4 4 3 2 2" xfId="2160"/>
    <cellStyle name="Normal 5 2 3 4 4 3 2 2 2" xfId="4465"/>
    <cellStyle name="Normal 5 2 3 4 4 3 2 2 2 2" xfId="9075"/>
    <cellStyle name="Normal 5 2 3 4 4 3 2 2 3" xfId="6770"/>
    <cellStyle name="Normal 5 2 3 4 4 3 2 3" xfId="3313"/>
    <cellStyle name="Normal 5 2 3 4 4 3 2 3 2" xfId="7923"/>
    <cellStyle name="Normal 5 2 3 4 4 3 2 4" xfId="5618"/>
    <cellStyle name="Normal 5 2 3 4 4 3 3" xfId="1584"/>
    <cellStyle name="Normal 5 2 3 4 4 3 3 2" xfId="3889"/>
    <cellStyle name="Normal 5 2 3 4 4 3 3 2 2" xfId="8499"/>
    <cellStyle name="Normal 5 2 3 4 4 3 3 3" xfId="6194"/>
    <cellStyle name="Normal 5 2 3 4 4 3 4" xfId="2737"/>
    <cellStyle name="Normal 5 2 3 4 4 3 4 2" xfId="7347"/>
    <cellStyle name="Normal 5 2 3 4 4 3 5" xfId="5042"/>
    <cellStyle name="Normal 5 2 3 4 4 4" xfId="720"/>
    <cellStyle name="Normal 5 2 3 4 4 4 2" xfId="1872"/>
    <cellStyle name="Normal 5 2 3 4 4 4 2 2" xfId="4177"/>
    <cellStyle name="Normal 5 2 3 4 4 4 2 2 2" xfId="8787"/>
    <cellStyle name="Normal 5 2 3 4 4 4 2 3" xfId="6482"/>
    <cellStyle name="Normal 5 2 3 4 4 4 3" xfId="3025"/>
    <cellStyle name="Normal 5 2 3 4 4 4 3 2" xfId="7635"/>
    <cellStyle name="Normal 5 2 3 4 4 4 4" xfId="5330"/>
    <cellStyle name="Normal 5 2 3 4 4 5" xfId="1296"/>
    <cellStyle name="Normal 5 2 3 4 4 5 2" xfId="3601"/>
    <cellStyle name="Normal 5 2 3 4 4 5 2 2" xfId="8211"/>
    <cellStyle name="Normal 5 2 3 4 4 5 3" xfId="5906"/>
    <cellStyle name="Normal 5 2 3 4 4 6" xfId="2449"/>
    <cellStyle name="Normal 5 2 3 4 4 6 2" xfId="7059"/>
    <cellStyle name="Normal 5 2 3 4 4 7" xfId="4754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2 2 2" xfId="9147"/>
    <cellStyle name="Normal 5 2 3 4 5 2 2 2 3" xfId="6842"/>
    <cellStyle name="Normal 5 2 3 4 5 2 2 3" xfId="3385"/>
    <cellStyle name="Normal 5 2 3 4 5 2 2 3 2" xfId="7995"/>
    <cellStyle name="Normal 5 2 3 4 5 2 2 4" xfId="5690"/>
    <cellStyle name="Normal 5 2 3 4 5 2 3" xfId="1656"/>
    <cellStyle name="Normal 5 2 3 4 5 2 3 2" xfId="3961"/>
    <cellStyle name="Normal 5 2 3 4 5 2 3 2 2" xfId="8571"/>
    <cellStyle name="Normal 5 2 3 4 5 2 3 3" xfId="6266"/>
    <cellStyle name="Normal 5 2 3 4 5 2 4" xfId="2809"/>
    <cellStyle name="Normal 5 2 3 4 5 2 4 2" xfId="7419"/>
    <cellStyle name="Normal 5 2 3 4 5 2 5" xfId="5114"/>
    <cellStyle name="Normal 5 2 3 4 5 3" xfId="792"/>
    <cellStyle name="Normal 5 2 3 4 5 3 2" xfId="1944"/>
    <cellStyle name="Normal 5 2 3 4 5 3 2 2" xfId="4249"/>
    <cellStyle name="Normal 5 2 3 4 5 3 2 2 2" xfId="8859"/>
    <cellStyle name="Normal 5 2 3 4 5 3 2 3" xfId="6554"/>
    <cellStyle name="Normal 5 2 3 4 5 3 3" xfId="3097"/>
    <cellStyle name="Normal 5 2 3 4 5 3 3 2" xfId="7707"/>
    <cellStyle name="Normal 5 2 3 4 5 3 4" xfId="5402"/>
    <cellStyle name="Normal 5 2 3 4 5 4" xfId="1368"/>
    <cellStyle name="Normal 5 2 3 4 5 4 2" xfId="3673"/>
    <cellStyle name="Normal 5 2 3 4 5 4 2 2" xfId="8283"/>
    <cellStyle name="Normal 5 2 3 4 5 4 3" xfId="5978"/>
    <cellStyle name="Normal 5 2 3 4 5 5" xfId="2521"/>
    <cellStyle name="Normal 5 2 3 4 5 5 2" xfId="7131"/>
    <cellStyle name="Normal 5 2 3 4 5 6" xfId="4826"/>
    <cellStyle name="Normal 5 2 3 4 6" xfId="360"/>
    <cellStyle name="Normal 5 2 3 4 6 2" xfId="936"/>
    <cellStyle name="Normal 5 2 3 4 6 2 2" xfId="2088"/>
    <cellStyle name="Normal 5 2 3 4 6 2 2 2" xfId="4393"/>
    <cellStyle name="Normal 5 2 3 4 6 2 2 2 2" xfId="9003"/>
    <cellStyle name="Normal 5 2 3 4 6 2 2 3" xfId="6698"/>
    <cellStyle name="Normal 5 2 3 4 6 2 3" xfId="3241"/>
    <cellStyle name="Normal 5 2 3 4 6 2 3 2" xfId="7851"/>
    <cellStyle name="Normal 5 2 3 4 6 2 4" xfId="5546"/>
    <cellStyle name="Normal 5 2 3 4 6 3" xfId="1512"/>
    <cellStyle name="Normal 5 2 3 4 6 3 2" xfId="3817"/>
    <cellStyle name="Normal 5 2 3 4 6 3 2 2" xfId="8427"/>
    <cellStyle name="Normal 5 2 3 4 6 3 3" xfId="6122"/>
    <cellStyle name="Normal 5 2 3 4 6 4" xfId="2665"/>
    <cellStyle name="Normal 5 2 3 4 6 4 2" xfId="7275"/>
    <cellStyle name="Normal 5 2 3 4 6 5" xfId="4970"/>
    <cellStyle name="Normal 5 2 3 4 7" xfId="648"/>
    <cellStyle name="Normal 5 2 3 4 7 2" xfId="1800"/>
    <cellStyle name="Normal 5 2 3 4 7 2 2" xfId="4105"/>
    <cellStyle name="Normal 5 2 3 4 7 2 2 2" xfId="8715"/>
    <cellStyle name="Normal 5 2 3 4 7 2 3" xfId="6410"/>
    <cellStyle name="Normal 5 2 3 4 7 3" xfId="2953"/>
    <cellStyle name="Normal 5 2 3 4 7 3 2" xfId="7563"/>
    <cellStyle name="Normal 5 2 3 4 7 4" xfId="5258"/>
    <cellStyle name="Normal 5 2 3 4 8" xfId="1224"/>
    <cellStyle name="Normal 5 2 3 4 8 2" xfId="3529"/>
    <cellStyle name="Normal 5 2 3 4 8 2 2" xfId="8139"/>
    <cellStyle name="Normal 5 2 3 4 8 3" xfId="5834"/>
    <cellStyle name="Normal 5 2 3 4 9" xfId="2377"/>
    <cellStyle name="Normal 5 2 3 4 9 2" xfId="698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2 2 2" xfId="9264"/>
    <cellStyle name="Normal 5 2 3 5 2 2 2 2 2 2 3" xfId="6959"/>
    <cellStyle name="Normal 5 2 3 5 2 2 2 2 2 3" xfId="3502"/>
    <cellStyle name="Normal 5 2 3 5 2 2 2 2 2 3 2" xfId="8112"/>
    <cellStyle name="Normal 5 2 3 5 2 2 2 2 2 4" xfId="5807"/>
    <cellStyle name="Normal 5 2 3 5 2 2 2 2 3" xfId="1773"/>
    <cellStyle name="Normal 5 2 3 5 2 2 2 2 3 2" xfId="4078"/>
    <cellStyle name="Normal 5 2 3 5 2 2 2 2 3 2 2" xfId="8688"/>
    <cellStyle name="Normal 5 2 3 5 2 2 2 2 3 3" xfId="6383"/>
    <cellStyle name="Normal 5 2 3 5 2 2 2 2 4" xfId="2926"/>
    <cellStyle name="Normal 5 2 3 5 2 2 2 2 4 2" xfId="7536"/>
    <cellStyle name="Normal 5 2 3 5 2 2 2 2 5" xfId="5231"/>
    <cellStyle name="Normal 5 2 3 5 2 2 2 3" xfId="909"/>
    <cellStyle name="Normal 5 2 3 5 2 2 2 3 2" xfId="2061"/>
    <cellStyle name="Normal 5 2 3 5 2 2 2 3 2 2" xfId="4366"/>
    <cellStyle name="Normal 5 2 3 5 2 2 2 3 2 2 2" xfId="8976"/>
    <cellStyle name="Normal 5 2 3 5 2 2 2 3 2 3" xfId="6671"/>
    <cellStyle name="Normal 5 2 3 5 2 2 2 3 3" xfId="3214"/>
    <cellStyle name="Normal 5 2 3 5 2 2 2 3 3 2" xfId="7824"/>
    <cellStyle name="Normal 5 2 3 5 2 2 2 3 4" xfId="5519"/>
    <cellStyle name="Normal 5 2 3 5 2 2 2 4" xfId="1485"/>
    <cellStyle name="Normal 5 2 3 5 2 2 2 4 2" xfId="3790"/>
    <cellStyle name="Normal 5 2 3 5 2 2 2 4 2 2" xfId="8400"/>
    <cellStyle name="Normal 5 2 3 5 2 2 2 4 3" xfId="6095"/>
    <cellStyle name="Normal 5 2 3 5 2 2 2 5" xfId="2638"/>
    <cellStyle name="Normal 5 2 3 5 2 2 2 5 2" xfId="7248"/>
    <cellStyle name="Normal 5 2 3 5 2 2 2 6" xfId="4943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2 2 2" xfId="9120"/>
    <cellStyle name="Normal 5 2 3 5 2 2 3 2 2 3" xfId="6815"/>
    <cellStyle name="Normal 5 2 3 5 2 2 3 2 3" xfId="3358"/>
    <cellStyle name="Normal 5 2 3 5 2 2 3 2 3 2" xfId="7968"/>
    <cellStyle name="Normal 5 2 3 5 2 2 3 2 4" xfId="5663"/>
    <cellStyle name="Normal 5 2 3 5 2 2 3 3" xfId="1629"/>
    <cellStyle name="Normal 5 2 3 5 2 2 3 3 2" xfId="3934"/>
    <cellStyle name="Normal 5 2 3 5 2 2 3 3 2 2" xfId="8544"/>
    <cellStyle name="Normal 5 2 3 5 2 2 3 3 3" xfId="6239"/>
    <cellStyle name="Normal 5 2 3 5 2 2 3 4" xfId="2782"/>
    <cellStyle name="Normal 5 2 3 5 2 2 3 4 2" xfId="7392"/>
    <cellStyle name="Normal 5 2 3 5 2 2 3 5" xfId="5087"/>
    <cellStyle name="Normal 5 2 3 5 2 2 4" xfId="765"/>
    <cellStyle name="Normal 5 2 3 5 2 2 4 2" xfId="1917"/>
    <cellStyle name="Normal 5 2 3 5 2 2 4 2 2" xfId="4222"/>
    <cellStyle name="Normal 5 2 3 5 2 2 4 2 2 2" xfId="8832"/>
    <cellStyle name="Normal 5 2 3 5 2 2 4 2 3" xfId="6527"/>
    <cellStyle name="Normal 5 2 3 5 2 2 4 3" xfId="3070"/>
    <cellStyle name="Normal 5 2 3 5 2 2 4 3 2" xfId="7680"/>
    <cellStyle name="Normal 5 2 3 5 2 2 4 4" xfId="5375"/>
    <cellStyle name="Normal 5 2 3 5 2 2 5" xfId="1341"/>
    <cellStyle name="Normal 5 2 3 5 2 2 5 2" xfId="3646"/>
    <cellStyle name="Normal 5 2 3 5 2 2 5 2 2" xfId="8256"/>
    <cellStyle name="Normal 5 2 3 5 2 2 5 3" xfId="5951"/>
    <cellStyle name="Normal 5 2 3 5 2 2 6" xfId="2494"/>
    <cellStyle name="Normal 5 2 3 5 2 2 6 2" xfId="7104"/>
    <cellStyle name="Normal 5 2 3 5 2 2 7" xfId="4799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2 2 2" xfId="9192"/>
    <cellStyle name="Normal 5 2 3 5 2 3 2 2 2 3" xfId="6887"/>
    <cellStyle name="Normal 5 2 3 5 2 3 2 2 3" xfId="3430"/>
    <cellStyle name="Normal 5 2 3 5 2 3 2 2 3 2" xfId="8040"/>
    <cellStyle name="Normal 5 2 3 5 2 3 2 2 4" xfId="5735"/>
    <cellStyle name="Normal 5 2 3 5 2 3 2 3" xfId="1701"/>
    <cellStyle name="Normal 5 2 3 5 2 3 2 3 2" xfId="4006"/>
    <cellStyle name="Normal 5 2 3 5 2 3 2 3 2 2" xfId="8616"/>
    <cellStyle name="Normal 5 2 3 5 2 3 2 3 3" xfId="6311"/>
    <cellStyle name="Normal 5 2 3 5 2 3 2 4" xfId="2854"/>
    <cellStyle name="Normal 5 2 3 5 2 3 2 4 2" xfId="7464"/>
    <cellStyle name="Normal 5 2 3 5 2 3 2 5" xfId="5159"/>
    <cellStyle name="Normal 5 2 3 5 2 3 3" xfId="837"/>
    <cellStyle name="Normal 5 2 3 5 2 3 3 2" xfId="1989"/>
    <cellStyle name="Normal 5 2 3 5 2 3 3 2 2" xfId="4294"/>
    <cellStyle name="Normal 5 2 3 5 2 3 3 2 2 2" xfId="8904"/>
    <cellStyle name="Normal 5 2 3 5 2 3 3 2 3" xfId="6599"/>
    <cellStyle name="Normal 5 2 3 5 2 3 3 3" xfId="3142"/>
    <cellStyle name="Normal 5 2 3 5 2 3 3 3 2" xfId="7752"/>
    <cellStyle name="Normal 5 2 3 5 2 3 3 4" xfId="5447"/>
    <cellStyle name="Normal 5 2 3 5 2 3 4" xfId="1413"/>
    <cellStyle name="Normal 5 2 3 5 2 3 4 2" xfId="3718"/>
    <cellStyle name="Normal 5 2 3 5 2 3 4 2 2" xfId="8328"/>
    <cellStyle name="Normal 5 2 3 5 2 3 4 3" xfId="6023"/>
    <cellStyle name="Normal 5 2 3 5 2 3 5" xfId="2566"/>
    <cellStyle name="Normal 5 2 3 5 2 3 5 2" xfId="7176"/>
    <cellStyle name="Normal 5 2 3 5 2 3 6" xfId="4871"/>
    <cellStyle name="Normal 5 2 3 5 2 4" xfId="405"/>
    <cellStyle name="Normal 5 2 3 5 2 4 2" xfId="981"/>
    <cellStyle name="Normal 5 2 3 5 2 4 2 2" xfId="2133"/>
    <cellStyle name="Normal 5 2 3 5 2 4 2 2 2" xfId="4438"/>
    <cellStyle name="Normal 5 2 3 5 2 4 2 2 2 2" xfId="9048"/>
    <cellStyle name="Normal 5 2 3 5 2 4 2 2 3" xfId="6743"/>
    <cellStyle name="Normal 5 2 3 5 2 4 2 3" xfId="3286"/>
    <cellStyle name="Normal 5 2 3 5 2 4 2 3 2" xfId="7896"/>
    <cellStyle name="Normal 5 2 3 5 2 4 2 4" xfId="5591"/>
    <cellStyle name="Normal 5 2 3 5 2 4 3" xfId="1557"/>
    <cellStyle name="Normal 5 2 3 5 2 4 3 2" xfId="3862"/>
    <cellStyle name="Normal 5 2 3 5 2 4 3 2 2" xfId="8472"/>
    <cellStyle name="Normal 5 2 3 5 2 4 3 3" xfId="6167"/>
    <cellStyle name="Normal 5 2 3 5 2 4 4" xfId="2710"/>
    <cellStyle name="Normal 5 2 3 5 2 4 4 2" xfId="7320"/>
    <cellStyle name="Normal 5 2 3 5 2 4 5" xfId="5015"/>
    <cellStyle name="Normal 5 2 3 5 2 5" xfId="693"/>
    <cellStyle name="Normal 5 2 3 5 2 5 2" xfId="1845"/>
    <cellStyle name="Normal 5 2 3 5 2 5 2 2" xfId="4150"/>
    <cellStyle name="Normal 5 2 3 5 2 5 2 2 2" xfId="8760"/>
    <cellStyle name="Normal 5 2 3 5 2 5 2 3" xfId="6455"/>
    <cellStyle name="Normal 5 2 3 5 2 5 3" xfId="2998"/>
    <cellStyle name="Normal 5 2 3 5 2 5 3 2" xfId="7608"/>
    <cellStyle name="Normal 5 2 3 5 2 5 4" xfId="5303"/>
    <cellStyle name="Normal 5 2 3 5 2 6" xfId="1269"/>
    <cellStyle name="Normal 5 2 3 5 2 6 2" xfId="3574"/>
    <cellStyle name="Normal 5 2 3 5 2 6 2 2" xfId="8184"/>
    <cellStyle name="Normal 5 2 3 5 2 6 3" xfId="5879"/>
    <cellStyle name="Normal 5 2 3 5 2 7" xfId="2422"/>
    <cellStyle name="Normal 5 2 3 5 2 7 2" xfId="7032"/>
    <cellStyle name="Normal 5 2 3 5 2 8" xfId="4727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2 2 2" xfId="9228"/>
    <cellStyle name="Normal 5 2 3 5 3 2 2 2 2 3" xfId="6923"/>
    <cellStyle name="Normal 5 2 3 5 3 2 2 2 3" xfId="3466"/>
    <cellStyle name="Normal 5 2 3 5 3 2 2 2 3 2" xfId="8076"/>
    <cellStyle name="Normal 5 2 3 5 3 2 2 2 4" xfId="5771"/>
    <cellStyle name="Normal 5 2 3 5 3 2 2 3" xfId="1737"/>
    <cellStyle name="Normal 5 2 3 5 3 2 2 3 2" xfId="4042"/>
    <cellStyle name="Normal 5 2 3 5 3 2 2 3 2 2" xfId="8652"/>
    <cellStyle name="Normal 5 2 3 5 3 2 2 3 3" xfId="6347"/>
    <cellStyle name="Normal 5 2 3 5 3 2 2 4" xfId="2890"/>
    <cellStyle name="Normal 5 2 3 5 3 2 2 4 2" xfId="7500"/>
    <cellStyle name="Normal 5 2 3 5 3 2 2 5" xfId="5195"/>
    <cellStyle name="Normal 5 2 3 5 3 2 3" xfId="873"/>
    <cellStyle name="Normal 5 2 3 5 3 2 3 2" xfId="2025"/>
    <cellStyle name="Normal 5 2 3 5 3 2 3 2 2" xfId="4330"/>
    <cellStyle name="Normal 5 2 3 5 3 2 3 2 2 2" xfId="8940"/>
    <cellStyle name="Normal 5 2 3 5 3 2 3 2 3" xfId="6635"/>
    <cellStyle name="Normal 5 2 3 5 3 2 3 3" xfId="3178"/>
    <cellStyle name="Normal 5 2 3 5 3 2 3 3 2" xfId="7788"/>
    <cellStyle name="Normal 5 2 3 5 3 2 3 4" xfId="5483"/>
    <cellStyle name="Normal 5 2 3 5 3 2 4" xfId="1449"/>
    <cellStyle name="Normal 5 2 3 5 3 2 4 2" xfId="3754"/>
    <cellStyle name="Normal 5 2 3 5 3 2 4 2 2" xfId="8364"/>
    <cellStyle name="Normal 5 2 3 5 3 2 4 3" xfId="6059"/>
    <cellStyle name="Normal 5 2 3 5 3 2 5" xfId="2602"/>
    <cellStyle name="Normal 5 2 3 5 3 2 5 2" xfId="7212"/>
    <cellStyle name="Normal 5 2 3 5 3 2 6" xfId="4907"/>
    <cellStyle name="Normal 5 2 3 5 3 3" xfId="441"/>
    <cellStyle name="Normal 5 2 3 5 3 3 2" xfId="1017"/>
    <cellStyle name="Normal 5 2 3 5 3 3 2 2" xfId="2169"/>
    <cellStyle name="Normal 5 2 3 5 3 3 2 2 2" xfId="4474"/>
    <cellStyle name="Normal 5 2 3 5 3 3 2 2 2 2" xfId="9084"/>
    <cellStyle name="Normal 5 2 3 5 3 3 2 2 3" xfId="6779"/>
    <cellStyle name="Normal 5 2 3 5 3 3 2 3" xfId="3322"/>
    <cellStyle name="Normal 5 2 3 5 3 3 2 3 2" xfId="7932"/>
    <cellStyle name="Normal 5 2 3 5 3 3 2 4" xfId="5627"/>
    <cellStyle name="Normal 5 2 3 5 3 3 3" xfId="1593"/>
    <cellStyle name="Normal 5 2 3 5 3 3 3 2" xfId="3898"/>
    <cellStyle name="Normal 5 2 3 5 3 3 3 2 2" xfId="8508"/>
    <cellStyle name="Normal 5 2 3 5 3 3 3 3" xfId="6203"/>
    <cellStyle name="Normal 5 2 3 5 3 3 4" xfId="2746"/>
    <cellStyle name="Normal 5 2 3 5 3 3 4 2" xfId="7356"/>
    <cellStyle name="Normal 5 2 3 5 3 3 5" xfId="5051"/>
    <cellStyle name="Normal 5 2 3 5 3 4" xfId="729"/>
    <cellStyle name="Normal 5 2 3 5 3 4 2" xfId="1881"/>
    <cellStyle name="Normal 5 2 3 5 3 4 2 2" xfId="4186"/>
    <cellStyle name="Normal 5 2 3 5 3 4 2 2 2" xfId="8796"/>
    <cellStyle name="Normal 5 2 3 5 3 4 2 3" xfId="6491"/>
    <cellStyle name="Normal 5 2 3 5 3 4 3" xfId="3034"/>
    <cellStyle name="Normal 5 2 3 5 3 4 3 2" xfId="7644"/>
    <cellStyle name="Normal 5 2 3 5 3 4 4" xfId="5339"/>
    <cellStyle name="Normal 5 2 3 5 3 5" xfId="1305"/>
    <cellStyle name="Normal 5 2 3 5 3 5 2" xfId="3610"/>
    <cellStyle name="Normal 5 2 3 5 3 5 2 2" xfId="8220"/>
    <cellStyle name="Normal 5 2 3 5 3 5 3" xfId="5915"/>
    <cellStyle name="Normal 5 2 3 5 3 6" xfId="2458"/>
    <cellStyle name="Normal 5 2 3 5 3 6 2" xfId="7068"/>
    <cellStyle name="Normal 5 2 3 5 3 7" xfId="4763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2 2 2" xfId="9156"/>
    <cellStyle name="Normal 5 2 3 5 4 2 2 2 3" xfId="6851"/>
    <cellStyle name="Normal 5 2 3 5 4 2 2 3" xfId="3394"/>
    <cellStyle name="Normal 5 2 3 5 4 2 2 3 2" xfId="8004"/>
    <cellStyle name="Normal 5 2 3 5 4 2 2 4" xfId="5699"/>
    <cellStyle name="Normal 5 2 3 5 4 2 3" xfId="1665"/>
    <cellStyle name="Normal 5 2 3 5 4 2 3 2" xfId="3970"/>
    <cellStyle name="Normal 5 2 3 5 4 2 3 2 2" xfId="8580"/>
    <cellStyle name="Normal 5 2 3 5 4 2 3 3" xfId="6275"/>
    <cellStyle name="Normal 5 2 3 5 4 2 4" xfId="2818"/>
    <cellStyle name="Normal 5 2 3 5 4 2 4 2" xfId="7428"/>
    <cellStyle name="Normal 5 2 3 5 4 2 5" xfId="5123"/>
    <cellStyle name="Normal 5 2 3 5 4 3" xfId="801"/>
    <cellStyle name="Normal 5 2 3 5 4 3 2" xfId="1953"/>
    <cellStyle name="Normal 5 2 3 5 4 3 2 2" xfId="4258"/>
    <cellStyle name="Normal 5 2 3 5 4 3 2 2 2" xfId="8868"/>
    <cellStyle name="Normal 5 2 3 5 4 3 2 3" xfId="6563"/>
    <cellStyle name="Normal 5 2 3 5 4 3 3" xfId="3106"/>
    <cellStyle name="Normal 5 2 3 5 4 3 3 2" xfId="7716"/>
    <cellStyle name="Normal 5 2 3 5 4 3 4" xfId="5411"/>
    <cellStyle name="Normal 5 2 3 5 4 4" xfId="1377"/>
    <cellStyle name="Normal 5 2 3 5 4 4 2" xfId="3682"/>
    <cellStyle name="Normal 5 2 3 5 4 4 2 2" xfId="8292"/>
    <cellStyle name="Normal 5 2 3 5 4 4 3" xfId="5987"/>
    <cellStyle name="Normal 5 2 3 5 4 5" xfId="2530"/>
    <cellStyle name="Normal 5 2 3 5 4 5 2" xfId="7140"/>
    <cellStyle name="Normal 5 2 3 5 4 6" xfId="4835"/>
    <cellStyle name="Normal 5 2 3 5 5" xfId="369"/>
    <cellStyle name="Normal 5 2 3 5 5 2" xfId="945"/>
    <cellStyle name="Normal 5 2 3 5 5 2 2" xfId="2097"/>
    <cellStyle name="Normal 5 2 3 5 5 2 2 2" xfId="4402"/>
    <cellStyle name="Normal 5 2 3 5 5 2 2 2 2" xfId="9012"/>
    <cellStyle name="Normal 5 2 3 5 5 2 2 3" xfId="6707"/>
    <cellStyle name="Normal 5 2 3 5 5 2 3" xfId="3250"/>
    <cellStyle name="Normal 5 2 3 5 5 2 3 2" xfId="7860"/>
    <cellStyle name="Normal 5 2 3 5 5 2 4" xfId="5555"/>
    <cellStyle name="Normal 5 2 3 5 5 3" xfId="1521"/>
    <cellStyle name="Normal 5 2 3 5 5 3 2" xfId="3826"/>
    <cellStyle name="Normal 5 2 3 5 5 3 2 2" xfId="8436"/>
    <cellStyle name="Normal 5 2 3 5 5 3 3" xfId="6131"/>
    <cellStyle name="Normal 5 2 3 5 5 4" xfId="2674"/>
    <cellStyle name="Normal 5 2 3 5 5 4 2" xfId="7284"/>
    <cellStyle name="Normal 5 2 3 5 5 5" xfId="4979"/>
    <cellStyle name="Normal 5 2 3 5 6" xfId="657"/>
    <cellStyle name="Normal 5 2 3 5 6 2" xfId="1809"/>
    <cellStyle name="Normal 5 2 3 5 6 2 2" xfId="4114"/>
    <cellStyle name="Normal 5 2 3 5 6 2 2 2" xfId="8724"/>
    <cellStyle name="Normal 5 2 3 5 6 2 3" xfId="6419"/>
    <cellStyle name="Normal 5 2 3 5 6 3" xfId="2962"/>
    <cellStyle name="Normal 5 2 3 5 6 3 2" xfId="7572"/>
    <cellStyle name="Normal 5 2 3 5 6 4" xfId="5267"/>
    <cellStyle name="Normal 5 2 3 5 7" xfId="1233"/>
    <cellStyle name="Normal 5 2 3 5 7 2" xfId="3538"/>
    <cellStyle name="Normal 5 2 3 5 7 2 2" xfId="8148"/>
    <cellStyle name="Normal 5 2 3 5 7 3" xfId="5843"/>
    <cellStyle name="Normal 5 2 3 5 8" xfId="2386"/>
    <cellStyle name="Normal 5 2 3 5 8 2" xfId="6996"/>
    <cellStyle name="Normal 5 2 3 5 9" xfId="4691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2 2 2" xfId="9246"/>
    <cellStyle name="Normal 5 2 3 6 2 2 2 2 2 3" xfId="6941"/>
    <cellStyle name="Normal 5 2 3 6 2 2 2 2 3" xfId="3484"/>
    <cellStyle name="Normal 5 2 3 6 2 2 2 2 3 2" xfId="8094"/>
    <cellStyle name="Normal 5 2 3 6 2 2 2 2 4" xfId="5789"/>
    <cellStyle name="Normal 5 2 3 6 2 2 2 3" xfId="1755"/>
    <cellStyle name="Normal 5 2 3 6 2 2 2 3 2" xfId="4060"/>
    <cellStyle name="Normal 5 2 3 6 2 2 2 3 2 2" xfId="8670"/>
    <cellStyle name="Normal 5 2 3 6 2 2 2 3 3" xfId="6365"/>
    <cellStyle name="Normal 5 2 3 6 2 2 2 4" xfId="2908"/>
    <cellStyle name="Normal 5 2 3 6 2 2 2 4 2" xfId="7518"/>
    <cellStyle name="Normal 5 2 3 6 2 2 2 5" xfId="5213"/>
    <cellStyle name="Normal 5 2 3 6 2 2 3" xfId="891"/>
    <cellStyle name="Normal 5 2 3 6 2 2 3 2" xfId="2043"/>
    <cellStyle name="Normal 5 2 3 6 2 2 3 2 2" xfId="4348"/>
    <cellStyle name="Normal 5 2 3 6 2 2 3 2 2 2" xfId="8958"/>
    <cellStyle name="Normal 5 2 3 6 2 2 3 2 3" xfId="6653"/>
    <cellStyle name="Normal 5 2 3 6 2 2 3 3" xfId="3196"/>
    <cellStyle name="Normal 5 2 3 6 2 2 3 3 2" xfId="7806"/>
    <cellStyle name="Normal 5 2 3 6 2 2 3 4" xfId="5501"/>
    <cellStyle name="Normal 5 2 3 6 2 2 4" xfId="1467"/>
    <cellStyle name="Normal 5 2 3 6 2 2 4 2" xfId="3772"/>
    <cellStyle name="Normal 5 2 3 6 2 2 4 2 2" xfId="8382"/>
    <cellStyle name="Normal 5 2 3 6 2 2 4 3" xfId="6077"/>
    <cellStyle name="Normal 5 2 3 6 2 2 5" xfId="2620"/>
    <cellStyle name="Normal 5 2 3 6 2 2 5 2" xfId="7230"/>
    <cellStyle name="Normal 5 2 3 6 2 2 6" xfId="4925"/>
    <cellStyle name="Normal 5 2 3 6 2 3" xfId="459"/>
    <cellStyle name="Normal 5 2 3 6 2 3 2" xfId="1035"/>
    <cellStyle name="Normal 5 2 3 6 2 3 2 2" xfId="2187"/>
    <cellStyle name="Normal 5 2 3 6 2 3 2 2 2" xfId="4492"/>
    <cellStyle name="Normal 5 2 3 6 2 3 2 2 2 2" xfId="9102"/>
    <cellStyle name="Normal 5 2 3 6 2 3 2 2 3" xfId="6797"/>
    <cellStyle name="Normal 5 2 3 6 2 3 2 3" xfId="3340"/>
    <cellStyle name="Normal 5 2 3 6 2 3 2 3 2" xfId="7950"/>
    <cellStyle name="Normal 5 2 3 6 2 3 2 4" xfId="5645"/>
    <cellStyle name="Normal 5 2 3 6 2 3 3" xfId="1611"/>
    <cellStyle name="Normal 5 2 3 6 2 3 3 2" xfId="3916"/>
    <cellStyle name="Normal 5 2 3 6 2 3 3 2 2" xfId="8526"/>
    <cellStyle name="Normal 5 2 3 6 2 3 3 3" xfId="6221"/>
    <cellStyle name="Normal 5 2 3 6 2 3 4" xfId="2764"/>
    <cellStyle name="Normal 5 2 3 6 2 3 4 2" xfId="7374"/>
    <cellStyle name="Normal 5 2 3 6 2 3 5" xfId="5069"/>
    <cellStyle name="Normal 5 2 3 6 2 4" xfId="747"/>
    <cellStyle name="Normal 5 2 3 6 2 4 2" xfId="1899"/>
    <cellStyle name="Normal 5 2 3 6 2 4 2 2" xfId="4204"/>
    <cellStyle name="Normal 5 2 3 6 2 4 2 2 2" xfId="8814"/>
    <cellStyle name="Normal 5 2 3 6 2 4 2 3" xfId="6509"/>
    <cellStyle name="Normal 5 2 3 6 2 4 3" xfId="3052"/>
    <cellStyle name="Normal 5 2 3 6 2 4 3 2" xfId="7662"/>
    <cellStyle name="Normal 5 2 3 6 2 4 4" xfId="5357"/>
    <cellStyle name="Normal 5 2 3 6 2 5" xfId="1323"/>
    <cellStyle name="Normal 5 2 3 6 2 5 2" xfId="3628"/>
    <cellStyle name="Normal 5 2 3 6 2 5 2 2" xfId="8238"/>
    <cellStyle name="Normal 5 2 3 6 2 5 3" xfId="5933"/>
    <cellStyle name="Normal 5 2 3 6 2 6" xfId="2476"/>
    <cellStyle name="Normal 5 2 3 6 2 6 2" xfId="7086"/>
    <cellStyle name="Normal 5 2 3 6 2 7" xfId="4781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2 2 2" xfId="9174"/>
    <cellStyle name="Normal 5 2 3 6 3 2 2 2 3" xfId="6869"/>
    <cellStyle name="Normal 5 2 3 6 3 2 2 3" xfId="3412"/>
    <cellStyle name="Normal 5 2 3 6 3 2 2 3 2" xfId="8022"/>
    <cellStyle name="Normal 5 2 3 6 3 2 2 4" xfId="5717"/>
    <cellStyle name="Normal 5 2 3 6 3 2 3" xfId="1683"/>
    <cellStyle name="Normal 5 2 3 6 3 2 3 2" xfId="3988"/>
    <cellStyle name="Normal 5 2 3 6 3 2 3 2 2" xfId="8598"/>
    <cellStyle name="Normal 5 2 3 6 3 2 3 3" xfId="6293"/>
    <cellStyle name="Normal 5 2 3 6 3 2 4" xfId="2836"/>
    <cellStyle name="Normal 5 2 3 6 3 2 4 2" xfId="7446"/>
    <cellStyle name="Normal 5 2 3 6 3 2 5" xfId="5141"/>
    <cellStyle name="Normal 5 2 3 6 3 3" xfId="819"/>
    <cellStyle name="Normal 5 2 3 6 3 3 2" xfId="1971"/>
    <cellStyle name="Normal 5 2 3 6 3 3 2 2" xfId="4276"/>
    <cellStyle name="Normal 5 2 3 6 3 3 2 2 2" xfId="8886"/>
    <cellStyle name="Normal 5 2 3 6 3 3 2 3" xfId="6581"/>
    <cellStyle name="Normal 5 2 3 6 3 3 3" xfId="3124"/>
    <cellStyle name="Normal 5 2 3 6 3 3 3 2" xfId="7734"/>
    <cellStyle name="Normal 5 2 3 6 3 3 4" xfId="5429"/>
    <cellStyle name="Normal 5 2 3 6 3 4" xfId="1395"/>
    <cellStyle name="Normal 5 2 3 6 3 4 2" xfId="3700"/>
    <cellStyle name="Normal 5 2 3 6 3 4 2 2" xfId="8310"/>
    <cellStyle name="Normal 5 2 3 6 3 4 3" xfId="6005"/>
    <cellStyle name="Normal 5 2 3 6 3 5" xfId="2548"/>
    <cellStyle name="Normal 5 2 3 6 3 5 2" xfId="7158"/>
    <cellStyle name="Normal 5 2 3 6 3 6" xfId="4853"/>
    <cellStyle name="Normal 5 2 3 6 4" xfId="387"/>
    <cellStyle name="Normal 5 2 3 6 4 2" xfId="963"/>
    <cellStyle name="Normal 5 2 3 6 4 2 2" xfId="2115"/>
    <cellStyle name="Normal 5 2 3 6 4 2 2 2" xfId="4420"/>
    <cellStyle name="Normal 5 2 3 6 4 2 2 2 2" xfId="9030"/>
    <cellStyle name="Normal 5 2 3 6 4 2 2 3" xfId="6725"/>
    <cellStyle name="Normal 5 2 3 6 4 2 3" xfId="3268"/>
    <cellStyle name="Normal 5 2 3 6 4 2 3 2" xfId="7878"/>
    <cellStyle name="Normal 5 2 3 6 4 2 4" xfId="5573"/>
    <cellStyle name="Normal 5 2 3 6 4 3" xfId="1539"/>
    <cellStyle name="Normal 5 2 3 6 4 3 2" xfId="3844"/>
    <cellStyle name="Normal 5 2 3 6 4 3 2 2" xfId="8454"/>
    <cellStyle name="Normal 5 2 3 6 4 3 3" xfId="6149"/>
    <cellStyle name="Normal 5 2 3 6 4 4" xfId="2692"/>
    <cellStyle name="Normal 5 2 3 6 4 4 2" xfId="7302"/>
    <cellStyle name="Normal 5 2 3 6 4 5" xfId="4997"/>
    <cellStyle name="Normal 5 2 3 6 5" xfId="675"/>
    <cellStyle name="Normal 5 2 3 6 5 2" xfId="1827"/>
    <cellStyle name="Normal 5 2 3 6 5 2 2" xfId="4132"/>
    <cellStyle name="Normal 5 2 3 6 5 2 2 2" xfId="8742"/>
    <cellStyle name="Normal 5 2 3 6 5 2 3" xfId="6437"/>
    <cellStyle name="Normal 5 2 3 6 5 3" xfId="2980"/>
    <cellStyle name="Normal 5 2 3 6 5 3 2" xfId="7590"/>
    <cellStyle name="Normal 5 2 3 6 5 4" xfId="5285"/>
    <cellStyle name="Normal 5 2 3 6 6" xfId="1251"/>
    <cellStyle name="Normal 5 2 3 6 6 2" xfId="3556"/>
    <cellStyle name="Normal 5 2 3 6 6 2 2" xfId="8166"/>
    <cellStyle name="Normal 5 2 3 6 6 3" xfId="5861"/>
    <cellStyle name="Normal 5 2 3 6 7" xfId="2404"/>
    <cellStyle name="Normal 5 2 3 6 7 2" xfId="7014"/>
    <cellStyle name="Normal 5 2 3 6 8" xfId="4709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2 2 2" xfId="9210"/>
    <cellStyle name="Normal 5 2 3 7 2 2 2 2 3" xfId="6905"/>
    <cellStyle name="Normal 5 2 3 7 2 2 2 3" xfId="3448"/>
    <cellStyle name="Normal 5 2 3 7 2 2 2 3 2" xfId="8058"/>
    <cellStyle name="Normal 5 2 3 7 2 2 2 4" xfId="5753"/>
    <cellStyle name="Normal 5 2 3 7 2 2 3" xfId="1719"/>
    <cellStyle name="Normal 5 2 3 7 2 2 3 2" xfId="4024"/>
    <cellStyle name="Normal 5 2 3 7 2 2 3 2 2" xfId="8634"/>
    <cellStyle name="Normal 5 2 3 7 2 2 3 3" xfId="6329"/>
    <cellStyle name="Normal 5 2 3 7 2 2 4" xfId="2872"/>
    <cellStyle name="Normal 5 2 3 7 2 2 4 2" xfId="7482"/>
    <cellStyle name="Normal 5 2 3 7 2 2 5" xfId="5177"/>
    <cellStyle name="Normal 5 2 3 7 2 3" xfId="855"/>
    <cellStyle name="Normal 5 2 3 7 2 3 2" xfId="2007"/>
    <cellStyle name="Normal 5 2 3 7 2 3 2 2" xfId="4312"/>
    <cellStyle name="Normal 5 2 3 7 2 3 2 2 2" xfId="8922"/>
    <cellStyle name="Normal 5 2 3 7 2 3 2 3" xfId="6617"/>
    <cellStyle name="Normal 5 2 3 7 2 3 3" xfId="3160"/>
    <cellStyle name="Normal 5 2 3 7 2 3 3 2" xfId="7770"/>
    <cellStyle name="Normal 5 2 3 7 2 3 4" xfId="5465"/>
    <cellStyle name="Normal 5 2 3 7 2 4" xfId="1431"/>
    <cellStyle name="Normal 5 2 3 7 2 4 2" xfId="3736"/>
    <cellStyle name="Normal 5 2 3 7 2 4 2 2" xfId="8346"/>
    <cellStyle name="Normal 5 2 3 7 2 4 3" xfId="6041"/>
    <cellStyle name="Normal 5 2 3 7 2 5" xfId="2584"/>
    <cellStyle name="Normal 5 2 3 7 2 5 2" xfId="7194"/>
    <cellStyle name="Normal 5 2 3 7 2 6" xfId="4889"/>
    <cellStyle name="Normal 5 2 3 7 3" xfId="423"/>
    <cellStyle name="Normal 5 2 3 7 3 2" xfId="999"/>
    <cellStyle name="Normal 5 2 3 7 3 2 2" xfId="2151"/>
    <cellStyle name="Normal 5 2 3 7 3 2 2 2" xfId="4456"/>
    <cellStyle name="Normal 5 2 3 7 3 2 2 2 2" xfId="9066"/>
    <cellStyle name="Normal 5 2 3 7 3 2 2 3" xfId="6761"/>
    <cellStyle name="Normal 5 2 3 7 3 2 3" xfId="3304"/>
    <cellStyle name="Normal 5 2 3 7 3 2 3 2" xfId="7914"/>
    <cellStyle name="Normal 5 2 3 7 3 2 4" xfId="5609"/>
    <cellStyle name="Normal 5 2 3 7 3 3" xfId="1575"/>
    <cellStyle name="Normal 5 2 3 7 3 3 2" xfId="3880"/>
    <cellStyle name="Normal 5 2 3 7 3 3 2 2" xfId="8490"/>
    <cellStyle name="Normal 5 2 3 7 3 3 3" xfId="6185"/>
    <cellStyle name="Normal 5 2 3 7 3 4" xfId="2728"/>
    <cellStyle name="Normal 5 2 3 7 3 4 2" xfId="7338"/>
    <cellStyle name="Normal 5 2 3 7 3 5" xfId="5033"/>
    <cellStyle name="Normal 5 2 3 7 4" xfId="711"/>
    <cellStyle name="Normal 5 2 3 7 4 2" xfId="1863"/>
    <cellStyle name="Normal 5 2 3 7 4 2 2" xfId="4168"/>
    <cellStyle name="Normal 5 2 3 7 4 2 2 2" xfId="8778"/>
    <cellStyle name="Normal 5 2 3 7 4 2 3" xfId="6473"/>
    <cellStyle name="Normal 5 2 3 7 4 3" xfId="3016"/>
    <cellStyle name="Normal 5 2 3 7 4 3 2" xfId="7626"/>
    <cellStyle name="Normal 5 2 3 7 4 4" xfId="5321"/>
    <cellStyle name="Normal 5 2 3 7 5" xfId="1287"/>
    <cellStyle name="Normal 5 2 3 7 5 2" xfId="3592"/>
    <cellStyle name="Normal 5 2 3 7 5 2 2" xfId="8202"/>
    <cellStyle name="Normal 5 2 3 7 5 3" xfId="5897"/>
    <cellStyle name="Normal 5 2 3 7 6" xfId="2440"/>
    <cellStyle name="Normal 5 2 3 7 6 2" xfId="7050"/>
    <cellStyle name="Normal 5 2 3 7 7" xfId="4745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2 2 2" xfId="9138"/>
    <cellStyle name="Normal 5 2 3 8 2 2 2 3" xfId="6833"/>
    <cellStyle name="Normal 5 2 3 8 2 2 3" xfId="3376"/>
    <cellStyle name="Normal 5 2 3 8 2 2 3 2" xfId="7986"/>
    <cellStyle name="Normal 5 2 3 8 2 2 4" xfId="5681"/>
    <cellStyle name="Normal 5 2 3 8 2 3" xfId="1647"/>
    <cellStyle name="Normal 5 2 3 8 2 3 2" xfId="3952"/>
    <cellStyle name="Normal 5 2 3 8 2 3 2 2" xfId="8562"/>
    <cellStyle name="Normal 5 2 3 8 2 3 3" xfId="6257"/>
    <cellStyle name="Normal 5 2 3 8 2 4" xfId="2800"/>
    <cellStyle name="Normal 5 2 3 8 2 4 2" xfId="7410"/>
    <cellStyle name="Normal 5 2 3 8 2 5" xfId="5105"/>
    <cellStyle name="Normal 5 2 3 8 3" xfId="783"/>
    <cellStyle name="Normal 5 2 3 8 3 2" xfId="1935"/>
    <cellStyle name="Normal 5 2 3 8 3 2 2" xfId="4240"/>
    <cellStyle name="Normal 5 2 3 8 3 2 2 2" xfId="8850"/>
    <cellStyle name="Normal 5 2 3 8 3 2 3" xfId="6545"/>
    <cellStyle name="Normal 5 2 3 8 3 3" xfId="3088"/>
    <cellStyle name="Normal 5 2 3 8 3 3 2" xfId="7698"/>
    <cellStyle name="Normal 5 2 3 8 3 4" xfId="5393"/>
    <cellStyle name="Normal 5 2 3 8 4" xfId="1359"/>
    <cellStyle name="Normal 5 2 3 8 4 2" xfId="3664"/>
    <cellStyle name="Normal 5 2 3 8 4 2 2" xfId="8274"/>
    <cellStyle name="Normal 5 2 3 8 4 3" xfId="5969"/>
    <cellStyle name="Normal 5 2 3 8 5" xfId="2512"/>
    <cellStyle name="Normal 5 2 3 8 5 2" xfId="7122"/>
    <cellStyle name="Normal 5 2 3 8 6" xfId="4817"/>
    <cellStyle name="Normal 5 2 3 9" xfId="351"/>
    <cellStyle name="Normal 5 2 3 9 2" xfId="927"/>
    <cellStyle name="Normal 5 2 3 9 2 2" xfId="2079"/>
    <cellStyle name="Normal 5 2 3 9 2 2 2" xfId="4384"/>
    <cellStyle name="Normal 5 2 3 9 2 2 2 2" xfId="8994"/>
    <cellStyle name="Normal 5 2 3 9 2 2 3" xfId="6689"/>
    <cellStyle name="Normal 5 2 3 9 2 3" xfId="3232"/>
    <cellStyle name="Normal 5 2 3 9 2 3 2" xfId="7842"/>
    <cellStyle name="Normal 5 2 3 9 2 4" xfId="5537"/>
    <cellStyle name="Normal 5 2 3 9 3" xfId="1503"/>
    <cellStyle name="Normal 5 2 3 9 3 2" xfId="3808"/>
    <cellStyle name="Normal 5 2 3 9 3 2 2" xfId="8418"/>
    <cellStyle name="Normal 5 2 3 9 3 3" xfId="6113"/>
    <cellStyle name="Normal 5 2 3 9 4" xfId="2656"/>
    <cellStyle name="Normal 5 2 3 9 4 2" xfId="7266"/>
    <cellStyle name="Normal 5 2 3 9 5" xfId="4961"/>
    <cellStyle name="Normal 5 2 4" xfId="74"/>
    <cellStyle name="Normal 5 2 4 10" xfId="468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2 2 2" xfId="9275"/>
    <cellStyle name="Normal 5 2 4 2 2 2 2 2 2 2 3" xfId="6970"/>
    <cellStyle name="Normal 5 2 4 2 2 2 2 2 2 3" xfId="3513"/>
    <cellStyle name="Normal 5 2 4 2 2 2 2 2 2 3 2" xfId="8123"/>
    <cellStyle name="Normal 5 2 4 2 2 2 2 2 2 4" xfId="5818"/>
    <cellStyle name="Normal 5 2 4 2 2 2 2 2 3" xfId="1784"/>
    <cellStyle name="Normal 5 2 4 2 2 2 2 2 3 2" xfId="4089"/>
    <cellStyle name="Normal 5 2 4 2 2 2 2 2 3 2 2" xfId="8699"/>
    <cellStyle name="Normal 5 2 4 2 2 2 2 2 3 3" xfId="6394"/>
    <cellStyle name="Normal 5 2 4 2 2 2 2 2 4" xfId="2937"/>
    <cellStyle name="Normal 5 2 4 2 2 2 2 2 4 2" xfId="7547"/>
    <cellStyle name="Normal 5 2 4 2 2 2 2 2 5" xfId="5242"/>
    <cellStyle name="Normal 5 2 4 2 2 2 2 3" xfId="920"/>
    <cellStyle name="Normal 5 2 4 2 2 2 2 3 2" xfId="2072"/>
    <cellStyle name="Normal 5 2 4 2 2 2 2 3 2 2" xfId="4377"/>
    <cellStyle name="Normal 5 2 4 2 2 2 2 3 2 2 2" xfId="8987"/>
    <cellStyle name="Normal 5 2 4 2 2 2 2 3 2 3" xfId="6682"/>
    <cellStyle name="Normal 5 2 4 2 2 2 2 3 3" xfId="3225"/>
    <cellStyle name="Normal 5 2 4 2 2 2 2 3 3 2" xfId="7835"/>
    <cellStyle name="Normal 5 2 4 2 2 2 2 3 4" xfId="5530"/>
    <cellStyle name="Normal 5 2 4 2 2 2 2 4" xfId="1496"/>
    <cellStyle name="Normal 5 2 4 2 2 2 2 4 2" xfId="3801"/>
    <cellStyle name="Normal 5 2 4 2 2 2 2 4 2 2" xfId="8411"/>
    <cellStyle name="Normal 5 2 4 2 2 2 2 4 3" xfId="6106"/>
    <cellStyle name="Normal 5 2 4 2 2 2 2 5" xfId="2649"/>
    <cellStyle name="Normal 5 2 4 2 2 2 2 5 2" xfId="7259"/>
    <cellStyle name="Normal 5 2 4 2 2 2 2 6" xfId="4954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2 2 2" xfId="9131"/>
    <cellStyle name="Normal 5 2 4 2 2 2 3 2 2 3" xfId="6826"/>
    <cellStyle name="Normal 5 2 4 2 2 2 3 2 3" xfId="3369"/>
    <cellStyle name="Normal 5 2 4 2 2 2 3 2 3 2" xfId="7979"/>
    <cellStyle name="Normal 5 2 4 2 2 2 3 2 4" xfId="5674"/>
    <cellStyle name="Normal 5 2 4 2 2 2 3 3" xfId="1640"/>
    <cellStyle name="Normal 5 2 4 2 2 2 3 3 2" xfId="3945"/>
    <cellStyle name="Normal 5 2 4 2 2 2 3 3 2 2" xfId="8555"/>
    <cellStyle name="Normal 5 2 4 2 2 2 3 3 3" xfId="6250"/>
    <cellStyle name="Normal 5 2 4 2 2 2 3 4" xfId="2793"/>
    <cellStyle name="Normal 5 2 4 2 2 2 3 4 2" xfId="7403"/>
    <cellStyle name="Normal 5 2 4 2 2 2 3 5" xfId="5098"/>
    <cellStyle name="Normal 5 2 4 2 2 2 4" xfId="776"/>
    <cellStyle name="Normal 5 2 4 2 2 2 4 2" xfId="1928"/>
    <cellStyle name="Normal 5 2 4 2 2 2 4 2 2" xfId="4233"/>
    <cellStyle name="Normal 5 2 4 2 2 2 4 2 2 2" xfId="8843"/>
    <cellStyle name="Normal 5 2 4 2 2 2 4 2 3" xfId="6538"/>
    <cellStyle name="Normal 5 2 4 2 2 2 4 3" xfId="3081"/>
    <cellStyle name="Normal 5 2 4 2 2 2 4 3 2" xfId="7691"/>
    <cellStyle name="Normal 5 2 4 2 2 2 4 4" xfId="5386"/>
    <cellStyle name="Normal 5 2 4 2 2 2 5" xfId="1352"/>
    <cellStyle name="Normal 5 2 4 2 2 2 5 2" xfId="3657"/>
    <cellStyle name="Normal 5 2 4 2 2 2 5 2 2" xfId="8267"/>
    <cellStyle name="Normal 5 2 4 2 2 2 5 3" xfId="5962"/>
    <cellStyle name="Normal 5 2 4 2 2 2 6" xfId="2505"/>
    <cellStyle name="Normal 5 2 4 2 2 2 6 2" xfId="7115"/>
    <cellStyle name="Normal 5 2 4 2 2 2 7" xfId="4810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2 2 2" xfId="9203"/>
    <cellStyle name="Normal 5 2 4 2 2 3 2 2 2 3" xfId="6898"/>
    <cellStyle name="Normal 5 2 4 2 2 3 2 2 3" xfId="3441"/>
    <cellStyle name="Normal 5 2 4 2 2 3 2 2 3 2" xfId="8051"/>
    <cellStyle name="Normal 5 2 4 2 2 3 2 2 4" xfId="5746"/>
    <cellStyle name="Normal 5 2 4 2 2 3 2 3" xfId="1712"/>
    <cellStyle name="Normal 5 2 4 2 2 3 2 3 2" xfId="4017"/>
    <cellStyle name="Normal 5 2 4 2 2 3 2 3 2 2" xfId="8627"/>
    <cellStyle name="Normal 5 2 4 2 2 3 2 3 3" xfId="6322"/>
    <cellStyle name="Normal 5 2 4 2 2 3 2 4" xfId="2865"/>
    <cellStyle name="Normal 5 2 4 2 2 3 2 4 2" xfId="7475"/>
    <cellStyle name="Normal 5 2 4 2 2 3 2 5" xfId="5170"/>
    <cellStyle name="Normal 5 2 4 2 2 3 3" xfId="848"/>
    <cellStyle name="Normal 5 2 4 2 2 3 3 2" xfId="2000"/>
    <cellStyle name="Normal 5 2 4 2 2 3 3 2 2" xfId="4305"/>
    <cellStyle name="Normal 5 2 4 2 2 3 3 2 2 2" xfId="8915"/>
    <cellStyle name="Normal 5 2 4 2 2 3 3 2 3" xfId="6610"/>
    <cellStyle name="Normal 5 2 4 2 2 3 3 3" xfId="3153"/>
    <cellStyle name="Normal 5 2 4 2 2 3 3 3 2" xfId="7763"/>
    <cellStyle name="Normal 5 2 4 2 2 3 3 4" xfId="5458"/>
    <cellStyle name="Normal 5 2 4 2 2 3 4" xfId="1424"/>
    <cellStyle name="Normal 5 2 4 2 2 3 4 2" xfId="3729"/>
    <cellStyle name="Normal 5 2 4 2 2 3 4 2 2" xfId="8339"/>
    <cellStyle name="Normal 5 2 4 2 2 3 4 3" xfId="6034"/>
    <cellStyle name="Normal 5 2 4 2 2 3 5" xfId="2577"/>
    <cellStyle name="Normal 5 2 4 2 2 3 5 2" xfId="7187"/>
    <cellStyle name="Normal 5 2 4 2 2 3 6" xfId="4882"/>
    <cellStyle name="Normal 5 2 4 2 2 4" xfId="416"/>
    <cellStyle name="Normal 5 2 4 2 2 4 2" xfId="992"/>
    <cellStyle name="Normal 5 2 4 2 2 4 2 2" xfId="2144"/>
    <cellStyle name="Normal 5 2 4 2 2 4 2 2 2" xfId="4449"/>
    <cellStyle name="Normal 5 2 4 2 2 4 2 2 2 2" xfId="9059"/>
    <cellStyle name="Normal 5 2 4 2 2 4 2 2 3" xfId="6754"/>
    <cellStyle name="Normal 5 2 4 2 2 4 2 3" xfId="3297"/>
    <cellStyle name="Normal 5 2 4 2 2 4 2 3 2" xfId="7907"/>
    <cellStyle name="Normal 5 2 4 2 2 4 2 4" xfId="5602"/>
    <cellStyle name="Normal 5 2 4 2 2 4 3" xfId="1568"/>
    <cellStyle name="Normal 5 2 4 2 2 4 3 2" xfId="3873"/>
    <cellStyle name="Normal 5 2 4 2 2 4 3 2 2" xfId="8483"/>
    <cellStyle name="Normal 5 2 4 2 2 4 3 3" xfId="6178"/>
    <cellStyle name="Normal 5 2 4 2 2 4 4" xfId="2721"/>
    <cellStyle name="Normal 5 2 4 2 2 4 4 2" xfId="7331"/>
    <cellStyle name="Normal 5 2 4 2 2 4 5" xfId="5026"/>
    <cellStyle name="Normal 5 2 4 2 2 5" xfId="704"/>
    <cellStyle name="Normal 5 2 4 2 2 5 2" xfId="1856"/>
    <cellStyle name="Normal 5 2 4 2 2 5 2 2" xfId="4161"/>
    <cellStyle name="Normal 5 2 4 2 2 5 2 2 2" xfId="8771"/>
    <cellStyle name="Normal 5 2 4 2 2 5 2 3" xfId="6466"/>
    <cellStyle name="Normal 5 2 4 2 2 5 3" xfId="3009"/>
    <cellStyle name="Normal 5 2 4 2 2 5 3 2" xfId="7619"/>
    <cellStyle name="Normal 5 2 4 2 2 5 4" xfId="5314"/>
    <cellStyle name="Normal 5 2 4 2 2 6" xfId="1280"/>
    <cellStyle name="Normal 5 2 4 2 2 6 2" xfId="3585"/>
    <cellStyle name="Normal 5 2 4 2 2 6 2 2" xfId="8195"/>
    <cellStyle name="Normal 5 2 4 2 2 6 3" xfId="5890"/>
    <cellStyle name="Normal 5 2 4 2 2 7" xfId="2433"/>
    <cellStyle name="Normal 5 2 4 2 2 7 2" xfId="7043"/>
    <cellStyle name="Normal 5 2 4 2 2 8" xfId="4738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2 2 2" xfId="9239"/>
    <cellStyle name="Normal 5 2 4 2 3 2 2 2 2 3" xfId="6934"/>
    <cellStyle name="Normal 5 2 4 2 3 2 2 2 3" xfId="3477"/>
    <cellStyle name="Normal 5 2 4 2 3 2 2 2 3 2" xfId="8087"/>
    <cellStyle name="Normal 5 2 4 2 3 2 2 2 4" xfId="5782"/>
    <cellStyle name="Normal 5 2 4 2 3 2 2 3" xfId="1748"/>
    <cellStyle name="Normal 5 2 4 2 3 2 2 3 2" xfId="4053"/>
    <cellStyle name="Normal 5 2 4 2 3 2 2 3 2 2" xfId="8663"/>
    <cellStyle name="Normal 5 2 4 2 3 2 2 3 3" xfId="6358"/>
    <cellStyle name="Normal 5 2 4 2 3 2 2 4" xfId="2901"/>
    <cellStyle name="Normal 5 2 4 2 3 2 2 4 2" xfId="7511"/>
    <cellStyle name="Normal 5 2 4 2 3 2 2 5" xfId="5206"/>
    <cellStyle name="Normal 5 2 4 2 3 2 3" xfId="884"/>
    <cellStyle name="Normal 5 2 4 2 3 2 3 2" xfId="2036"/>
    <cellStyle name="Normal 5 2 4 2 3 2 3 2 2" xfId="4341"/>
    <cellStyle name="Normal 5 2 4 2 3 2 3 2 2 2" xfId="8951"/>
    <cellStyle name="Normal 5 2 4 2 3 2 3 2 3" xfId="6646"/>
    <cellStyle name="Normal 5 2 4 2 3 2 3 3" xfId="3189"/>
    <cellStyle name="Normal 5 2 4 2 3 2 3 3 2" xfId="7799"/>
    <cellStyle name="Normal 5 2 4 2 3 2 3 4" xfId="5494"/>
    <cellStyle name="Normal 5 2 4 2 3 2 4" xfId="1460"/>
    <cellStyle name="Normal 5 2 4 2 3 2 4 2" xfId="3765"/>
    <cellStyle name="Normal 5 2 4 2 3 2 4 2 2" xfId="8375"/>
    <cellStyle name="Normal 5 2 4 2 3 2 4 3" xfId="6070"/>
    <cellStyle name="Normal 5 2 4 2 3 2 5" xfId="2613"/>
    <cellStyle name="Normal 5 2 4 2 3 2 5 2" xfId="7223"/>
    <cellStyle name="Normal 5 2 4 2 3 2 6" xfId="4918"/>
    <cellStyle name="Normal 5 2 4 2 3 3" xfId="452"/>
    <cellStyle name="Normal 5 2 4 2 3 3 2" xfId="1028"/>
    <cellStyle name="Normal 5 2 4 2 3 3 2 2" xfId="2180"/>
    <cellStyle name="Normal 5 2 4 2 3 3 2 2 2" xfId="4485"/>
    <cellStyle name="Normal 5 2 4 2 3 3 2 2 2 2" xfId="9095"/>
    <cellStyle name="Normal 5 2 4 2 3 3 2 2 3" xfId="6790"/>
    <cellStyle name="Normal 5 2 4 2 3 3 2 3" xfId="3333"/>
    <cellStyle name="Normal 5 2 4 2 3 3 2 3 2" xfId="7943"/>
    <cellStyle name="Normal 5 2 4 2 3 3 2 4" xfId="5638"/>
    <cellStyle name="Normal 5 2 4 2 3 3 3" xfId="1604"/>
    <cellStyle name="Normal 5 2 4 2 3 3 3 2" xfId="3909"/>
    <cellStyle name="Normal 5 2 4 2 3 3 3 2 2" xfId="8519"/>
    <cellStyle name="Normal 5 2 4 2 3 3 3 3" xfId="6214"/>
    <cellStyle name="Normal 5 2 4 2 3 3 4" xfId="2757"/>
    <cellStyle name="Normal 5 2 4 2 3 3 4 2" xfId="7367"/>
    <cellStyle name="Normal 5 2 4 2 3 3 5" xfId="5062"/>
    <cellStyle name="Normal 5 2 4 2 3 4" xfId="740"/>
    <cellStyle name="Normal 5 2 4 2 3 4 2" xfId="1892"/>
    <cellStyle name="Normal 5 2 4 2 3 4 2 2" xfId="4197"/>
    <cellStyle name="Normal 5 2 4 2 3 4 2 2 2" xfId="8807"/>
    <cellStyle name="Normal 5 2 4 2 3 4 2 3" xfId="6502"/>
    <cellStyle name="Normal 5 2 4 2 3 4 3" xfId="3045"/>
    <cellStyle name="Normal 5 2 4 2 3 4 3 2" xfId="7655"/>
    <cellStyle name="Normal 5 2 4 2 3 4 4" xfId="5350"/>
    <cellStyle name="Normal 5 2 4 2 3 5" xfId="1316"/>
    <cellStyle name="Normal 5 2 4 2 3 5 2" xfId="3621"/>
    <cellStyle name="Normal 5 2 4 2 3 5 2 2" xfId="8231"/>
    <cellStyle name="Normal 5 2 4 2 3 5 3" xfId="5926"/>
    <cellStyle name="Normal 5 2 4 2 3 6" xfId="2469"/>
    <cellStyle name="Normal 5 2 4 2 3 6 2" xfId="7079"/>
    <cellStyle name="Normal 5 2 4 2 3 7" xfId="4774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2 2 2" xfId="9167"/>
    <cellStyle name="Normal 5 2 4 2 4 2 2 2 3" xfId="6862"/>
    <cellStyle name="Normal 5 2 4 2 4 2 2 3" xfId="3405"/>
    <cellStyle name="Normal 5 2 4 2 4 2 2 3 2" xfId="8015"/>
    <cellStyle name="Normal 5 2 4 2 4 2 2 4" xfId="5710"/>
    <cellStyle name="Normal 5 2 4 2 4 2 3" xfId="1676"/>
    <cellStyle name="Normal 5 2 4 2 4 2 3 2" xfId="3981"/>
    <cellStyle name="Normal 5 2 4 2 4 2 3 2 2" xfId="8591"/>
    <cellStyle name="Normal 5 2 4 2 4 2 3 3" xfId="6286"/>
    <cellStyle name="Normal 5 2 4 2 4 2 4" xfId="2829"/>
    <cellStyle name="Normal 5 2 4 2 4 2 4 2" xfId="7439"/>
    <cellStyle name="Normal 5 2 4 2 4 2 5" xfId="5134"/>
    <cellStyle name="Normal 5 2 4 2 4 3" xfId="812"/>
    <cellStyle name="Normal 5 2 4 2 4 3 2" xfId="1964"/>
    <cellStyle name="Normal 5 2 4 2 4 3 2 2" xfId="4269"/>
    <cellStyle name="Normal 5 2 4 2 4 3 2 2 2" xfId="8879"/>
    <cellStyle name="Normal 5 2 4 2 4 3 2 3" xfId="6574"/>
    <cellStyle name="Normal 5 2 4 2 4 3 3" xfId="3117"/>
    <cellStyle name="Normal 5 2 4 2 4 3 3 2" xfId="7727"/>
    <cellStyle name="Normal 5 2 4 2 4 3 4" xfId="5422"/>
    <cellStyle name="Normal 5 2 4 2 4 4" xfId="1388"/>
    <cellStyle name="Normal 5 2 4 2 4 4 2" xfId="3693"/>
    <cellStyle name="Normal 5 2 4 2 4 4 2 2" xfId="8303"/>
    <cellStyle name="Normal 5 2 4 2 4 4 3" xfId="5998"/>
    <cellStyle name="Normal 5 2 4 2 4 5" xfId="2541"/>
    <cellStyle name="Normal 5 2 4 2 4 5 2" xfId="7151"/>
    <cellStyle name="Normal 5 2 4 2 4 6" xfId="4846"/>
    <cellStyle name="Normal 5 2 4 2 5" xfId="380"/>
    <cellStyle name="Normal 5 2 4 2 5 2" xfId="956"/>
    <cellStyle name="Normal 5 2 4 2 5 2 2" xfId="2108"/>
    <cellStyle name="Normal 5 2 4 2 5 2 2 2" xfId="4413"/>
    <cellStyle name="Normal 5 2 4 2 5 2 2 2 2" xfId="9023"/>
    <cellStyle name="Normal 5 2 4 2 5 2 2 3" xfId="6718"/>
    <cellStyle name="Normal 5 2 4 2 5 2 3" xfId="3261"/>
    <cellStyle name="Normal 5 2 4 2 5 2 3 2" xfId="7871"/>
    <cellStyle name="Normal 5 2 4 2 5 2 4" xfId="5566"/>
    <cellStyle name="Normal 5 2 4 2 5 3" xfId="1532"/>
    <cellStyle name="Normal 5 2 4 2 5 3 2" xfId="3837"/>
    <cellStyle name="Normal 5 2 4 2 5 3 2 2" xfId="8447"/>
    <cellStyle name="Normal 5 2 4 2 5 3 3" xfId="6142"/>
    <cellStyle name="Normal 5 2 4 2 5 4" xfId="2685"/>
    <cellStyle name="Normal 5 2 4 2 5 4 2" xfId="7295"/>
    <cellStyle name="Normal 5 2 4 2 5 5" xfId="4990"/>
    <cellStyle name="Normal 5 2 4 2 6" xfId="668"/>
    <cellStyle name="Normal 5 2 4 2 6 2" xfId="1820"/>
    <cellStyle name="Normal 5 2 4 2 6 2 2" xfId="4125"/>
    <cellStyle name="Normal 5 2 4 2 6 2 2 2" xfId="8735"/>
    <cellStyle name="Normal 5 2 4 2 6 2 3" xfId="6430"/>
    <cellStyle name="Normal 5 2 4 2 6 3" xfId="2973"/>
    <cellStyle name="Normal 5 2 4 2 6 3 2" xfId="7583"/>
    <cellStyle name="Normal 5 2 4 2 6 4" xfId="5278"/>
    <cellStyle name="Normal 5 2 4 2 7" xfId="1244"/>
    <cellStyle name="Normal 5 2 4 2 7 2" xfId="3549"/>
    <cellStyle name="Normal 5 2 4 2 7 2 2" xfId="8159"/>
    <cellStyle name="Normal 5 2 4 2 7 3" xfId="5854"/>
    <cellStyle name="Normal 5 2 4 2 8" xfId="2397"/>
    <cellStyle name="Normal 5 2 4 2 8 2" xfId="7007"/>
    <cellStyle name="Normal 5 2 4 2 9" xfId="4702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2 2 2" xfId="9257"/>
    <cellStyle name="Normal 5 2 4 3 2 2 2 2 2 3" xfId="6952"/>
    <cellStyle name="Normal 5 2 4 3 2 2 2 2 3" xfId="3495"/>
    <cellStyle name="Normal 5 2 4 3 2 2 2 2 3 2" xfId="8105"/>
    <cellStyle name="Normal 5 2 4 3 2 2 2 2 4" xfId="5800"/>
    <cellStyle name="Normal 5 2 4 3 2 2 2 3" xfId="1766"/>
    <cellStyle name="Normal 5 2 4 3 2 2 2 3 2" xfId="4071"/>
    <cellStyle name="Normal 5 2 4 3 2 2 2 3 2 2" xfId="8681"/>
    <cellStyle name="Normal 5 2 4 3 2 2 2 3 3" xfId="6376"/>
    <cellStyle name="Normal 5 2 4 3 2 2 2 4" xfId="2919"/>
    <cellStyle name="Normal 5 2 4 3 2 2 2 4 2" xfId="7529"/>
    <cellStyle name="Normal 5 2 4 3 2 2 2 5" xfId="5224"/>
    <cellStyle name="Normal 5 2 4 3 2 2 3" xfId="902"/>
    <cellStyle name="Normal 5 2 4 3 2 2 3 2" xfId="2054"/>
    <cellStyle name="Normal 5 2 4 3 2 2 3 2 2" xfId="4359"/>
    <cellStyle name="Normal 5 2 4 3 2 2 3 2 2 2" xfId="8969"/>
    <cellStyle name="Normal 5 2 4 3 2 2 3 2 3" xfId="6664"/>
    <cellStyle name="Normal 5 2 4 3 2 2 3 3" xfId="3207"/>
    <cellStyle name="Normal 5 2 4 3 2 2 3 3 2" xfId="7817"/>
    <cellStyle name="Normal 5 2 4 3 2 2 3 4" xfId="5512"/>
    <cellStyle name="Normal 5 2 4 3 2 2 4" xfId="1478"/>
    <cellStyle name="Normal 5 2 4 3 2 2 4 2" xfId="3783"/>
    <cellStyle name="Normal 5 2 4 3 2 2 4 2 2" xfId="8393"/>
    <cellStyle name="Normal 5 2 4 3 2 2 4 3" xfId="6088"/>
    <cellStyle name="Normal 5 2 4 3 2 2 5" xfId="2631"/>
    <cellStyle name="Normal 5 2 4 3 2 2 5 2" xfId="7241"/>
    <cellStyle name="Normal 5 2 4 3 2 2 6" xfId="4936"/>
    <cellStyle name="Normal 5 2 4 3 2 3" xfId="470"/>
    <cellStyle name="Normal 5 2 4 3 2 3 2" xfId="1046"/>
    <cellStyle name="Normal 5 2 4 3 2 3 2 2" xfId="2198"/>
    <cellStyle name="Normal 5 2 4 3 2 3 2 2 2" xfId="4503"/>
    <cellStyle name="Normal 5 2 4 3 2 3 2 2 2 2" xfId="9113"/>
    <cellStyle name="Normal 5 2 4 3 2 3 2 2 3" xfId="6808"/>
    <cellStyle name="Normal 5 2 4 3 2 3 2 3" xfId="3351"/>
    <cellStyle name="Normal 5 2 4 3 2 3 2 3 2" xfId="7961"/>
    <cellStyle name="Normal 5 2 4 3 2 3 2 4" xfId="5656"/>
    <cellStyle name="Normal 5 2 4 3 2 3 3" xfId="1622"/>
    <cellStyle name="Normal 5 2 4 3 2 3 3 2" xfId="3927"/>
    <cellStyle name="Normal 5 2 4 3 2 3 3 2 2" xfId="8537"/>
    <cellStyle name="Normal 5 2 4 3 2 3 3 3" xfId="6232"/>
    <cellStyle name="Normal 5 2 4 3 2 3 4" xfId="2775"/>
    <cellStyle name="Normal 5 2 4 3 2 3 4 2" xfId="7385"/>
    <cellStyle name="Normal 5 2 4 3 2 3 5" xfId="5080"/>
    <cellStyle name="Normal 5 2 4 3 2 4" xfId="758"/>
    <cellStyle name="Normal 5 2 4 3 2 4 2" xfId="1910"/>
    <cellStyle name="Normal 5 2 4 3 2 4 2 2" xfId="4215"/>
    <cellStyle name="Normal 5 2 4 3 2 4 2 2 2" xfId="8825"/>
    <cellStyle name="Normal 5 2 4 3 2 4 2 3" xfId="6520"/>
    <cellStyle name="Normal 5 2 4 3 2 4 3" xfId="3063"/>
    <cellStyle name="Normal 5 2 4 3 2 4 3 2" xfId="7673"/>
    <cellStyle name="Normal 5 2 4 3 2 4 4" xfId="5368"/>
    <cellStyle name="Normal 5 2 4 3 2 5" xfId="1334"/>
    <cellStyle name="Normal 5 2 4 3 2 5 2" xfId="3639"/>
    <cellStyle name="Normal 5 2 4 3 2 5 2 2" xfId="8249"/>
    <cellStyle name="Normal 5 2 4 3 2 5 3" xfId="5944"/>
    <cellStyle name="Normal 5 2 4 3 2 6" xfId="2487"/>
    <cellStyle name="Normal 5 2 4 3 2 6 2" xfId="7097"/>
    <cellStyle name="Normal 5 2 4 3 2 7" xfId="4792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2 2 2" xfId="9185"/>
    <cellStyle name="Normal 5 2 4 3 3 2 2 2 3" xfId="6880"/>
    <cellStyle name="Normal 5 2 4 3 3 2 2 3" xfId="3423"/>
    <cellStyle name="Normal 5 2 4 3 3 2 2 3 2" xfId="8033"/>
    <cellStyle name="Normal 5 2 4 3 3 2 2 4" xfId="5728"/>
    <cellStyle name="Normal 5 2 4 3 3 2 3" xfId="1694"/>
    <cellStyle name="Normal 5 2 4 3 3 2 3 2" xfId="3999"/>
    <cellStyle name="Normal 5 2 4 3 3 2 3 2 2" xfId="8609"/>
    <cellStyle name="Normal 5 2 4 3 3 2 3 3" xfId="6304"/>
    <cellStyle name="Normal 5 2 4 3 3 2 4" xfId="2847"/>
    <cellStyle name="Normal 5 2 4 3 3 2 4 2" xfId="7457"/>
    <cellStyle name="Normal 5 2 4 3 3 2 5" xfId="5152"/>
    <cellStyle name="Normal 5 2 4 3 3 3" xfId="830"/>
    <cellStyle name="Normal 5 2 4 3 3 3 2" xfId="1982"/>
    <cellStyle name="Normal 5 2 4 3 3 3 2 2" xfId="4287"/>
    <cellStyle name="Normal 5 2 4 3 3 3 2 2 2" xfId="8897"/>
    <cellStyle name="Normal 5 2 4 3 3 3 2 3" xfId="6592"/>
    <cellStyle name="Normal 5 2 4 3 3 3 3" xfId="3135"/>
    <cellStyle name="Normal 5 2 4 3 3 3 3 2" xfId="7745"/>
    <cellStyle name="Normal 5 2 4 3 3 3 4" xfId="5440"/>
    <cellStyle name="Normal 5 2 4 3 3 4" xfId="1406"/>
    <cellStyle name="Normal 5 2 4 3 3 4 2" xfId="3711"/>
    <cellStyle name="Normal 5 2 4 3 3 4 2 2" xfId="8321"/>
    <cellStyle name="Normal 5 2 4 3 3 4 3" xfId="6016"/>
    <cellStyle name="Normal 5 2 4 3 3 5" xfId="2559"/>
    <cellStyle name="Normal 5 2 4 3 3 5 2" xfId="7169"/>
    <cellStyle name="Normal 5 2 4 3 3 6" xfId="4864"/>
    <cellStyle name="Normal 5 2 4 3 4" xfId="398"/>
    <cellStyle name="Normal 5 2 4 3 4 2" xfId="974"/>
    <cellStyle name="Normal 5 2 4 3 4 2 2" xfId="2126"/>
    <cellStyle name="Normal 5 2 4 3 4 2 2 2" xfId="4431"/>
    <cellStyle name="Normal 5 2 4 3 4 2 2 2 2" xfId="9041"/>
    <cellStyle name="Normal 5 2 4 3 4 2 2 3" xfId="6736"/>
    <cellStyle name="Normal 5 2 4 3 4 2 3" xfId="3279"/>
    <cellStyle name="Normal 5 2 4 3 4 2 3 2" xfId="7889"/>
    <cellStyle name="Normal 5 2 4 3 4 2 4" xfId="5584"/>
    <cellStyle name="Normal 5 2 4 3 4 3" xfId="1550"/>
    <cellStyle name="Normal 5 2 4 3 4 3 2" xfId="3855"/>
    <cellStyle name="Normal 5 2 4 3 4 3 2 2" xfId="8465"/>
    <cellStyle name="Normal 5 2 4 3 4 3 3" xfId="6160"/>
    <cellStyle name="Normal 5 2 4 3 4 4" xfId="2703"/>
    <cellStyle name="Normal 5 2 4 3 4 4 2" xfId="7313"/>
    <cellStyle name="Normal 5 2 4 3 4 5" xfId="5008"/>
    <cellStyle name="Normal 5 2 4 3 5" xfId="686"/>
    <cellStyle name="Normal 5 2 4 3 5 2" xfId="1838"/>
    <cellStyle name="Normal 5 2 4 3 5 2 2" xfId="4143"/>
    <cellStyle name="Normal 5 2 4 3 5 2 2 2" xfId="8753"/>
    <cellStyle name="Normal 5 2 4 3 5 2 3" xfId="6448"/>
    <cellStyle name="Normal 5 2 4 3 5 3" xfId="2991"/>
    <cellStyle name="Normal 5 2 4 3 5 3 2" xfId="7601"/>
    <cellStyle name="Normal 5 2 4 3 5 4" xfId="5296"/>
    <cellStyle name="Normal 5 2 4 3 6" xfId="1262"/>
    <cellStyle name="Normal 5 2 4 3 6 2" xfId="3567"/>
    <cellStyle name="Normal 5 2 4 3 6 2 2" xfId="8177"/>
    <cellStyle name="Normal 5 2 4 3 6 3" xfId="5872"/>
    <cellStyle name="Normal 5 2 4 3 7" xfId="2415"/>
    <cellStyle name="Normal 5 2 4 3 7 2" xfId="7025"/>
    <cellStyle name="Normal 5 2 4 3 8" xfId="4720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2 2 2" xfId="9221"/>
    <cellStyle name="Normal 5 2 4 4 2 2 2 2 3" xfId="6916"/>
    <cellStyle name="Normal 5 2 4 4 2 2 2 3" xfId="3459"/>
    <cellStyle name="Normal 5 2 4 4 2 2 2 3 2" xfId="8069"/>
    <cellStyle name="Normal 5 2 4 4 2 2 2 4" xfId="5764"/>
    <cellStyle name="Normal 5 2 4 4 2 2 3" xfId="1730"/>
    <cellStyle name="Normal 5 2 4 4 2 2 3 2" xfId="4035"/>
    <cellStyle name="Normal 5 2 4 4 2 2 3 2 2" xfId="8645"/>
    <cellStyle name="Normal 5 2 4 4 2 2 3 3" xfId="6340"/>
    <cellStyle name="Normal 5 2 4 4 2 2 4" xfId="2883"/>
    <cellStyle name="Normal 5 2 4 4 2 2 4 2" xfId="7493"/>
    <cellStyle name="Normal 5 2 4 4 2 2 5" xfId="5188"/>
    <cellStyle name="Normal 5 2 4 4 2 3" xfId="866"/>
    <cellStyle name="Normal 5 2 4 4 2 3 2" xfId="2018"/>
    <cellStyle name="Normal 5 2 4 4 2 3 2 2" xfId="4323"/>
    <cellStyle name="Normal 5 2 4 4 2 3 2 2 2" xfId="8933"/>
    <cellStyle name="Normal 5 2 4 4 2 3 2 3" xfId="6628"/>
    <cellStyle name="Normal 5 2 4 4 2 3 3" xfId="3171"/>
    <cellStyle name="Normal 5 2 4 4 2 3 3 2" xfId="7781"/>
    <cellStyle name="Normal 5 2 4 4 2 3 4" xfId="5476"/>
    <cellStyle name="Normal 5 2 4 4 2 4" xfId="1442"/>
    <cellStyle name="Normal 5 2 4 4 2 4 2" xfId="3747"/>
    <cellStyle name="Normal 5 2 4 4 2 4 2 2" xfId="8357"/>
    <cellStyle name="Normal 5 2 4 4 2 4 3" xfId="6052"/>
    <cellStyle name="Normal 5 2 4 4 2 5" xfId="2595"/>
    <cellStyle name="Normal 5 2 4 4 2 5 2" xfId="7205"/>
    <cellStyle name="Normal 5 2 4 4 2 6" xfId="4900"/>
    <cellStyle name="Normal 5 2 4 4 3" xfId="434"/>
    <cellStyle name="Normal 5 2 4 4 3 2" xfId="1010"/>
    <cellStyle name="Normal 5 2 4 4 3 2 2" xfId="2162"/>
    <cellStyle name="Normal 5 2 4 4 3 2 2 2" xfId="4467"/>
    <cellStyle name="Normal 5 2 4 4 3 2 2 2 2" xfId="9077"/>
    <cellStyle name="Normal 5 2 4 4 3 2 2 3" xfId="6772"/>
    <cellStyle name="Normal 5 2 4 4 3 2 3" xfId="3315"/>
    <cellStyle name="Normal 5 2 4 4 3 2 3 2" xfId="7925"/>
    <cellStyle name="Normal 5 2 4 4 3 2 4" xfId="5620"/>
    <cellStyle name="Normal 5 2 4 4 3 3" xfId="1586"/>
    <cellStyle name="Normal 5 2 4 4 3 3 2" xfId="3891"/>
    <cellStyle name="Normal 5 2 4 4 3 3 2 2" xfId="8501"/>
    <cellStyle name="Normal 5 2 4 4 3 3 3" xfId="6196"/>
    <cellStyle name="Normal 5 2 4 4 3 4" xfId="2739"/>
    <cellStyle name="Normal 5 2 4 4 3 4 2" xfId="7349"/>
    <cellStyle name="Normal 5 2 4 4 3 5" xfId="5044"/>
    <cellStyle name="Normal 5 2 4 4 4" xfId="722"/>
    <cellStyle name="Normal 5 2 4 4 4 2" xfId="1874"/>
    <cellStyle name="Normal 5 2 4 4 4 2 2" xfId="4179"/>
    <cellStyle name="Normal 5 2 4 4 4 2 2 2" xfId="8789"/>
    <cellStyle name="Normal 5 2 4 4 4 2 3" xfId="6484"/>
    <cellStyle name="Normal 5 2 4 4 4 3" xfId="3027"/>
    <cellStyle name="Normal 5 2 4 4 4 3 2" xfId="7637"/>
    <cellStyle name="Normal 5 2 4 4 4 4" xfId="5332"/>
    <cellStyle name="Normal 5 2 4 4 5" xfId="1298"/>
    <cellStyle name="Normal 5 2 4 4 5 2" xfId="3603"/>
    <cellStyle name="Normal 5 2 4 4 5 2 2" xfId="8213"/>
    <cellStyle name="Normal 5 2 4 4 5 3" xfId="5908"/>
    <cellStyle name="Normal 5 2 4 4 6" xfId="2451"/>
    <cellStyle name="Normal 5 2 4 4 6 2" xfId="7061"/>
    <cellStyle name="Normal 5 2 4 4 7" xfId="4756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2 2 2" xfId="9149"/>
    <cellStyle name="Normal 5 2 4 5 2 2 2 3" xfId="6844"/>
    <cellStyle name="Normal 5 2 4 5 2 2 3" xfId="3387"/>
    <cellStyle name="Normal 5 2 4 5 2 2 3 2" xfId="7997"/>
    <cellStyle name="Normal 5 2 4 5 2 2 4" xfId="5692"/>
    <cellStyle name="Normal 5 2 4 5 2 3" xfId="1658"/>
    <cellStyle name="Normal 5 2 4 5 2 3 2" xfId="3963"/>
    <cellStyle name="Normal 5 2 4 5 2 3 2 2" xfId="8573"/>
    <cellStyle name="Normal 5 2 4 5 2 3 3" xfId="6268"/>
    <cellStyle name="Normal 5 2 4 5 2 4" xfId="2811"/>
    <cellStyle name="Normal 5 2 4 5 2 4 2" xfId="7421"/>
    <cellStyle name="Normal 5 2 4 5 2 5" xfId="5116"/>
    <cellStyle name="Normal 5 2 4 5 3" xfId="794"/>
    <cellStyle name="Normal 5 2 4 5 3 2" xfId="1946"/>
    <cellStyle name="Normal 5 2 4 5 3 2 2" xfId="4251"/>
    <cellStyle name="Normal 5 2 4 5 3 2 2 2" xfId="8861"/>
    <cellStyle name="Normal 5 2 4 5 3 2 3" xfId="6556"/>
    <cellStyle name="Normal 5 2 4 5 3 3" xfId="3099"/>
    <cellStyle name="Normal 5 2 4 5 3 3 2" xfId="7709"/>
    <cellStyle name="Normal 5 2 4 5 3 4" xfId="5404"/>
    <cellStyle name="Normal 5 2 4 5 4" xfId="1370"/>
    <cellStyle name="Normal 5 2 4 5 4 2" xfId="3675"/>
    <cellStyle name="Normal 5 2 4 5 4 2 2" xfId="8285"/>
    <cellStyle name="Normal 5 2 4 5 4 3" xfId="5980"/>
    <cellStyle name="Normal 5 2 4 5 5" xfId="2523"/>
    <cellStyle name="Normal 5 2 4 5 5 2" xfId="7133"/>
    <cellStyle name="Normal 5 2 4 5 6" xfId="4828"/>
    <cellStyle name="Normal 5 2 4 6" xfId="362"/>
    <cellStyle name="Normal 5 2 4 6 2" xfId="938"/>
    <cellStyle name="Normal 5 2 4 6 2 2" xfId="2090"/>
    <cellStyle name="Normal 5 2 4 6 2 2 2" xfId="4395"/>
    <cellStyle name="Normal 5 2 4 6 2 2 2 2" xfId="9005"/>
    <cellStyle name="Normal 5 2 4 6 2 2 3" xfId="6700"/>
    <cellStyle name="Normal 5 2 4 6 2 3" xfId="3243"/>
    <cellStyle name="Normal 5 2 4 6 2 3 2" xfId="7853"/>
    <cellStyle name="Normal 5 2 4 6 2 4" xfId="5548"/>
    <cellStyle name="Normal 5 2 4 6 3" xfId="1514"/>
    <cellStyle name="Normal 5 2 4 6 3 2" xfId="3819"/>
    <cellStyle name="Normal 5 2 4 6 3 2 2" xfId="8429"/>
    <cellStyle name="Normal 5 2 4 6 3 3" xfId="6124"/>
    <cellStyle name="Normal 5 2 4 6 4" xfId="2667"/>
    <cellStyle name="Normal 5 2 4 6 4 2" xfId="7277"/>
    <cellStyle name="Normal 5 2 4 6 5" xfId="4972"/>
    <cellStyle name="Normal 5 2 4 7" xfId="650"/>
    <cellStyle name="Normal 5 2 4 7 2" xfId="1802"/>
    <cellStyle name="Normal 5 2 4 7 2 2" xfId="4107"/>
    <cellStyle name="Normal 5 2 4 7 2 2 2" xfId="8717"/>
    <cellStyle name="Normal 5 2 4 7 2 3" xfId="6412"/>
    <cellStyle name="Normal 5 2 4 7 3" xfId="2955"/>
    <cellStyle name="Normal 5 2 4 7 3 2" xfId="7565"/>
    <cellStyle name="Normal 5 2 4 7 4" xfId="5260"/>
    <cellStyle name="Normal 5 2 4 8" xfId="1226"/>
    <cellStyle name="Normal 5 2 4 8 2" xfId="3531"/>
    <cellStyle name="Normal 5 2 4 8 2 2" xfId="8141"/>
    <cellStyle name="Normal 5 2 4 8 3" xfId="5836"/>
    <cellStyle name="Normal 5 2 4 9" xfId="2379"/>
    <cellStyle name="Normal 5 2 4 9 2" xfId="698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2 2 2" xfId="9266"/>
    <cellStyle name="Normal 5 2 5 2 2 2 2 2 2 3" xfId="6961"/>
    <cellStyle name="Normal 5 2 5 2 2 2 2 2 3" xfId="3504"/>
    <cellStyle name="Normal 5 2 5 2 2 2 2 2 3 2" xfId="8114"/>
    <cellStyle name="Normal 5 2 5 2 2 2 2 2 4" xfId="5809"/>
    <cellStyle name="Normal 5 2 5 2 2 2 2 3" xfId="1775"/>
    <cellStyle name="Normal 5 2 5 2 2 2 2 3 2" xfId="4080"/>
    <cellStyle name="Normal 5 2 5 2 2 2 2 3 2 2" xfId="8690"/>
    <cellStyle name="Normal 5 2 5 2 2 2 2 3 3" xfId="6385"/>
    <cellStyle name="Normal 5 2 5 2 2 2 2 4" xfId="2928"/>
    <cellStyle name="Normal 5 2 5 2 2 2 2 4 2" xfId="7538"/>
    <cellStyle name="Normal 5 2 5 2 2 2 2 5" xfId="5233"/>
    <cellStyle name="Normal 5 2 5 2 2 2 3" xfId="911"/>
    <cellStyle name="Normal 5 2 5 2 2 2 3 2" xfId="2063"/>
    <cellStyle name="Normal 5 2 5 2 2 2 3 2 2" xfId="4368"/>
    <cellStyle name="Normal 5 2 5 2 2 2 3 2 2 2" xfId="8978"/>
    <cellStyle name="Normal 5 2 5 2 2 2 3 2 3" xfId="6673"/>
    <cellStyle name="Normal 5 2 5 2 2 2 3 3" xfId="3216"/>
    <cellStyle name="Normal 5 2 5 2 2 2 3 3 2" xfId="7826"/>
    <cellStyle name="Normal 5 2 5 2 2 2 3 4" xfId="5521"/>
    <cellStyle name="Normal 5 2 5 2 2 2 4" xfId="1487"/>
    <cellStyle name="Normal 5 2 5 2 2 2 4 2" xfId="3792"/>
    <cellStyle name="Normal 5 2 5 2 2 2 4 2 2" xfId="8402"/>
    <cellStyle name="Normal 5 2 5 2 2 2 4 3" xfId="6097"/>
    <cellStyle name="Normal 5 2 5 2 2 2 5" xfId="2640"/>
    <cellStyle name="Normal 5 2 5 2 2 2 5 2" xfId="7250"/>
    <cellStyle name="Normal 5 2 5 2 2 2 6" xfId="4945"/>
    <cellStyle name="Normal 5 2 5 2 2 3" xfId="479"/>
    <cellStyle name="Normal 5 2 5 2 2 3 2" xfId="1055"/>
    <cellStyle name="Normal 5 2 5 2 2 3 2 2" xfId="2207"/>
    <cellStyle name="Normal 5 2 5 2 2 3 2 2 2" xfId="4512"/>
    <cellStyle name="Normal 5 2 5 2 2 3 2 2 2 2" xfId="9122"/>
    <cellStyle name="Normal 5 2 5 2 2 3 2 2 3" xfId="6817"/>
    <cellStyle name="Normal 5 2 5 2 2 3 2 3" xfId="3360"/>
    <cellStyle name="Normal 5 2 5 2 2 3 2 3 2" xfId="7970"/>
    <cellStyle name="Normal 5 2 5 2 2 3 2 4" xfId="5665"/>
    <cellStyle name="Normal 5 2 5 2 2 3 3" xfId="1631"/>
    <cellStyle name="Normal 5 2 5 2 2 3 3 2" xfId="3936"/>
    <cellStyle name="Normal 5 2 5 2 2 3 3 2 2" xfId="8546"/>
    <cellStyle name="Normal 5 2 5 2 2 3 3 3" xfId="6241"/>
    <cellStyle name="Normal 5 2 5 2 2 3 4" xfId="2784"/>
    <cellStyle name="Normal 5 2 5 2 2 3 4 2" xfId="7394"/>
    <cellStyle name="Normal 5 2 5 2 2 3 5" xfId="5089"/>
    <cellStyle name="Normal 5 2 5 2 2 4" xfId="767"/>
    <cellStyle name="Normal 5 2 5 2 2 4 2" xfId="1919"/>
    <cellStyle name="Normal 5 2 5 2 2 4 2 2" xfId="4224"/>
    <cellStyle name="Normal 5 2 5 2 2 4 2 2 2" xfId="8834"/>
    <cellStyle name="Normal 5 2 5 2 2 4 2 3" xfId="6529"/>
    <cellStyle name="Normal 5 2 5 2 2 4 3" xfId="3072"/>
    <cellStyle name="Normal 5 2 5 2 2 4 3 2" xfId="7682"/>
    <cellStyle name="Normal 5 2 5 2 2 4 4" xfId="5377"/>
    <cellStyle name="Normal 5 2 5 2 2 5" xfId="1343"/>
    <cellStyle name="Normal 5 2 5 2 2 5 2" xfId="3648"/>
    <cellStyle name="Normal 5 2 5 2 2 5 2 2" xfId="8258"/>
    <cellStyle name="Normal 5 2 5 2 2 5 3" xfId="5953"/>
    <cellStyle name="Normal 5 2 5 2 2 6" xfId="2496"/>
    <cellStyle name="Normal 5 2 5 2 2 6 2" xfId="7106"/>
    <cellStyle name="Normal 5 2 5 2 2 7" xfId="4801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2 2 2" xfId="9194"/>
    <cellStyle name="Normal 5 2 5 2 3 2 2 2 3" xfId="6889"/>
    <cellStyle name="Normal 5 2 5 2 3 2 2 3" xfId="3432"/>
    <cellStyle name="Normal 5 2 5 2 3 2 2 3 2" xfId="8042"/>
    <cellStyle name="Normal 5 2 5 2 3 2 2 4" xfId="5737"/>
    <cellStyle name="Normal 5 2 5 2 3 2 3" xfId="1703"/>
    <cellStyle name="Normal 5 2 5 2 3 2 3 2" xfId="4008"/>
    <cellStyle name="Normal 5 2 5 2 3 2 3 2 2" xfId="8618"/>
    <cellStyle name="Normal 5 2 5 2 3 2 3 3" xfId="6313"/>
    <cellStyle name="Normal 5 2 5 2 3 2 4" xfId="2856"/>
    <cellStyle name="Normal 5 2 5 2 3 2 4 2" xfId="7466"/>
    <cellStyle name="Normal 5 2 5 2 3 2 5" xfId="5161"/>
    <cellStyle name="Normal 5 2 5 2 3 3" xfId="839"/>
    <cellStyle name="Normal 5 2 5 2 3 3 2" xfId="1991"/>
    <cellStyle name="Normal 5 2 5 2 3 3 2 2" xfId="4296"/>
    <cellStyle name="Normal 5 2 5 2 3 3 2 2 2" xfId="8906"/>
    <cellStyle name="Normal 5 2 5 2 3 3 2 3" xfId="6601"/>
    <cellStyle name="Normal 5 2 5 2 3 3 3" xfId="3144"/>
    <cellStyle name="Normal 5 2 5 2 3 3 3 2" xfId="7754"/>
    <cellStyle name="Normal 5 2 5 2 3 3 4" xfId="5449"/>
    <cellStyle name="Normal 5 2 5 2 3 4" xfId="1415"/>
    <cellStyle name="Normal 5 2 5 2 3 4 2" xfId="3720"/>
    <cellStyle name="Normal 5 2 5 2 3 4 2 2" xfId="8330"/>
    <cellStyle name="Normal 5 2 5 2 3 4 3" xfId="6025"/>
    <cellStyle name="Normal 5 2 5 2 3 5" xfId="2568"/>
    <cellStyle name="Normal 5 2 5 2 3 5 2" xfId="7178"/>
    <cellStyle name="Normal 5 2 5 2 3 6" xfId="4873"/>
    <cellStyle name="Normal 5 2 5 2 4" xfId="407"/>
    <cellStyle name="Normal 5 2 5 2 4 2" xfId="983"/>
    <cellStyle name="Normal 5 2 5 2 4 2 2" xfId="2135"/>
    <cellStyle name="Normal 5 2 5 2 4 2 2 2" xfId="4440"/>
    <cellStyle name="Normal 5 2 5 2 4 2 2 2 2" xfId="9050"/>
    <cellStyle name="Normal 5 2 5 2 4 2 2 3" xfId="6745"/>
    <cellStyle name="Normal 5 2 5 2 4 2 3" xfId="3288"/>
    <cellStyle name="Normal 5 2 5 2 4 2 3 2" xfId="7898"/>
    <cellStyle name="Normal 5 2 5 2 4 2 4" xfId="5593"/>
    <cellStyle name="Normal 5 2 5 2 4 3" xfId="1559"/>
    <cellStyle name="Normal 5 2 5 2 4 3 2" xfId="3864"/>
    <cellStyle name="Normal 5 2 5 2 4 3 2 2" xfId="8474"/>
    <cellStyle name="Normal 5 2 5 2 4 3 3" xfId="6169"/>
    <cellStyle name="Normal 5 2 5 2 4 4" xfId="2712"/>
    <cellStyle name="Normal 5 2 5 2 4 4 2" xfId="7322"/>
    <cellStyle name="Normal 5 2 5 2 4 5" xfId="5017"/>
    <cellStyle name="Normal 5 2 5 2 5" xfId="695"/>
    <cellStyle name="Normal 5 2 5 2 5 2" xfId="1847"/>
    <cellStyle name="Normal 5 2 5 2 5 2 2" xfId="4152"/>
    <cellStyle name="Normal 5 2 5 2 5 2 2 2" xfId="8762"/>
    <cellStyle name="Normal 5 2 5 2 5 2 3" xfId="6457"/>
    <cellStyle name="Normal 5 2 5 2 5 3" xfId="3000"/>
    <cellStyle name="Normal 5 2 5 2 5 3 2" xfId="7610"/>
    <cellStyle name="Normal 5 2 5 2 5 4" xfId="5305"/>
    <cellStyle name="Normal 5 2 5 2 6" xfId="1271"/>
    <cellStyle name="Normal 5 2 5 2 6 2" xfId="3576"/>
    <cellStyle name="Normal 5 2 5 2 6 2 2" xfId="8186"/>
    <cellStyle name="Normal 5 2 5 2 6 3" xfId="5881"/>
    <cellStyle name="Normal 5 2 5 2 7" xfId="2424"/>
    <cellStyle name="Normal 5 2 5 2 7 2" xfId="7034"/>
    <cellStyle name="Normal 5 2 5 2 8" xfId="4729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2 2 2" xfId="9230"/>
    <cellStyle name="Normal 5 2 5 3 2 2 2 2 3" xfId="6925"/>
    <cellStyle name="Normal 5 2 5 3 2 2 2 3" xfId="3468"/>
    <cellStyle name="Normal 5 2 5 3 2 2 2 3 2" xfId="8078"/>
    <cellStyle name="Normal 5 2 5 3 2 2 2 4" xfId="5773"/>
    <cellStyle name="Normal 5 2 5 3 2 2 3" xfId="1739"/>
    <cellStyle name="Normal 5 2 5 3 2 2 3 2" xfId="4044"/>
    <cellStyle name="Normal 5 2 5 3 2 2 3 2 2" xfId="8654"/>
    <cellStyle name="Normal 5 2 5 3 2 2 3 3" xfId="6349"/>
    <cellStyle name="Normal 5 2 5 3 2 2 4" xfId="2892"/>
    <cellStyle name="Normal 5 2 5 3 2 2 4 2" xfId="7502"/>
    <cellStyle name="Normal 5 2 5 3 2 2 5" xfId="5197"/>
    <cellStyle name="Normal 5 2 5 3 2 3" xfId="875"/>
    <cellStyle name="Normal 5 2 5 3 2 3 2" xfId="2027"/>
    <cellStyle name="Normal 5 2 5 3 2 3 2 2" xfId="4332"/>
    <cellStyle name="Normal 5 2 5 3 2 3 2 2 2" xfId="8942"/>
    <cellStyle name="Normal 5 2 5 3 2 3 2 3" xfId="6637"/>
    <cellStyle name="Normal 5 2 5 3 2 3 3" xfId="3180"/>
    <cellStyle name="Normal 5 2 5 3 2 3 3 2" xfId="7790"/>
    <cellStyle name="Normal 5 2 5 3 2 3 4" xfId="5485"/>
    <cellStyle name="Normal 5 2 5 3 2 4" xfId="1451"/>
    <cellStyle name="Normal 5 2 5 3 2 4 2" xfId="3756"/>
    <cellStyle name="Normal 5 2 5 3 2 4 2 2" xfId="8366"/>
    <cellStyle name="Normal 5 2 5 3 2 4 3" xfId="6061"/>
    <cellStyle name="Normal 5 2 5 3 2 5" xfId="2604"/>
    <cellStyle name="Normal 5 2 5 3 2 5 2" xfId="7214"/>
    <cellStyle name="Normal 5 2 5 3 2 6" xfId="4909"/>
    <cellStyle name="Normal 5 2 5 3 3" xfId="443"/>
    <cellStyle name="Normal 5 2 5 3 3 2" xfId="1019"/>
    <cellStyle name="Normal 5 2 5 3 3 2 2" xfId="2171"/>
    <cellStyle name="Normal 5 2 5 3 3 2 2 2" xfId="4476"/>
    <cellStyle name="Normal 5 2 5 3 3 2 2 2 2" xfId="9086"/>
    <cellStyle name="Normal 5 2 5 3 3 2 2 3" xfId="6781"/>
    <cellStyle name="Normal 5 2 5 3 3 2 3" xfId="3324"/>
    <cellStyle name="Normal 5 2 5 3 3 2 3 2" xfId="7934"/>
    <cellStyle name="Normal 5 2 5 3 3 2 4" xfId="5629"/>
    <cellStyle name="Normal 5 2 5 3 3 3" xfId="1595"/>
    <cellStyle name="Normal 5 2 5 3 3 3 2" xfId="3900"/>
    <cellStyle name="Normal 5 2 5 3 3 3 2 2" xfId="8510"/>
    <cellStyle name="Normal 5 2 5 3 3 3 3" xfId="6205"/>
    <cellStyle name="Normal 5 2 5 3 3 4" xfId="2748"/>
    <cellStyle name="Normal 5 2 5 3 3 4 2" xfId="7358"/>
    <cellStyle name="Normal 5 2 5 3 3 5" xfId="5053"/>
    <cellStyle name="Normal 5 2 5 3 4" xfId="731"/>
    <cellStyle name="Normal 5 2 5 3 4 2" xfId="1883"/>
    <cellStyle name="Normal 5 2 5 3 4 2 2" xfId="4188"/>
    <cellStyle name="Normal 5 2 5 3 4 2 2 2" xfId="8798"/>
    <cellStyle name="Normal 5 2 5 3 4 2 3" xfId="6493"/>
    <cellStyle name="Normal 5 2 5 3 4 3" xfId="3036"/>
    <cellStyle name="Normal 5 2 5 3 4 3 2" xfId="7646"/>
    <cellStyle name="Normal 5 2 5 3 4 4" xfId="5341"/>
    <cellStyle name="Normal 5 2 5 3 5" xfId="1307"/>
    <cellStyle name="Normal 5 2 5 3 5 2" xfId="3612"/>
    <cellStyle name="Normal 5 2 5 3 5 2 2" xfId="8222"/>
    <cellStyle name="Normal 5 2 5 3 5 3" xfId="5917"/>
    <cellStyle name="Normal 5 2 5 3 6" xfId="2460"/>
    <cellStyle name="Normal 5 2 5 3 6 2" xfId="7070"/>
    <cellStyle name="Normal 5 2 5 3 7" xfId="4765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2 2 2" xfId="9158"/>
    <cellStyle name="Normal 5 2 5 4 2 2 2 3" xfId="6853"/>
    <cellStyle name="Normal 5 2 5 4 2 2 3" xfId="3396"/>
    <cellStyle name="Normal 5 2 5 4 2 2 3 2" xfId="8006"/>
    <cellStyle name="Normal 5 2 5 4 2 2 4" xfId="5701"/>
    <cellStyle name="Normal 5 2 5 4 2 3" xfId="1667"/>
    <cellStyle name="Normal 5 2 5 4 2 3 2" xfId="3972"/>
    <cellStyle name="Normal 5 2 5 4 2 3 2 2" xfId="8582"/>
    <cellStyle name="Normal 5 2 5 4 2 3 3" xfId="6277"/>
    <cellStyle name="Normal 5 2 5 4 2 4" xfId="2820"/>
    <cellStyle name="Normal 5 2 5 4 2 4 2" xfId="7430"/>
    <cellStyle name="Normal 5 2 5 4 2 5" xfId="5125"/>
    <cellStyle name="Normal 5 2 5 4 3" xfId="803"/>
    <cellStyle name="Normal 5 2 5 4 3 2" xfId="1955"/>
    <cellStyle name="Normal 5 2 5 4 3 2 2" xfId="4260"/>
    <cellStyle name="Normal 5 2 5 4 3 2 2 2" xfId="8870"/>
    <cellStyle name="Normal 5 2 5 4 3 2 3" xfId="6565"/>
    <cellStyle name="Normal 5 2 5 4 3 3" xfId="3108"/>
    <cellStyle name="Normal 5 2 5 4 3 3 2" xfId="7718"/>
    <cellStyle name="Normal 5 2 5 4 3 4" xfId="5413"/>
    <cellStyle name="Normal 5 2 5 4 4" xfId="1379"/>
    <cellStyle name="Normal 5 2 5 4 4 2" xfId="3684"/>
    <cellStyle name="Normal 5 2 5 4 4 2 2" xfId="8294"/>
    <cellStyle name="Normal 5 2 5 4 4 3" xfId="5989"/>
    <cellStyle name="Normal 5 2 5 4 5" xfId="2532"/>
    <cellStyle name="Normal 5 2 5 4 5 2" xfId="7142"/>
    <cellStyle name="Normal 5 2 5 4 6" xfId="4837"/>
    <cellStyle name="Normal 5 2 5 5" xfId="371"/>
    <cellStyle name="Normal 5 2 5 5 2" xfId="947"/>
    <cellStyle name="Normal 5 2 5 5 2 2" xfId="2099"/>
    <cellStyle name="Normal 5 2 5 5 2 2 2" xfId="4404"/>
    <cellStyle name="Normal 5 2 5 5 2 2 2 2" xfId="9014"/>
    <cellStyle name="Normal 5 2 5 5 2 2 3" xfId="6709"/>
    <cellStyle name="Normal 5 2 5 5 2 3" xfId="3252"/>
    <cellStyle name="Normal 5 2 5 5 2 3 2" xfId="7862"/>
    <cellStyle name="Normal 5 2 5 5 2 4" xfId="5557"/>
    <cellStyle name="Normal 5 2 5 5 3" xfId="1523"/>
    <cellStyle name="Normal 5 2 5 5 3 2" xfId="3828"/>
    <cellStyle name="Normal 5 2 5 5 3 2 2" xfId="8438"/>
    <cellStyle name="Normal 5 2 5 5 3 3" xfId="6133"/>
    <cellStyle name="Normal 5 2 5 5 4" xfId="2676"/>
    <cellStyle name="Normal 5 2 5 5 4 2" xfId="7286"/>
    <cellStyle name="Normal 5 2 5 5 5" xfId="4981"/>
    <cellStyle name="Normal 5 2 5 6" xfId="659"/>
    <cellStyle name="Normal 5 2 5 6 2" xfId="1811"/>
    <cellStyle name="Normal 5 2 5 6 2 2" xfId="4116"/>
    <cellStyle name="Normal 5 2 5 6 2 2 2" xfId="8726"/>
    <cellStyle name="Normal 5 2 5 6 2 3" xfId="6421"/>
    <cellStyle name="Normal 5 2 5 6 3" xfId="2964"/>
    <cellStyle name="Normal 5 2 5 6 3 2" xfId="7574"/>
    <cellStyle name="Normal 5 2 5 6 4" xfId="5269"/>
    <cellStyle name="Normal 5 2 5 7" xfId="1235"/>
    <cellStyle name="Normal 5 2 5 7 2" xfId="3540"/>
    <cellStyle name="Normal 5 2 5 7 2 2" xfId="8150"/>
    <cellStyle name="Normal 5 2 5 7 3" xfId="5845"/>
    <cellStyle name="Normal 5 2 5 8" xfId="2388"/>
    <cellStyle name="Normal 5 2 5 8 2" xfId="6998"/>
    <cellStyle name="Normal 5 2 5 9" xfId="4693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2 2 2" xfId="9248"/>
    <cellStyle name="Normal 5 2 6 2 2 2 2 2 3" xfId="6943"/>
    <cellStyle name="Normal 5 2 6 2 2 2 2 3" xfId="3486"/>
    <cellStyle name="Normal 5 2 6 2 2 2 2 3 2" xfId="8096"/>
    <cellStyle name="Normal 5 2 6 2 2 2 2 4" xfId="5791"/>
    <cellStyle name="Normal 5 2 6 2 2 2 3" xfId="1757"/>
    <cellStyle name="Normal 5 2 6 2 2 2 3 2" xfId="4062"/>
    <cellStyle name="Normal 5 2 6 2 2 2 3 2 2" xfId="8672"/>
    <cellStyle name="Normal 5 2 6 2 2 2 3 3" xfId="6367"/>
    <cellStyle name="Normal 5 2 6 2 2 2 4" xfId="2910"/>
    <cellStyle name="Normal 5 2 6 2 2 2 4 2" xfId="7520"/>
    <cellStyle name="Normal 5 2 6 2 2 2 5" xfId="5215"/>
    <cellStyle name="Normal 5 2 6 2 2 3" xfId="893"/>
    <cellStyle name="Normal 5 2 6 2 2 3 2" xfId="2045"/>
    <cellStyle name="Normal 5 2 6 2 2 3 2 2" xfId="4350"/>
    <cellStyle name="Normal 5 2 6 2 2 3 2 2 2" xfId="8960"/>
    <cellStyle name="Normal 5 2 6 2 2 3 2 3" xfId="6655"/>
    <cellStyle name="Normal 5 2 6 2 2 3 3" xfId="3198"/>
    <cellStyle name="Normal 5 2 6 2 2 3 3 2" xfId="7808"/>
    <cellStyle name="Normal 5 2 6 2 2 3 4" xfId="5503"/>
    <cellStyle name="Normal 5 2 6 2 2 4" xfId="1469"/>
    <cellStyle name="Normal 5 2 6 2 2 4 2" xfId="3774"/>
    <cellStyle name="Normal 5 2 6 2 2 4 2 2" xfId="8384"/>
    <cellStyle name="Normal 5 2 6 2 2 4 3" xfId="6079"/>
    <cellStyle name="Normal 5 2 6 2 2 5" xfId="2622"/>
    <cellStyle name="Normal 5 2 6 2 2 5 2" xfId="7232"/>
    <cellStyle name="Normal 5 2 6 2 2 6" xfId="4927"/>
    <cellStyle name="Normal 5 2 6 2 3" xfId="461"/>
    <cellStyle name="Normal 5 2 6 2 3 2" xfId="1037"/>
    <cellStyle name="Normal 5 2 6 2 3 2 2" xfId="2189"/>
    <cellStyle name="Normal 5 2 6 2 3 2 2 2" xfId="4494"/>
    <cellStyle name="Normal 5 2 6 2 3 2 2 2 2" xfId="9104"/>
    <cellStyle name="Normal 5 2 6 2 3 2 2 3" xfId="6799"/>
    <cellStyle name="Normal 5 2 6 2 3 2 3" xfId="3342"/>
    <cellStyle name="Normal 5 2 6 2 3 2 3 2" xfId="7952"/>
    <cellStyle name="Normal 5 2 6 2 3 2 4" xfId="5647"/>
    <cellStyle name="Normal 5 2 6 2 3 3" xfId="1613"/>
    <cellStyle name="Normal 5 2 6 2 3 3 2" xfId="3918"/>
    <cellStyle name="Normal 5 2 6 2 3 3 2 2" xfId="8528"/>
    <cellStyle name="Normal 5 2 6 2 3 3 3" xfId="6223"/>
    <cellStyle name="Normal 5 2 6 2 3 4" xfId="2766"/>
    <cellStyle name="Normal 5 2 6 2 3 4 2" xfId="7376"/>
    <cellStyle name="Normal 5 2 6 2 3 5" xfId="5071"/>
    <cellStyle name="Normal 5 2 6 2 4" xfId="749"/>
    <cellStyle name="Normal 5 2 6 2 4 2" xfId="1901"/>
    <cellStyle name="Normal 5 2 6 2 4 2 2" xfId="4206"/>
    <cellStyle name="Normal 5 2 6 2 4 2 2 2" xfId="8816"/>
    <cellStyle name="Normal 5 2 6 2 4 2 3" xfId="6511"/>
    <cellStyle name="Normal 5 2 6 2 4 3" xfId="3054"/>
    <cellStyle name="Normal 5 2 6 2 4 3 2" xfId="7664"/>
    <cellStyle name="Normal 5 2 6 2 4 4" xfId="5359"/>
    <cellStyle name="Normal 5 2 6 2 5" xfId="1325"/>
    <cellStyle name="Normal 5 2 6 2 5 2" xfId="3630"/>
    <cellStyle name="Normal 5 2 6 2 5 2 2" xfId="8240"/>
    <cellStyle name="Normal 5 2 6 2 5 3" xfId="5935"/>
    <cellStyle name="Normal 5 2 6 2 6" xfId="2478"/>
    <cellStyle name="Normal 5 2 6 2 6 2" xfId="7088"/>
    <cellStyle name="Normal 5 2 6 2 7" xfId="4783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2 2 2" xfId="9176"/>
    <cellStyle name="Normal 5 2 6 3 2 2 2 3" xfId="6871"/>
    <cellStyle name="Normal 5 2 6 3 2 2 3" xfId="3414"/>
    <cellStyle name="Normal 5 2 6 3 2 2 3 2" xfId="8024"/>
    <cellStyle name="Normal 5 2 6 3 2 2 4" xfId="5719"/>
    <cellStyle name="Normal 5 2 6 3 2 3" xfId="1685"/>
    <cellStyle name="Normal 5 2 6 3 2 3 2" xfId="3990"/>
    <cellStyle name="Normal 5 2 6 3 2 3 2 2" xfId="8600"/>
    <cellStyle name="Normal 5 2 6 3 2 3 3" xfId="6295"/>
    <cellStyle name="Normal 5 2 6 3 2 4" xfId="2838"/>
    <cellStyle name="Normal 5 2 6 3 2 4 2" xfId="7448"/>
    <cellStyle name="Normal 5 2 6 3 2 5" xfId="5143"/>
    <cellStyle name="Normal 5 2 6 3 3" xfId="821"/>
    <cellStyle name="Normal 5 2 6 3 3 2" xfId="1973"/>
    <cellStyle name="Normal 5 2 6 3 3 2 2" xfId="4278"/>
    <cellStyle name="Normal 5 2 6 3 3 2 2 2" xfId="8888"/>
    <cellStyle name="Normal 5 2 6 3 3 2 3" xfId="6583"/>
    <cellStyle name="Normal 5 2 6 3 3 3" xfId="3126"/>
    <cellStyle name="Normal 5 2 6 3 3 3 2" xfId="7736"/>
    <cellStyle name="Normal 5 2 6 3 3 4" xfId="5431"/>
    <cellStyle name="Normal 5 2 6 3 4" xfId="1397"/>
    <cellStyle name="Normal 5 2 6 3 4 2" xfId="3702"/>
    <cellStyle name="Normal 5 2 6 3 4 2 2" xfId="8312"/>
    <cellStyle name="Normal 5 2 6 3 4 3" xfId="6007"/>
    <cellStyle name="Normal 5 2 6 3 5" xfId="2550"/>
    <cellStyle name="Normal 5 2 6 3 5 2" xfId="7160"/>
    <cellStyle name="Normal 5 2 6 3 6" xfId="4855"/>
    <cellStyle name="Normal 5 2 6 4" xfId="389"/>
    <cellStyle name="Normal 5 2 6 4 2" xfId="965"/>
    <cellStyle name="Normal 5 2 6 4 2 2" xfId="2117"/>
    <cellStyle name="Normal 5 2 6 4 2 2 2" xfId="4422"/>
    <cellStyle name="Normal 5 2 6 4 2 2 2 2" xfId="9032"/>
    <cellStyle name="Normal 5 2 6 4 2 2 3" xfId="6727"/>
    <cellStyle name="Normal 5 2 6 4 2 3" xfId="3270"/>
    <cellStyle name="Normal 5 2 6 4 2 3 2" xfId="7880"/>
    <cellStyle name="Normal 5 2 6 4 2 4" xfId="5575"/>
    <cellStyle name="Normal 5 2 6 4 3" xfId="1541"/>
    <cellStyle name="Normal 5 2 6 4 3 2" xfId="3846"/>
    <cellStyle name="Normal 5 2 6 4 3 2 2" xfId="8456"/>
    <cellStyle name="Normal 5 2 6 4 3 3" xfId="6151"/>
    <cellStyle name="Normal 5 2 6 4 4" xfId="2694"/>
    <cellStyle name="Normal 5 2 6 4 4 2" xfId="7304"/>
    <cellStyle name="Normal 5 2 6 4 5" xfId="4999"/>
    <cellStyle name="Normal 5 2 6 5" xfId="677"/>
    <cellStyle name="Normal 5 2 6 5 2" xfId="1829"/>
    <cellStyle name="Normal 5 2 6 5 2 2" xfId="4134"/>
    <cellStyle name="Normal 5 2 6 5 2 2 2" xfId="8744"/>
    <cellStyle name="Normal 5 2 6 5 2 3" xfId="6439"/>
    <cellStyle name="Normal 5 2 6 5 3" xfId="2982"/>
    <cellStyle name="Normal 5 2 6 5 3 2" xfId="7592"/>
    <cellStyle name="Normal 5 2 6 5 4" xfId="5287"/>
    <cellStyle name="Normal 5 2 6 6" xfId="1253"/>
    <cellStyle name="Normal 5 2 6 6 2" xfId="3558"/>
    <cellStyle name="Normal 5 2 6 6 2 2" xfId="8168"/>
    <cellStyle name="Normal 5 2 6 6 3" xfId="5863"/>
    <cellStyle name="Normal 5 2 6 7" xfId="2406"/>
    <cellStyle name="Normal 5 2 6 7 2" xfId="7016"/>
    <cellStyle name="Normal 5 2 6 8" xfId="4711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2 2 2" xfId="9212"/>
    <cellStyle name="Normal 5 2 7 2 2 2 2 3" xfId="6907"/>
    <cellStyle name="Normal 5 2 7 2 2 2 3" xfId="3450"/>
    <cellStyle name="Normal 5 2 7 2 2 2 3 2" xfId="8060"/>
    <cellStyle name="Normal 5 2 7 2 2 2 4" xfId="5755"/>
    <cellStyle name="Normal 5 2 7 2 2 3" xfId="1721"/>
    <cellStyle name="Normal 5 2 7 2 2 3 2" xfId="4026"/>
    <cellStyle name="Normal 5 2 7 2 2 3 2 2" xfId="8636"/>
    <cellStyle name="Normal 5 2 7 2 2 3 3" xfId="6331"/>
    <cellStyle name="Normal 5 2 7 2 2 4" xfId="2874"/>
    <cellStyle name="Normal 5 2 7 2 2 4 2" xfId="7484"/>
    <cellStyle name="Normal 5 2 7 2 2 5" xfId="5179"/>
    <cellStyle name="Normal 5 2 7 2 3" xfId="857"/>
    <cellStyle name="Normal 5 2 7 2 3 2" xfId="2009"/>
    <cellStyle name="Normal 5 2 7 2 3 2 2" xfId="4314"/>
    <cellStyle name="Normal 5 2 7 2 3 2 2 2" xfId="8924"/>
    <cellStyle name="Normal 5 2 7 2 3 2 3" xfId="6619"/>
    <cellStyle name="Normal 5 2 7 2 3 3" xfId="3162"/>
    <cellStyle name="Normal 5 2 7 2 3 3 2" xfId="7772"/>
    <cellStyle name="Normal 5 2 7 2 3 4" xfId="5467"/>
    <cellStyle name="Normal 5 2 7 2 4" xfId="1433"/>
    <cellStyle name="Normal 5 2 7 2 4 2" xfId="3738"/>
    <cellStyle name="Normal 5 2 7 2 4 2 2" xfId="8348"/>
    <cellStyle name="Normal 5 2 7 2 4 3" xfId="6043"/>
    <cellStyle name="Normal 5 2 7 2 5" xfId="2586"/>
    <cellStyle name="Normal 5 2 7 2 5 2" xfId="7196"/>
    <cellStyle name="Normal 5 2 7 2 6" xfId="4891"/>
    <cellStyle name="Normal 5 2 7 3" xfId="425"/>
    <cellStyle name="Normal 5 2 7 3 2" xfId="1001"/>
    <cellStyle name="Normal 5 2 7 3 2 2" xfId="2153"/>
    <cellStyle name="Normal 5 2 7 3 2 2 2" xfId="4458"/>
    <cellStyle name="Normal 5 2 7 3 2 2 2 2" xfId="9068"/>
    <cellStyle name="Normal 5 2 7 3 2 2 3" xfId="6763"/>
    <cellStyle name="Normal 5 2 7 3 2 3" xfId="3306"/>
    <cellStyle name="Normal 5 2 7 3 2 3 2" xfId="7916"/>
    <cellStyle name="Normal 5 2 7 3 2 4" xfId="5611"/>
    <cellStyle name="Normal 5 2 7 3 3" xfId="1577"/>
    <cellStyle name="Normal 5 2 7 3 3 2" xfId="3882"/>
    <cellStyle name="Normal 5 2 7 3 3 2 2" xfId="8492"/>
    <cellStyle name="Normal 5 2 7 3 3 3" xfId="6187"/>
    <cellStyle name="Normal 5 2 7 3 4" xfId="2730"/>
    <cellStyle name="Normal 5 2 7 3 4 2" xfId="7340"/>
    <cellStyle name="Normal 5 2 7 3 5" xfId="5035"/>
    <cellStyle name="Normal 5 2 7 4" xfId="713"/>
    <cellStyle name="Normal 5 2 7 4 2" xfId="1865"/>
    <cellStyle name="Normal 5 2 7 4 2 2" xfId="4170"/>
    <cellStyle name="Normal 5 2 7 4 2 2 2" xfId="8780"/>
    <cellStyle name="Normal 5 2 7 4 2 3" xfId="6475"/>
    <cellStyle name="Normal 5 2 7 4 3" xfId="3018"/>
    <cellStyle name="Normal 5 2 7 4 3 2" xfId="7628"/>
    <cellStyle name="Normal 5 2 7 4 4" xfId="5323"/>
    <cellStyle name="Normal 5 2 7 5" xfId="1289"/>
    <cellStyle name="Normal 5 2 7 5 2" xfId="3594"/>
    <cellStyle name="Normal 5 2 7 5 2 2" xfId="8204"/>
    <cellStyle name="Normal 5 2 7 5 3" xfId="5899"/>
    <cellStyle name="Normal 5 2 7 6" xfId="2442"/>
    <cellStyle name="Normal 5 2 7 6 2" xfId="7052"/>
    <cellStyle name="Normal 5 2 7 7" xfId="4747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2 2 2" xfId="9140"/>
    <cellStyle name="Normal 5 2 8 2 2 2 3" xfId="6835"/>
    <cellStyle name="Normal 5 2 8 2 2 3" xfId="3378"/>
    <cellStyle name="Normal 5 2 8 2 2 3 2" xfId="7988"/>
    <cellStyle name="Normal 5 2 8 2 2 4" xfId="5683"/>
    <cellStyle name="Normal 5 2 8 2 3" xfId="1649"/>
    <cellStyle name="Normal 5 2 8 2 3 2" xfId="3954"/>
    <cellStyle name="Normal 5 2 8 2 3 2 2" xfId="8564"/>
    <cellStyle name="Normal 5 2 8 2 3 3" xfId="6259"/>
    <cellStyle name="Normal 5 2 8 2 4" xfId="2802"/>
    <cellStyle name="Normal 5 2 8 2 4 2" xfId="7412"/>
    <cellStyle name="Normal 5 2 8 2 5" xfId="5107"/>
    <cellStyle name="Normal 5 2 8 3" xfId="785"/>
    <cellStyle name="Normal 5 2 8 3 2" xfId="1937"/>
    <cellStyle name="Normal 5 2 8 3 2 2" xfId="4242"/>
    <cellStyle name="Normal 5 2 8 3 2 2 2" xfId="8852"/>
    <cellStyle name="Normal 5 2 8 3 2 3" xfId="6547"/>
    <cellStyle name="Normal 5 2 8 3 3" xfId="3090"/>
    <cellStyle name="Normal 5 2 8 3 3 2" xfId="7700"/>
    <cellStyle name="Normal 5 2 8 3 4" xfId="5395"/>
    <cellStyle name="Normal 5 2 8 4" xfId="1361"/>
    <cellStyle name="Normal 5 2 8 4 2" xfId="3666"/>
    <cellStyle name="Normal 5 2 8 4 2 2" xfId="8276"/>
    <cellStyle name="Normal 5 2 8 4 3" xfId="5971"/>
    <cellStyle name="Normal 5 2 8 5" xfId="2514"/>
    <cellStyle name="Normal 5 2 8 5 2" xfId="7124"/>
    <cellStyle name="Normal 5 2 8 6" xfId="4819"/>
    <cellStyle name="Normal 5 2 9" xfId="353"/>
    <cellStyle name="Normal 5 2 9 2" xfId="929"/>
    <cellStyle name="Normal 5 2 9 2 2" xfId="2081"/>
    <cellStyle name="Normal 5 2 9 2 2 2" xfId="4386"/>
    <cellStyle name="Normal 5 2 9 2 2 2 2" xfId="8996"/>
    <cellStyle name="Normal 5 2 9 2 2 3" xfId="6691"/>
    <cellStyle name="Normal 5 2 9 2 3" xfId="3234"/>
    <cellStyle name="Normal 5 2 9 2 3 2" xfId="7844"/>
    <cellStyle name="Normal 5 2 9 2 4" xfId="5539"/>
    <cellStyle name="Normal 5 2 9 3" xfId="1505"/>
    <cellStyle name="Normal 5 2 9 3 2" xfId="3810"/>
    <cellStyle name="Normal 5 2 9 3 2 2" xfId="8420"/>
    <cellStyle name="Normal 5 2 9 3 3" xfId="6115"/>
    <cellStyle name="Normal 5 2 9 4" xfId="2658"/>
    <cellStyle name="Normal 5 2 9 4 2" xfId="7268"/>
    <cellStyle name="Normal 5 2 9 5" xfId="4963"/>
    <cellStyle name="Normal 5 3" xfId="68"/>
    <cellStyle name="Normal 5 3 10" xfId="2373"/>
    <cellStyle name="Normal 5 3 10 2" xfId="6983"/>
    <cellStyle name="Normal 5 3 11" xfId="4678"/>
    <cellStyle name="Normal 5 3 2" xfId="77"/>
    <cellStyle name="Normal 5 3 2 10" xfId="468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2 2 2" xfId="9278"/>
    <cellStyle name="Normal 5 3 2 2 2 2 2 2 2 2 3" xfId="6973"/>
    <cellStyle name="Normal 5 3 2 2 2 2 2 2 2 3" xfId="3516"/>
    <cellStyle name="Normal 5 3 2 2 2 2 2 2 2 3 2" xfId="8126"/>
    <cellStyle name="Normal 5 3 2 2 2 2 2 2 2 4" xfId="5821"/>
    <cellStyle name="Normal 5 3 2 2 2 2 2 2 3" xfId="1787"/>
    <cellStyle name="Normal 5 3 2 2 2 2 2 2 3 2" xfId="4092"/>
    <cellStyle name="Normal 5 3 2 2 2 2 2 2 3 2 2" xfId="8702"/>
    <cellStyle name="Normal 5 3 2 2 2 2 2 2 3 3" xfId="6397"/>
    <cellStyle name="Normal 5 3 2 2 2 2 2 2 4" xfId="2940"/>
    <cellStyle name="Normal 5 3 2 2 2 2 2 2 4 2" xfId="7550"/>
    <cellStyle name="Normal 5 3 2 2 2 2 2 2 5" xfId="5245"/>
    <cellStyle name="Normal 5 3 2 2 2 2 2 3" xfId="923"/>
    <cellStyle name="Normal 5 3 2 2 2 2 2 3 2" xfId="2075"/>
    <cellStyle name="Normal 5 3 2 2 2 2 2 3 2 2" xfId="4380"/>
    <cellStyle name="Normal 5 3 2 2 2 2 2 3 2 2 2" xfId="8990"/>
    <cellStyle name="Normal 5 3 2 2 2 2 2 3 2 3" xfId="6685"/>
    <cellStyle name="Normal 5 3 2 2 2 2 2 3 3" xfId="3228"/>
    <cellStyle name="Normal 5 3 2 2 2 2 2 3 3 2" xfId="7838"/>
    <cellStyle name="Normal 5 3 2 2 2 2 2 3 4" xfId="5533"/>
    <cellStyle name="Normal 5 3 2 2 2 2 2 4" xfId="1499"/>
    <cellStyle name="Normal 5 3 2 2 2 2 2 4 2" xfId="3804"/>
    <cellStyle name="Normal 5 3 2 2 2 2 2 4 2 2" xfId="8414"/>
    <cellStyle name="Normal 5 3 2 2 2 2 2 4 3" xfId="6109"/>
    <cellStyle name="Normal 5 3 2 2 2 2 2 5" xfId="2652"/>
    <cellStyle name="Normal 5 3 2 2 2 2 2 5 2" xfId="7262"/>
    <cellStyle name="Normal 5 3 2 2 2 2 2 6" xfId="4957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2 2 2" xfId="9134"/>
    <cellStyle name="Normal 5 3 2 2 2 2 3 2 2 3" xfId="6829"/>
    <cellStyle name="Normal 5 3 2 2 2 2 3 2 3" xfId="3372"/>
    <cellStyle name="Normal 5 3 2 2 2 2 3 2 3 2" xfId="7982"/>
    <cellStyle name="Normal 5 3 2 2 2 2 3 2 4" xfId="5677"/>
    <cellStyle name="Normal 5 3 2 2 2 2 3 3" xfId="1643"/>
    <cellStyle name="Normal 5 3 2 2 2 2 3 3 2" xfId="3948"/>
    <cellStyle name="Normal 5 3 2 2 2 2 3 3 2 2" xfId="8558"/>
    <cellStyle name="Normal 5 3 2 2 2 2 3 3 3" xfId="6253"/>
    <cellStyle name="Normal 5 3 2 2 2 2 3 4" xfId="2796"/>
    <cellStyle name="Normal 5 3 2 2 2 2 3 4 2" xfId="7406"/>
    <cellStyle name="Normal 5 3 2 2 2 2 3 5" xfId="5101"/>
    <cellStyle name="Normal 5 3 2 2 2 2 4" xfId="779"/>
    <cellStyle name="Normal 5 3 2 2 2 2 4 2" xfId="1931"/>
    <cellStyle name="Normal 5 3 2 2 2 2 4 2 2" xfId="4236"/>
    <cellStyle name="Normal 5 3 2 2 2 2 4 2 2 2" xfId="8846"/>
    <cellStyle name="Normal 5 3 2 2 2 2 4 2 3" xfId="6541"/>
    <cellStyle name="Normal 5 3 2 2 2 2 4 3" xfId="3084"/>
    <cellStyle name="Normal 5 3 2 2 2 2 4 3 2" xfId="7694"/>
    <cellStyle name="Normal 5 3 2 2 2 2 4 4" xfId="5389"/>
    <cellStyle name="Normal 5 3 2 2 2 2 5" xfId="1355"/>
    <cellStyle name="Normal 5 3 2 2 2 2 5 2" xfId="3660"/>
    <cellStyle name="Normal 5 3 2 2 2 2 5 2 2" xfId="8270"/>
    <cellStyle name="Normal 5 3 2 2 2 2 5 3" xfId="5965"/>
    <cellStyle name="Normal 5 3 2 2 2 2 6" xfId="2508"/>
    <cellStyle name="Normal 5 3 2 2 2 2 6 2" xfId="7118"/>
    <cellStyle name="Normal 5 3 2 2 2 2 7" xfId="4813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2 2 2" xfId="9206"/>
    <cellStyle name="Normal 5 3 2 2 2 3 2 2 2 3" xfId="6901"/>
    <cellStyle name="Normal 5 3 2 2 2 3 2 2 3" xfId="3444"/>
    <cellStyle name="Normal 5 3 2 2 2 3 2 2 3 2" xfId="8054"/>
    <cellStyle name="Normal 5 3 2 2 2 3 2 2 4" xfId="5749"/>
    <cellStyle name="Normal 5 3 2 2 2 3 2 3" xfId="1715"/>
    <cellStyle name="Normal 5 3 2 2 2 3 2 3 2" xfId="4020"/>
    <cellStyle name="Normal 5 3 2 2 2 3 2 3 2 2" xfId="8630"/>
    <cellStyle name="Normal 5 3 2 2 2 3 2 3 3" xfId="6325"/>
    <cellStyle name="Normal 5 3 2 2 2 3 2 4" xfId="2868"/>
    <cellStyle name="Normal 5 3 2 2 2 3 2 4 2" xfId="7478"/>
    <cellStyle name="Normal 5 3 2 2 2 3 2 5" xfId="5173"/>
    <cellStyle name="Normal 5 3 2 2 2 3 3" xfId="851"/>
    <cellStyle name="Normal 5 3 2 2 2 3 3 2" xfId="2003"/>
    <cellStyle name="Normal 5 3 2 2 2 3 3 2 2" xfId="4308"/>
    <cellStyle name="Normal 5 3 2 2 2 3 3 2 2 2" xfId="8918"/>
    <cellStyle name="Normal 5 3 2 2 2 3 3 2 3" xfId="6613"/>
    <cellStyle name="Normal 5 3 2 2 2 3 3 3" xfId="3156"/>
    <cellStyle name="Normal 5 3 2 2 2 3 3 3 2" xfId="7766"/>
    <cellStyle name="Normal 5 3 2 2 2 3 3 4" xfId="5461"/>
    <cellStyle name="Normal 5 3 2 2 2 3 4" xfId="1427"/>
    <cellStyle name="Normal 5 3 2 2 2 3 4 2" xfId="3732"/>
    <cellStyle name="Normal 5 3 2 2 2 3 4 2 2" xfId="8342"/>
    <cellStyle name="Normal 5 3 2 2 2 3 4 3" xfId="6037"/>
    <cellStyle name="Normal 5 3 2 2 2 3 5" xfId="2580"/>
    <cellStyle name="Normal 5 3 2 2 2 3 5 2" xfId="7190"/>
    <cellStyle name="Normal 5 3 2 2 2 3 6" xfId="4885"/>
    <cellStyle name="Normal 5 3 2 2 2 4" xfId="419"/>
    <cellStyle name="Normal 5 3 2 2 2 4 2" xfId="995"/>
    <cellStyle name="Normal 5 3 2 2 2 4 2 2" xfId="2147"/>
    <cellStyle name="Normal 5 3 2 2 2 4 2 2 2" xfId="4452"/>
    <cellStyle name="Normal 5 3 2 2 2 4 2 2 2 2" xfId="9062"/>
    <cellStyle name="Normal 5 3 2 2 2 4 2 2 3" xfId="6757"/>
    <cellStyle name="Normal 5 3 2 2 2 4 2 3" xfId="3300"/>
    <cellStyle name="Normal 5 3 2 2 2 4 2 3 2" xfId="7910"/>
    <cellStyle name="Normal 5 3 2 2 2 4 2 4" xfId="5605"/>
    <cellStyle name="Normal 5 3 2 2 2 4 3" xfId="1571"/>
    <cellStyle name="Normal 5 3 2 2 2 4 3 2" xfId="3876"/>
    <cellStyle name="Normal 5 3 2 2 2 4 3 2 2" xfId="8486"/>
    <cellStyle name="Normal 5 3 2 2 2 4 3 3" xfId="6181"/>
    <cellStyle name="Normal 5 3 2 2 2 4 4" xfId="2724"/>
    <cellStyle name="Normal 5 3 2 2 2 4 4 2" xfId="7334"/>
    <cellStyle name="Normal 5 3 2 2 2 4 5" xfId="5029"/>
    <cellStyle name="Normal 5 3 2 2 2 5" xfId="707"/>
    <cellStyle name="Normal 5 3 2 2 2 5 2" xfId="1859"/>
    <cellStyle name="Normal 5 3 2 2 2 5 2 2" xfId="4164"/>
    <cellStyle name="Normal 5 3 2 2 2 5 2 2 2" xfId="8774"/>
    <cellStyle name="Normal 5 3 2 2 2 5 2 3" xfId="6469"/>
    <cellStyle name="Normal 5 3 2 2 2 5 3" xfId="3012"/>
    <cellStyle name="Normal 5 3 2 2 2 5 3 2" xfId="7622"/>
    <cellStyle name="Normal 5 3 2 2 2 5 4" xfId="5317"/>
    <cellStyle name="Normal 5 3 2 2 2 6" xfId="1283"/>
    <cellStyle name="Normal 5 3 2 2 2 6 2" xfId="3588"/>
    <cellStyle name="Normal 5 3 2 2 2 6 2 2" xfId="8198"/>
    <cellStyle name="Normal 5 3 2 2 2 6 3" xfId="5893"/>
    <cellStyle name="Normal 5 3 2 2 2 7" xfId="2436"/>
    <cellStyle name="Normal 5 3 2 2 2 7 2" xfId="7046"/>
    <cellStyle name="Normal 5 3 2 2 2 8" xfId="4741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2 2 2" xfId="9242"/>
    <cellStyle name="Normal 5 3 2 2 3 2 2 2 2 3" xfId="6937"/>
    <cellStyle name="Normal 5 3 2 2 3 2 2 2 3" xfId="3480"/>
    <cellStyle name="Normal 5 3 2 2 3 2 2 2 3 2" xfId="8090"/>
    <cellStyle name="Normal 5 3 2 2 3 2 2 2 4" xfId="5785"/>
    <cellStyle name="Normal 5 3 2 2 3 2 2 3" xfId="1751"/>
    <cellStyle name="Normal 5 3 2 2 3 2 2 3 2" xfId="4056"/>
    <cellStyle name="Normal 5 3 2 2 3 2 2 3 2 2" xfId="8666"/>
    <cellStyle name="Normal 5 3 2 2 3 2 2 3 3" xfId="6361"/>
    <cellStyle name="Normal 5 3 2 2 3 2 2 4" xfId="2904"/>
    <cellStyle name="Normal 5 3 2 2 3 2 2 4 2" xfId="7514"/>
    <cellStyle name="Normal 5 3 2 2 3 2 2 5" xfId="5209"/>
    <cellStyle name="Normal 5 3 2 2 3 2 3" xfId="887"/>
    <cellStyle name="Normal 5 3 2 2 3 2 3 2" xfId="2039"/>
    <cellStyle name="Normal 5 3 2 2 3 2 3 2 2" xfId="4344"/>
    <cellStyle name="Normal 5 3 2 2 3 2 3 2 2 2" xfId="8954"/>
    <cellStyle name="Normal 5 3 2 2 3 2 3 2 3" xfId="6649"/>
    <cellStyle name="Normal 5 3 2 2 3 2 3 3" xfId="3192"/>
    <cellStyle name="Normal 5 3 2 2 3 2 3 3 2" xfId="7802"/>
    <cellStyle name="Normal 5 3 2 2 3 2 3 4" xfId="5497"/>
    <cellStyle name="Normal 5 3 2 2 3 2 4" xfId="1463"/>
    <cellStyle name="Normal 5 3 2 2 3 2 4 2" xfId="3768"/>
    <cellStyle name="Normal 5 3 2 2 3 2 4 2 2" xfId="8378"/>
    <cellStyle name="Normal 5 3 2 2 3 2 4 3" xfId="6073"/>
    <cellStyle name="Normal 5 3 2 2 3 2 5" xfId="2616"/>
    <cellStyle name="Normal 5 3 2 2 3 2 5 2" xfId="7226"/>
    <cellStyle name="Normal 5 3 2 2 3 2 6" xfId="4921"/>
    <cellStyle name="Normal 5 3 2 2 3 3" xfId="455"/>
    <cellStyle name="Normal 5 3 2 2 3 3 2" xfId="1031"/>
    <cellStyle name="Normal 5 3 2 2 3 3 2 2" xfId="2183"/>
    <cellStyle name="Normal 5 3 2 2 3 3 2 2 2" xfId="4488"/>
    <cellStyle name="Normal 5 3 2 2 3 3 2 2 2 2" xfId="9098"/>
    <cellStyle name="Normal 5 3 2 2 3 3 2 2 3" xfId="6793"/>
    <cellStyle name="Normal 5 3 2 2 3 3 2 3" xfId="3336"/>
    <cellStyle name="Normal 5 3 2 2 3 3 2 3 2" xfId="7946"/>
    <cellStyle name="Normal 5 3 2 2 3 3 2 4" xfId="5641"/>
    <cellStyle name="Normal 5 3 2 2 3 3 3" xfId="1607"/>
    <cellStyle name="Normal 5 3 2 2 3 3 3 2" xfId="3912"/>
    <cellStyle name="Normal 5 3 2 2 3 3 3 2 2" xfId="8522"/>
    <cellStyle name="Normal 5 3 2 2 3 3 3 3" xfId="6217"/>
    <cellStyle name="Normal 5 3 2 2 3 3 4" xfId="2760"/>
    <cellStyle name="Normal 5 3 2 2 3 3 4 2" xfId="7370"/>
    <cellStyle name="Normal 5 3 2 2 3 3 5" xfId="5065"/>
    <cellStyle name="Normal 5 3 2 2 3 4" xfId="743"/>
    <cellStyle name="Normal 5 3 2 2 3 4 2" xfId="1895"/>
    <cellStyle name="Normal 5 3 2 2 3 4 2 2" xfId="4200"/>
    <cellStyle name="Normal 5 3 2 2 3 4 2 2 2" xfId="8810"/>
    <cellStyle name="Normal 5 3 2 2 3 4 2 3" xfId="6505"/>
    <cellStyle name="Normal 5 3 2 2 3 4 3" xfId="3048"/>
    <cellStyle name="Normal 5 3 2 2 3 4 3 2" xfId="7658"/>
    <cellStyle name="Normal 5 3 2 2 3 4 4" xfId="5353"/>
    <cellStyle name="Normal 5 3 2 2 3 5" xfId="1319"/>
    <cellStyle name="Normal 5 3 2 2 3 5 2" xfId="3624"/>
    <cellStyle name="Normal 5 3 2 2 3 5 2 2" xfId="8234"/>
    <cellStyle name="Normal 5 3 2 2 3 5 3" xfId="5929"/>
    <cellStyle name="Normal 5 3 2 2 3 6" xfId="2472"/>
    <cellStyle name="Normal 5 3 2 2 3 6 2" xfId="7082"/>
    <cellStyle name="Normal 5 3 2 2 3 7" xfId="4777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2 2 2" xfId="9170"/>
    <cellStyle name="Normal 5 3 2 2 4 2 2 2 3" xfId="6865"/>
    <cellStyle name="Normal 5 3 2 2 4 2 2 3" xfId="3408"/>
    <cellStyle name="Normal 5 3 2 2 4 2 2 3 2" xfId="8018"/>
    <cellStyle name="Normal 5 3 2 2 4 2 2 4" xfId="5713"/>
    <cellStyle name="Normal 5 3 2 2 4 2 3" xfId="1679"/>
    <cellStyle name="Normal 5 3 2 2 4 2 3 2" xfId="3984"/>
    <cellStyle name="Normal 5 3 2 2 4 2 3 2 2" xfId="8594"/>
    <cellStyle name="Normal 5 3 2 2 4 2 3 3" xfId="6289"/>
    <cellStyle name="Normal 5 3 2 2 4 2 4" xfId="2832"/>
    <cellStyle name="Normal 5 3 2 2 4 2 4 2" xfId="7442"/>
    <cellStyle name="Normal 5 3 2 2 4 2 5" xfId="5137"/>
    <cellStyle name="Normal 5 3 2 2 4 3" xfId="815"/>
    <cellStyle name="Normal 5 3 2 2 4 3 2" xfId="1967"/>
    <cellStyle name="Normal 5 3 2 2 4 3 2 2" xfId="4272"/>
    <cellStyle name="Normal 5 3 2 2 4 3 2 2 2" xfId="8882"/>
    <cellStyle name="Normal 5 3 2 2 4 3 2 3" xfId="6577"/>
    <cellStyle name="Normal 5 3 2 2 4 3 3" xfId="3120"/>
    <cellStyle name="Normal 5 3 2 2 4 3 3 2" xfId="7730"/>
    <cellStyle name="Normal 5 3 2 2 4 3 4" xfId="5425"/>
    <cellStyle name="Normal 5 3 2 2 4 4" xfId="1391"/>
    <cellStyle name="Normal 5 3 2 2 4 4 2" xfId="3696"/>
    <cellStyle name="Normal 5 3 2 2 4 4 2 2" xfId="8306"/>
    <cellStyle name="Normal 5 3 2 2 4 4 3" xfId="6001"/>
    <cellStyle name="Normal 5 3 2 2 4 5" xfId="2544"/>
    <cellStyle name="Normal 5 3 2 2 4 5 2" xfId="7154"/>
    <cellStyle name="Normal 5 3 2 2 4 6" xfId="4849"/>
    <cellStyle name="Normal 5 3 2 2 5" xfId="383"/>
    <cellStyle name="Normal 5 3 2 2 5 2" xfId="959"/>
    <cellStyle name="Normal 5 3 2 2 5 2 2" xfId="2111"/>
    <cellStyle name="Normal 5 3 2 2 5 2 2 2" xfId="4416"/>
    <cellStyle name="Normal 5 3 2 2 5 2 2 2 2" xfId="9026"/>
    <cellStyle name="Normal 5 3 2 2 5 2 2 3" xfId="6721"/>
    <cellStyle name="Normal 5 3 2 2 5 2 3" xfId="3264"/>
    <cellStyle name="Normal 5 3 2 2 5 2 3 2" xfId="7874"/>
    <cellStyle name="Normal 5 3 2 2 5 2 4" xfId="5569"/>
    <cellStyle name="Normal 5 3 2 2 5 3" xfId="1535"/>
    <cellStyle name="Normal 5 3 2 2 5 3 2" xfId="3840"/>
    <cellStyle name="Normal 5 3 2 2 5 3 2 2" xfId="8450"/>
    <cellStyle name="Normal 5 3 2 2 5 3 3" xfId="6145"/>
    <cellStyle name="Normal 5 3 2 2 5 4" xfId="2688"/>
    <cellStyle name="Normal 5 3 2 2 5 4 2" xfId="7298"/>
    <cellStyle name="Normal 5 3 2 2 5 5" xfId="4993"/>
    <cellStyle name="Normal 5 3 2 2 6" xfId="671"/>
    <cellStyle name="Normal 5 3 2 2 6 2" xfId="1823"/>
    <cellStyle name="Normal 5 3 2 2 6 2 2" xfId="4128"/>
    <cellStyle name="Normal 5 3 2 2 6 2 2 2" xfId="8738"/>
    <cellStyle name="Normal 5 3 2 2 6 2 3" xfId="6433"/>
    <cellStyle name="Normal 5 3 2 2 6 3" xfId="2976"/>
    <cellStyle name="Normal 5 3 2 2 6 3 2" xfId="7586"/>
    <cellStyle name="Normal 5 3 2 2 6 4" xfId="5281"/>
    <cellStyle name="Normal 5 3 2 2 7" xfId="1247"/>
    <cellStyle name="Normal 5 3 2 2 7 2" xfId="3552"/>
    <cellStyle name="Normal 5 3 2 2 7 2 2" xfId="8162"/>
    <cellStyle name="Normal 5 3 2 2 7 3" xfId="5857"/>
    <cellStyle name="Normal 5 3 2 2 8" xfId="2400"/>
    <cellStyle name="Normal 5 3 2 2 8 2" xfId="7010"/>
    <cellStyle name="Normal 5 3 2 2 9" xfId="4705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2 2 2" xfId="9260"/>
    <cellStyle name="Normal 5 3 2 3 2 2 2 2 2 3" xfId="6955"/>
    <cellStyle name="Normal 5 3 2 3 2 2 2 2 3" xfId="3498"/>
    <cellStyle name="Normal 5 3 2 3 2 2 2 2 3 2" xfId="8108"/>
    <cellStyle name="Normal 5 3 2 3 2 2 2 2 4" xfId="5803"/>
    <cellStyle name="Normal 5 3 2 3 2 2 2 3" xfId="1769"/>
    <cellStyle name="Normal 5 3 2 3 2 2 2 3 2" xfId="4074"/>
    <cellStyle name="Normal 5 3 2 3 2 2 2 3 2 2" xfId="8684"/>
    <cellStyle name="Normal 5 3 2 3 2 2 2 3 3" xfId="6379"/>
    <cellStyle name="Normal 5 3 2 3 2 2 2 4" xfId="2922"/>
    <cellStyle name="Normal 5 3 2 3 2 2 2 4 2" xfId="7532"/>
    <cellStyle name="Normal 5 3 2 3 2 2 2 5" xfId="5227"/>
    <cellStyle name="Normal 5 3 2 3 2 2 3" xfId="905"/>
    <cellStyle name="Normal 5 3 2 3 2 2 3 2" xfId="2057"/>
    <cellStyle name="Normal 5 3 2 3 2 2 3 2 2" xfId="4362"/>
    <cellStyle name="Normal 5 3 2 3 2 2 3 2 2 2" xfId="8972"/>
    <cellStyle name="Normal 5 3 2 3 2 2 3 2 3" xfId="6667"/>
    <cellStyle name="Normal 5 3 2 3 2 2 3 3" xfId="3210"/>
    <cellStyle name="Normal 5 3 2 3 2 2 3 3 2" xfId="7820"/>
    <cellStyle name="Normal 5 3 2 3 2 2 3 4" xfId="5515"/>
    <cellStyle name="Normal 5 3 2 3 2 2 4" xfId="1481"/>
    <cellStyle name="Normal 5 3 2 3 2 2 4 2" xfId="3786"/>
    <cellStyle name="Normal 5 3 2 3 2 2 4 2 2" xfId="8396"/>
    <cellStyle name="Normal 5 3 2 3 2 2 4 3" xfId="6091"/>
    <cellStyle name="Normal 5 3 2 3 2 2 5" xfId="2634"/>
    <cellStyle name="Normal 5 3 2 3 2 2 5 2" xfId="7244"/>
    <cellStyle name="Normal 5 3 2 3 2 2 6" xfId="4939"/>
    <cellStyle name="Normal 5 3 2 3 2 3" xfId="473"/>
    <cellStyle name="Normal 5 3 2 3 2 3 2" xfId="1049"/>
    <cellStyle name="Normal 5 3 2 3 2 3 2 2" xfId="2201"/>
    <cellStyle name="Normal 5 3 2 3 2 3 2 2 2" xfId="4506"/>
    <cellStyle name="Normal 5 3 2 3 2 3 2 2 2 2" xfId="9116"/>
    <cellStyle name="Normal 5 3 2 3 2 3 2 2 3" xfId="6811"/>
    <cellStyle name="Normal 5 3 2 3 2 3 2 3" xfId="3354"/>
    <cellStyle name="Normal 5 3 2 3 2 3 2 3 2" xfId="7964"/>
    <cellStyle name="Normal 5 3 2 3 2 3 2 4" xfId="5659"/>
    <cellStyle name="Normal 5 3 2 3 2 3 3" xfId="1625"/>
    <cellStyle name="Normal 5 3 2 3 2 3 3 2" xfId="3930"/>
    <cellStyle name="Normal 5 3 2 3 2 3 3 2 2" xfId="8540"/>
    <cellStyle name="Normal 5 3 2 3 2 3 3 3" xfId="6235"/>
    <cellStyle name="Normal 5 3 2 3 2 3 4" xfId="2778"/>
    <cellStyle name="Normal 5 3 2 3 2 3 4 2" xfId="7388"/>
    <cellStyle name="Normal 5 3 2 3 2 3 5" xfId="5083"/>
    <cellStyle name="Normal 5 3 2 3 2 4" xfId="761"/>
    <cellStyle name="Normal 5 3 2 3 2 4 2" xfId="1913"/>
    <cellStyle name="Normal 5 3 2 3 2 4 2 2" xfId="4218"/>
    <cellStyle name="Normal 5 3 2 3 2 4 2 2 2" xfId="8828"/>
    <cellStyle name="Normal 5 3 2 3 2 4 2 3" xfId="6523"/>
    <cellStyle name="Normal 5 3 2 3 2 4 3" xfId="3066"/>
    <cellStyle name="Normal 5 3 2 3 2 4 3 2" xfId="7676"/>
    <cellStyle name="Normal 5 3 2 3 2 4 4" xfId="5371"/>
    <cellStyle name="Normal 5 3 2 3 2 5" xfId="1337"/>
    <cellStyle name="Normal 5 3 2 3 2 5 2" xfId="3642"/>
    <cellStyle name="Normal 5 3 2 3 2 5 2 2" xfId="8252"/>
    <cellStyle name="Normal 5 3 2 3 2 5 3" xfId="5947"/>
    <cellStyle name="Normal 5 3 2 3 2 6" xfId="2490"/>
    <cellStyle name="Normal 5 3 2 3 2 6 2" xfId="7100"/>
    <cellStyle name="Normal 5 3 2 3 2 7" xfId="4795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2 2 2" xfId="9188"/>
    <cellStyle name="Normal 5 3 2 3 3 2 2 2 3" xfId="6883"/>
    <cellStyle name="Normal 5 3 2 3 3 2 2 3" xfId="3426"/>
    <cellStyle name="Normal 5 3 2 3 3 2 2 3 2" xfId="8036"/>
    <cellStyle name="Normal 5 3 2 3 3 2 2 4" xfId="5731"/>
    <cellStyle name="Normal 5 3 2 3 3 2 3" xfId="1697"/>
    <cellStyle name="Normal 5 3 2 3 3 2 3 2" xfId="4002"/>
    <cellStyle name="Normal 5 3 2 3 3 2 3 2 2" xfId="8612"/>
    <cellStyle name="Normal 5 3 2 3 3 2 3 3" xfId="6307"/>
    <cellStyle name="Normal 5 3 2 3 3 2 4" xfId="2850"/>
    <cellStyle name="Normal 5 3 2 3 3 2 4 2" xfId="7460"/>
    <cellStyle name="Normal 5 3 2 3 3 2 5" xfId="5155"/>
    <cellStyle name="Normal 5 3 2 3 3 3" xfId="833"/>
    <cellStyle name="Normal 5 3 2 3 3 3 2" xfId="1985"/>
    <cellStyle name="Normal 5 3 2 3 3 3 2 2" xfId="4290"/>
    <cellStyle name="Normal 5 3 2 3 3 3 2 2 2" xfId="8900"/>
    <cellStyle name="Normal 5 3 2 3 3 3 2 3" xfId="6595"/>
    <cellStyle name="Normal 5 3 2 3 3 3 3" xfId="3138"/>
    <cellStyle name="Normal 5 3 2 3 3 3 3 2" xfId="7748"/>
    <cellStyle name="Normal 5 3 2 3 3 3 4" xfId="5443"/>
    <cellStyle name="Normal 5 3 2 3 3 4" xfId="1409"/>
    <cellStyle name="Normal 5 3 2 3 3 4 2" xfId="3714"/>
    <cellStyle name="Normal 5 3 2 3 3 4 2 2" xfId="8324"/>
    <cellStyle name="Normal 5 3 2 3 3 4 3" xfId="6019"/>
    <cellStyle name="Normal 5 3 2 3 3 5" xfId="2562"/>
    <cellStyle name="Normal 5 3 2 3 3 5 2" xfId="7172"/>
    <cellStyle name="Normal 5 3 2 3 3 6" xfId="4867"/>
    <cellStyle name="Normal 5 3 2 3 4" xfId="401"/>
    <cellStyle name="Normal 5 3 2 3 4 2" xfId="977"/>
    <cellStyle name="Normal 5 3 2 3 4 2 2" xfId="2129"/>
    <cellStyle name="Normal 5 3 2 3 4 2 2 2" xfId="4434"/>
    <cellStyle name="Normal 5 3 2 3 4 2 2 2 2" xfId="9044"/>
    <cellStyle name="Normal 5 3 2 3 4 2 2 3" xfId="6739"/>
    <cellStyle name="Normal 5 3 2 3 4 2 3" xfId="3282"/>
    <cellStyle name="Normal 5 3 2 3 4 2 3 2" xfId="7892"/>
    <cellStyle name="Normal 5 3 2 3 4 2 4" xfId="5587"/>
    <cellStyle name="Normal 5 3 2 3 4 3" xfId="1553"/>
    <cellStyle name="Normal 5 3 2 3 4 3 2" xfId="3858"/>
    <cellStyle name="Normal 5 3 2 3 4 3 2 2" xfId="8468"/>
    <cellStyle name="Normal 5 3 2 3 4 3 3" xfId="6163"/>
    <cellStyle name="Normal 5 3 2 3 4 4" xfId="2706"/>
    <cellStyle name="Normal 5 3 2 3 4 4 2" xfId="7316"/>
    <cellStyle name="Normal 5 3 2 3 4 5" xfId="5011"/>
    <cellStyle name="Normal 5 3 2 3 5" xfId="689"/>
    <cellStyle name="Normal 5 3 2 3 5 2" xfId="1841"/>
    <cellStyle name="Normal 5 3 2 3 5 2 2" xfId="4146"/>
    <cellStyle name="Normal 5 3 2 3 5 2 2 2" xfId="8756"/>
    <cellStyle name="Normal 5 3 2 3 5 2 3" xfId="6451"/>
    <cellStyle name="Normal 5 3 2 3 5 3" xfId="2994"/>
    <cellStyle name="Normal 5 3 2 3 5 3 2" xfId="7604"/>
    <cellStyle name="Normal 5 3 2 3 5 4" xfId="5299"/>
    <cellStyle name="Normal 5 3 2 3 6" xfId="1265"/>
    <cellStyle name="Normal 5 3 2 3 6 2" xfId="3570"/>
    <cellStyle name="Normal 5 3 2 3 6 2 2" xfId="8180"/>
    <cellStyle name="Normal 5 3 2 3 6 3" xfId="5875"/>
    <cellStyle name="Normal 5 3 2 3 7" xfId="2418"/>
    <cellStyle name="Normal 5 3 2 3 7 2" xfId="7028"/>
    <cellStyle name="Normal 5 3 2 3 8" xfId="4723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2 2 2" xfId="9224"/>
    <cellStyle name="Normal 5 3 2 4 2 2 2 2 3" xfId="6919"/>
    <cellStyle name="Normal 5 3 2 4 2 2 2 3" xfId="3462"/>
    <cellStyle name="Normal 5 3 2 4 2 2 2 3 2" xfId="8072"/>
    <cellStyle name="Normal 5 3 2 4 2 2 2 4" xfId="5767"/>
    <cellStyle name="Normal 5 3 2 4 2 2 3" xfId="1733"/>
    <cellStyle name="Normal 5 3 2 4 2 2 3 2" xfId="4038"/>
    <cellStyle name="Normal 5 3 2 4 2 2 3 2 2" xfId="8648"/>
    <cellStyle name="Normal 5 3 2 4 2 2 3 3" xfId="6343"/>
    <cellStyle name="Normal 5 3 2 4 2 2 4" xfId="2886"/>
    <cellStyle name="Normal 5 3 2 4 2 2 4 2" xfId="7496"/>
    <cellStyle name="Normal 5 3 2 4 2 2 5" xfId="5191"/>
    <cellStyle name="Normal 5 3 2 4 2 3" xfId="869"/>
    <cellStyle name="Normal 5 3 2 4 2 3 2" xfId="2021"/>
    <cellStyle name="Normal 5 3 2 4 2 3 2 2" xfId="4326"/>
    <cellStyle name="Normal 5 3 2 4 2 3 2 2 2" xfId="8936"/>
    <cellStyle name="Normal 5 3 2 4 2 3 2 3" xfId="6631"/>
    <cellStyle name="Normal 5 3 2 4 2 3 3" xfId="3174"/>
    <cellStyle name="Normal 5 3 2 4 2 3 3 2" xfId="7784"/>
    <cellStyle name="Normal 5 3 2 4 2 3 4" xfId="5479"/>
    <cellStyle name="Normal 5 3 2 4 2 4" xfId="1445"/>
    <cellStyle name="Normal 5 3 2 4 2 4 2" xfId="3750"/>
    <cellStyle name="Normal 5 3 2 4 2 4 2 2" xfId="8360"/>
    <cellStyle name="Normal 5 3 2 4 2 4 3" xfId="6055"/>
    <cellStyle name="Normal 5 3 2 4 2 5" xfId="2598"/>
    <cellStyle name="Normal 5 3 2 4 2 5 2" xfId="7208"/>
    <cellStyle name="Normal 5 3 2 4 2 6" xfId="4903"/>
    <cellStyle name="Normal 5 3 2 4 3" xfId="437"/>
    <cellStyle name="Normal 5 3 2 4 3 2" xfId="1013"/>
    <cellStyle name="Normal 5 3 2 4 3 2 2" xfId="2165"/>
    <cellStyle name="Normal 5 3 2 4 3 2 2 2" xfId="4470"/>
    <cellStyle name="Normal 5 3 2 4 3 2 2 2 2" xfId="9080"/>
    <cellStyle name="Normal 5 3 2 4 3 2 2 3" xfId="6775"/>
    <cellStyle name="Normal 5 3 2 4 3 2 3" xfId="3318"/>
    <cellStyle name="Normal 5 3 2 4 3 2 3 2" xfId="7928"/>
    <cellStyle name="Normal 5 3 2 4 3 2 4" xfId="5623"/>
    <cellStyle name="Normal 5 3 2 4 3 3" xfId="1589"/>
    <cellStyle name="Normal 5 3 2 4 3 3 2" xfId="3894"/>
    <cellStyle name="Normal 5 3 2 4 3 3 2 2" xfId="8504"/>
    <cellStyle name="Normal 5 3 2 4 3 3 3" xfId="6199"/>
    <cellStyle name="Normal 5 3 2 4 3 4" xfId="2742"/>
    <cellStyle name="Normal 5 3 2 4 3 4 2" xfId="7352"/>
    <cellStyle name="Normal 5 3 2 4 3 5" xfId="5047"/>
    <cellStyle name="Normal 5 3 2 4 4" xfId="725"/>
    <cellStyle name="Normal 5 3 2 4 4 2" xfId="1877"/>
    <cellStyle name="Normal 5 3 2 4 4 2 2" xfId="4182"/>
    <cellStyle name="Normal 5 3 2 4 4 2 2 2" xfId="8792"/>
    <cellStyle name="Normal 5 3 2 4 4 2 3" xfId="6487"/>
    <cellStyle name="Normal 5 3 2 4 4 3" xfId="3030"/>
    <cellStyle name="Normal 5 3 2 4 4 3 2" xfId="7640"/>
    <cellStyle name="Normal 5 3 2 4 4 4" xfId="5335"/>
    <cellStyle name="Normal 5 3 2 4 5" xfId="1301"/>
    <cellStyle name="Normal 5 3 2 4 5 2" xfId="3606"/>
    <cellStyle name="Normal 5 3 2 4 5 2 2" xfId="8216"/>
    <cellStyle name="Normal 5 3 2 4 5 3" xfId="5911"/>
    <cellStyle name="Normal 5 3 2 4 6" xfId="2454"/>
    <cellStyle name="Normal 5 3 2 4 6 2" xfId="7064"/>
    <cellStyle name="Normal 5 3 2 4 7" xfId="4759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2 2 2" xfId="9152"/>
    <cellStyle name="Normal 5 3 2 5 2 2 2 3" xfId="6847"/>
    <cellStyle name="Normal 5 3 2 5 2 2 3" xfId="3390"/>
    <cellStyle name="Normal 5 3 2 5 2 2 3 2" xfId="8000"/>
    <cellStyle name="Normal 5 3 2 5 2 2 4" xfId="5695"/>
    <cellStyle name="Normal 5 3 2 5 2 3" xfId="1661"/>
    <cellStyle name="Normal 5 3 2 5 2 3 2" xfId="3966"/>
    <cellStyle name="Normal 5 3 2 5 2 3 2 2" xfId="8576"/>
    <cellStyle name="Normal 5 3 2 5 2 3 3" xfId="6271"/>
    <cellStyle name="Normal 5 3 2 5 2 4" xfId="2814"/>
    <cellStyle name="Normal 5 3 2 5 2 4 2" xfId="7424"/>
    <cellStyle name="Normal 5 3 2 5 2 5" xfId="5119"/>
    <cellStyle name="Normal 5 3 2 5 3" xfId="797"/>
    <cellStyle name="Normal 5 3 2 5 3 2" xfId="1949"/>
    <cellStyle name="Normal 5 3 2 5 3 2 2" xfId="4254"/>
    <cellStyle name="Normal 5 3 2 5 3 2 2 2" xfId="8864"/>
    <cellStyle name="Normal 5 3 2 5 3 2 3" xfId="6559"/>
    <cellStyle name="Normal 5 3 2 5 3 3" xfId="3102"/>
    <cellStyle name="Normal 5 3 2 5 3 3 2" xfId="7712"/>
    <cellStyle name="Normal 5 3 2 5 3 4" xfId="5407"/>
    <cellStyle name="Normal 5 3 2 5 4" xfId="1373"/>
    <cellStyle name="Normal 5 3 2 5 4 2" xfId="3678"/>
    <cellStyle name="Normal 5 3 2 5 4 2 2" xfId="8288"/>
    <cellStyle name="Normal 5 3 2 5 4 3" xfId="5983"/>
    <cellStyle name="Normal 5 3 2 5 5" xfId="2526"/>
    <cellStyle name="Normal 5 3 2 5 5 2" xfId="7136"/>
    <cellStyle name="Normal 5 3 2 5 6" xfId="4831"/>
    <cellStyle name="Normal 5 3 2 6" xfId="365"/>
    <cellStyle name="Normal 5 3 2 6 2" xfId="941"/>
    <cellStyle name="Normal 5 3 2 6 2 2" xfId="2093"/>
    <cellStyle name="Normal 5 3 2 6 2 2 2" xfId="4398"/>
    <cellStyle name="Normal 5 3 2 6 2 2 2 2" xfId="9008"/>
    <cellStyle name="Normal 5 3 2 6 2 2 3" xfId="6703"/>
    <cellStyle name="Normal 5 3 2 6 2 3" xfId="3246"/>
    <cellStyle name="Normal 5 3 2 6 2 3 2" xfId="7856"/>
    <cellStyle name="Normal 5 3 2 6 2 4" xfId="5551"/>
    <cellStyle name="Normal 5 3 2 6 3" xfId="1517"/>
    <cellStyle name="Normal 5 3 2 6 3 2" xfId="3822"/>
    <cellStyle name="Normal 5 3 2 6 3 2 2" xfId="8432"/>
    <cellStyle name="Normal 5 3 2 6 3 3" xfId="6127"/>
    <cellStyle name="Normal 5 3 2 6 4" xfId="2670"/>
    <cellStyle name="Normal 5 3 2 6 4 2" xfId="7280"/>
    <cellStyle name="Normal 5 3 2 6 5" xfId="4975"/>
    <cellStyle name="Normal 5 3 2 7" xfId="653"/>
    <cellStyle name="Normal 5 3 2 7 2" xfId="1805"/>
    <cellStyle name="Normal 5 3 2 7 2 2" xfId="4110"/>
    <cellStyle name="Normal 5 3 2 7 2 2 2" xfId="8720"/>
    <cellStyle name="Normal 5 3 2 7 2 3" xfId="6415"/>
    <cellStyle name="Normal 5 3 2 7 3" xfId="2958"/>
    <cellStyle name="Normal 5 3 2 7 3 2" xfId="7568"/>
    <cellStyle name="Normal 5 3 2 7 4" xfId="5263"/>
    <cellStyle name="Normal 5 3 2 8" xfId="1229"/>
    <cellStyle name="Normal 5 3 2 8 2" xfId="3534"/>
    <cellStyle name="Normal 5 3 2 8 2 2" xfId="8144"/>
    <cellStyle name="Normal 5 3 2 8 3" xfId="5839"/>
    <cellStyle name="Normal 5 3 2 9" xfId="2382"/>
    <cellStyle name="Normal 5 3 2 9 2" xfId="699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2 2 2" xfId="9269"/>
    <cellStyle name="Normal 5 3 3 2 2 2 2 2 2 3" xfId="6964"/>
    <cellStyle name="Normal 5 3 3 2 2 2 2 2 3" xfId="3507"/>
    <cellStyle name="Normal 5 3 3 2 2 2 2 2 3 2" xfId="8117"/>
    <cellStyle name="Normal 5 3 3 2 2 2 2 2 4" xfId="5812"/>
    <cellStyle name="Normal 5 3 3 2 2 2 2 3" xfId="1778"/>
    <cellStyle name="Normal 5 3 3 2 2 2 2 3 2" xfId="4083"/>
    <cellStyle name="Normal 5 3 3 2 2 2 2 3 2 2" xfId="8693"/>
    <cellStyle name="Normal 5 3 3 2 2 2 2 3 3" xfId="6388"/>
    <cellStyle name="Normal 5 3 3 2 2 2 2 4" xfId="2931"/>
    <cellStyle name="Normal 5 3 3 2 2 2 2 4 2" xfId="7541"/>
    <cellStyle name="Normal 5 3 3 2 2 2 2 5" xfId="5236"/>
    <cellStyle name="Normal 5 3 3 2 2 2 3" xfId="914"/>
    <cellStyle name="Normal 5 3 3 2 2 2 3 2" xfId="2066"/>
    <cellStyle name="Normal 5 3 3 2 2 2 3 2 2" xfId="4371"/>
    <cellStyle name="Normal 5 3 3 2 2 2 3 2 2 2" xfId="8981"/>
    <cellStyle name="Normal 5 3 3 2 2 2 3 2 3" xfId="6676"/>
    <cellStyle name="Normal 5 3 3 2 2 2 3 3" xfId="3219"/>
    <cellStyle name="Normal 5 3 3 2 2 2 3 3 2" xfId="7829"/>
    <cellStyle name="Normal 5 3 3 2 2 2 3 4" xfId="5524"/>
    <cellStyle name="Normal 5 3 3 2 2 2 4" xfId="1490"/>
    <cellStyle name="Normal 5 3 3 2 2 2 4 2" xfId="3795"/>
    <cellStyle name="Normal 5 3 3 2 2 2 4 2 2" xfId="8405"/>
    <cellStyle name="Normal 5 3 3 2 2 2 4 3" xfId="6100"/>
    <cellStyle name="Normal 5 3 3 2 2 2 5" xfId="2643"/>
    <cellStyle name="Normal 5 3 3 2 2 2 5 2" xfId="7253"/>
    <cellStyle name="Normal 5 3 3 2 2 2 6" xfId="4948"/>
    <cellStyle name="Normal 5 3 3 2 2 3" xfId="482"/>
    <cellStyle name="Normal 5 3 3 2 2 3 2" xfId="1058"/>
    <cellStyle name="Normal 5 3 3 2 2 3 2 2" xfId="2210"/>
    <cellStyle name="Normal 5 3 3 2 2 3 2 2 2" xfId="4515"/>
    <cellStyle name="Normal 5 3 3 2 2 3 2 2 2 2" xfId="9125"/>
    <cellStyle name="Normal 5 3 3 2 2 3 2 2 3" xfId="6820"/>
    <cellStyle name="Normal 5 3 3 2 2 3 2 3" xfId="3363"/>
    <cellStyle name="Normal 5 3 3 2 2 3 2 3 2" xfId="7973"/>
    <cellStyle name="Normal 5 3 3 2 2 3 2 4" xfId="5668"/>
    <cellStyle name="Normal 5 3 3 2 2 3 3" xfId="1634"/>
    <cellStyle name="Normal 5 3 3 2 2 3 3 2" xfId="3939"/>
    <cellStyle name="Normal 5 3 3 2 2 3 3 2 2" xfId="8549"/>
    <cellStyle name="Normal 5 3 3 2 2 3 3 3" xfId="6244"/>
    <cellStyle name="Normal 5 3 3 2 2 3 4" xfId="2787"/>
    <cellStyle name="Normal 5 3 3 2 2 3 4 2" xfId="7397"/>
    <cellStyle name="Normal 5 3 3 2 2 3 5" xfId="5092"/>
    <cellStyle name="Normal 5 3 3 2 2 4" xfId="770"/>
    <cellStyle name="Normal 5 3 3 2 2 4 2" xfId="1922"/>
    <cellStyle name="Normal 5 3 3 2 2 4 2 2" xfId="4227"/>
    <cellStyle name="Normal 5 3 3 2 2 4 2 2 2" xfId="8837"/>
    <cellStyle name="Normal 5 3 3 2 2 4 2 3" xfId="6532"/>
    <cellStyle name="Normal 5 3 3 2 2 4 3" xfId="3075"/>
    <cellStyle name="Normal 5 3 3 2 2 4 3 2" xfId="7685"/>
    <cellStyle name="Normal 5 3 3 2 2 4 4" xfId="5380"/>
    <cellStyle name="Normal 5 3 3 2 2 5" xfId="1346"/>
    <cellStyle name="Normal 5 3 3 2 2 5 2" xfId="3651"/>
    <cellStyle name="Normal 5 3 3 2 2 5 2 2" xfId="8261"/>
    <cellStyle name="Normal 5 3 3 2 2 5 3" xfId="5956"/>
    <cellStyle name="Normal 5 3 3 2 2 6" xfId="2499"/>
    <cellStyle name="Normal 5 3 3 2 2 6 2" xfId="7109"/>
    <cellStyle name="Normal 5 3 3 2 2 7" xfId="4804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2 2 2" xfId="9197"/>
    <cellStyle name="Normal 5 3 3 2 3 2 2 2 3" xfId="6892"/>
    <cellStyle name="Normal 5 3 3 2 3 2 2 3" xfId="3435"/>
    <cellStyle name="Normal 5 3 3 2 3 2 2 3 2" xfId="8045"/>
    <cellStyle name="Normal 5 3 3 2 3 2 2 4" xfId="5740"/>
    <cellStyle name="Normal 5 3 3 2 3 2 3" xfId="1706"/>
    <cellStyle name="Normal 5 3 3 2 3 2 3 2" xfId="4011"/>
    <cellStyle name="Normal 5 3 3 2 3 2 3 2 2" xfId="8621"/>
    <cellStyle name="Normal 5 3 3 2 3 2 3 3" xfId="6316"/>
    <cellStyle name="Normal 5 3 3 2 3 2 4" xfId="2859"/>
    <cellStyle name="Normal 5 3 3 2 3 2 4 2" xfId="7469"/>
    <cellStyle name="Normal 5 3 3 2 3 2 5" xfId="5164"/>
    <cellStyle name="Normal 5 3 3 2 3 3" xfId="842"/>
    <cellStyle name="Normal 5 3 3 2 3 3 2" xfId="1994"/>
    <cellStyle name="Normal 5 3 3 2 3 3 2 2" xfId="4299"/>
    <cellStyle name="Normal 5 3 3 2 3 3 2 2 2" xfId="8909"/>
    <cellStyle name="Normal 5 3 3 2 3 3 2 3" xfId="6604"/>
    <cellStyle name="Normal 5 3 3 2 3 3 3" xfId="3147"/>
    <cellStyle name="Normal 5 3 3 2 3 3 3 2" xfId="7757"/>
    <cellStyle name="Normal 5 3 3 2 3 3 4" xfId="5452"/>
    <cellStyle name="Normal 5 3 3 2 3 4" xfId="1418"/>
    <cellStyle name="Normal 5 3 3 2 3 4 2" xfId="3723"/>
    <cellStyle name="Normal 5 3 3 2 3 4 2 2" xfId="8333"/>
    <cellStyle name="Normal 5 3 3 2 3 4 3" xfId="6028"/>
    <cellStyle name="Normal 5 3 3 2 3 5" xfId="2571"/>
    <cellStyle name="Normal 5 3 3 2 3 5 2" xfId="7181"/>
    <cellStyle name="Normal 5 3 3 2 3 6" xfId="4876"/>
    <cellStyle name="Normal 5 3 3 2 4" xfId="410"/>
    <cellStyle name="Normal 5 3 3 2 4 2" xfId="986"/>
    <cellStyle name="Normal 5 3 3 2 4 2 2" xfId="2138"/>
    <cellStyle name="Normal 5 3 3 2 4 2 2 2" xfId="4443"/>
    <cellStyle name="Normal 5 3 3 2 4 2 2 2 2" xfId="9053"/>
    <cellStyle name="Normal 5 3 3 2 4 2 2 3" xfId="6748"/>
    <cellStyle name="Normal 5 3 3 2 4 2 3" xfId="3291"/>
    <cellStyle name="Normal 5 3 3 2 4 2 3 2" xfId="7901"/>
    <cellStyle name="Normal 5 3 3 2 4 2 4" xfId="5596"/>
    <cellStyle name="Normal 5 3 3 2 4 3" xfId="1562"/>
    <cellStyle name="Normal 5 3 3 2 4 3 2" xfId="3867"/>
    <cellStyle name="Normal 5 3 3 2 4 3 2 2" xfId="8477"/>
    <cellStyle name="Normal 5 3 3 2 4 3 3" xfId="6172"/>
    <cellStyle name="Normal 5 3 3 2 4 4" xfId="2715"/>
    <cellStyle name="Normal 5 3 3 2 4 4 2" xfId="7325"/>
    <cellStyle name="Normal 5 3 3 2 4 5" xfId="5020"/>
    <cellStyle name="Normal 5 3 3 2 5" xfId="698"/>
    <cellStyle name="Normal 5 3 3 2 5 2" xfId="1850"/>
    <cellStyle name="Normal 5 3 3 2 5 2 2" xfId="4155"/>
    <cellStyle name="Normal 5 3 3 2 5 2 2 2" xfId="8765"/>
    <cellStyle name="Normal 5 3 3 2 5 2 3" xfId="6460"/>
    <cellStyle name="Normal 5 3 3 2 5 3" xfId="3003"/>
    <cellStyle name="Normal 5 3 3 2 5 3 2" xfId="7613"/>
    <cellStyle name="Normal 5 3 3 2 5 4" xfId="5308"/>
    <cellStyle name="Normal 5 3 3 2 6" xfId="1274"/>
    <cellStyle name="Normal 5 3 3 2 6 2" xfId="3579"/>
    <cellStyle name="Normal 5 3 3 2 6 2 2" xfId="8189"/>
    <cellStyle name="Normal 5 3 3 2 6 3" xfId="5884"/>
    <cellStyle name="Normal 5 3 3 2 7" xfId="2427"/>
    <cellStyle name="Normal 5 3 3 2 7 2" xfId="7037"/>
    <cellStyle name="Normal 5 3 3 2 8" xfId="4732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2 2 2" xfId="9233"/>
    <cellStyle name="Normal 5 3 3 3 2 2 2 2 3" xfId="6928"/>
    <cellStyle name="Normal 5 3 3 3 2 2 2 3" xfId="3471"/>
    <cellStyle name="Normal 5 3 3 3 2 2 2 3 2" xfId="8081"/>
    <cellStyle name="Normal 5 3 3 3 2 2 2 4" xfId="5776"/>
    <cellStyle name="Normal 5 3 3 3 2 2 3" xfId="1742"/>
    <cellStyle name="Normal 5 3 3 3 2 2 3 2" xfId="4047"/>
    <cellStyle name="Normal 5 3 3 3 2 2 3 2 2" xfId="8657"/>
    <cellStyle name="Normal 5 3 3 3 2 2 3 3" xfId="6352"/>
    <cellStyle name="Normal 5 3 3 3 2 2 4" xfId="2895"/>
    <cellStyle name="Normal 5 3 3 3 2 2 4 2" xfId="7505"/>
    <cellStyle name="Normal 5 3 3 3 2 2 5" xfId="5200"/>
    <cellStyle name="Normal 5 3 3 3 2 3" xfId="878"/>
    <cellStyle name="Normal 5 3 3 3 2 3 2" xfId="2030"/>
    <cellStyle name="Normal 5 3 3 3 2 3 2 2" xfId="4335"/>
    <cellStyle name="Normal 5 3 3 3 2 3 2 2 2" xfId="8945"/>
    <cellStyle name="Normal 5 3 3 3 2 3 2 3" xfId="6640"/>
    <cellStyle name="Normal 5 3 3 3 2 3 3" xfId="3183"/>
    <cellStyle name="Normal 5 3 3 3 2 3 3 2" xfId="7793"/>
    <cellStyle name="Normal 5 3 3 3 2 3 4" xfId="5488"/>
    <cellStyle name="Normal 5 3 3 3 2 4" xfId="1454"/>
    <cellStyle name="Normal 5 3 3 3 2 4 2" xfId="3759"/>
    <cellStyle name="Normal 5 3 3 3 2 4 2 2" xfId="8369"/>
    <cellStyle name="Normal 5 3 3 3 2 4 3" xfId="6064"/>
    <cellStyle name="Normal 5 3 3 3 2 5" xfId="2607"/>
    <cellStyle name="Normal 5 3 3 3 2 5 2" xfId="7217"/>
    <cellStyle name="Normal 5 3 3 3 2 6" xfId="4912"/>
    <cellStyle name="Normal 5 3 3 3 3" xfId="446"/>
    <cellStyle name="Normal 5 3 3 3 3 2" xfId="1022"/>
    <cellStyle name="Normal 5 3 3 3 3 2 2" xfId="2174"/>
    <cellStyle name="Normal 5 3 3 3 3 2 2 2" xfId="4479"/>
    <cellStyle name="Normal 5 3 3 3 3 2 2 2 2" xfId="9089"/>
    <cellStyle name="Normal 5 3 3 3 3 2 2 3" xfId="6784"/>
    <cellStyle name="Normal 5 3 3 3 3 2 3" xfId="3327"/>
    <cellStyle name="Normal 5 3 3 3 3 2 3 2" xfId="7937"/>
    <cellStyle name="Normal 5 3 3 3 3 2 4" xfId="5632"/>
    <cellStyle name="Normal 5 3 3 3 3 3" xfId="1598"/>
    <cellStyle name="Normal 5 3 3 3 3 3 2" xfId="3903"/>
    <cellStyle name="Normal 5 3 3 3 3 3 2 2" xfId="8513"/>
    <cellStyle name="Normal 5 3 3 3 3 3 3" xfId="6208"/>
    <cellStyle name="Normal 5 3 3 3 3 4" xfId="2751"/>
    <cellStyle name="Normal 5 3 3 3 3 4 2" xfId="7361"/>
    <cellStyle name="Normal 5 3 3 3 3 5" xfId="5056"/>
    <cellStyle name="Normal 5 3 3 3 4" xfId="734"/>
    <cellStyle name="Normal 5 3 3 3 4 2" xfId="1886"/>
    <cellStyle name="Normal 5 3 3 3 4 2 2" xfId="4191"/>
    <cellStyle name="Normal 5 3 3 3 4 2 2 2" xfId="8801"/>
    <cellStyle name="Normal 5 3 3 3 4 2 3" xfId="6496"/>
    <cellStyle name="Normal 5 3 3 3 4 3" xfId="3039"/>
    <cellStyle name="Normal 5 3 3 3 4 3 2" xfId="7649"/>
    <cellStyle name="Normal 5 3 3 3 4 4" xfId="5344"/>
    <cellStyle name="Normal 5 3 3 3 5" xfId="1310"/>
    <cellStyle name="Normal 5 3 3 3 5 2" xfId="3615"/>
    <cellStyle name="Normal 5 3 3 3 5 2 2" xfId="8225"/>
    <cellStyle name="Normal 5 3 3 3 5 3" xfId="5920"/>
    <cellStyle name="Normal 5 3 3 3 6" xfId="2463"/>
    <cellStyle name="Normal 5 3 3 3 6 2" xfId="7073"/>
    <cellStyle name="Normal 5 3 3 3 7" xfId="4768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2 2 2" xfId="9161"/>
    <cellStyle name="Normal 5 3 3 4 2 2 2 3" xfId="6856"/>
    <cellStyle name="Normal 5 3 3 4 2 2 3" xfId="3399"/>
    <cellStyle name="Normal 5 3 3 4 2 2 3 2" xfId="8009"/>
    <cellStyle name="Normal 5 3 3 4 2 2 4" xfId="5704"/>
    <cellStyle name="Normal 5 3 3 4 2 3" xfId="1670"/>
    <cellStyle name="Normal 5 3 3 4 2 3 2" xfId="3975"/>
    <cellStyle name="Normal 5 3 3 4 2 3 2 2" xfId="8585"/>
    <cellStyle name="Normal 5 3 3 4 2 3 3" xfId="6280"/>
    <cellStyle name="Normal 5 3 3 4 2 4" xfId="2823"/>
    <cellStyle name="Normal 5 3 3 4 2 4 2" xfId="7433"/>
    <cellStyle name="Normal 5 3 3 4 2 5" xfId="5128"/>
    <cellStyle name="Normal 5 3 3 4 3" xfId="806"/>
    <cellStyle name="Normal 5 3 3 4 3 2" xfId="1958"/>
    <cellStyle name="Normal 5 3 3 4 3 2 2" xfId="4263"/>
    <cellStyle name="Normal 5 3 3 4 3 2 2 2" xfId="8873"/>
    <cellStyle name="Normal 5 3 3 4 3 2 3" xfId="6568"/>
    <cellStyle name="Normal 5 3 3 4 3 3" xfId="3111"/>
    <cellStyle name="Normal 5 3 3 4 3 3 2" xfId="7721"/>
    <cellStyle name="Normal 5 3 3 4 3 4" xfId="5416"/>
    <cellStyle name="Normal 5 3 3 4 4" xfId="1382"/>
    <cellStyle name="Normal 5 3 3 4 4 2" xfId="3687"/>
    <cellStyle name="Normal 5 3 3 4 4 2 2" xfId="8297"/>
    <cellStyle name="Normal 5 3 3 4 4 3" xfId="5992"/>
    <cellStyle name="Normal 5 3 3 4 5" xfId="2535"/>
    <cellStyle name="Normal 5 3 3 4 5 2" xfId="7145"/>
    <cellStyle name="Normal 5 3 3 4 6" xfId="4840"/>
    <cellStyle name="Normal 5 3 3 5" xfId="374"/>
    <cellStyle name="Normal 5 3 3 5 2" xfId="950"/>
    <cellStyle name="Normal 5 3 3 5 2 2" xfId="2102"/>
    <cellStyle name="Normal 5 3 3 5 2 2 2" xfId="4407"/>
    <cellStyle name="Normal 5 3 3 5 2 2 2 2" xfId="9017"/>
    <cellStyle name="Normal 5 3 3 5 2 2 3" xfId="6712"/>
    <cellStyle name="Normal 5 3 3 5 2 3" xfId="3255"/>
    <cellStyle name="Normal 5 3 3 5 2 3 2" xfId="7865"/>
    <cellStyle name="Normal 5 3 3 5 2 4" xfId="5560"/>
    <cellStyle name="Normal 5 3 3 5 3" xfId="1526"/>
    <cellStyle name="Normal 5 3 3 5 3 2" xfId="3831"/>
    <cellStyle name="Normal 5 3 3 5 3 2 2" xfId="8441"/>
    <cellStyle name="Normal 5 3 3 5 3 3" xfId="6136"/>
    <cellStyle name="Normal 5 3 3 5 4" xfId="2679"/>
    <cellStyle name="Normal 5 3 3 5 4 2" xfId="7289"/>
    <cellStyle name="Normal 5 3 3 5 5" xfId="4984"/>
    <cellStyle name="Normal 5 3 3 6" xfId="662"/>
    <cellStyle name="Normal 5 3 3 6 2" xfId="1814"/>
    <cellStyle name="Normal 5 3 3 6 2 2" xfId="4119"/>
    <cellStyle name="Normal 5 3 3 6 2 2 2" xfId="8729"/>
    <cellStyle name="Normal 5 3 3 6 2 3" xfId="6424"/>
    <cellStyle name="Normal 5 3 3 6 3" xfId="2967"/>
    <cellStyle name="Normal 5 3 3 6 3 2" xfId="7577"/>
    <cellStyle name="Normal 5 3 3 6 4" xfId="5272"/>
    <cellStyle name="Normal 5 3 3 7" xfId="1238"/>
    <cellStyle name="Normal 5 3 3 7 2" xfId="3543"/>
    <cellStyle name="Normal 5 3 3 7 2 2" xfId="8153"/>
    <cellStyle name="Normal 5 3 3 7 3" xfId="5848"/>
    <cellStyle name="Normal 5 3 3 8" xfId="2391"/>
    <cellStyle name="Normal 5 3 3 8 2" xfId="7001"/>
    <cellStyle name="Normal 5 3 3 9" xfId="4696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2 2 2" xfId="9251"/>
    <cellStyle name="Normal 5 3 4 2 2 2 2 2 3" xfId="6946"/>
    <cellStyle name="Normal 5 3 4 2 2 2 2 3" xfId="3489"/>
    <cellStyle name="Normal 5 3 4 2 2 2 2 3 2" xfId="8099"/>
    <cellStyle name="Normal 5 3 4 2 2 2 2 4" xfId="5794"/>
    <cellStyle name="Normal 5 3 4 2 2 2 3" xfId="1760"/>
    <cellStyle name="Normal 5 3 4 2 2 2 3 2" xfId="4065"/>
    <cellStyle name="Normal 5 3 4 2 2 2 3 2 2" xfId="8675"/>
    <cellStyle name="Normal 5 3 4 2 2 2 3 3" xfId="6370"/>
    <cellStyle name="Normal 5 3 4 2 2 2 4" xfId="2913"/>
    <cellStyle name="Normal 5 3 4 2 2 2 4 2" xfId="7523"/>
    <cellStyle name="Normal 5 3 4 2 2 2 5" xfId="5218"/>
    <cellStyle name="Normal 5 3 4 2 2 3" xfId="896"/>
    <cellStyle name="Normal 5 3 4 2 2 3 2" xfId="2048"/>
    <cellStyle name="Normal 5 3 4 2 2 3 2 2" xfId="4353"/>
    <cellStyle name="Normal 5 3 4 2 2 3 2 2 2" xfId="8963"/>
    <cellStyle name="Normal 5 3 4 2 2 3 2 3" xfId="6658"/>
    <cellStyle name="Normal 5 3 4 2 2 3 3" xfId="3201"/>
    <cellStyle name="Normal 5 3 4 2 2 3 3 2" xfId="7811"/>
    <cellStyle name="Normal 5 3 4 2 2 3 4" xfId="5506"/>
    <cellStyle name="Normal 5 3 4 2 2 4" xfId="1472"/>
    <cellStyle name="Normal 5 3 4 2 2 4 2" xfId="3777"/>
    <cellStyle name="Normal 5 3 4 2 2 4 2 2" xfId="8387"/>
    <cellStyle name="Normal 5 3 4 2 2 4 3" xfId="6082"/>
    <cellStyle name="Normal 5 3 4 2 2 5" xfId="2625"/>
    <cellStyle name="Normal 5 3 4 2 2 5 2" xfId="7235"/>
    <cellStyle name="Normal 5 3 4 2 2 6" xfId="4930"/>
    <cellStyle name="Normal 5 3 4 2 3" xfId="464"/>
    <cellStyle name="Normal 5 3 4 2 3 2" xfId="1040"/>
    <cellStyle name="Normal 5 3 4 2 3 2 2" xfId="2192"/>
    <cellStyle name="Normal 5 3 4 2 3 2 2 2" xfId="4497"/>
    <cellStyle name="Normal 5 3 4 2 3 2 2 2 2" xfId="9107"/>
    <cellStyle name="Normal 5 3 4 2 3 2 2 3" xfId="6802"/>
    <cellStyle name="Normal 5 3 4 2 3 2 3" xfId="3345"/>
    <cellStyle name="Normal 5 3 4 2 3 2 3 2" xfId="7955"/>
    <cellStyle name="Normal 5 3 4 2 3 2 4" xfId="5650"/>
    <cellStyle name="Normal 5 3 4 2 3 3" xfId="1616"/>
    <cellStyle name="Normal 5 3 4 2 3 3 2" xfId="3921"/>
    <cellStyle name="Normal 5 3 4 2 3 3 2 2" xfId="8531"/>
    <cellStyle name="Normal 5 3 4 2 3 3 3" xfId="6226"/>
    <cellStyle name="Normal 5 3 4 2 3 4" xfId="2769"/>
    <cellStyle name="Normal 5 3 4 2 3 4 2" xfId="7379"/>
    <cellStyle name="Normal 5 3 4 2 3 5" xfId="5074"/>
    <cellStyle name="Normal 5 3 4 2 4" xfId="752"/>
    <cellStyle name="Normal 5 3 4 2 4 2" xfId="1904"/>
    <cellStyle name="Normal 5 3 4 2 4 2 2" xfId="4209"/>
    <cellStyle name="Normal 5 3 4 2 4 2 2 2" xfId="8819"/>
    <cellStyle name="Normal 5 3 4 2 4 2 3" xfId="6514"/>
    <cellStyle name="Normal 5 3 4 2 4 3" xfId="3057"/>
    <cellStyle name="Normal 5 3 4 2 4 3 2" xfId="7667"/>
    <cellStyle name="Normal 5 3 4 2 4 4" xfId="5362"/>
    <cellStyle name="Normal 5 3 4 2 5" xfId="1328"/>
    <cellStyle name="Normal 5 3 4 2 5 2" xfId="3633"/>
    <cellStyle name="Normal 5 3 4 2 5 2 2" xfId="8243"/>
    <cellStyle name="Normal 5 3 4 2 5 3" xfId="5938"/>
    <cellStyle name="Normal 5 3 4 2 6" xfId="2481"/>
    <cellStyle name="Normal 5 3 4 2 6 2" xfId="7091"/>
    <cellStyle name="Normal 5 3 4 2 7" xfId="4786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2 2 2" xfId="9179"/>
    <cellStyle name="Normal 5 3 4 3 2 2 2 3" xfId="6874"/>
    <cellStyle name="Normal 5 3 4 3 2 2 3" xfId="3417"/>
    <cellStyle name="Normal 5 3 4 3 2 2 3 2" xfId="8027"/>
    <cellStyle name="Normal 5 3 4 3 2 2 4" xfId="5722"/>
    <cellStyle name="Normal 5 3 4 3 2 3" xfId="1688"/>
    <cellStyle name="Normal 5 3 4 3 2 3 2" xfId="3993"/>
    <cellStyle name="Normal 5 3 4 3 2 3 2 2" xfId="8603"/>
    <cellStyle name="Normal 5 3 4 3 2 3 3" xfId="6298"/>
    <cellStyle name="Normal 5 3 4 3 2 4" xfId="2841"/>
    <cellStyle name="Normal 5 3 4 3 2 4 2" xfId="7451"/>
    <cellStyle name="Normal 5 3 4 3 2 5" xfId="5146"/>
    <cellStyle name="Normal 5 3 4 3 3" xfId="824"/>
    <cellStyle name="Normal 5 3 4 3 3 2" xfId="1976"/>
    <cellStyle name="Normal 5 3 4 3 3 2 2" xfId="4281"/>
    <cellStyle name="Normal 5 3 4 3 3 2 2 2" xfId="8891"/>
    <cellStyle name="Normal 5 3 4 3 3 2 3" xfId="6586"/>
    <cellStyle name="Normal 5 3 4 3 3 3" xfId="3129"/>
    <cellStyle name="Normal 5 3 4 3 3 3 2" xfId="7739"/>
    <cellStyle name="Normal 5 3 4 3 3 4" xfId="5434"/>
    <cellStyle name="Normal 5 3 4 3 4" xfId="1400"/>
    <cellStyle name="Normal 5 3 4 3 4 2" xfId="3705"/>
    <cellStyle name="Normal 5 3 4 3 4 2 2" xfId="8315"/>
    <cellStyle name="Normal 5 3 4 3 4 3" xfId="6010"/>
    <cellStyle name="Normal 5 3 4 3 5" xfId="2553"/>
    <cellStyle name="Normal 5 3 4 3 5 2" xfId="7163"/>
    <cellStyle name="Normal 5 3 4 3 6" xfId="4858"/>
    <cellStyle name="Normal 5 3 4 4" xfId="392"/>
    <cellStyle name="Normal 5 3 4 4 2" xfId="968"/>
    <cellStyle name="Normal 5 3 4 4 2 2" xfId="2120"/>
    <cellStyle name="Normal 5 3 4 4 2 2 2" xfId="4425"/>
    <cellStyle name="Normal 5 3 4 4 2 2 2 2" xfId="9035"/>
    <cellStyle name="Normal 5 3 4 4 2 2 3" xfId="6730"/>
    <cellStyle name="Normal 5 3 4 4 2 3" xfId="3273"/>
    <cellStyle name="Normal 5 3 4 4 2 3 2" xfId="7883"/>
    <cellStyle name="Normal 5 3 4 4 2 4" xfId="5578"/>
    <cellStyle name="Normal 5 3 4 4 3" xfId="1544"/>
    <cellStyle name="Normal 5 3 4 4 3 2" xfId="3849"/>
    <cellStyle name="Normal 5 3 4 4 3 2 2" xfId="8459"/>
    <cellStyle name="Normal 5 3 4 4 3 3" xfId="6154"/>
    <cellStyle name="Normal 5 3 4 4 4" xfId="2697"/>
    <cellStyle name="Normal 5 3 4 4 4 2" xfId="7307"/>
    <cellStyle name="Normal 5 3 4 4 5" xfId="5002"/>
    <cellStyle name="Normal 5 3 4 5" xfId="680"/>
    <cellStyle name="Normal 5 3 4 5 2" xfId="1832"/>
    <cellStyle name="Normal 5 3 4 5 2 2" xfId="4137"/>
    <cellStyle name="Normal 5 3 4 5 2 2 2" xfId="8747"/>
    <cellStyle name="Normal 5 3 4 5 2 3" xfId="6442"/>
    <cellStyle name="Normal 5 3 4 5 3" xfId="2985"/>
    <cellStyle name="Normal 5 3 4 5 3 2" xfId="7595"/>
    <cellStyle name="Normal 5 3 4 5 4" xfId="5290"/>
    <cellStyle name="Normal 5 3 4 6" xfId="1256"/>
    <cellStyle name="Normal 5 3 4 6 2" xfId="3561"/>
    <cellStyle name="Normal 5 3 4 6 2 2" xfId="8171"/>
    <cellStyle name="Normal 5 3 4 6 3" xfId="5866"/>
    <cellStyle name="Normal 5 3 4 7" xfId="2409"/>
    <cellStyle name="Normal 5 3 4 7 2" xfId="7019"/>
    <cellStyle name="Normal 5 3 4 8" xfId="4714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2 2 2" xfId="9215"/>
    <cellStyle name="Normal 5 3 5 2 2 2 2 3" xfId="6910"/>
    <cellStyle name="Normal 5 3 5 2 2 2 3" xfId="3453"/>
    <cellStyle name="Normal 5 3 5 2 2 2 3 2" xfId="8063"/>
    <cellStyle name="Normal 5 3 5 2 2 2 4" xfId="5758"/>
    <cellStyle name="Normal 5 3 5 2 2 3" xfId="1724"/>
    <cellStyle name="Normal 5 3 5 2 2 3 2" xfId="4029"/>
    <cellStyle name="Normal 5 3 5 2 2 3 2 2" xfId="8639"/>
    <cellStyle name="Normal 5 3 5 2 2 3 3" xfId="6334"/>
    <cellStyle name="Normal 5 3 5 2 2 4" xfId="2877"/>
    <cellStyle name="Normal 5 3 5 2 2 4 2" xfId="7487"/>
    <cellStyle name="Normal 5 3 5 2 2 5" xfId="5182"/>
    <cellStyle name="Normal 5 3 5 2 3" xfId="860"/>
    <cellStyle name="Normal 5 3 5 2 3 2" xfId="2012"/>
    <cellStyle name="Normal 5 3 5 2 3 2 2" xfId="4317"/>
    <cellStyle name="Normal 5 3 5 2 3 2 2 2" xfId="8927"/>
    <cellStyle name="Normal 5 3 5 2 3 2 3" xfId="6622"/>
    <cellStyle name="Normal 5 3 5 2 3 3" xfId="3165"/>
    <cellStyle name="Normal 5 3 5 2 3 3 2" xfId="7775"/>
    <cellStyle name="Normal 5 3 5 2 3 4" xfId="5470"/>
    <cellStyle name="Normal 5 3 5 2 4" xfId="1436"/>
    <cellStyle name="Normal 5 3 5 2 4 2" xfId="3741"/>
    <cellStyle name="Normal 5 3 5 2 4 2 2" xfId="8351"/>
    <cellStyle name="Normal 5 3 5 2 4 3" xfId="6046"/>
    <cellStyle name="Normal 5 3 5 2 5" xfId="2589"/>
    <cellStyle name="Normal 5 3 5 2 5 2" xfId="7199"/>
    <cellStyle name="Normal 5 3 5 2 6" xfId="4894"/>
    <cellStyle name="Normal 5 3 5 3" xfId="428"/>
    <cellStyle name="Normal 5 3 5 3 2" xfId="1004"/>
    <cellStyle name="Normal 5 3 5 3 2 2" xfId="2156"/>
    <cellStyle name="Normal 5 3 5 3 2 2 2" xfId="4461"/>
    <cellStyle name="Normal 5 3 5 3 2 2 2 2" xfId="9071"/>
    <cellStyle name="Normal 5 3 5 3 2 2 3" xfId="6766"/>
    <cellStyle name="Normal 5 3 5 3 2 3" xfId="3309"/>
    <cellStyle name="Normal 5 3 5 3 2 3 2" xfId="7919"/>
    <cellStyle name="Normal 5 3 5 3 2 4" xfId="5614"/>
    <cellStyle name="Normal 5 3 5 3 3" xfId="1580"/>
    <cellStyle name="Normal 5 3 5 3 3 2" xfId="3885"/>
    <cellStyle name="Normal 5 3 5 3 3 2 2" xfId="8495"/>
    <cellStyle name="Normal 5 3 5 3 3 3" xfId="6190"/>
    <cellStyle name="Normal 5 3 5 3 4" xfId="2733"/>
    <cellStyle name="Normal 5 3 5 3 4 2" xfId="7343"/>
    <cellStyle name="Normal 5 3 5 3 5" xfId="5038"/>
    <cellStyle name="Normal 5 3 5 4" xfId="716"/>
    <cellStyle name="Normal 5 3 5 4 2" xfId="1868"/>
    <cellStyle name="Normal 5 3 5 4 2 2" xfId="4173"/>
    <cellStyle name="Normal 5 3 5 4 2 2 2" xfId="8783"/>
    <cellStyle name="Normal 5 3 5 4 2 3" xfId="6478"/>
    <cellStyle name="Normal 5 3 5 4 3" xfId="3021"/>
    <cellStyle name="Normal 5 3 5 4 3 2" xfId="7631"/>
    <cellStyle name="Normal 5 3 5 4 4" xfId="5326"/>
    <cellStyle name="Normal 5 3 5 5" xfId="1292"/>
    <cellStyle name="Normal 5 3 5 5 2" xfId="3597"/>
    <cellStyle name="Normal 5 3 5 5 2 2" xfId="8207"/>
    <cellStyle name="Normal 5 3 5 5 3" xfId="5902"/>
    <cellStyle name="Normal 5 3 5 6" xfId="2445"/>
    <cellStyle name="Normal 5 3 5 6 2" xfId="7055"/>
    <cellStyle name="Normal 5 3 5 7" xfId="4750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2 2 2" xfId="9143"/>
    <cellStyle name="Normal 5 3 6 2 2 2 3" xfId="6838"/>
    <cellStyle name="Normal 5 3 6 2 2 3" xfId="3381"/>
    <cellStyle name="Normal 5 3 6 2 2 3 2" xfId="7991"/>
    <cellStyle name="Normal 5 3 6 2 2 4" xfId="5686"/>
    <cellStyle name="Normal 5 3 6 2 3" xfId="1652"/>
    <cellStyle name="Normal 5 3 6 2 3 2" xfId="3957"/>
    <cellStyle name="Normal 5 3 6 2 3 2 2" xfId="8567"/>
    <cellStyle name="Normal 5 3 6 2 3 3" xfId="6262"/>
    <cellStyle name="Normal 5 3 6 2 4" xfId="2805"/>
    <cellStyle name="Normal 5 3 6 2 4 2" xfId="7415"/>
    <cellStyle name="Normal 5 3 6 2 5" xfId="5110"/>
    <cellStyle name="Normal 5 3 6 3" xfId="788"/>
    <cellStyle name="Normal 5 3 6 3 2" xfId="1940"/>
    <cellStyle name="Normal 5 3 6 3 2 2" xfId="4245"/>
    <cellStyle name="Normal 5 3 6 3 2 2 2" xfId="8855"/>
    <cellStyle name="Normal 5 3 6 3 2 3" xfId="6550"/>
    <cellStyle name="Normal 5 3 6 3 3" xfId="3093"/>
    <cellStyle name="Normal 5 3 6 3 3 2" xfId="7703"/>
    <cellStyle name="Normal 5 3 6 3 4" xfId="5398"/>
    <cellStyle name="Normal 5 3 6 4" xfId="1364"/>
    <cellStyle name="Normal 5 3 6 4 2" xfId="3669"/>
    <cellStyle name="Normal 5 3 6 4 2 2" xfId="8279"/>
    <cellStyle name="Normal 5 3 6 4 3" xfId="5974"/>
    <cellStyle name="Normal 5 3 6 5" xfId="2517"/>
    <cellStyle name="Normal 5 3 6 5 2" xfId="7127"/>
    <cellStyle name="Normal 5 3 6 6" xfId="4822"/>
    <cellStyle name="Normal 5 3 7" xfId="356"/>
    <cellStyle name="Normal 5 3 7 2" xfId="932"/>
    <cellStyle name="Normal 5 3 7 2 2" xfId="2084"/>
    <cellStyle name="Normal 5 3 7 2 2 2" xfId="4389"/>
    <cellStyle name="Normal 5 3 7 2 2 2 2" xfId="8999"/>
    <cellStyle name="Normal 5 3 7 2 2 3" xfId="6694"/>
    <cellStyle name="Normal 5 3 7 2 3" xfId="3237"/>
    <cellStyle name="Normal 5 3 7 2 3 2" xfId="7847"/>
    <cellStyle name="Normal 5 3 7 2 4" xfId="5542"/>
    <cellStyle name="Normal 5 3 7 3" xfId="1508"/>
    <cellStyle name="Normal 5 3 7 3 2" xfId="3813"/>
    <cellStyle name="Normal 5 3 7 3 2 2" xfId="8423"/>
    <cellStyle name="Normal 5 3 7 3 3" xfId="6118"/>
    <cellStyle name="Normal 5 3 7 4" xfId="2661"/>
    <cellStyle name="Normal 5 3 7 4 2" xfId="7271"/>
    <cellStyle name="Normal 5 3 7 5" xfId="4966"/>
    <cellStyle name="Normal 5 3 8" xfId="644"/>
    <cellStyle name="Normal 5 3 8 2" xfId="1796"/>
    <cellStyle name="Normal 5 3 8 2 2" xfId="4101"/>
    <cellStyle name="Normal 5 3 8 2 2 2" xfId="8711"/>
    <cellStyle name="Normal 5 3 8 2 3" xfId="6406"/>
    <cellStyle name="Normal 5 3 8 3" xfId="2949"/>
    <cellStyle name="Normal 5 3 8 3 2" xfId="7559"/>
    <cellStyle name="Normal 5 3 8 4" xfId="5254"/>
    <cellStyle name="Normal 5 3 9" xfId="1220"/>
    <cellStyle name="Normal 5 3 9 2" xfId="3525"/>
    <cellStyle name="Normal 5 3 9 2 2" xfId="8135"/>
    <cellStyle name="Normal 5 3 9 3" xfId="5830"/>
    <cellStyle name="Normal 5 4" xfId="71"/>
    <cellStyle name="Normal 5 4 10" xfId="468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2 2 2" xfId="9272"/>
    <cellStyle name="Normal 5 4 2 2 2 2 2 2 2 3" xfId="6967"/>
    <cellStyle name="Normal 5 4 2 2 2 2 2 2 3" xfId="3510"/>
    <cellStyle name="Normal 5 4 2 2 2 2 2 2 3 2" xfId="8120"/>
    <cellStyle name="Normal 5 4 2 2 2 2 2 2 4" xfId="5815"/>
    <cellStyle name="Normal 5 4 2 2 2 2 2 3" xfId="1781"/>
    <cellStyle name="Normal 5 4 2 2 2 2 2 3 2" xfId="4086"/>
    <cellStyle name="Normal 5 4 2 2 2 2 2 3 2 2" xfId="8696"/>
    <cellStyle name="Normal 5 4 2 2 2 2 2 3 3" xfId="6391"/>
    <cellStyle name="Normal 5 4 2 2 2 2 2 4" xfId="2934"/>
    <cellStyle name="Normal 5 4 2 2 2 2 2 4 2" xfId="7544"/>
    <cellStyle name="Normal 5 4 2 2 2 2 2 5" xfId="5239"/>
    <cellStyle name="Normal 5 4 2 2 2 2 3" xfId="917"/>
    <cellStyle name="Normal 5 4 2 2 2 2 3 2" xfId="2069"/>
    <cellStyle name="Normal 5 4 2 2 2 2 3 2 2" xfId="4374"/>
    <cellStyle name="Normal 5 4 2 2 2 2 3 2 2 2" xfId="8984"/>
    <cellStyle name="Normal 5 4 2 2 2 2 3 2 3" xfId="6679"/>
    <cellStyle name="Normal 5 4 2 2 2 2 3 3" xfId="3222"/>
    <cellStyle name="Normal 5 4 2 2 2 2 3 3 2" xfId="7832"/>
    <cellStyle name="Normal 5 4 2 2 2 2 3 4" xfId="5527"/>
    <cellStyle name="Normal 5 4 2 2 2 2 4" xfId="1493"/>
    <cellStyle name="Normal 5 4 2 2 2 2 4 2" xfId="3798"/>
    <cellStyle name="Normal 5 4 2 2 2 2 4 2 2" xfId="8408"/>
    <cellStyle name="Normal 5 4 2 2 2 2 4 3" xfId="6103"/>
    <cellStyle name="Normal 5 4 2 2 2 2 5" xfId="2646"/>
    <cellStyle name="Normal 5 4 2 2 2 2 5 2" xfId="7256"/>
    <cellStyle name="Normal 5 4 2 2 2 2 6" xfId="4951"/>
    <cellStyle name="Normal 5 4 2 2 2 3" xfId="485"/>
    <cellStyle name="Normal 5 4 2 2 2 3 2" xfId="1061"/>
    <cellStyle name="Normal 5 4 2 2 2 3 2 2" xfId="2213"/>
    <cellStyle name="Normal 5 4 2 2 2 3 2 2 2" xfId="4518"/>
    <cellStyle name="Normal 5 4 2 2 2 3 2 2 2 2" xfId="9128"/>
    <cellStyle name="Normal 5 4 2 2 2 3 2 2 3" xfId="6823"/>
    <cellStyle name="Normal 5 4 2 2 2 3 2 3" xfId="3366"/>
    <cellStyle name="Normal 5 4 2 2 2 3 2 3 2" xfId="7976"/>
    <cellStyle name="Normal 5 4 2 2 2 3 2 4" xfId="5671"/>
    <cellStyle name="Normal 5 4 2 2 2 3 3" xfId="1637"/>
    <cellStyle name="Normal 5 4 2 2 2 3 3 2" xfId="3942"/>
    <cellStyle name="Normal 5 4 2 2 2 3 3 2 2" xfId="8552"/>
    <cellStyle name="Normal 5 4 2 2 2 3 3 3" xfId="6247"/>
    <cellStyle name="Normal 5 4 2 2 2 3 4" xfId="2790"/>
    <cellStyle name="Normal 5 4 2 2 2 3 4 2" xfId="7400"/>
    <cellStyle name="Normal 5 4 2 2 2 3 5" xfId="5095"/>
    <cellStyle name="Normal 5 4 2 2 2 4" xfId="773"/>
    <cellStyle name="Normal 5 4 2 2 2 4 2" xfId="1925"/>
    <cellStyle name="Normal 5 4 2 2 2 4 2 2" xfId="4230"/>
    <cellStyle name="Normal 5 4 2 2 2 4 2 2 2" xfId="8840"/>
    <cellStyle name="Normal 5 4 2 2 2 4 2 3" xfId="6535"/>
    <cellStyle name="Normal 5 4 2 2 2 4 3" xfId="3078"/>
    <cellStyle name="Normal 5 4 2 2 2 4 3 2" xfId="7688"/>
    <cellStyle name="Normal 5 4 2 2 2 4 4" xfId="5383"/>
    <cellStyle name="Normal 5 4 2 2 2 5" xfId="1349"/>
    <cellStyle name="Normal 5 4 2 2 2 5 2" xfId="3654"/>
    <cellStyle name="Normal 5 4 2 2 2 5 2 2" xfId="8264"/>
    <cellStyle name="Normal 5 4 2 2 2 5 3" xfId="5959"/>
    <cellStyle name="Normal 5 4 2 2 2 6" xfId="2502"/>
    <cellStyle name="Normal 5 4 2 2 2 6 2" xfId="7112"/>
    <cellStyle name="Normal 5 4 2 2 2 7" xfId="4807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2 2 2" xfId="9200"/>
    <cellStyle name="Normal 5 4 2 2 3 2 2 2 3" xfId="6895"/>
    <cellStyle name="Normal 5 4 2 2 3 2 2 3" xfId="3438"/>
    <cellStyle name="Normal 5 4 2 2 3 2 2 3 2" xfId="8048"/>
    <cellStyle name="Normal 5 4 2 2 3 2 2 4" xfId="5743"/>
    <cellStyle name="Normal 5 4 2 2 3 2 3" xfId="1709"/>
    <cellStyle name="Normal 5 4 2 2 3 2 3 2" xfId="4014"/>
    <cellStyle name="Normal 5 4 2 2 3 2 3 2 2" xfId="8624"/>
    <cellStyle name="Normal 5 4 2 2 3 2 3 3" xfId="6319"/>
    <cellStyle name="Normal 5 4 2 2 3 2 4" xfId="2862"/>
    <cellStyle name="Normal 5 4 2 2 3 2 4 2" xfId="7472"/>
    <cellStyle name="Normal 5 4 2 2 3 2 5" xfId="5167"/>
    <cellStyle name="Normal 5 4 2 2 3 3" xfId="845"/>
    <cellStyle name="Normal 5 4 2 2 3 3 2" xfId="1997"/>
    <cellStyle name="Normal 5 4 2 2 3 3 2 2" xfId="4302"/>
    <cellStyle name="Normal 5 4 2 2 3 3 2 2 2" xfId="8912"/>
    <cellStyle name="Normal 5 4 2 2 3 3 2 3" xfId="6607"/>
    <cellStyle name="Normal 5 4 2 2 3 3 3" xfId="3150"/>
    <cellStyle name="Normal 5 4 2 2 3 3 3 2" xfId="7760"/>
    <cellStyle name="Normal 5 4 2 2 3 3 4" xfId="5455"/>
    <cellStyle name="Normal 5 4 2 2 3 4" xfId="1421"/>
    <cellStyle name="Normal 5 4 2 2 3 4 2" xfId="3726"/>
    <cellStyle name="Normal 5 4 2 2 3 4 2 2" xfId="8336"/>
    <cellStyle name="Normal 5 4 2 2 3 4 3" xfId="6031"/>
    <cellStyle name="Normal 5 4 2 2 3 5" xfId="2574"/>
    <cellStyle name="Normal 5 4 2 2 3 5 2" xfId="7184"/>
    <cellStyle name="Normal 5 4 2 2 3 6" xfId="4879"/>
    <cellStyle name="Normal 5 4 2 2 4" xfId="413"/>
    <cellStyle name="Normal 5 4 2 2 4 2" xfId="989"/>
    <cellStyle name="Normal 5 4 2 2 4 2 2" xfId="2141"/>
    <cellStyle name="Normal 5 4 2 2 4 2 2 2" xfId="4446"/>
    <cellStyle name="Normal 5 4 2 2 4 2 2 2 2" xfId="9056"/>
    <cellStyle name="Normal 5 4 2 2 4 2 2 3" xfId="6751"/>
    <cellStyle name="Normal 5 4 2 2 4 2 3" xfId="3294"/>
    <cellStyle name="Normal 5 4 2 2 4 2 3 2" xfId="7904"/>
    <cellStyle name="Normal 5 4 2 2 4 2 4" xfId="5599"/>
    <cellStyle name="Normal 5 4 2 2 4 3" xfId="1565"/>
    <cellStyle name="Normal 5 4 2 2 4 3 2" xfId="3870"/>
    <cellStyle name="Normal 5 4 2 2 4 3 2 2" xfId="8480"/>
    <cellStyle name="Normal 5 4 2 2 4 3 3" xfId="6175"/>
    <cellStyle name="Normal 5 4 2 2 4 4" xfId="2718"/>
    <cellStyle name="Normal 5 4 2 2 4 4 2" xfId="7328"/>
    <cellStyle name="Normal 5 4 2 2 4 5" xfId="5023"/>
    <cellStyle name="Normal 5 4 2 2 5" xfId="701"/>
    <cellStyle name="Normal 5 4 2 2 5 2" xfId="1853"/>
    <cellStyle name="Normal 5 4 2 2 5 2 2" xfId="4158"/>
    <cellStyle name="Normal 5 4 2 2 5 2 2 2" xfId="8768"/>
    <cellStyle name="Normal 5 4 2 2 5 2 3" xfId="6463"/>
    <cellStyle name="Normal 5 4 2 2 5 3" xfId="3006"/>
    <cellStyle name="Normal 5 4 2 2 5 3 2" xfId="7616"/>
    <cellStyle name="Normal 5 4 2 2 5 4" xfId="5311"/>
    <cellStyle name="Normal 5 4 2 2 6" xfId="1277"/>
    <cellStyle name="Normal 5 4 2 2 6 2" xfId="3582"/>
    <cellStyle name="Normal 5 4 2 2 6 2 2" xfId="8192"/>
    <cellStyle name="Normal 5 4 2 2 6 3" xfId="5887"/>
    <cellStyle name="Normal 5 4 2 2 7" xfId="2430"/>
    <cellStyle name="Normal 5 4 2 2 7 2" xfId="7040"/>
    <cellStyle name="Normal 5 4 2 2 8" xfId="4735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2 2 2" xfId="9236"/>
    <cellStyle name="Normal 5 4 2 3 2 2 2 2 3" xfId="6931"/>
    <cellStyle name="Normal 5 4 2 3 2 2 2 3" xfId="3474"/>
    <cellStyle name="Normal 5 4 2 3 2 2 2 3 2" xfId="8084"/>
    <cellStyle name="Normal 5 4 2 3 2 2 2 4" xfId="5779"/>
    <cellStyle name="Normal 5 4 2 3 2 2 3" xfId="1745"/>
    <cellStyle name="Normal 5 4 2 3 2 2 3 2" xfId="4050"/>
    <cellStyle name="Normal 5 4 2 3 2 2 3 2 2" xfId="8660"/>
    <cellStyle name="Normal 5 4 2 3 2 2 3 3" xfId="6355"/>
    <cellStyle name="Normal 5 4 2 3 2 2 4" xfId="2898"/>
    <cellStyle name="Normal 5 4 2 3 2 2 4 2" xfId="7508"/>
    <cellStyle name="Normal 5 4 2 3 2 2 5" xfId="5203"/>
    <cellStyle name="Normal 5 4 2 3 2 3" xfId="881"/>
    <cellStyle name="Normal 5 4 2 3 2 3 2" xfId="2033"/>
    <cellStyle name="Normal 5 4 2 3 2 3 2 2" xfId="4338"/>
    <cellStyle name="Normal 5 4 2 3 2 3 2 2 2" xfId="8948"/>
    <cellStyle name="Normal 5 4 2 3 2 3 2 3" xfId="6643"/>
    <cellStyle name="Normal 5 4 2 3 2 3 3" xfId="3186"/>
    <cellStyle name="Normal 5 4 2 3 2 3 3 2" xfId="7796"/>
    <cellStyle name="Normal 5 4 2 3 2 3 4" xfId="5491"/>
    <cellStyle name="Normal 5 4 2 3 2 4" xfId="1457"/>
    <cellStyle name="Normal 5 4 2 3 2 4 2" xfId="3762"/>
    <cellStyle name="Normal 5 4 2 3 2 4 2 2" xfId="8372"/>
    <cellStyle name="Normal 5 4 2 3 2 4 3" xfId="6067"/>
    <cellStyle name="Normal 5 4 2 3 2 5" xfId="2610"/>
    <cellStyle name="Normal 5 4 2 3 2 5 2" xfId="7220"/>
    <cellStyle name="Normal 5 4 2 3 2 6" xfId="4915"/>
    <cellStyle name="Normal 5 4 2 3 3" xfId="449"/>
    <cellStyle name="Normal 5 4 2 3 3 2" xfId="1025"/>
    <cellStyle name="Normal 5 4 2 3 3 2 2" xfId="2177"/>
    <cellStyle name="Normal 5 4 2 3 3 2 2 2" xfId="4482"/>
    <cellStyle name="Normal 5 4 2 3 3 2 2 2 2" xfId="9092"/>
    <cellStyle name="Normal 5 4 2 3 3 2 2 3" xfId="6787"/>
    <cellStyle name="Normal 5 4 2 3 3 2 3" xfId="3330"/>
    <cellStyle name="Normal 5 4 2 3 3 2 3 2" xfId="7940"/>
    <cellStyle name="Normal 5 4 2 3 3 2 4" xfId="5635"/>
    <cellStyle name="Normal 5 4 2 3 3 3" xfId="1601"/>
    <cellStyle name="Normal 5 4 2 3 3 3 2" xfId="3906"/>
    <cellStyle name="Normal 5 4 2 3 3 3 2 2" xfId="8516"/>
    <cellStyle name="Normal 5 4 2 3 3 3 3" xfId="6211"/>
    <cellStyle name="Normal 5 4 2 3 3 4" xfId="2754"/>
    <cellStyle name="Normal 5 4 2 3 3 4 2" xfId="7364"/>
    <cellStyle name="Normal 5 4 2 3 3 5" xfId="5059"/>
    <cellStyle name="Normal 5 4 2 3 4" xfId="737"/>
    <cellStyle name="Normal 5 4 2 3 4 2" xfId="1889"/>
    <cellStyle name="Normal 5 4 2 3 4 2 2" xfId="4194"/>
    <cellStyle name="Normal 5 4 2 3 4 2 2 2" xfId="8804"/>
    <cellStyle name="Normal 5 4 2 3 4 2 3" xfId="6499"/>
    <cellStyle name="Normal 5 4 2 3 4 3" xfId="3042"/>
    <cellStyle name="Normal 5 4 2 3 4 3 2" xfId="7652"/>
    <cellStyle name="Normal 5 4 2 3 4 4" xfId="5347"/>
    <cellStyle name="Normal 5 4 2 3 5" xfId="1313"/>
    <cellStyle name="Normal 5 4 2 3 5 2" xfId="3618"/>
    <cellStyle name="Normal 5 4 2 3 5 2 2" xfId="8228"/>
    <cellStyle name="Normal 5 4 2 3 5 3" xfId="5923"/>
    <cellStyle name="Normal 5 4 2 3 6" xfId="2466"/>
    <cellStyle name="Normal 5 4 2 3 6 2" xfId="7076"/>
    <cellStyle name="Normal 5 4 2 3 7" xfId="4771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2 2 2" xfId="9164"/>
    <cellStyle name="Normal 5 4 2 4 2 2 2 3" xfId="6859"/>
    <cellStyle name="Normal 5 4 2 4 2 2 3" xfId="3402"/>
    <cellStyle name="Normal 5 4 2 4 2 2 3 2" xfId="8012"/>
    <cellStyle name="Normal 5 4 2 4 2 2 4" xfId="5707"/>
    <cellStyle name="Normal 5 4 2 4 2 3" xfId="1673"/>
    <cellStyle name="Normal 5 4 2 4 2 3 2" xfId="3978"/>
    <cellStyle name="Normal 5 4 2 4 2 3 2 2" xfId="8588"/>
    <cellStyle name="Normal 5 4 2 4 2 3 3" xfId="6283"/>
    <cellStyle name="Normal 5 4 2 4 2 4" xfId="2826"/>
    <cellStyle name="Normal 5 4 2 4 2 4 2" xfId="7436"/>
    <cellStyle name="Normal 5 4 2 4 2 5" xfId="5131"/>
    <cellStyle name="Normal 5 4 2 4 3" xfId="809"/>
    <cellStyle name="Normal 5 4 2 4 3 2" xfId="1961"/>
    <cellStyle name="Normal 5 4 2 4 3 2 2" xfId="4266"/>
    <cellStyle name="Normal 5 4 2 4 3 2 2 2" xfId="8876"/>
    <cellStyle name="Normal 5 4 2 4 3 2 3" xfId="6571"/>
    <cellStyle name="Normal 5 4 2 4 3 3" xfId="3114"/>
    <cellStyle name="Normal 5 4 2 4 3 3 2" xfId="7724"/>
    <cellStyle name="Normal 5 4 2 4 3 4" xfId="5419"/>
    <cellStyle name="Normal 5 4 2 4 4" xfId="1385"/>
    <cellStyle name="Normal 5 4 2 4 4 2" xfId="3690"/>
    <cellStyle name="Normal 5 4 2 4 4 2 2" xfId="8300"/>
    <cellStyle name="Normal 5 4 2 4 4 3" xfId="5995"/>
    <cellStyle name="Normal 5 4 2 4 5" xfId="2538"/>
    <cellStyle name="Normal 5 4 2 4 5 2" xfId="7148"/>
    <cellStyle name="Normal 5 4 2 4 6" xfId="4843"/>
    <cellStyle name="Normal 5 4 2 5" xfId="377"/>
    <cellStyle name="Normal 5 4 2 5 2" xfId="953"/>
    <cellStyle name="Normal 5 4 2 5 2 2" xfId="2105"/>
    <cellStyle name="Normal 5 4 2 5 2 2 2" xfId="4410"/>
    <cellStyle name="Normal 5 4 2 5 2 2 2 2" xfId="9020"/>
    <cellStyle name="Normal 5 4 2 5 2 2 3" xfId="6715"/>
    <cellStyle name="Normal 5 4 2 5 2 3" xfId="3258"/>
    <cellStyle name="Normal 5 4 2 5 2 3 2" xfId="7868"/>
    <cellStyle name="Normal 5 4 2 5 2 4" xfId="5563"/>
    <cellStyle name="Normal 5 4 2 5 3" xfId="1529"/>
    <cellStyle name="Normal 5 4 2 5 3 2" xfId="3834"/>
    <cellStyle name="Normal 5 4 2 5 3 2 2" xfId="8444"/>
    <cellStyle name="Normal 5 4 2 5 3 3" xfId="6139"/>
    <cellStyle name="Normal 5 4 2 5 4" xfId="2682"/>
    <cellStyle name="Normal 5 4 2 5 4 2" xfId="7292"/>
    <cellStyle name="Normal 5 4 2 5 5" xfId="4987"/>
    <cellStyle name="Normal 5 4 2 6" xfId="665"/>
    <cellStyle name="Normal 5 4 2 6 2" xfId="1817"/>
    <cellStyle name="Normal 5 4 2 6 2 2" xfId="4122"/>
    <cellStyle name="Normal 5 4 2 6 2 2 2" xfId="8732"/>
    <cellStyle name="Normal 5 4 2 6 2 3" xfId="6427"/>
    <cellStyle name="Normal 5 4 2 6 3" xfId="2970"/>
    <cellStyle name="Normal 5 4 2 6 3 2" xfId="7580"/>
    <cellStyle name="Normal 5 4 2 6 4" xfId="5275"/>
    <cellStyle name="Normal 5 4 2 7" xfId="1241"/>
    <cellStyle name="Normal 5 4 2 7 2" xfId="3546"/>
    <cellStyle name="Normal 5 4 2 7 2 2" xfId="8156"/>
    <cellStyle name="Normal 5 4 2 7 3" xfId="5851"/>
    <cellStyle name="Normal 5 4 2 8" xfId="2394"/>
    <cellStyle name="Normal 5 4 2 8 2" xfId="7004"/>
    <cellStyle name="Normal 5 4 2 9" xfId="4699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2 2 2" xfId="9254"/>
    <cellStyle name="Normal 5 4 3 2 2 2 2 2 3" xfId="6949"/>
    <cellStyle name="Normal 5 4 3 2 2 2 2 3" xfId="3492"/>
    <cellStyle name="Normal 5 4 3 2 2 2 2 3 2" xfId="8102"/>
    <cellStyle name="Normal 5 4 3 2 2 2 2 4" xfId="5797"/>
    <cellStyle name="Normal 5 4 3 2 2 2 3" xfId="1763"/>
    <cellStyle name="Normal 5 4 3 2 2 2 3 2" xfId="4068"/>
    <cellStyle name="Normal 5 4 3 2 2 2 3 2 2" xfId="8678"/>
    <cellStyle name="Normal 5 4 3 2 2 2 3 3" xfId="6373"/>
    <cellStyle name="Normal 5 4 3 2 2 2 4" xfId="2916"/>
    <cellStyle name="Normal 5 4 3 2 2 2 4 2" xfId="7526"/>
    <cellStyle name="Normal 5 4 3 2 2 2 5" xfId="5221"/>
    <cellStyle name="Normal 5 4 3 2 2 3" xfId="899"/>
    <cellStyle name="Normal 5 4 3 2 2 3 2" xfId="2051"/>
    <cellStyle name="Normal 5 4 3 2 2 3 2 2" xfId="4356"/>
    <cellStyle name="Normal 5 4 3 2 2 3 2 2 2" xfId="8966"/>
    <cellStyle name="Normal 5 4 3 2 2 3 2 3" xfId="6661"/>
    <cellStyle name="Normal 5 4 3 2 2 3 3" xfId="3204"/>
    <cellStyle name="Normal 5 4 3 2 2 3 3 2" xfId="7814"/>
    <cellStyle name="Normal 5 4 3 2 2 3 4" xfId="5509"/>
    <cellStyle name="Normal 5 4 3 2 2 4" xfId="1475"/>
    <cellStyle name="Normal 5 4 3 2 2 4 2" xfId="3780"/>
    <cellStyle name="Normal 5 4 3 2 2 4 2 2" xfId="8390"/>
    <cellStyle name="Normal 5 4 3 2 2 4 3" xfId="6085"/>
    <cellStyle name="Normal 5 4 3 2 2 5" xfId="2628"/>
    <cellStyle name="Normal 5 4 3 2 2 5 2" xfId="7238"/>
    <cellStyle name="Normal 5 4 3 2 2 6" xfId="4933"/>
    <cellStyle name="Normal 5 4 3 2 3" xfId="467"/>
    <cellStyle name="Normal 5 4 3 2 3 2" xfId="1043"/>
    <cellStyle name="Normal 5 4 3 2 3 2 2" xfId="2195"/>
    <cellStyle name="Normal 5 4 3 2 3 2 2 2" xfId="4500"/>
    <cellStyle name="Normal 5 4 3 2 3 2 2 2 2" xfId="9110"/>
    <cellStyle name="Normal 5 4 3 2 3 2 2 3" xfId="6805"/>
    <cellStyle name="Normal 5 4 3 2 3 2 3" xfId="3348"/>
    <cellStyle name="Normal 5 4 3 2 3 2 3 2" xfId="7958"/>
    <cellStyle name="Normal 5 4 3 2 3 2 4" xfId="5653"/>
    <cellStyle name="Normal 5 4 3 2 3 3" xfId="1619"/>
    <cellStyle name="Normal 5 4 3 2 3 3 2" xfId="3924"/>
    <cellStyle name="Normal 5 4 3 2 3 3 2 2" xfId="8534"/>
    <cellStyle name="Normal 5 4 3 2 3 3 3" xfId="6229"/>
    <cellStyle name="Normal 5 4 3 2 3 4" xfId="2772"/>
    <cellStyle name="Normal 5 4 3 2 3 4 2" xfId="7382"/>
    <cellStyle name="Normal 5 4 3 2 3 5" xfId="5077"/>
    <cellStyle name="Normal 5 4 3 2 4" xfId="755"/>
    <cellStyle name="Normal 5 4 3 2 4 2" xfId="1907"/>
    <cellStyle name="Normal 5 4 3 2 4 2 2" xfId="4212"/>
    <cellStyle name="Normal 5 4 3 2 4 2 2 2" xfId="8822"/>
    <cellStyle name="Normal 5 4 3 2 4 2 3" xfId="6517"/>
    <cellStyle name="Normal 5 4 3 2 4 3" xfId="3060"/>
    <cellStyle name="Normal 5 4 3 2 4 3 2" xfId="7670"/>
    <cellStyle name="Normal 5 4 3 2 4 4" xfId="5365"/>
    <cellStyle name="Normal 5 4 3 2 5" xfId="1331"/>
    <cellStyle name="Normal 5 4 3 2 5 2" xfId="3636"/>
    <cellStyle name="Normal 5 4 3 2 5 2 2" xfId="8246"/>
    <cellStyle name="Normal 5 4 3 2 5 3" xfId="5941"/>
    <cellStyle name="Normal 5 4 3 2 6" xfId="2484"/>
    <cellStyle name="Normal 5 4 3 2 6 2" xfId="7094"/>
    <cellStyle name="Normal 5 4 3 2 7" xfId="4789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2 2 2" xfId="9182"/>
    <cellStyle name="Normal 5 4 3 3 2 2 2 3" xfId="6877"/>
    <cellStyle name="Normal 5 4 3 3 2 2 3" xfId="3420"/>
    <cellStyle name="Normal 5 4 3 3 2 2 3 2" xfId="8030"/>
    <cellStyle name="Normal 5 4 3 3 2 2 4" xfId="5725"/>
    <cellStyle name="Normal 5 4 3 3 2 3" xfId="1691"/>
    <cellStyle name="Normal 5 4 3 3 2 3 2" xfId="3996"/>
    <cellStyle name="Normal 5 4 3 3 2 3 2 2" xfId="8606"/>
    <cellStyle name="Normal 5 4 3 3 2 3 3" xfId="6301"/>
    <cellStyle name="Normal 5 4 3 3 2 4" xfId="2844"/>
    <cellStyle name="Normal 5 4 3 3 2 4 2" xfId="7454"/>
    <cellStyle name="Normal 5 4 3 3 2 5" xfId="5149"/>
    <cellStyle name="Normal 5 4 3 3 3" xfId="827"/>
    <cellStyle name="Normal 5 4 3 3 3 2" xfId="1979"/>
    <cellStyle name="Normal 5 4 3 3 3 2 2" xfId="4284"/>
    <cellStyle name="Normal 5 4 3 3 3 2 2 2" xfId="8894"/>
    <cellStyle name="Normal 5 4 3 3 3 2 3" xfId="6589"/>
    <cellStyle name="Normal 5 4 3 3 3 3" xfId="3132"/>
    <cellStyle name="Normal 5 4 3 3 3 3 2" xfId="7742"/>
    <cellStyle name="Normal 5 4 3 3 3 4" xfId="5437"/>
    <cellStyle name="Normal 5 4 3 3 4" xfId="1403"/>
    <cellStyle name="Normal 5 4 3 3 4 2" xfId="3708"/>
    <cellStyle name="Normal 5 4 3 3 4 2 2" xfId="8318"/>
    <cellStyle name="Normal 5 4 3 3 4 3" xfId="6013"/>
    <cellStyle name="Normal 5 4 3 3 5" xfId="2556"/>
    <cellStyle name="Normal 5 4 3 3 5 2" xfId="7166"/>
    <cellStyle name="Normal 5 4 3 3 6" xfId="4861"/>
    <cellStyle name="Normal 5 4 3 4" xfId="395"/>
    <cellStyle name="Normal 5 4 3 4 2" xfId="971"/>
    <cellStyle name="Normal 5 4 3 4 2 2" xfId="2123"/>
    <cellStyle name="Normal 5 4 3 4 2 2 2" xfId="4428"/>
    <cellStyle name="Normal 5 4 3 4 2 2 2 2" xfId="9038"/>
    <cellStyle name="Normal 5 4 3 4 2 2 3" xfId="6733"/>
    <cellStyle name="Normal 5 4 3 4 2 3" xfId="3276"/>
    <cellStyle name="Normal 5 4 3 4 2 3 2" xfId="7886"/>
    <cellStyle name="Normal 5 4 3 4 2 4" xfId="5581"/>
    <cellStyle name="Normal 5 4 3 4 3" xfId="1547"/>
    <cellStyle name="Normal 5 4 3 4 3 2" xfId="3852"/>
    <cellStyle name="Normal 5 4 3 4 3 2 2" xfId="8462"/>
    <cellStyle name="Normal 5 4 3 4 3 3" xfId="6157"/>
    <cellStyle name="Normal 5 4 3 4 4" xfId="2700"/>
    <cellStyle name="Normal 5 4 3 4 4 2" xfId="7310"/>
    <cellStyle name="Normal 5 4 3 4 5" xfId="5005"/>
    <cellStyle name="Normal 5 4 3 5" xfId="683"/>
    <cellStyle name="Normal 5 4 3 5 2" xfId="1835"/>
    <cellStyle name="Normal 5 4 3 5 2 2" xfId="4140"/>
    <cellStyle name="Normal 5 4 3 5 2 2 2" xfId="8750"/>
    <cellStyle name="Normal 5 4 3 5 2 3" xfId="6445"/>
    <cellStyle name="Normal 5 4 3 5 3" xfId="2988"/>
    <cellStyle name="Normal 5 4 3 5 3 2" xfId="7598"/>
    <cellStyle name="Normal 5 4 3 5 4" xfId="5293"/>
    <cellStyle name="Normal 5 4 3 6" xfId="1259"/>
    <cellStyle name="Normal 5 4 3 6 2" xfId="3564"/>
    <cellStyle name="Normal 5 4 3 6 2 2" xfId="8174"/>
    <cellStyle name="Normal 5 4 3 6 3" xfId="5869"/>
    <cellStyle name="Normal 5 4 3 7" xfId="2412"/>
    <cellStyle name="Normal 5 4 3 7 2" xfId="7022"/>
    <cellStyle name="Normal 5 4 3 8" xfId="4717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2 2 2" xfId="9218"/>
    <cellStyle name="Normal 5 4 4 2 2 2 2 3" xfId="6913"/>
    <cellStyle name="Normal 5 4 4 2 2 2 3" xfId="3456"/>
    <cellStyle name="Normal 5 4 4 2 2 2 3 2" xfId="8066"/>
    <cellStyle name="Normal 5 4 4 2 2 2 4" xfId="5761"/>
    <cellStyle name="Normal 5 4 4 2 2 3" xfId="1727"/>
    <cellStyle name="Normal 5 4 4 2 2 3 2" xfId="4032"/>
    <cellStyle name="Normal 5 4 4 2 2 3 2 2" xfId="8642"/>
    <cellStyle name="Normal 5 4 4 2 2 3 3" xfId="6337"/>
    <cellStyle name="Normal 5 4 4 2 2 4" xfId="2880"/>
    <cellStyle name="Normal 5 4 4 2 2 4 2" xfId="7490"/>
    <cellStyle name="Normal 5 4 4 2 2 5" xfId="5185"/>
    <cellStyle name="Normal 5 4 4 2 3" xfId="863"/>
    <cellStyle name="Normal 5 4 4 2 3 2" xfId="2015"/>
    <cellStyle name="Normal 5 4 4 2 3 2 2" xfId="4320"/>
    <cellStyle name="Normal 5 4 4 2 3 2 2 2" xfId="8930"/>
    <cellStyle name="Normal 5 4 4 2 3 2 3" xfId="6625"/>
    <cellStyle name="Normal 5 4 4 2 3 3" xfId="3168"/>
    <cellStyle name="Normal 5 4 4 2 3 3 2" xfId="7778"/>
    <cellStyle name="Normal 5 4 4 2 3 4" xfId="5473"/>
    <cellStyle name="Normal 5 4 4 2 4" xfId="1439"/>
    <cellStyle name="Normal 5 4 4 2 4 2" xfId="3744"/>
    <cellStyle name="Normal 5 4 4 2 4 2 2" xfId="8354"/>
    <cellStyle name="Normal 5 4 4 2 4 3" xfId="6049"/>
    <cellStyle name="Normal 5 4 4 2 5" xfId="2592"/>
    <cellStyle name="Normal 5 4 4 2 5 2" xfId="7202"/>
    <cellStyle name="Normal 5 4 4 2 6" xfId="4897"/>
    <cellStyle name="Normal 5 4 4 3" xfId="431"/>
    <cellStyle name="Normal 5 4 4 3 2" xfId="1007"/>
    <cellStyle name="Normal 5 4 4 3 2 2" xfId="2159"/>
    <cellStyle name="Normal 5 4 4 3 2 2 2" xfId="4464"/>
    <cellStyle name="Normal 5 4 4 3 2 2 2 2" xfId="9074"/>
    <cellStyle name="Normal 5 4 4 3 2 2 3" xfId="6769"/>
    <cellStyle name="Normal 5 4 4 3 2 3" xfId="3312"/>
    <cellStyle name="Normal 5 4 4 3 2 3 2" xfId="7922"/>
    <cellStyle name="Normal 5 4 4 3 2 4" xfId="5617"/>
    <cellStyle name="Normal 5 4 4 3 3" xfId="1583"/>
    <cellStyle name="Normal 5 4 4 3 3 2" xfId="3888"/>
    <cellStyle name="Normal 5 4 4 3 3 2 2" xfId="8498"/>
    <cellStyle name="Normal 5 4 4 3 3 3" xfId="6193"/>
    <cellStyle name="Normal 5 4 4 3 4" xfId="2736"/>
    <cellStyle name="Normal 5 4 4 3 4 2" xfId="7346"/>
    <cellStyle name="Normal 5 4 4 3 5" xfId="5041"/>
    <cellStyle name="Normal 5 4 4 4" xfId="719"/>
    <cellStyle name="Normal 5 4 4 4 2" xfId="1871"/>
    <cellStyle name="Normal 5 4 4 4 2 2" xfId="4176"/>
    <cellStyle name="Normal 5 4 4 4 2 2 2" xfId="8786"/>
    <cellStyle name="Normal 5 4 4 4 2 3" xfId="6481"/>
    <cellStyle name="Normal 5 4 4 4 3" xfId="3024"/>
    <cellStyle name="Normal 5 4 4 4 3 2" xfId="7634"/>
    <cellStyle name="Normal 5 4 4 4 4" xfId="5329"/>
    <cellStyle name="Normal 5 4 4 5" xfId="1295"/>
    <cellStyle name="Normal 5 4 4 5 2" xfId="3600"/>
    <cellStyle name="Normal 5 4 4 5 2 2" xfId="8210"/>
    <cellStyle name="Normal 5 4 4 5 3" xfId="5905"/>
    <cellStyle name="Normal 5 4 4 6" xfId="2448"/>
    <cellStyle name="Normal 5 4 4 6 2" xfId="7058"/>
    <cellStyle name="Normal 5 4 4 7" xfId="4753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2 2 2" xfId="9146"/>
    <cellStyle name="Normal 5 4 5 2 2 2 3" xfId="6841"/>
    <cellStyle name="Normal 5 4 5 2 2 3" xfId="3384"/>
    <cellStyle name="Normal 5 4 5 2 2 3 2" xfId="7994"/>
    <cellStyle name="Normal 5 4 5 2 2 4" xfId="5689"/>
    <cellStyle name="Normal 5 4 5 2 3" xfId="1655"/>
    <cellStyle name="Normal 5 4 5 2 3 2" xfId="3960"/>
    <cellStyle name="Normal 5 4 5 2 3 2 2" xfId="8570"/>
    <cellStyle name="Normal 5 4 5 2 3 3" xfId="6265"/>
    <cellStyle name="Normal 5 4 5 2 4" xfId="2808"/>
    <cellStyle name="Normal 5 4 5 2 4 2" xfId="7418"/>
    <cellStyle name="Normal 5 4 5 2 5" xfId="5113"/>
    <cellStyle name="Normal 5 4 5 3" xfId="791"/>
    <cellStyle name="Normal 5 4 5 3 2" xfId="1943"/>
    <cellStyle name="Normal 5 4 5 3 2 2" xfId="4248"/>
    <cellStyle name="Normal 5 4 5 3 2 2 2" xfId="8858"/>
    <cellStyle name="Normal 5 4 5 3 2 3" xfId="6553"/>
    <cellStyle name="Normal 5 4 5 3 3" xfId="3096"/>
    <cellStyle name="Normal 5 4 5 3 3 2" xfId="7706"/>
    <cellStyle name="Normal 5 4 5 3 4" xfId="5401"/>
    <cellStyle name="Normal 5 4 5 4" xfId="1367"/>
    <cellStyle name="Normal 5 4 5 4 2" xfId="3672"/>
    <cellStyle name="Normal 5 4 5 4 2 2" xfId="8282"/>
    <cellStyle name="Normal 5 4 5 4 3" xfId="5977"/>
    <cellStyle name="Normal 5 4 5 5" xfId="2520"/>
    <cellStyle name="Normal 5 4 5 5 2" xfId="7130"/>
    <cellStyle name="Normal 5 4 5 6" xfId="4825"/>
    <cellStyle name="Normal 5 4 6" xfId="359"/>
    <cellStyle name="Normal 5 4 6 2" xfId="935"/>
    <cellStyle name="Normal 5 4 6 2 2" xfId="2087"/>
    <cellStyle name="Normal 5 4 6 2 2 2" xfId="4392"/>
    <cellStyle name="Normal 5 4 6 2 2 2 2" xfId="9002"/>
    <cellStyle name="Normal 5 4 6 2 2 3" xfId="6697"/>
    <cellStyle name="Normal 5 4 6 2 3" xfId="3240"/>
    <cellStyle name="Normal 5 4 6 2 3 2" xfId="7850"/>
    <cellStyle name="Normal 5 4 6 2 4" xfId="5545"/>
    <cellStyle name="Normal 5 4 6 3" xfId="1511"/>
    <cellStyle name="Normal 5 4 6 3 2" xfId="3816"/>
    <cellStyle name="Normal 5 4 6 3 2 2" xfId="8426"/>
    <cellStyle name="Normal 5 4 6 3 3" xfId="6121"/>
    <cellStyle name="Normal 5 4 6 4" xfId="2664"/>
    <cellStyle name="Normal 5 4 6 4 2" xfId="7274"/>
    <cellStyle name="Normal 5 4 6 5" xfId="4969"/>
    <cellStyle name="Normal 5 4 7" xfId="647"/>
    <cellStyle name="Normal 5 4 7 2" xfId="1799"/>
    <cellStyle name="Normal 5 4 7 2 2" xfId="4104"/>
    <cellStyle name="Normal 5 4 7 2 2 2" xfId="8714"/>
    <cellStyle name="Normal 5 4 7 2 3" xfId="6409"/>
    <cellStyle name="Normal 5 4 7 3" xfId="2952"/>
    <cellStyle name="Normal 5 4 7 3 2" xfId="7562"/>
    <cellStyle name="Normal 5 4 7 4" xfId="5257"/>
    <cellStyle name="Normal 5 4 8" xfId="1223"/>
    <cellStyle name="Normal 5 4 8 2" xfId="3528"/>
    <cellStyle name="Normal 5 4 8 2 2" xfId="8138"/>
    <cellStyle name="Normal 5 4 8 3" xfId="5833"/>
    <cellStyle name="Normal 5 4 9" xfId="2376"/>
    <cellStyle name="Normal 5 4 9 2" xfId="698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2 2 2" xfId="9263"/>
    <cellStyle name="Normal 5 5 2 2 2 2 2 2 3" xfId="6958"/>
    <cellStyle name="Normal 5 5 2 2 2 2 2 3" xfId="3501"/>
    <cellStyle name="Normal 5 5 2 2 2 2 2 3 2" xfId="8111"/>
    <cellStyle name="Normal 5 5 2 2 2 2 2 4" xfId="5806"/>
    <cellStyle name="Normal 5 5 2 2 2 2 3" xfId="1772"/>
    <cellStyle name="Normal 5 5 2 2 2 2 3 2" xfId="4077"/>
    <cellStyle name="Normal 5 5 2 2 2 2 3 2 2" xfId="8687"/>
    <cellStyle name="Normal 5 5 2 2 2 2 3 3" xfId="6382"/>
    <cellStyle name="Normal 5 5 2 2 2 2 4" xfId="2925"/>
    <cellStyle name="Normal 5 5 2 2 2 2 4 2" xfId="7535"/>
    <cellStyle name="Normal 5 5 2 2 2 2 5" xfId="5230"/>
    <cellStyle name="Normal 5 5 2 2 2 3" xfId="908"/>
    <cellStyle name="Normal 5 5 2 2 2 3 2" xfId="2060"/>
    <cellStyle name="Normal 5 5 2 2 2 3 2 2" xfId="4365"/>
    <cellStyle name="Normal 5 5 2 2 2 3 2 2 2" xfId="8975"/>
    <cellStyle name="Normal 5 5 2 2 2 3 2 3" xfId="6670"/>
    <cellStyle name="Normal 5 5 2 2 2 3 3" xfId="3213"/>
    <cellStyle name="Normal 5 5 2 2 2 3 3 2" xfId="7823"/>
    <cellStyle name="Normal 5 5 2 2 2 3 4" xfId="5518"/>
    <cellStyle name="Normal 5 5 2 2 2 4" xfId="1484"/>
    <cellStyle name="Normal 5 5 2 2 2 4 2" xfId="3789"/>
    <cellStyle name="Normal 5 5 2 2 2 4 2 2" xfId="8399"/>
    <cellStyle name="Normal 5 5 2 2 2 4 3" xfId="6094"/>
    <cellStyle name="Normal 5 5 2 2 2 5" xfId="2637"/>
    <cellStyle name="Normal 5 5 2 2 2 5 2" xfId="7247"/>
    <cellStyle name="Normal 5 5 2 2 2 6" xfId="4942"/>
    <cellStyle name="Normal 5 5 2 2 3" xfId="476"/>
    <cellStyle name="Normal 5 5 2 2 3 2" xfId="1052"/>
    <cellStyle name="Normal 5 5 2 2 3 2 2" xfId="2204"/>
    <cellStyle name="Normal 5 5 2 2 3 2 2 2" xfId="4509"/>
    <cellStyle name="Normal 5 5 2 2 3 2 2 2 2" xfId="9119"/>
    <cellStyle name="Normal 5 5 2 2 3 2 2 3" xfId="6814"/>
    <cellStyle name="Normal 5 5 2 2 3 2 3" xfId="3357"/>
    <cellStyle name="Normal 5 5 2 2 3 2 3 2" xfId="7967"/>
    <cellStyle name="Normal 5 5 2 2 3 2 4" xfId="5662"/>
    <cellStyle name="Normal 5 5 2 2 3 3" xfId="1628"/>
    <cellStyle name="Normal 5 5 2 2 3 3 2" xfId="3933"/>
    <cellStyle name="Normal 5 5 2 2 3 3 2 2" xfId="8543"/>
    <cellStyle name="Normal 5 5 2 2 3 3 3" xfId="6238"/>
    <cellStyle name="Normal 5 5 2 2 3 4" xfId="2781"/>
    <cellStyle name="Normal 5 5 2 2 3 4 2" xfId="7391"/>
    <cellStyle name="Normal 5 5 2 2 3 5" xfId="5086"/>
    <cellStyle name="Normal 5 5 2 2 4" xfId="764"/>
    <cellStyle name="Normal 5 5 2 2 4 2" xfId="1916"/>
    <cellStyle name="Normal 5 5 2 2 4 2 2" xfId="4221"/>
    <cellStyle name="Normal 5 5 2 2 4 2 2 2" xfId="8831"/>
    <cellStyle name="Normal 5 5 2 2 4 2 3" xfId="6526"/>
    <cellStyle name="Normal 5 5 2 2 4 3" xfId="3069"/>
    <cellStyle name="Normal 5 5 2 2 4 3 2" xfId="7679"/>
    <cellStyle name="Normal 5 5 2 2 4 4" xfId="5374"/>
    <cellStyle name="Normal 5 5 2 2 5" xfId="1340"/>
    <cellStyle name="Normal 5 5 2 2 5 2" xfId="3645"/>
    <cellStyle name="Normal 5 5 2 2 5 2 2" xfId="8255"/>
    <cellStyle name="Normal 5 5 2 2 5 3" xfId="5950"/>
    <cellStyle name="Normal 5 5 2 2 6" xfId="2493"/>
    <cellStyle name="Normal 5 5 2 2 6 2" xfId="7103"/>
    <cellStyle name="Normal 5 5 2 2 7" xfId="4798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2 2 2" xfId="9191"/>
    <cellStyle name="Normal 5 5 2 3 2 2 2 3" xfId="6886"/>
    <cellStyle name="Normal 5 5 2 3 2 2 3" xfId="3429"/>
    <cellStyle name="Normal 5 5 2 3 2 2 3 2" xfId="8039"/>
    <cellStyle name="Normal 5 5 2 3 2 2 4" xfId="5734"/>
    <cellStyle name="Normal 5 5 2 3 2 3" xfId="1700"/>
    <cellStyle name="Normal 5 5 2 3 2 3 2" xfId="4005"/>
    <cellStyle name="Normal 5 5 2 3 2 3 2 2" xfId="8615"/>
    <cellStyle name="Normal 5 5 2 3 2 3 3" xfId="6310"/>
    <cellStyle name="Normal 5 5 2 3 2 4" xfId="2853"/>
    <cellStyle name="Normal 5 5 2 3 2 4 2" xfId="7463"/>
    <cellStyle name="Normal 5 5 2 3 2 5" xfId="5158"/>
    <cellStyle name="Normal 5 5 2 3 3" xfId="836"/>
    <cellStyle name="Normal 5 5 2 3 3 2" xfId="1988"/>
    <cellStyle name="Normal 5 5 2 3 3 2 2" xfId="4293"/>
    <cellStyle name="Normal 5 5 2 3 3 2 2 2" xfId="8903"/>
    <cellStyle name="Normal 5 5 2 3 3 2 3" xfId="6598"/>
    <cellStyle name="Normal 5 5 2 3 3 3" xfId="3141"/>
    <cellStyle name="Normal 5 5 2 3 3 3 2" xfId="7751"/>
    <cellStyle name="Normal 5 5 2 3 3 4" xfId="5446"/>
    <cellStyle name="Normal 5 5 2 3 4" xfId="1412"/>
    <cellStyle name="Normal 5 5 2 3 4 2" xfId="3717"/>
    <cellStyle name="Normal 5 5 2 3 4 2 2" xfId="8327"/>
    <cellStyle name="Normal 5 5 2 3 4 3" xfId="6022"/>
    <cellStyle name="Normal 5 5 2 3 5" xfId="2565"/>
    <cellStyle name="Normal 5 5 2 3 5 2" xfId="7175"/>
    <cellStyle name="Normal 5 5 2 3 6" xfId="4870"/>
    <cellStyle name="Normal 5 5 2 4" xfId="404"/>
    <cellStyle name="Normal 5 5 2 4 2" xfId="980"/>
    <cellStyle name="Normal 5 5 2 4 2 2" xfId="2132"/>
    <cellStyle name="Normal 5 5 2 4 2 2 2" xfId="4437"/>
    <cellStyle name="Normal 5 5 2 4 2 2 2 2" xfId="9047"/>
    <cellStyle name="Normal 5 5 2 4 2 2 3" xfId="6742"/>
    <cellStyle name="Normal 5 5 2 4 2 3" xfId="3285"/>
    <cellStyle name="Normal 5 5 2 4 2 3 2" xfId="7895"/>
    <cellStyle name="Normal 5 5 2 4 2 4" xfId="5590"/>
    <cellStyle name="Normal 5 5 2 4 3" xfId="1556"/>
    <cellStyle name="Normal 5 5 2 4 3 2" xfId="3861"/>
    <cellStyle name="Normal 5 5 2 4 3 2 2" xfId="8471"/>
    <cellStyle name="Normal 5 5 2 4 3 3" xfId="6166"/>
    <cellStyle name="Normal 5 5 2 4 4" xfId="2709"/>
    <cellStyle name="Normal 5 5 2 4 4 2" xfId="7319"/>
    <cellStyle name="Normal 5 5 2 4 5" xfId="5014"/>
    <cellStyle name="Normal 5 5 2 5" xfId="692"/>
    <cellStyle name="Normal 5 5 2 5 2" xfId="1844"/>
    <cellStyle name="Normal 5 5 2 5 2 2" xfId="4149"/>
    <cellStyle name="Normal 5 5 2 5 2 2 2" xfId="8759"/>
    <cellStyle name="Normal 5 5 2 5 2 3" xfId="6454"/>
    <cellStyle name="Normal 5 5 2 5 3" xfId="2997"/>
    <cellStyle name="Normal 5 5 2 5 3 2" xfId="7607"/>
    <cellStyle name="Normal 5 5 2 5 4" xfId="5302"/>
    <cellStyle name="Normal 5 5 2 6" xfId="1268"/>
    <cellStyle name="Normal 5 5 2 6 2" xfId="3573"/>
    <cellStyle name="Normal 5 5 2 6 2 2" xfId="8183"/>
    <cellStyle name="Normal 5 5 2 6 3" xfId="5878"/>
    <cellStyle name="Normal 5 5 2 7" xfId="2421"/>
    <cellStyle name="Normal 5 5 2 7 2" xfId="7031"/>
    <cellStyle name="Normal 5 5 2 8" xfId="4726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2 2 2" xfId="9227"/>
    <cellStyle name="Normal 5 5 3 2 2 2 2 3" xfId="6922"/>
    <cellStyle name="Normal 5 5 3 2 2 2 3" xfId="3465"/>
    <cellStyle name="Normal 5 5 3 2 2 2 3 2" xfId="8075"/>
    <cellStyle name="Normal 5 5 3 2 2 2 4" xfId="5770"/>
    <cellStyle name="Normal 5 5 3 2 2 3" xfId="1736"/>
    <cellStyle name="Normal 5 5 3 2 2 3 2" xfId="4041"/>
    <cellStyle name="Normal 5 5 3 2 2 3 2 2" xfId="8651"/>
    <cellStyle name="Normal 5 5 3 2 2 3 3" xfId="6346"/>
    <cellStyle name="Normal 5 5 3 2 2 4" xfId="2889"/>
    <cellStyle name="Normal 5 5 3 2 2 4 2" xfId="7499"/>
    <cellStyle name="Normal 5 5 3 2 2 5" xfId="5194"/>
    <cellStyle name="Normal 5 5 3 2 3" xfId="872"/>
    <cellStyle name="Normal 5 5 3 2 3 2" xfId="2024"/>
    <cellStyle name="Normal 5 5 3 2 3 2 2" xfId="4329"/>
    <cellStyle name="Normal 5 5 3 2 3 2 2 2" xfId="8939"/>
    <cellStyle name="Normal 5 5 3 2 3 2 3" xfId="6634"/>
    <cellStyle name="Normal 5 5 3 2 3 3" xfId="3177"/>
    <cellStyle name="Normal 5 5 3 2 3 3 2" xfId="7787"/>
    <cellStyle name="Normal 5 5 3 2 3 4" xfId="5482"/>
    <cellStyle name="Normal 5 5 3 2 4" xfId="1448"/>
    <cellStyle name="Normal 5 5 3 2 4 2" xfId="3753"/>
    <cellStyle name="Normal 5 5 3 2 4 2 2" xfId="8363"/>
    <cellStyle name="Normal 5 5 3 2 4 3" xfId="6058"/>
    <cellStyle name="Normal 5 5 3 2 5" xfId="2601"/>
    <cellStyle name="Normal 5 5 3 2 5 2" xfId="7211"/>
    <cellStyle name="Normal 5 5 3 2 6" xfId="4906"/>
    <cellStyle name="Normal 5 5 3 3" xfId="440"/>
    <cellStyle name="Normal 5 5 3 3 2" xfId="1016"/>
    <cellStyle name="Normal 5 5 3 3 2 2" xfId="2168"/>
    <cellStyle name="Normal 5 5 3 3 2 2 2" xfId="4473"/>
    <cellStyle name="Normal 5 5 3 3 2 2 2 2" xfId="9083"/>
    <cellStyle name="Normal 5 5 3 3 2 2 3" xfId="6778"/>
    <cellStyle name="Normal 5 5 3 3 2 3" xfId="3321"/>
    <cellStyle name="Normal 5 5 3 3 2 3 2" xfId="7931"/>
    <cellStyle name="Normal 5 5 3 3 2 4" xfId="5626"/>
    <cellStyle name="Normal 5 5 3 3 3" xfId="1592"/>
    <cellStyle name="Normal 5 5 3 3 3 2" xfId="3897"/>
    <cellStyle name="Normal 5 5 3 3 3 2 2" xfId="8507"/>
    <cellStyle name="Normal 5 5 3 3 3 3" xfId="6202"/>
    <cellStyle name="Normal 5 5 3 3 4" xfId="2745"/>
    <cellStyle name="Normal 5 5 3 3 4 2" xfId="7355"/>
    <cellStyle name="Normal 5 5 3 3 5" xfId="5050"/>
    <cellStyle name="Normal 5 5 3 4" xfId="728"/>
    <cellStyle name="Normal 5 5 3 4 2" xfId="1880"/>
    <cellStyle name="Normal 5 5 3 4 2 2" xfId="4185"/>
    <cellStyle name="Normal 5 5 3 4 2 2 2" xfId="8795"/>
    <cellStyle name="Normal 5 5 3 4 2 3" xfId="6490"/>
    <cellStyle name="Normal 5 5 3 4 3" xfId="3033"/>
    <cellStyle name="Normal 5 5 3 4 3 2" xfId="7643"/>
    <cellStyle name="Normal 5 5 3 4 4" xfId="5338"/>
    <cellStyle name="Normal 5 5 3 5" xfId="1304"/>
    <cellStyle name="Normal 5 5 3 5 2" xfId="3609"/>
    <cellStyle name="Normal 5 5 3 5 2 2" xfId="8219"/>
    <cellStyle name="Normal 5 5 3 5 3" xfId="5914"/>
    <cellStyle name="Normal 5 5 3 6" xfId="2457"/>
    <cellStyle name="Normal 5 5 3 6 2" xfId="7067"/>
    <cellStyle name="Normal 5 5 3 7" xfId="4762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2 2 2" xfId="9155"/>
    <cellStyle name="Normal 5 5 4 2 2 2 3" xfId="6850"/>
    <cellStyle name="Normal 5 5 4 2 2 3" xfId="3393"/>
    <cellStyle name="Normal 5 5 4 2 2 3 2" xfId="8003"/>
    <cellStyle name="Normal 5 5 4 2 2 4" xfId="5698"/>
    <cellStyle name="Normal 5 5 4 2 3" xfId="1664"/>
    <cellStyle name="Normal 5 5 4 2 3 2" xfId="3969"/>
    <cellStyle name="Normal 5 5 4 2 3 2 2" xfId="8579"/>
    <cellStyle name="Normal 5 5 4 2 3 3" xfId="6274"/>
    <cellStyle name="Normal 5 5 4 2 4" xfId="2817"/>
    <cellStyle name="Normal 5 5 4 2 4 2" xfId="7427"/>
    <cellStyle name="Normal 5 5 4 2 5" xfId="5122"/>
    <cellStyle name="Normal 5 5 4 3" xfId="800"/>
    <cellStyle name="Normal 5 5 4 3 2" xfId="1952"/>
    <cellStyle name="Normal 5 5 4 3 2 2" xfId="4257"/>
    <cellStyle name="Normal 5 5 4 3 2 2 2" xfId="8867"/>
    <cellStyle name="Normal 5 5 4 3 2 3" xfId="6562"/>
    <cellStyle name="Normal 5 5 4 3 3" xfId="3105"/>
    <cellStyle name="Normal 5 5 4 3 3 2" xfId="7715"/>
    <cellStyle name="Normal 5 5 4 3 4" xfId="5410"/>
    <cellStyle name="Normal 5 5 4 4" xfId="1376"/>
    <cellStyle name="Normal 5 5 4 4 2" xfId="3681"/>
    <cellStyle name="Normal 5 5 4 4 2 2" xfId="8291"/>
    <cellStyle name="Normal 5 5 4 4 3" xfId="5986"/>
    <cellStyle name="Normal 5 5 4 5" xfId="2529"/>
    <cellStyle name="Normal 5 5 4 5 2" xfId="7139"/>
    <cellStyle name="Normal 5 5 4 6" xfId="4834"/>
    <cellStyle name="Normal 5 5 5" xfId="368"/>
    <cellStyle name="Normal 5 5 5 2" xfId="944"/>
    <cellStyle name="Normal 5 5 5 2 2" xfId="2096"/>
    <cellStyle name="Normal 5 5 5 2 2 2" xfId="4401"/>
    <cellStyle name="Normal 5 5 5 2 2 2 2" xfId="9011"/>
    <cellStyle name="Normal 5 5 5 2 2 3" xfId="6706"/>
    <cellStyle name="Normal 5 5 5 2 3" xfId="3249"/>
    <cellStyle name="Normal 5 5 5 2 3 2" xfId="7859"/>
    <cellStyle name="Normal 5 5 5 2 4" xfId="5554"/>
    <cellStyle name="Normal 5 5 5 3" xfId="1520"/>
    <cellStyle name="Normal 5 5 5 3 2" xfId="3825"/>
    <cellStyle name="Normal 5 5 5 3 2 2" xfId="8435"/>
    <cellStyle name="Normal 5 5 5 3 3" xfId="6130"/>
    <cellStyle name="Normal 5 5 5 4" xfId="2673"/>
    <cellStyle name="Normal 5 5 5 4 2" xfId="7283"/>
    <cellStyle name="Normal 5 5 5 5" xfId="4978"/>
    <cellStyle name="Normal 5 5 6" xfId="656"/>
    <cellStyle name="Normal 5 5 6 2" xfId="1808"/>
    <cellStyle name="Normal 5 5 6 2 2" xfId="4113"/>
    <cellStyle name="Normal 5 5 6 2 2 2" xfId="8723"/>
    <cellStyle name="Normal 5 5 6 2 3" xfId="6418"/>
    <cellStyle name="Normal 5 5 6 3" xfId="2961"/>
    <cellStyle name="Normal 5 5 6 3 2" xfId="7571"/>
    <cellStyle name="Normal 5 5 6 4" xfId="5266"/>
    <cellStyle name="Normal 5 5 7" xfId="1232"/>
    <cellStyle name="Normal 5 5 7 2" xfId="3537"/>
    <cellStyle name="Normal 5 5 7 2 2" xfId="8147"/>
    <cellStyle name="Normal 5 5 7 3" xfId="5842"/>
    <cellStyle name="Normal 5 5 8" xfId="2385"/>
    <cellStyle name="Normal 5 5 8 2" xfId="6995"/>
    <cellStyle name="Normal 5 5 9" xfId="4690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2 2 2" xfId="9245"/>
    <cellStyle name="Normal 5 6 2 2 2 2 2 3" xfId="6940"/>
    <cellStyle name="Normal 5 6 2 2 2 2 3" xfId="3483"/>
    <cellStyle name="Normal 5 6 2 2 2 2 3 2" xfId="8093"/>
    <cellStyle name="Normal 5 6 2 2 2 2 4" xfId="5788"/>
    <cellStyle name="Normal 5 6 2 2 2 3" xfId="1754"/>
    <cellStyle name="Normal 5 6 2 2 2 3 2" xfId="4059"/>
    <cellStyle name="Normal 5 6 2 2 2 3 2 2" xfId="8669"/>
    <cellStyle name="Normal 5 6 2 2 2 3 3" xfId="6364"/>
    <cellStyle name="Normal 5 6 2 2 2 4" xfId="2907"/>
    <cellStyle name="Normal 5 6 2 2 2 4 2" xfId="7517"/>
    <cellStyle name="Normal 5 6 2 2 2 5" xfId="5212"/>
    <cellStyle name="Normal 5 6 2 2 3" xfId="890"/>
    <cellStyle name="Normal 5 6 2 2 3 2" xfId="2042"/>
    <cellStyle name="Normal 5 6 2 2 3 2 2" xfId="4347"/>
    <cellStyle name="Normal 5 6 2 2 3 2 2 2" xfId="8957"/>
    <cellStyle name="Normal 5 6 2 2 3 2 3" xfId="6652"/>
    <cellStyle name="Normal 5 6 2 2 3 3" xfId="3195"/>
    <cellStyle name="Normal 5 6 2 2 3 3 2" xfId="7805"/>
    <cellStyle name="Normal 5 6 2 2 3 4" xfId="5500"/>
    <cellStyle name="Normal 5 6 2 2 4" xfId="1466"/>
    <cellStyle name="Normal 5 6 2 2 4 2" xfId="3771"/>
    <cellStyle name="Normal 5 6 2 2 4 2 2" xfId="8381"/>
    <cellStyle name="Normal 5 6 2 2 4 3" xfId="6076"/>
    <cellStyle name="Normal 5 6 2 2 5" xfId="2619"/>
    <cellStyle name="Normal 5 6 2 2 5 2" xfId="7229"/>
    <cellStyle name="Normal 5 6 2 2 6" xfId="4924"/>
    <cellStyle name="Normal 5 6 2 3" xfId="458"/>
    <cellStyle name="Normal 5 6 2 3 2" xfId="1034"/>
    <cellStyle name="Normal 5 6 2 3 2 2" xfId="2186"/>
    <cellStyle name="Normal 5 6 2 3 2 2 2" xfId="4491"/>
    <cellStyle name="Normal 5 6 2 3 2 2 2 2" xfId="9101"/>
    <cellStyle name="Normal 5 6 2 3 2 2 3" xfId="6796"/>
    <cellStyle name="Normal 5 6 2 3 2 3" xfId="3339"/>
    <cellStyle name="Normal 5 6 2 3 2 3 2" xfId="7949"/>
    <cellStyle name="Normal 5 6 2 3 2 4" xfId="5644"/>
    <cellStyle name="Normal 5 6 2 3 3" xfId="1610"/>
    <cellStyle name="Normal 5 6 2 3 3 2" xfId="3915"/>
    <cellStyle name="Normal 5 6 2 3 3 2 2" xfId="8525"/>
    <cellStyle name="Normal 5 6 2 3 3 3" xfId="6220"/>
    <cellStyle name="Normal 5 6 2 3 4" xfId="2763"/>
    <cellStyle name="Normal 5 6 2 3 4 2" xfId="7373"/>
    <cellStyle name="Normal 5 6 2 3 5" xfId="5068"/>
    <cellStyle name="Normal 5 6 2 4" xfId="746"/>
    <cellStyle name="Normal 5 6 2 4 2" xfId="1898"/>
    <cellStyle name="Normal 5 6 2 4 2 2" xfId="4203"/>
    <cellStyle name="Normal 5 6 2 4 2 2 2" xfId="8813"/>
    <cellStyle name="Normal 5 6 2 4 2 3" xfId="6508"/>
    <cellStyle name="Normal 5 6 2 4 3" xfId="3051"/>
    <cellStyle name="Normal 5 6 2 4 3 2" xfId="7661"/>
    <cellStyle name="Normal 5 6 2 4 4" xfId="5356"/>
    <cellStyle name="Normal 5 6 2 5" xfId="1322"/>
    <cellStyle name="Normal 5 6 2 5 2" xfId="3627"/>
    <cellStyle name="Normal 5 6 2 5 2 2" xfId="8237"/>
    <cellStyle name="Normal 5 6 2 5 3" xfId="5932"/>
    <cellStyle name="Normal 5 6 2 6" xfId="2475"/>
    <cellStyle name="Normal 5 6 2 6 2" xfId="7085"/>
    <cellStyle name="Normal 5 6 2 7" xfId="4780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2 2 2" xfId="9173"/>
    <cellStyle name="Normal 5 6 3 2 2 2 3" xfId="6868"/>
    <cellStyle name="Normal 5 6 3 2 2 3" xfId="3411"/>
    <cellStyle name="Normal 5 6 3 2 2 3 2" xfId="8021"/>
    <cellStyle name="Normal 5 6 3 2 2 4" xfId="5716"/>
    <cellStyle name="Normal 5 6 3 2 3" xfId="1682"/>
    <cellStyle name="Normal 5 6 3 2 3 2" xfId="3987"/>
    <cellStyle name="Normal 5 6 3 2 3 2 2" xfId="8597"/>
    <cellStyle name="Normal 5 6 3 2 3 3" xfId="6292"/>
    <cellStyle name="Normal 5 6 3 2 4" xfId="2835"/>
    <cellStyle name="Normal 5 6 3 2 4 2" xfId="7445"/>
    <cellStyle name="Normal 5 6 3 2 5" xfId="5140"/>
    <cellStyle name="Normal 5 6 3 3" xfId="818"/>
    <cellStyle name="Normal 5 6 3 3 2" xfId="1970"/>
    <cellStyle name="Normal 5 6 3 3 2 2" xfId="4275"/>
    <cellStyle name="Normal 5 6 3 3 2 2 2" xfId="8885"/>
    <cellStyle name="Normal 5 6 3 3 2 3" xfId="6580"/>
    <cellStyle name="Normal 5 6 3 3 3" xfId="3123"/>
    <cellStyle name="Normal 5 6 3 3 3 2" xfId="7733"/>
    <cellStyle name="Normal 5 6 3 3 4" xfId="5428"/>
    <cellStyle name="Normal 5 6 3 4" xfId="1394"/>
    <cellStyle name="Normal 5 6 3 4 2" xfId="3699"/>
    <cellStyle name="Normal 5 6 3 4 2 2" xfId="8309"/>
    <cellStyle name="Normal 5 6 3 4 3" xfId="6004"/>
    <cellStyle name="Normal 5 6 3 5" xfId="2547"/>
    <cellStyle name="Normal 5 6 3 5 2" xfId="7157"/>
    <cellStyle name="Normal 5 6 3 6" xfId="4852"/>
    <cellStyle name="Normal 5 6 4" xfId="386"/>
    <cellStyle name="Normal 5 6 4 2" xfId="962"/>
    <cellStyle name="Normal 5 6 4 2 2" xfId="2114"/>
    <cellStyle name="Normal 5 6 4 2 2 2" xfId="4419"/>
    <cellStyle name="Normal 5 6 4 2 2 2 2" xfId="9029"/>
    <cellStyle name="Normal 5 6 4 2 2 3" xfId="6724"/>
    <cellStyle name="Normal 5 6 4 2 3" xfId="3267"/>
    <cellStyle name="Normal 5 6 4 2 3 2" xfId="7877"/>
    <cellStyle name="Normal 5 6 4 2 4" xfId="5572"/>
    <cellStyle name="Normal 5 6 4 3" xfId="1538"/>
    <cellStyle name="Normal 5 6 4 3 2" xfId="3843"/>
    <cellStyle name="Normal 5 6 4 3 2 2" xfId="8453"/>
    <cellStyle name="Normal 5 6 4 3 3" xfId="6148"/>
    <cellStyle name="Normal 5 6 4 4" xfId="2691"/>
    <cellStyle name="Normal 5 6 4 4 2" xfId="7301"/>
    <cellStyle name="Normal 5 6 4 5" xfId="4996"/>
    <cellStyle name="Normal 5 6 5" xfId="674"/>
    <cellStyle name="Normal 5 6 5 2" xfId="1826"/>
    <cellStyle name="Normal 5 6 5 2 2" xfId="4131"/>
    <cellStyle name="Normal 5 6 5 2 2 2" xfId="8741"/>
    <cellStyle name="Normal 5 6 5 2 3" xfId="6436"/>
    <cellStyle name="Normal 5 6 5 3" xfId="2979"/>
    <cellStyle name="Normal 5 6 5 3 2" xfId="7589"/>
    <cellStyle name="Normal 5 6 5 4" xfId="5284"/>
    <cellStyle name="Normal 5 6 6" xfId="1250"/>
    <cellStyle name="Normal 5 6 6 2" xfId="3555"/>
    <cellStyle name="Normal 5 6 6 2 2" xfId="8165"/>
    <cellStyle name="Normal 5 6 6 3" xfId="5860"/>
    <cellStyle name="Normal 5 6 7" xfId="2403"/>
    <cellStyle name="Normal 5 6 7 2" xfId="7013"/>
    <cellStyle name="Normal 5 6 8" xfId="4708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2 2 2" xfId="9209"/>
    <cellStyle name="Normal 5 7 2 2 2 2 3" xfId="6904"/>
    <cellStyle name="Normal 5 7 2 2 2 3" xfId="3447"/>
    <cellStyle name="Normal 5 7 2 2 2 3 2" xfId="8057"/>
    <cellStyle name="Normal 5 7 2 2 2 4" xfId="5752"/>
    <cellStyle name="Normal 5 7 2 2 3" xfId="1718"/>
    <cellStyle name="Normal 5 7 2 2 3 2" xfId="4023"/>
    <cellStyle name="Normal 5 7 2 2 3 2 2" xfId="8633"/>
    <cellStyle name="Normal 5 7 2 2 3 3" xfId="6328"/>
    <cellStyle name="Normal 5 7 2 2 4" xfId="2871"/>
    <cellStyle name="Normal 5 7 2 2 4 2" xfId="7481"/>
    <cellStyle name="Normal 5 7 2 2 5" xfId="5176"/>
    <cellStyle name="Normal 5 7 2 3" xfId="854"/>
    <cellStyle name="Normal 5 7 2 3 2" xfId="2006"/>
    <cellStyle name="Normal 5 7 2 3 2 2" xfId="4311"/>
    <cellStyle name="Normal 5 7 2 3 2 2 2" xfId="8921"/>
    <cellStyle name="Normal 5 7 2 3 2 3" xfId="6616"/>
    <cellStyle name="Normal 5 7 2 3 3" xfId="3159"/>
    <cellStyle name="Normal 5 7 2 3 3 2" xfId="7769"/>
    <cellStyle name="Normal 5 7 2 3 4" xfId="5464"/>
    <cellStyle name="Normal 5 7 2 4" xfId="1430"/>
    <cellStyle name="Normal 5 7 2 4 2" xfId="3735"/>
    <cellStyle name="Normal 5 7 2 4 2 2" xfId="8345"/>
    <cellStyle name="Normal 5 7 2 4 3" xfId="6040"/>
    <cellStyle name="Normal 5 7 2 5" xfId="2583"/>
    <cellStyle name="Normal 5 7 2 5 2" xfId="7193"/>
    <cellStyle name="Normal 5 7 2 6" xfId="4888"/>
    <cellStyle name="Normal 5 7 3" xfId="422"/>
    <cellStyle name="Normal 5 7 3 2" xfId="998"/>
    <cellStyle name="Normal 5 7 3 2 2" xfId="2150"/>
    <cellStyle name="Normal 5 7 3 2 2 2" xfId="4455"/>
    <cellStyle name="Normal 5 7 3 2 2 2 2" xfId="9065"/>
    <cellStyle name="Normal 5 7 3 2 2 3" xfId="6760"/>
    <cellStyle name="Normal 5 7 3 2 3" xfId="3303"/>
    <cellStyle name="Normal 5 7 3 2 3 2" xfId="7913"/>
    <cellStyle name="Normal 5 7 3 2 4" xfId="5608"/>
    <cellStyle name="Normal 5 7 3 3" xfId="1574"/>
    <cellStyle name="Normal 5 7 3 3 2" xfId="3879"/>
    <cellStyle name="Normal 5 7 3 3 2 2" xfId="8489"/>
    <cellStyle name="Normal 5 7 3 3 3" xfId="6184"/>
    <cellStyle name="Normal 5 7 3 4" xfId="2727"/>
    <cellStyle name="Normal 5 7 3 4 2" xfId="7337"/>
    <cellStyle name="Normal 5 7 3 5" xfId="5032"/>
    <cellStyle name="Normal 5 7 4" xfId="710"/>
    <cellStyle name="Normal 5 7 4 2" xfId="1862"/>
    <cellStyle name="Normal 5 7 4 2 2" xfId="4167"/>
    <cellStyle name="Normal 5 7 4 2 2 2" xfId="8777"/>
    <cellStyle name="Normal 5 7 4 2 3" xfId="6472"/>
    <cellStyle name="Normal 5 7 4 3" xfId="3015"/>
    <cellStyle name="Normal 5 7 4 3 2" xfId="7625"/>
    <cellStyle name="Normal 5 7 4 4" xfId="5320"/>
    <cellStyle name="Normal 5 7 5" xfId="1286"/>
    <cellStyle name="Normal 5 7 5 2" xfId="3591"/>
    <cellStyle name="Normal 5 7 5 2 2" xfId="8201"/>
    <cellStyle name="Normal 5 7 5 3" xfId="5896"/>
    <cellStyle name="Normal 5 7 6" xfId="2439"/>
    <cellStyle name="Normal 5 7 6 2" xfId="7049"/>
    <cellStyle name="Normal 5 7 7" xfId="4744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2 2 2" xfId="9137"/>
    <cellStyle name="Normal 5 8 2 2 2 3" xfId="6832"/>
    <cellStyle name="Normal 5 8 2 2 3" xfId="3375"/>
    <cellStyle name="Normal 5 8 2 2 3 2" xfId="7985"/>
    <cellStyle name="Normal 5 8 2 2 4" xfId="5680"/>
    <cellStyle name="Normal 5 8 2 3" xfId="1646"/>
    <cellStyle name="Normal 5 8 2 3 2" xfId="3951"/>
    <cellStyle name="Normal 5 8 2 3 2 2" xfId="8561"/>
    <cellStyle name="Normal 5 8 2 3 3" xfId="6256"/>
    <cellStyle name="Normal 5 8 2 4" xfId="2799"/>
    <cellStyle name="Normal 5 8 2 4 2" xfId="7409"/>
    <cellStyle name="Normal 5 8 2 5" xfId="5104"/>
    <cellStyle name="Normal 5 8 3" xfId="782"/>
    <cellStyle name="Normal 5 8 3 2" xfId="1934"/>
    <cellStyle name="Normal 5 8 3 2 2" xfId="4239"/>
    <cellStyle name="Normal 5 8 3 2 2 2" xfId="8849"/>
    <cellStyle name="Normal 5 8 3 2 3" xfId="6544"/>
    <cellStyle name="Normal 5 8 3 3" xfId="3087"/>
    <cellStyle name="Normal 5 8 3 3 2" xfId="7697"/>
    <cellStyle name="Normal 5 8 3 4" xfId="5392"/>
    <cellStyle name="Normal 5 8 4" xfId="1358"/>
    <cellStyle name="Normal 5 8 4 2" xfId="3663"/>
    <cellStyle name="Normal 5 8 4 2 2" xfId="8273"/>
    <cellStyle name="Normal 5 8 4 3" xfId="5968"/>
    <cellStyle name="Normal 5 8 5" xfId="2511"/>
    <cellStyle name="Normal 5 8 5 2" xfId="7121"/>
    <cellStyle name="Normal 5 8 6" xfId="4816"/>
    <cellStyle name="Normal 5 9" xfId="350"/>
    <cellStyle name="Normal 5 9 2" xfId="926"/>
    <cellStyle name="Normal 5 9 2 2" xfId="2078"/>
    <cellStyle name="Normal 5 9 2 2 2" xfId="4383"/>
    <cellStyle name="Normal 5 9 2 2 2 2" xfId="8993"/>
    <cellStyle name="Normal 5 9 2 2 3" xfId="6688"/>
    <cellStyle name="Normal 5 9 2 3" xfId="3231"/>
    <cellStyle name="Normal 5 9 2 3 2" xfId="7841"/>
    <cellStyle name="Normal 5 9 2 4" xfId="5536"/>
    <cellStyle name="Normal 5 9 3" xfId="1502"/>
    <cellStyle name="Normal 5 9 3 2" xfId="3807"/>
    <cellStyle name="Normal 5 9 3 2 2" xfId="8417"/>
    <cellStyle name="Normal 5 9 3 3" xfId="6112"/>
    <cellStyle name="Normal 5 9 4" xfId="2655"/>
    <cellStyle name="Normal 5 9 4 2" xfId="7265"/>
    <cellStyle name="Normal 5 9 5" xfId="4960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2 2 2" xfId="8707"/>
    <cellStyle name="Normal 66 2 8 10 2 3" xfId="6402"/>
    <cellStyle name="Normal 66 2 8 10 3" xfId="2945"/>
    <cellStyle name="Normal 66 2 8 10 3 2" xfId="7555"/>
    <cellStyle name="Normal 66 2 8 10 4" xfId="5250"/>
    <cellStyle name="Normal 66 2 8 11" xfId="1216"/>
    <cellStyle name="Normal 66 2 8 11 2" xfId="3521"/>
    <cellStyle name="Normal 66 2 8 11 2 2" xfId="8131"/>
    <cellStyle name="Normal 66 2 8 11 3" xfId="5826"/>
    <cellStyle name="Normal 66 2 8 12" xfId="2369"/>
    <cellStyle name="Normal 66 2 8 12 2" xfId="6979"/>
    <cellStyle name="Normal 66 2 8 13" xfId="4674"/>
    <cellStyle name="Normal 66 2 8 2" xfId="66"/>
    <cellStyle name="Normal 66 2 8 2 10" xfId="2372"/>
    <cellStyle name="Normal 66 2 8 2 10 2" xfId="6982"/>
    <cellStyle name="Normal 66 2 8 2 11" xfId="4677"/>
    <cellStyle name="Normal 66 2 8 2 2" xfId="76"/>
    <cellStyle name="Normal 66 2 8 2 2 10" xfId="468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2 2 2" xfId="9277"/>
    <cellStyle name="Normal 66 2 8 2 2 2 2 2 2 2 2 2 3" xfId="6972"/>
    <cellStyle name="Normal 66 2 8 2 2 2 2 2 2 2 2 3" xfId="3515"/>
    <cellStyle name="Normal 66 2 8 2 2 2 2 2 2 2 2 3 2" xfId="8125"/>
    <cellStyle name="Normal 66 2 8 2 2 2 2 2 2 2 2 4" xfId="5820"/>
    <cellStyle name="Normal 66 2 8 2 2 2 2 2 2 2 3" xfId="1786"/>
    <cellStyle name="Normal 66 2 8 2 2 2 2 2 2 2 3 2" xfId="4091"/>
    <cellStyle name="Normal 66 2 8 2 2 2 2 2 2 2 3 2 2" xfId="8701"/>
    <cellStyle name="Normal 66 2 8 2 2 2 2 2 2 2 3 3" xfId="6396"/>
    <cellStyle name="Normal 66 2 8 2 2 2 2 2 2 2 4" xfId="2939"/>
    <cellStyle name="Normal 66 2 8 2 2 2 2 2 2 2 4 2" xfId="7549"/>
    <cellStyle name="Normal 66 2 8 2 2 2 2 2 2 2 5" xfId="5244"/>
    <cellStyle name="Normal 66 2 8 2 2 2 2 2 2 3" xfId="922"/>
    <cellStyle name="Normal 66 2 8 2 2 2 2 2 2 3 2" xfId="2074"/>
    <cellStyle name="Normal 66 2 8 2 2 2 2 2 2 3 2 2" xfId="4379"/>
    <cellStyle name="Normal 66 2 8 2 2 2 2 2 2 3 2 2 2" xfId="8989"/>
    <cellStyle name="Normal 66 2 8 2 2 2 2 2 2 3 2 3" xfId="6684"/>
    <cellStyle name="Normal 66 2 8 2 2 2 2 2 2 3 3" xfId="3227"/>
    <cellStyle name="Normal 66 2 8 2 2 2 2 2 2 3 3 2" xfId="7837"/>
    <cellStyle name="Normal 66 2 8 2 2 2 2 2 2 3 4" xfId="5532"/>
    <cellStyle name="Normal 66 2 8 2 2 2 2 2 2 4" xfId="1498"/>
    <cellStyle name="Normal 66 2 8 2 2 2 2 2 2 4 2" xfId="3803"/>
    <cellStyle name="Normal 66 2 8 2 2 2 2 2 2 4 2 2" xfId="8413"/>
    <cellStyle name="Normal 66 2 8 2 2 2 2 2 2 4 3" xfId="6108"/>
    <cellStyle name="Normal 66 2 8 2 2 2 2 2 2 5" xfId="2651"/>
    <cellStyle name="Normal 66 2 8 2 2 2 2 2 2 5 2" xfId="7261"/>
    <cellStyle name="Normal 66 2 8 2 2 2 2 2 2 6" xfId="4956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2 2 2" xfId="9133"/>
    <cellStyle name="Normal 66 2 8 2 2 2 2 2 3 2 2 3" xfId="6828"/>
    <cellStyle name="Normal 66 2 8 2 2 2 2 2 3 2 3" xfId="3371"/>
    <cellStyle name="Normal 66 2 8 2 2 2 2 2 3 2 3 2" xfId="7981"/>
    <cellStyle name="Normal 66 2 8 2 2 2 2 2 3 2 4" xfId="5676"/>
    <cellStyle name="Normal 66 2 8 2 2 2 2 2 3 3" xfId="1642"/>
    <cellStyle name="Normal 66 2 8 2 2 2 2 2 3 3 2" xfId="3947"/>
    <cellStyle name="Normal 66 2 8 2 2 2 2 2 3 3 2 2" xfId="8557"/>
    <cellStyle name="Normal 66 2 8 2 2 2 2 2 3 3 3" xfId="6252"/>
    <cellStyle name="Normal 66 2 8 2 2 2 2 2 3 4" xfId="2795"/>
    <cellStyle name="Normal 66 2 8 2 2 2 2 2 3 4 2" xfId="7405"/>
    <cellStyle name="Normal 66 2 8 2 2 2 2 2 3 5" xfId="5100"/>
    <cellStyle name="Normal 66 2 8 2 2 2 2 2 4" xfId="778"/>
    <cellStyle name="Normal 66 2 8 2 2 2 2 2 4 2" xfId="1930"/>
    <cellStyle name="Normal 66 2 8 2 2 2 2 2 4 2 2" xfId="4235"/>
    <cellStyle name="Normal 66 2 8 2 2 2 2 2 4 2 2 2" xfId="8845"/>
    <cellStyle name="Normal 66 2 8 2 2 2 2 2 4 2 3" xfId="6540"/>
    <cellStyle name="Normal 66 2 8 2 2 2 2 2 4 3" xfId="3083"/>
    <cellStyle name="Normal 66 2 8 2 2 2 2 2 4 3 2" xfId="7693"/>
    <cellStyle name="Normal 66 2 8 2 2 2 2 2 4 4" xfId="5388"/>
    <cellStyle name="Normal 66 2 8 2 2 2 2 2 5" xfId="1354"/>
    <cellStyle name="Normal 66 2 8 2 2 2 2 2 5 2" xfId="3659"/>
    <cellStyle name="Normal 66 2 8 2 2 2 2 2 5 2 2" xfId="8269"/>
    <cellStyle name="Normal 66 2 8 2 2 2 2 2 5 3" xfId="5964"/>
    <cellStyle name="Normal 66 2 8 2 2 2 2 2 6" xfId="2507"/>
    <cellStyle name="Normal 66 2 8 2 2 2 2 2 6 2" xfId="7117"/>
    <cellStyle name="Normal 66 2 8 2 2 2 2 2 7" xfId="4812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2 2 2" xfId="9205"/>
    <cellStyle name="Normal 66 2 8 2 2 2 2 3 2 2 2 3" xfId="6900"/>
    <cellStyle name="Normal 66 2 8 2 2 2 2 3 2 2 3" xfId="3443"/>
    <cellStyle name="Normal 66 2 8 2 2 2 2 3 2 2 3 2" xfId="8053"/>
    <cellStyle name="Normal 66 2 8 2 2 2 2 3 2 2 4" xfId="5748"/>
    <cellStyle name="Normal 66 2 8 2 2 2 2 3 2 3" xfId="1714"/>
    <cellStyle name="Normal 66 2 8 2 2 2 2 3 2 3 2" xfId="4019"/>
    <cellStyle name="Normal 66 2 8 2 2 2 2 3 2 3 2 2" xfId="8629"/>
    <cellStyle name="Normal 66 2 8 2 2 2 2 3 2 3 3" xfId="6324"/>
    <cellStyle name="Normal 66 2 8 2 2 2 2 3 2 4" xfId="2867"/>
    <cellStyle name="Normal 66 2 8 2 2 2 2 3 2 4 2" xfId="7477"/>
    <cellStyle name="Normal 66 2 8 2 2 2 2 3 2 5" xfId="5172"/>
    <cellStyle name="Normal 66 2 8 2 2 2 2 3 3" xfId="850"/>
    <cellStyle name="Normal 66 2 8 2 2 2 2 3 3 2" xfId="2002"/>
    <cellStyle name="Normal 66 2 8 2 2 2 2 3 3 2 2" xfId="4307"/>
    <cellStyle name="Normal 66 2 8 2 2 2 2 3 3 2 2 2" xfId="8917"/>
    <cellStyle name="Normal 66 2 8 2 2 2 2 3 3 2 3" xfId="6612"/>
    <cellStyle name="Normal 66 2 8 2 2 2 2 3 3 3" xfId="3155"/>
    <cellStyle name="Normal 66 2 8 2 2 2 2 3 3 3 2" xfId="7765"/>
    <cellStyle name="Normal 66 2 8 2 2 2 2 3 3 4" xfId="5460"/>
    <cellStyle name="Normal 66 2 8 2 2 2 2 3 4" xfId="1426"/>
    <cellStyle name="Normal 66 2 8 2 2 2 2 3 4 2" xfId="3731"/>
    <cellStyle name="Normal 66 2 8 2 2 2 2 3 4 2 2" xfId="8341"/>
    <cellStyle name="Normal 66 2 8 2 2 2 2 3 4 3" xfId="6036"/>
    <cellStyle name="Normal 66 2 8 2 2 2 2 3 5" xfId="2579"/>
    <cellStyle name="Normal 66 2 8 2 2 2 2 3 5 2" xfId="7189"/>
    <cellStyle name="Normal 66 2 8 2 2 2 2 3 6" xfId="4884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2 2 2" xfId="9061"/>
    <cellStyle name="Normal 66 2 8 2 2 2 2 4 2 2 3" xfId="6756"/>
    <cellStyle name="Normal 66 2 8 2 2 2 2 4 2 3" xfId="3299"/>
    <cellStyle name="Normal 66 2 8 2 2 2 2 4 2 3 2" xfId="7909"/>
    <cellStyle name="Normal 66 2 8 2 2 2 2 4 2 4" xfId="5604"/>
    <cellStyle name="Normal 66 2 8 2 2 2 2 4 3" xfId="1570"/>
    <cellStyle name="Normal 66 2 8 2 2 2 2 4 3 2" xfId="3875"/>
    <cellStyle name="Normal 66 2 8 2 2 2 2 4 3 2 2" xfId="8485"/>
    <cellStyle name="Normal 66 2 8 2 2 2 2 4 3 3" xfId="6180"/>
    <cellStyle name="Normal 66 2 8 2 2 2 2 4 4" xfId="2723"/>
    <cellStyle name="Normal 66 2 8 2 2 2 2 4 4 2" xfId="7333"/>
    <cellStyle name="Normal 66 2 8 2 2 2 2 4 5" xfId="5028"/>
    <cellStyle name="Normal 66 2 8 2 2 2 2 5" xfId="706"/>
    <cellStyle name="Normal 66 2 8 2 2 2 2 5 2" xfId="1858"/>
    <cellStyle name="Normal 66 2 8 2 2 2 2 5 2 2" xfId="4163"/>
    <cellStyle name="Normal 66 2 8 2 2 2 2 5 2 2 2" xfId="8773"/>
    <cellStyle name="Normal 66 2 8 2 2 2 2 5 2 3" xfId="6468"/>
    <cellStyle name="Normal 66 2 8 2 2 2 2 5 3" xfId="3011"/>
    <cellStyle name="Normal 66 2 8 2 2 2 2 5 3 2" xfId="7621"/>
    <cellStyle name="Normal 66 2 8 2 2 2 2 5 4" xfId="5316"/>
    <cellStyle name="Normal 66 2 8 2 2 2 2 6" xfId="1282"/>
    <cellStyle name="Normal 66 2 8 2 2 2 2 6 2" xfId="3587"/>
    <cellStyle name="Normal 66 2 8 2 2 2 2 6 2 2" xfId="8197"/>
    <cellStyle name="Normal 66 2 8 2 2 2 2 6 3" xfId="5892"/>
    <cellStyle name="Normal 66 2 8 2 2 2 2 7" xfId="2435"/>
    <cellStyle name="Normal 66 2 8 2 2 2 2 7 2" xfId="7045"/>
    <cellStyle name="Normal 66 2 8 2 2 2 2 8" xfId="4740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2 2 2" xfId="9241"/>
    <cellStyle name="Normal 66 2 8 2 2 2 3 2 2 2 2 3" xfId="6936"/>
    <cellStyle name="Normal 66 2 8 2 2 2 3 2 2 2 3" xfId="3479"/>
    <cellStyle name="Normal 66 2 8 2 2 2 3 2 2 2 3 2" xfId="8089"/>
    <cellStyle name="Normal 66 2 8 2 2 2 3 2 2 2 4" xfId="5784"/>
    <cellStyle name="Normal 66 2 8 2 2 2 3 2 2 3" xfId="1750"/>
    <cellStyle name="Normal 66 2 8 2 2 2 3 2 2 3 2" xfId="4055"/>
    <cellStyle name="Normal 66 2 8 2 2 2 3 2 2 3 2 2" xfId="8665"/>
    <cellStyle name="Normal 66 2 8 2 2 2 3 2 2 3 3" xfId="6360"/>
    <cellStyle name="Normal 66 2 8 2 2 2 3 2 2 4" xfId="2903"/>
    <cellStyle name="Normal 66 2 8 2 2 2 3 2 2 4 2" xfId="7513"/>
    <cellStyle name="Normal 66 2 8 2 2 2 3 2 2 5" xfId="5208"/>
    <cellStyle name="Normal 66 2 8 2 2 2 3 2 3" xfId="886"/>
    <cellStyle name="Normal 66 2 8 2 2 2 3 2 3 2" xfId="2038"/>
    <cellStyle name="Normal 66 2 8 2 2 2 3 2 3 2 2" xfId="4343"/>
    <cellStyle name="Normal 66 2 8 2 2 2 3 2 3 2 2 2" xfId="8953"/>
    <cellStyle name="Normal 66 2 8 2 2 2 3 2 3 2 3" xfId="6648"/>
    <cellStyle name="Normal 66 2 8 2 2 2 3 2 3 3" xfId="3191"/>
    <cellStyle name="Normal 66 2 8 2 2 2 3 2 3 3 2" xfId="7801"/>
    <cellStyle name="Normal 66 2 8 2 2 2 3 2 3 4" xfId="5496"/>
    <cellStyle name="Normal 66 2 8 2 2 2 3 2 4" xfId="1462"/>
    <cellStyle name="Normal 66 2 8 2 2 2 3 2 4 2" xfId="3767"/>
    <cellStyle name="Normal 66 2 8 2 2 2 3 2 4 2 2" xfId="8377"/>
    <cellStyle name="Normal 66 2 8 2 2 2 3 2 4 3" xfId="6072"/>
    <cellStyle name="Normal 66 2 8 2 2 2 3 2 5" xfId="2615"/>
    <cellStyle name="Normal 66 2 8 2 2 2 3 2 5 2" xfId="7225"/>
    <cellStyle name="Normal 66 2 8 2 2 2 3 2 6" xfId="4920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2 2 2" xfId="9097"/>
    <cellStyle name="Normal 66 2 8 2 2 2 3 3 2 2 3" xfId="6792"/>
    <cellStyle name="Normal 66 2 8 2 2 2 3 3 2 3" xfId="3335"/>
    <cellStyle name="Normal 66 2 8 2 2 2 3 3 2 3 2" xfId="7945"/>
    <cellStyle name="Normal 66 2 8 2 2 2 3 3 2 4" xfId="5640"/>
    <cellStyle name="Normal 66 2 8 2 2 2 3 3 3" xfId="1606"/>
    <cellStyle name="Normal 66 2 8 2 2 2 3 3 3 2" xfId="3911"/>
    <cellStyle name="Normal 66 2 8 2 2 2 3 3 3 2 2" xfId="8521"/>
    <cellStyle name="Normal 66 2 8 2 2 2 3 3 3 3" xfId="6216"/>
    <cellStyle name="Normal 66 2 8 2 2 2 3 3 4" xfId="2759"/>
    <cellStyle name="Normal 66 2 8 2 2 2 3 3 4 2" xfId="7369"/>
    <cellStyle name="Normal 66 2 8 2 2 2 3 3 5" xfId="5064"/>
    <cellStyle name="Normal 66 2 8 2 2 2 3 4" xfId="742"/>
    <cellStyle name="Normal 66 2 8 2 2 2 3 4 2" xfId="1894"/>
    <cellStyle name="Normal 66 2 8 2 2 2 3 4 2 2" xfId="4199"/>
    <cellStyle name="Normal 66 2 8 2 2 2 3 4 2 2 2" xfId="8809"/>
    <cellStyle name="Normal 66 2 8 2 2 2 3 4 2 3" xfId="6504"/>
    <cellStyle name="Normal 66 2 8 2 2 2 3 4 3" xfId="3047"/>
    <cellStyle name="Normal 66 2 8 2 2 2 3 4 3 2" xfId="7657"/>
    <cellStyle name="Normal 66 2 8 2 2 2 3 4 4" xfId="5352"/>
    <cellStyle name="Normal 66 2 8 2 2 2 3 5" xfId="1318"/>
    <cellStyle name="Normal 66 2 8 2 2 2 3 5 2" xfId="3623"/>
    <cellStyle name="Normal 66 2 8 2 2 2 3 5 2 2" xfId="8233"/>
    <cellStyle name="Normal 66 2 8 2 2 2 3 5 3" xfId="5928"/>
    <cellStyle name="Normal 66 2 8 2 2 2 3 6" xfId="2471"/>
    <cellStyle name="Normal 66 2 8 2 2 2 3 6 2" xfId="7081"/>
    <cellStyle name="Normal 66 2 8 2 2 2 3 7" xfId="4776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2 2 2" xfId="9169"/>
    <cellStyle name="Normal 66 2 8 2 2 2 4 2 2 2 3" xfId="6864"/>
    <cellStyle name="Normal 66 2 8 2 2 2 4 2 2 3" xfId="3407"/>
    <cellStyle name="Normal 66 2 8 2 2 2 4 2 2 3 2" xfId="8017"/>
    <cellStyle name="Normal 66 2 8 2 2 2 4 2 2 4" xfId="5712"/>
    <cellStyle name="Normal 66 2 8 2 2 2 4 2 3" xfId="1678"/>
    <cellStyle name="Normal 66 2 8 2 2 2 4 2 3 2" xfId="3983"/>
    <cellStyle name="Normal 66 2 8 2 2 2 4 2 3 2 2" xfId="8593"/>
    <cellStyle name="Normal 66 2 8 2 2 2 4 2 3 3" xfId="6288"/>
    <cellStyle name="Normal 66 2 8 2 2 2 4 2 4" xfId="2831"/>
    <cellStyle name="Normal 66 2 8 2 2 2 4 2 4 2" xfId="7441"/>
    <cellStyle name="Normal 66 2 8 2 2 2 4 2 5" xfId="5136"/>
    <cellStyle name="Normal 66 2 8 2 2 2 4 3" xfId="814"/>
    <cellStyle name="Normal 66 2 8 2 2 2 4 3 2" xfId="1966"/>
    <cellStyle name="Normal 66 2 8 2 2 2 4 3 2 2" xfId="4271"/>
    <cellStyle name="Normal 66 2 8 2 2 2 4 3 2 2 2" xfId="8881"/>
    <cellStyle name="Normal 66 2 8 2 2 2 4 3 2 3" xfId="6576"/>
    <cellStyle name="Normal 66 2 8 2 2 2 4 3 3" xfId="3119"/>
    <cellStyle name="Normal 66 2 8 2 2 2 4 3 3 2" xfId="7729"/>
    <cellStyle name="Normal 66 2 8 2 2 2 4 3 4" xfId="5424"/>
    <cellStyle name="Normal 66 2 8 2 2 2 4 4" xfId="1390"/>
    <cellStyle name="Normal 66 2 8 2 2 2 4 4 2" xfId="3695"/>
    <cellStyle name="Normal 66 2 8 2 2 2 4 4 2 2" xfId="8305"/>
    <cellStyle name="Normal 66 2 8 2 2 2 4 4 3" xfId="6000"/>
    <cellStyle name="Normal 66 2 8 2 2 2 4 5" xfId="2543"/>
    <cellStyle name="Normal 66 2 8 2 2 2 4 5 2" xfId="7153"/>
    <cellStyle name="Normal 66 2 8 2 2 2 4 6" xfId="4848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2 2 2" xfId="9025"/>
    <cellStyle name="Normal 66 2 8 2 2 2 5 2 2 3" xfId="6720"/>
    <cellStyle name="Normal 66 2 8 2 2 2 5 2 3" xfId="3263"/>
    <cellStyle name="Normal 66 2 8 2 2 2 5 2 3 2" xfId="7873"/>
    <cellStyle name="Normal 66 2 8 2 2 2 5 2 4" xfId="5568"/>
    <cellStyle name="Normal 66 2 8 2 2 2 5 3" xfId="1534"/>
    <cellStyle name="Normal 66 2 8 2 2 2 5 3 2" xfId="3839"/>
    <cellStyle name="Normal 66 2 8 2 2 2 5 3 2 2" xfId="8449"/>
    <cellStyle name="Normal 66 2 8 2 2 2 5 3 3" xfId="6144"/>
    <cellStyle name="Normal 66 2 8 2 2 2 5 4" xfId="2687"/>
    <cellStyle name="Normal 66 2 8 2 2 2 5 4 2" xfId="7297"/>
    <cellStyle name="Normal 66 2 8 2 2 2 5 5" xfId="4992"/>
    <cellStyle name="Normal 66 2 8 2 2 2 6" xfId="670"/>
    <cellStyle name="Normal 66 2 8 2 2 2 6 2" xfId="1822"/>
    <cellStyle name="Normal 66 2 8 2 2 2 6 2 2" xfId="4127"/>
    <cellStyle name="Normal 66 2 8 2 2 2 6 2 2 2" xfId="8737"/>
    <cellStyle name="Normal 66 2 8 2 2 2 6 2 3" xfId="6432"/>
    <cellStyle name="Normal 66 2 8 2 2 2 6 3" xfId="2975"/>
    <cellStyle name="Normal 66 2 8 2 2 2 6 3 2" xfId="7585"/>
    <cellStyle name="Normal 66 2 8 2 2 2 6 4" xfId="5280"/>
    <cellStyle name="Normal 66 2 8 2 2 2 7" xfId="1246"/>
    <cellStyle name="Normal 66 2 8 2 2 2 7 2" xfId="3551"/>
    <cellStyle name="Normal 66 2 8 2 2 2 7 2 2" xfId="8161"/>
    <cellStyle name="Normal 66 2 8 2 2 2 7 3" xfId="5856"/>
    <cellStyle name="Normal 66 2 8 2 2 2 8" xfId="2399"/>
    <cellStyle name="Normal 66 2 8 2 2 2 8 2" xfId="7009"/>
    <cellStyle name="Normal 66 2 8 2 2 2 9" xfId="4704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2 2 2" xfId="9259"/>
    <cellStyle name="Normal 66 2 8 2 2 3 2 2 2 2 2 3" xfId="6954"/>
    <cellStyle name="Normal 66 2 8 2 2 3 2 2 2 2 3" xfId="3497"/>
    <cellStyle name="Normal 66 2 8 2 2 3 2 2 2 2 3 2" xfId="8107"/>
    <cellStyle name="Normal 66 2 8 2 2 3 2 2 2 2 4" xfId="5802"/>
    <cellStyle name="Normal 66 2 8 2 2 3 2 2 2 3" xfId="1768"/>
    <cellStyle name="Normal 66 2 8 2 2 3 2 2 2 3 2" xfId="4073"/>
    <cellStyle name="Normal 66 2 8 2 2 3 2 2 2 3 2 2" xfId="8683"/>
    <cellStyle name="Normal 66 2 8 2 2 3 2 2 2 3 3" xfId="6378"/>
    <cellStyle name="Normal 66 2 8 2 2 3 2 2 2 4" xfId="2921"/>
    <cellStyle name="Normal 66 2 8 2 2 3 2 2 2 4 2" xfId="7531"/>
    <cellStyle name="Normal 66 2 8 2 2 3 2 2 2 5" xfId="5226"/>
    <cellStyle name="Normal 66 2 8 2 2 3 2 2 3" xfId="904"/>
    <cellStyle name="Normal 66 2 8 2 2 3 2 2 3 2" xfId="2056"/>
    <cellStyle name="Normal 66 2 8 2 2 3 2 2 3 2 2" xfId="4361"/>
    <cellStyle name="Normal 66 2 8 2 2 3 2 2 3 2 2 2" xfId="8971"/>
    <cellStyle name="Normal 66 2 8 2 2 3 2 2 3 2 3" xfId="6666"/>
    <cellStyle name="Normal 66 2 8 2 2 3 2 2 3 3" xfId="3209"/>
    <cellStyle name="Normal 66 2 8 2 2 3 2 2 3 3 2" xfId="7819"/>
    <cellStyle name="Normal 66 2 8 2 2 3 2 2 3 4" xfId="5514"/>
    <cellStyle name="Normal 66 2 8 2 2 3 2 2 4" xfId="1480"/>
    <cellStyle name="Normal 66 2 8 2 2 3 2 2 4 2" xfId="3785"/>
    <cellStyle name="Normal 66 2 8 2 2 3 2 2 4 2 2" xfId="8395"/>
    <cellStyle name="Normal 66 2 8 2 2 3 2 2 4 3" xfId="6090"/>
    <cellStyle name="Normal 66 2 8 2 2 3 2 2 5" xfId="2633"/>
    <cellStyle name="Normal 66 2 8 2 2 3 2 2 5 2" xfId="7243"/>
    <cellStyle name="Normal 66 2 8 2 2 3 2 2 6" xfId="4938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2 2 2" xfId="9115"/>
    <cellStyle name="Normal 66 2 8 2 2 3 2 3 2 2 3" xfId="6810"/>
    <cellStyle name="Normal 66 2 8 2 2 3 2 3 2 3" xfId="3353"/>
    <cellStyle name="Normal 66 2 8 2 2 3 2 3 2 3 2" xfId="7963"/>
    <cellStyle name="Normal 66 2 8 2 2 3 2 3 2 4" xfId="5658"/>
    <cellStyle name="Normal 66 2 8 2 2 3 2 3 3" xfId="1624"/>
    <cellStyle name="Normal 66 2 8 2 2 3 2 3 3 2" xfId="3929"/>
    <cellStyle name="Normal 66 2 8 2 2 3 2 3 3 2 2" xfId="8539"/>
    <cellStyle name="Normal 66 2 8 2 2 3 2 3 3 3" xfId="6234"/>
    <cellStyle name="Normal 66 2 8 2 2 3 2 3 4" xfId="2777"/>
    <cellStyle name="Normal 66 2 8 2 2 3 2 3 4 2" xfId="7387"/>
    <cellStyle name="Normal 66 2 8 2 2 3 2 3 5" xfId="5082"/>
    <cellStyle name="Normal 66 2 8 2 2 3 2 4" xfId="760"/>
    <cellStyle name="Normal 66 2 8 2 2 3 2 4 2" xfId="1912"/>
    <cellStyle name="Normal 66 2 8 2 2 3 2 4 2 2" xfId="4217"/>
    <cellStyle name="Normal 66 2 8 2 2 3 2 4 2 2 2" xfId="8827"/>
    <cellStyle name="Normal 66 2 8 2 2 3 2 4 2 3" xfId="6522"/>
    <cellStyle name="Normal 66 2 8 2 2 3 2 4 3" xfId="3065"/>
    <cellStyle name="Normal 66 2 8 2 2 3 2 4 3 2" xfId="7675"/>
    <cellStyle name="Normal 66 2 8 2 2 3 2 4 4" xfId="5370"/>
    <cellStyle name="Normal 66 2 8 2 2 3 2 5" xfId="1336"/>
    <cellStyle name="Normal 66 2 8 2 2 3 2 5 2" xfId="3641"/>
    <cellStyle name="Normal 66 2 8 2 2 3 2 5 2 2" xfId="8251"/>
    <cellStyle name="Normal 66 2 8 2 2 3 2 5 3" xfId="5946"/>
    <cellStyle name="Normal 66 2 8 2 2 3 2 6" xfId="2489"/>
    <cellStyle name="Normal 66 2 8 2 2 3 2 6 2" xfId="7099"/>
    <cellStyle name="Normal 66 2 8 2 2 3 2 7" xfId="4794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2 2 2" xfId="9187"/>
    <cellStyle name="Normal 66 2 8 2 2 3 3 2 2 2 3" xfId="6882"/>
    <cellStyle name="Normal 66 2 8 2 2 3 3 2 2 3" xfId="3425"/>
    <cellStyle name="Normal 66 2 8 2 2 3 3 2 2 3 2" xfId="8035"/>
    <cellStyle name="Normal 66 2 8 2 2 3 3 2 2 4" xfId="5730"/>
    <cellStyle name="Normal 66 2 8 2 2 3 3 2 3" xfId="1696"/>
    <cellStyle name="Normal 66 2 8 2 2 3 3 2 3 2" xfId="4001"/>
    <cellStyle name="Normal 66 2 8 2 2 3 3 2 3 2 2" xfId="8611"/>
    <cellStyle name="Normal 66 2 8 2 2 3 3 2 3 3" xfId="6306"/>
    <cellStyle name="Normal 66 2 8 2 2 3 3 2 4" xfId="2849"/>
    <cellStyle name="Normal 66 2 8 2 2 3 3 2 4 2" xfId="7459"/>
    <cellStyle name="Normal 66 2 8 2 2 3 3 2 5" xfId="5154"/>
    <cellStyle name="Normal 66 2 8 2 2 3 3 3" xfId="832"/>
    <cellStyle name="Normal 66 2 8 2 2 3 3 3 2" xfId="1984"/>
    <cellStyle name="Normal 66 2 8 2 2 3 3 3 2 2" xfId="4289"/>
    <cellStyle name="Normal 66 2 8 2 2 3 3 3 2 2 2" xfId="8899"/>
    <cellStyle name="Normal 66 2 8 2 2 3 3 3 2 3" xfId="6594"/>
    <cellStyle name="Normal 66 2 8 2 2 3 3 3 3" xfId="3137"/>
    <cellStyle name="Normal 66 2 8 2 2 3 3 3 3 2" xfId="7747"/>
    <cellStyle name="Normal 66 2 8 2 2 3 3 3 4" xfId="5442"/>
    <cellStyle name="Normal 66 2 8 2 2 3 3 4" xfId="1408"/>
    <cellStyle name="Normal 66 2 8 2 2 3 3 4 2" xfId="3713"/>
    <cellStyle name="Normal 66 2 8 2 2 3 3 4 2 2" xfId="8323"/>
    <cellStyle name="Normal 66 2 8 2 2 3 3 4 3" xfId="6018"/>
    <cellStyle name="Normal 66 2 8 2 2 3 3 5" xfId="2561"/>
    <cellStyle name="Normal 66 2 8 2 2 3 3 5 2" xfId="7171"/>
    <cellStyle name="Normal 66 2 8 2 2 3 3 6" xfId="4866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2 2 2" xfId="9043"/>
    <cellStyle name="Normal 66 2 8 2 2 3 4 2 2 3" xfId="6738"/>
    <cellStyle name="Normal 66 2 8 2 2 3 4 2 3" xfId="3281"/>
    <cellStyle name="Normal 66 2 8 2 2 3 4 2 3 2" xfId="7891"/>
    <cellStyle name="Normal 66 2 8 2 2 3 4 2 4" xfId="5586"/>
    <cellStyle name="Normal 66 2 8 2 2 3 4 3" xfId="1552"/>
    <cellStyle name="Normal 66 2 8 2 2 3 4 3 2" xfId="3857"/>
    <cellStyle name="Normal 66 2 8 2 2 3 4 3 2 2" xfId="8467"/>
    <cellStyle name="Normal 66 2 8 2 2 3 4 3 3" xfId="6162"/>
    <cellStyle name="Normal 66 2 8 2 2 3 4 4" xfId="2705"/>
    <cellStyle name="Normal 66 2 8 2 2 3 4 4 2" xfId="7315"/>
    <cellStyle name="Normal 66 2 8 2 2 3 4 5" xfId="5010"/>
    <cellStyle name="Normal 66 2 8 2 2 3 5" xfId="688"/>
    <cellStyle name="Normal 66 2 8 2 2 3 5 2" xfId="1840"/>
    <cellStyle name="Normal 66 2 8 2 2 3 5 2 2" xfId="4145"/>
    <cellStyle name="Normal 66 2 8 2 2 3 5 2 2 2" xfId="8755"/>
    <cellStyle name="Normal 66 2 8 2 2 3 5 2 3" xfId="6450"/>
    <cellStyle name="Normal 66 2 8 2 2 3 5 3" xfId="2993"/>
    <cellStyle name="Normal 66 2 8 2 2 3 5 3 2" xfId="7603"/>
    <cellStyle name="Normal 66 2 8 2 2 3 5 4" xfId="5298"/>
    <cellStyle name="Normal 66 2 8 2 2 3 6" xfId="1264"/>
    <cellStyle name="Normal 66 2 8 2 2 3 6 2" xfId="3569"/>
    <cellStyle name="Normal 66 2 8 2 2 3 6 2 2" xfId="8179"/>
    <cellStyle name="Normal 66 2 8 2 2 3 6 3" xfId="5874"/>
    <cellStyle name="Normal 66 2 8 2 2 3 7" xfId="2417"/>
    <cellStyle name="Normal 66 2 8 2 2 3 7 2" xfId="7027"/>
    <cellStyle name="Normal 66 2 8 2 2 3 8" xfId="4722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2 2 2" xfId="9223"/>
    <cellStyle name="Normal 66 2 8 2 2 4 2 2 2 2 3" xfId="6918"/>
    <cellStyle name="Normal 66 2 8 2 2 4 2 2 2 3" xfId="3461"/>
    <cellStyle name="Normal 66 2 8 2 2 4 2 2 2 3 2" xfId="8071"/>
    <cellStyle name="Normal 66 2 8 2 2 4 2 2 2 4" xfId="5766"/>
    <cellStyle name="Normal 66 2 8 2 2 4 2 2 3" xfId="1732"/>
    <cellStyle name="Normal 66 2 8 2 2 4 2 2 3 2" xfId="4037"/>
    <cellStyle name="Normal 66 2 8 2 2 4 2 2 3 2 2" xfId="8647"/>
    <cellStyle name="Normal 66 2 8 2 2 4 2 2 3 3" xfId="6342"/>
    <cellStyle name="Normal 66 2 8 2 2 4 2 2 4" xfId="2885"/>
    <cellStyle name="Normal 66 2 8 2 2 4 2 2 4 2" xfId="7495"/>
    <cellStyle name="Normal 66 2 8 2 2 4 2 2 5" xfId="5190"/>
    <cellStyle name="Normal 66 2 8 2 2 4 2 3" xfId="868"/>
    <cellStyle name="Normal 66 2 8 2 2 4 2 3 2" xfId="2020"/>
    <cellStyle name="Normal 66 2 8 2 2 4 2 3 2 2" xfId="4325"/>
    <cellStyle name="Normal 66 2 8 2 2 4 2 3 2 2 2" xfId="8935"/>
    <cellStyle name="Normal 66 2 8 2 2 4 2 3 2 3" xfId="6630"/>
    <cellStyle name="Normal 66 2 8 2 2 4 2 3 3" xfId="3173"/>
    <cellStyle name="Normal 66 2 8 2 2 4 2 3 3 2" xfId="7783"/>
    <cellStyle name="Normal 66 2 8 2 2 4 2 3 4" xfId="5478"/>
    <cellStyle name="Normal 66 2 8 2 2 4 2 4" xfId="1444"/>
    <cellStyle name="Normal 66 2 8 2 2 4 2 4 2" xfId="3749"/>
    <cellStyle name="Normal 66 2 8 2 2 4 2 4 2 2" xfId="8359"/>
    <cellStyle name="Normal 66 2 8 2 2 4 2 4 3" xfId="6054"/>
    <cellStyle name="Normal 66 2 8 2 2 4 2 5" xfId="2597"/>
    <cellStyle name="Normal 66 2 8 2 2 4 2 5 2" xfId="7207"/>
    <cellStyle name="Normal 66 2 8 2 2 4 2 6" xfId="4902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2 2 2" xfId="9079"/>
    <cellStyle name="Normal 66 2 8 2 2 4 3 2 2 3" xfId="6774"/>
    <cellStyle name="Normal 66 2 8 2 2 4 3 2 3" xfId="3317"/>
    <cellStyle name="Normal 66 2 8 2 2 4 3 2 3 2" xfId="7927"/>
    <cellStyle name="Normal 66 2 8 2 2 4 3 2 4" xfId="5622"/>
    <cellStyle name="Normal 66 2 8 2 2 4 3 3" xfId="1588"/>
    <cellStyle name="Normal 66 2 8 2 2 4 3 3 2" xfId="3893"/>
    <cellStyle name="Normal 66 2 8 2 2 4 3 3 2 2" xfId="8503"/>
    <cellStyle name="Normal 66 2 8 2 2 4 3 3 3" xfId="6198"/>
    <cellStyle name="Normal 66 2 8 2 2 4 3 4" xfId="2741"/>
    <cellStyle name="Normal 66 2 8 2 2 4 3 4 2" xfId="7351"/>
    <cellStyle name="Normal 66 2 8 2 2 4 3 5" xfId="5046"/>
    <cellStyle name="Normal 66 2 8 2 2 4 4" xfId="724"/>
    <cellStyle name="Normal 66 2 8 2 2 4 4 2" xfId="1876"/>
    <cellStyle name="Normal 66 2 8 2 2 4 4 2 2" xfId="4181"/>
    <cellStyle name="Normal 66 2 8 2 2 4 4 2 2 2" xfId="8791"/>
    <cellStyle name="Normal 66 2 8 2 2 4 4 2 3" xfId="6486"/>
    <cellStyle name="Normal 66 2 8 2 2 4 4 3" xfId="3029"/>
    <cellStyle name="Normal 66 2 8 2 2 4 4 3 2" xfId="7639"/>
    <cellStyle name="Normal 66 2 8 2 2 4 4 4" xfId="5334"/>
    <cellStyle name="Normal 66 2 8 2 2 4 5" xfId="1300"/>
    <cellStyle name="Normal 66 2 8 2 2 4 5 2" xfId="3605"/>
    <cellStyle name="Normal 66 2 8 2 2 4 5 2 2" xfId="8215"/>
    <cellStyle name="Normal 66 2 8 2 2 4 5 3" xfId="5910"/>
    <cellStyle name="Normal 66 2 8 2 2 4 6" xfId="2453"/>
    <cellStyle name="Normal 66 2 8 2 2 4 6 2" xfId="7063"/>
    <cellStyle name="Normal 66 2 8 2 2 4 7" xfId="4758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2 2 2" xfId="9151"/>
    <cellStyle name="Normal 66 2 8 2 2 5 2 2 2 3" xfId="6846"/>
    <cellStyle name="Normal 66 2 8 2 2 5 2 2 3" xfId="3389"/>
    <cellStyle name="Normal 66 2 8 2 2 5 2 2 3 2" xfId="7999"/>
    <cellStyle name="Normal 66 2 8 2 2 5 2 2 4" xfId="5694"/>
    <cellStyle name="Normal 66 2 8 2 2 5 2 3" xfId="1660"/>
    <cellStyle name="Normal 66 2 8 2 2 5 2 3 2" xfId="3965"/>
    <cellStyle name="Normal 66 2 8 2 2 5 2 3 2 2" xfId="8575"/>
    <cellStyle name="Normal 66 2 8 2 2 5 2 3 3" xfId="6270"/>
    <cellStyle name="Normal 66 2 8 2 2 5 2 4" xfId="2813"/>
    <cellStyle name="Normal 66 2 8 2 2 5 2 4 2" xfId="7423"/>
    <cellStyle name="Normal 66 2 8 2 2 5 2 5" xfId="5118"/>
    <cellStyle name="Normal 66 2 8 2 2 5 3" xfId="796"/>
    <cellStyle name="Normal 66 2 8 2 2 5 3 2" xfId="1948"/>
    <cellStyle name="Normal 66 2 8 2 2 5 3 2 2" xfId="4253"/>
    <cellStyle name="Normal 66 2 8 2 2 5 3 2 2 2" xfId="8863"/>
    <cellStyle name="Normal 66 2 8 2 2 5 3 2 3" xfId="6558"/>
    <cellStyle name="Normal 66 2 8 2 2 5 3 3" xfId="3101"/>
    <cellStyle name="Normal 66 2 8 2 2 5 3 3 2" xfId="7711"/>
    <cellStyle name="Normal 66 2 8 2 2 5 3 4" xfId="5406"/>
    <cellStyle name="Normal 66 2 8 2 2 5 4" xfId="1372"/>
    <cellStyle name="Normal 66 2 8 2 2 5 4 2" xfId="3677"/>
    <cellStyle name="Normal 66 2 8 2 2 5 4 2 2" xfId="8287"/>
    <cellStyle name="Normal 66 2 8 2 2 5 4 3" xfId="5982"/>
    <cellStyle name="Normal 66 2 8 2 2 5 5" xfId="2525"/>
    <cellStyle name="Normal 66 2 8 2 2 5 5 2" xfId="7135"/>
    <cellStyle name="Normal 66 2 8 2 2 5 6" xfId="4830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2 2 2" xfId="9007"/>
    <cellStyle name="Normal 66 2 8 2 2 6 2 2 3" xfId="6702"/>
    <cellStyle name="Normal 66 2 8 2 2 6 2 3" xfId="3245"/>
    <cellStyle name="Normal 66 2 8 2 2 6 2 3 2" xfId="7855"/>
    <cellStyle name="Normal 66 2 8 2 2 6 2 4" xfId="5550"/>
    <cellStyle name="Normal 66 2 8 2 2 6 3" xfId="1516"/>
    <cellStyle name="Normal 66 2 8 2 2 6 3 2" xfId="3821"/>
    <cellStyle name="Normal 66 2 8 2 2 6 3 2 2" xfId="8431"/>
    <cellStyle name="Normal 66 2 8 2 2 6 3 3" xfId="6126"/>
    <cellStyle name="Normal 66 2 8 2 2 6 4" xfId="2669"/>
    <cellStyle name="Normal 66 2 8 2 2 6 4 2" xfId="7279"/>
    <cellStyle name="Normal 66 2 8 2 2 6 5" xfId="4974"/>
    <cellStyle name="Normal 66 2 8 2 2 7" xfId="652"/>
    <cellStyle name="Normal 66 2 8 2 2 7 2" xfId="1804"/>
    <cellStyle name="Normal 66 2 8 2 2 7 2 2" xfId="4109"/>
    <cellStyle name="Normal 66 2 8 2 2 7 2 2 2" xfId="8719"/>
    <cellStyle name="Normal 66 2 8 2 2 7 2 3" xfId="6414"/>
    <cellStyle name="Normal 66 2 8 2 2 7 3" xfId="2957"/>
    <cellStyle name="Normal 66 2 8 2 2 7 3 2" xfId="7567"/>
    <cellStyle name="Normal 66 2 8 2 2 7 4" xfId="5262"/>
    <cellStyle name="Normal 66 2 8 2 2 8" xfId="1228"/>
    <cellStyle name="Normal 66 2 8 2 2 8 2" xfId="3533"/>
    <cellStyle name="Normal 66 2 8 2 2 8 2 2" xfId="8143"/>
    <cellStyle name="Normal 66 2 8 2 2 8 3" xfId="5838"/>
    <cellStyle name="Normal 66 2 8 2 2 9" xfId="2381"/>
    <cellStyle name="Normal 66 2 8 2 2 9 2" xfId="699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2 2 2" xfId="9268"/>
    <cellStyle name="Normal 66 2 8 2 3 2 2 2 2 2 2 3" xfId="6963"/>
    <cellStyle name="Normal 66 2 8 2 3 2 2 2 2 2 3" xfId="3506"/>
    <cellStyle name="Normal 66 2 8 2 3 2 2 2 2 2 3 2" xfId="8116"/>
    <cellStyle name="Normal 66 2 8 2 3 2 2 2 2 2 4" xfId="5811"/>
    <cellStyle name="Normal 66 2 8 2 3 2 2 2 2 3" xfId="1777"/>
    <cellStyle name="Normal 66 2 8 2 3 2 2 2 2 3 2" xfId="4082"/>
    <cellStyle name="Normal 66 2 8 2 3 2 2 2 2 3 2 2" xfId="8692"/>
    <cellStyle name="Normal 66 2 8 2 3 2 2 2 2 3 3" xfId="6387"/>
    <cellStyle name="Normal 66 2 8 2 3 2 2 2 2 4" xfId="2930"/>
    <cellStyle name="Normal 66 2 8 2 3 2 2 2 2 4 2" xfId="7540"/>
    <cellStyle name="Normal 66 2 8 2 3 2 2 2 2 5" xfId="5235"/>
    <cellStyle name="Normal 66 2 8 2 3 2 2 2 3" xfId="913"/>
    <cellStyle name="Normal 66 2 8 2 3 2 2 2 3 2" xfId="2065"/>
    <cellStyle name="Normal 66 2 8 2 3 2 2 2 3 2 2" xfId="4370"/>
    <cellStyle name="Normal 66 2 8 2 3 2 2 2 3 2 2 2" xfId="8980"/>
    <cellStyle name="Normal 66 2 8 2 3 2 2 2 3 2 3" xfId="6675"/>
    <cellStyle name="Normal 66 2 8 2 3 2 2 2 3 3" xfId="3218"/>
    <cellStyle name="Normal 66 2 8 2 3 2 2 2 3 3 2" xfId="7828"/>
    <cellStyle name="Normal 66 2 8 2 3 2 2 2 3 4" xfId="5523"/>
    <cellStyle name="Normal 66 2 8 2 3 2 2 2 4" xfId="1489"/>
    <cellStyle name="Normal 66 2 8 2 3 2 2 2 4 2" xfId="3794"/>
    <cellStyle name="Normal 66 2 8 2 3 2 2 2 4 2 2" xfId="8404"/>
    <cellStyle name="Normal 66 2 8 2 3 2 2 2 4 3" xfId="6099"/>
    <cellStyle name="Normal 66 2 8 2 3 2 2 2 5" xfId="2642"/>
    <cellStyle name="Normal 66 2 8 2 3 2 2 2 5 2" xfId="7252"/>
    <cellStyle name="Normal 66 2 8 2 3 2 2 2 6" xfId="4947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2 2 2" xfId="9124"/>
    <cellStyle name="Normal 66 2 8 2 3 2 2 3 2 2 3" xfId="6819"/>
    <cellStyle name="Normal 66 2 8 2 3 2 2 3 2 3" xfId="3362"/>
    <cellStyle name="Normal 66 2 8 2 3 2 2 3 2 3 2" xfId="7972"/>
    <cellStyle name="Normal 66 2 8 2 3 2 2 3 2 4" xfId="5667"/>
    <cellStyle name="Normal 66 2 8 2 3 2 2 3 3" xfId="1633"/>
    <cellStyle name="Normal 66 2 8 2 3 2 2 3 3 2" xfId="3938"/>
    <cellStyle name="Normal 66 2 8 2 3 2 2 3 3 2 2" xfId="8548"/>
    <cellStyle name="Normal 66 2 8 2 3 2 2 3 3 3" xfId="6243"/>
    <cellStyle name="Normal 66 2 8 2 3 2 2 3 4" xfId="2786"/>
    <cellStyle name="Normal 66 2 8 2 3 2 2 3 4 2" xfId="7396"/>
    <cellStyle name="Normal 66 2 8 2 3 2 2 3 5" xfId="5091"/>
    <cellStyle name="Normal 66 2 8 2 3 2 2 4" xfId="769"/>
    <cellStyle name="Normal 66 2 8 2 3 2 2 4 2" xfId="1921"/>
    <cellStyle name="Normal 66 2 8 2 3 2 2 4 2 2" xfId="4226"/>
    <cellStyle name="Normal 66 2 8 2 3 2 2 4 2 2 2" xfId="8836"/>
    <cellStyle name="Normal 66 2 8 2 3 2 2 4 2 3" xfId="6531"/>
    <cellStyle name="Normal 66 2 8 2 3 2 2 4 3" xfId="3074"/>
    <cellStyle name="Normal 66 2 8 2 3 2 2 4 3 2" xfId="7684"/>
    <cellStyle name="Normal 66 2 8 2 3 2 2 4 4" xfId="5379"/>
    <cellStyle name="Normal 66 2 8 2 3 2 2 5" xfId="1345"/>
    <cellStyle name="Normal 66 2 8 2 3 2 2 5 2" xfId="3650"/>
    <cellStyle name="Normal 66 2 8 2 3 2 2 5 2 2" xfId="8260"/>
    <cellStyle name="Normal 66 2 8 2 3 2 2 5 3" xfId="5955"/>
    <cellStyle name="Normal 66 2 8 2 3 2 2 6" xfId="2498"/>
    <cellStyle name="Normal 66 2 8 2 3 2 2 6 2" xfId="7108"/>
    <cellStyle name="Normal 66 2 8 2 3 2 2 7" xfId="4803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2 2 2" xfId="9196"/>
    <cellStyle name="Normal 66 2 8 2 3 2 3 2 2 2 3" xfId="6891"/>
    <cellStyle name="Normal 66 2 8 2 3 2 3 2 2 3" xfId="3434"/>
    <cellStyle name="Normal 66 2 8 2 3 2 3 2 2 3 2" xfId="8044"/>
    <cellStyle name="Normal 66 2 8 2 3 2 3 2 2 4" xfId="5739"/>
    <cellStyle name="Normal 66 2 8 2 3 2 3 2 3" xfId="1705"/>
    <cellStyle name="Normal 66 2 8 2 3 2 3 2 3 2" xfId="4010"/>
    <cellStyle name="Normal 66 2 8 2 3 2 3 2 3 2 2" xfId="8620"/>
    <cellStyle name="Normal 66 2 8 2 3 2 3 2 3 3" xfId="6315"/>
    <cellStyle name="Normal 66 2 8 2 3 2 3 2 4" xfId="2858"/>
    <cellStyle name="Normal 66 2 8 2 3 2 3 2 4 2" xfId="7468"/>
    <cellStyle name="Normal 66 2 8 2 3 2 3 2 5" xfId="5163"/>
    <cellStyle name="Normal 66 2 8 2 3 2 3 3" xfId="841"/>
    <cellStyle name="Normal 66 2 8 2 3 2 3 3 2" xfId="1993"/>
    <cellStyle name="Normal 66 2 8 2 3 2 3 3 2 2" xfId="4298"/>
    <cellStyle name="Normal 66 2 8 2 3 2 3 3 2 2 2" xfId="8908"/>
    <cellStyle name="Normal 66 2 8 2 3 2 3 3 2 3" xfId="6603"/>
    <cellStyle name="Normal 66 2 8 2 3 2 3 3 3" xfId="3146"/>
    <cellStyle name="Normal 66 2 8 2 3 2 3 3 3 2" xfId="7756"/>
    <cellStyle name="Normal 66 2 8 2 3 2 3 3 4" xfId="5451"/>
    <cellStyle name="Normal 66 2 8 2 3 2 3 4" xfId="1417"/>
    <cellStyle name="Normal 66 2 8 2 3 2 3 4 2" xfId="3722"/>
    <cellStyle name="Normal 66 2 8 2 3 2 3 4 2 2" xfId="8332"/>
    <cellStyle name="Normal 66 2 8 2 3 2 3 4 3" xfId="6027"/>
    <cellStyle name="Normal 66 2 8 2 3 2 3 5" xfId="2570"/>
    <cellStyle name="Normal 66 2 8 2 3 2 3 5 2" xfId="7180"/>
    <cellStyle name="Normal 66 2 8 2 3 2 3 6" xfId="4875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2 2 2" xfId="9052"/>
    <cellStyle name="Normal 66 2 8 2 3 2 4 2 2 3" xfId="6747"/>
    <cellStyle name="Normal 66 2 8 2 3 2 4 2 3" xfId="3290"/>
    <cellStyle name="Normal 66 2 8 2 3 2 4 2 3 2" xfId="7900"/>
    <cellStyle name="Normal 66 2 8 2 3 2 4 2 4" xfId="5595"/>
    <cellStyle name="Normal 66 2 8 2 3 2 4 3" xfId="1561"/>
    <cellStyle name="Normal 66 2 8 2 3 2 4 3 2" xfId="3866"/>
    <cellStyle name="Normal 66 2 8 2 3 2 4 3 2 2" xfId="8476"/>
    <cellStyle name="Normal 66 2 8 2 3 2 4 3 3" xfId="6171"/>
    <cellStyle name="Normal 66 2 8 2 3 2 4 4" xfId="2714"/>
    <cellStyle name="Normal 66 2 8 2 3 2 4 4 2" xfId="7324"/>
    <cellStyle name="Normal 66 2 8 2 3 2 4 5" xfId="5019"/>
    <cellStyle name="Normal 66 2 8 2 3 2 5" xfId="697"/>
    <cellStyle name="Normal 66 2 8 2 3 2 5 2" xfId="1849"/>
    <cellStyle name="Normal 66 2 8 2 3 2 5 2 2" xfId="4154"/>
    <cellStyle name="Normal 66 2 8 2 3 2 5 2 2 2" xfId="8764"/>
    <cellStyle name="Normal 66 2 8 2 3 2 5 2 3" xfId="6459"/>
    <cellStyle name="Normal 66 2 8 2 3 2 5 3" xfId="3002"/>
    <cellStyle name="Normal 66 2 8 2 3 2 5 3 2" xfId="7612"/>
    <cellStyle name="Normal 66 2 8 2 3 2 5 4" xfId="5307"/>
    <cellStyle name="Normal 66 2 8 2 3 2 6" xfId="1273"/>
    <cellStyle name="Normal 66 2 8 2 3 2 6 2" xfId="3578"/>
    <cellStyle name="Normal 66 2 8 2 3 2 6 2 2" xfId="8188"/>
    <cellStyle name="Normal 66 2 8 2 3 2 6 3" xfId="5883"/>
    <cellStyle name="Normal 66 2 8 2 3 2 7" xfId="2426"/>
    <cellStyle name="Normal 66 2 8 2 3 2 7 2" xfId="7036"/>
    <cellStyle name="Normal 66 2 8 2 3 2 8" xfId="4731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2 2 2" xfId="9232"/>
    <cellStyle name="Normal 66 2 8 2 3 3 2 2 2 2 3" xfId="6927"/>
    <cellStyle name="Normal 66 2 8 2 3 3 2 2 2 3" xfId="3470"/>
    <cellStyle name="Normal 66 2 8 2 3 3 2 2 2 3 2" xfId="8080"/>
    <cellStyle name="Normal 66 2 8 2 3 3 2 2 2 4" xfId="5775"/>
    <cellStyle name="Normal 66 2 8 2 3 3 2 2 3" xfId="1741"/>
    <cellStyle name="Normal 66 2 8 2 3 3 2 2 3 2" xfId="4046"/>
    <cellStyle name="Normal 66 2 8 2 3 3 2 2 3 2 2" xfId="8656"/>
    <cellStyle name="Normal 66 2 8 2 3 3 2 2 3 3" xfId="6351"/>
    <cellStyle name="Normal 66 2 8 2 3 3 2 2 4" xfId="2894"/>
    <cellStyle name="Normal 66 2 8 2 3 3 2 2 4 2" xfId="7504"/>
    <cellStyle name="Normal 66 2 8 2 3 3 2 2 5" xfId="5199"/>
    <cellStyle name="Normal 66 2 8 2 3 3 2 3" xfId="877"/>
    <cellStyle name="Normal 66 2 8 2 3 3 2 3 2" xfId="2029"/>
    <cellStyle name="Normal 66 2 8 2 3 3 2 3 2 2" xfId="4334"/>
    <cellStyle name="Normal 66 2 8 2 3 3 2 3 2 2 2" xfId="8944"/>
    <cellStyle name="Normal 66 2 8 2 3 3 2 3 2 3" xfId="6639"/>
    <cellStyle name="Normal 66 2 8 2 3 3 2 3 3" xfId="3182"/>
    <cellStyle name="Normal 66 2 8 2 3 3 2 3 3 2" xfId="7792"/>
    <cellStyle name="Normal 66 2 8 2 3 3 2 3 4" xfId="5487"/>
    <cellStyle name="Normal 66 2 8 2 3 3 2 4" xfId="1453"/>
    <cellStyle name="Normal 66 2 8 2 3 3 2 4 2" xfId="3758"/>
    <cellStyle name="Normal 66 2 8 2 3 3 2 4 2 2" xfId="8368"/>
    <cellStyle name="Normal 66 2 8 2 3 3 2 4 3" xfId="6063"/>
    <cellStyle name="Normal 66 2 8 2 3 3 2 5" xfId="2606"/>
    <cellStyle name="Normal 66 2 8 2 3 3 2 5 2" xfId="7216"/>
    <cellStyle name="Normal 66 2 8 2 3 3 2 6" xfId="4911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2 2 2" xfId="9088"/>
    <cellStyle name="Normal 66 2 8 2 3 3 3 2 2 3" xfId="6783"/>
    <cellStyle name="Normal 66 2 8 2 3 3 3 2 3" xfId="3326"/>
    <cellStyle name="Normal 66 2 8 2 3 3 3 2 3 2" xfId="7936"/>
    <cellStyle name="Normal 66 2 8 2 3 3 3 2 4" xfId="5631"/>
    <cellStyle name="Normal 66 2 8 2 3 3 3 3" xfId="1597"/>
    <cellStyle name="Normal 66 2 8 2 3 3 3 3 2" xfId="3902"/>
    <cellStyle name="Normal 66 2 8 2 3 3 3 3 2 2" xfId="8512"/>
    <cellStyle name="Normal 66 2 8 2 3 3 3 3 3" xfId="6207"/>
    <cellStyle name="Normal 66 2 8 2 3 3 3 4" xfId="2750"/>
    <cellStyle name="Normal 66 2 8 2 3 3 3 4 2" xfId="7360"/>
    <cellStyle name="Normal 66 2 8 2 3 3 3 5" xfId="5055"/>
    <cellStyle name="Normal 66 2 8 2 3 3 4" xfId="733"/>
    <cellStyle name="Normal 66 2 8 2 3 3 4 2" xfId="1885"/>
    <cellStyle name="Normal 66 2 8 2 3 3 4 2 2" xfId="4190"/>
    <cellStyle name="Normal 66 2 8 2 3 3 4 2 2 2" xfId="8800"/>
    <cellStyle name="Normal 66 2 8 2 3 3 4 2 3" xfId="6495"/>
    <cellStyle name="Normal 66 2 8 2 3 3 4 3" xfId="3038"/>
    <cellStyle name="Normal 66 2 8 2 3 3 4 3 2" xfId="7648"/>
    <cellStyle name="Normal 66 2 8 2 3 3 4 4" xfId="5343"/>
    <cellStyle name="Normal 66 2 8 2 3 3 5" xfId="1309"/>
    <cellStyle name="Normal 66 2 8 2 3 3 5 2" xfId="3614"/>
    <cellStyle name="Normal 66 2 8 2 3 3 5 2 2" xfId="8224"/>
    <cellStyle name="Normal 66 2 8 2 3 3 5 3" xfId="5919"/>
    <cellStyle name="Normal 66 2 8 2 3 3 6" xfId="2462"/>
    <cellStyle name="Normal 66 2 8 2 3 3 6 2" xfId="7072"/>
    <cellStyle name="Normal 66 2 8 2 3 3 7" xfId="4767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2 2 2" xfId="9160"/>
    <cellStyle name="Normal 66 2 8 2 3 4 2 2 2 3" xfId="6855"/>
    <cellStyle name="Normal 66 2 8 2 3 4 2 2 3" xfId="3398"/>
    <cellStyle name="Normal 66 2 8 2 3 4 2 2 3 2" xfId="8008"/>
    <cellStyle name="Normal 66 2 8 2 3 4 2 2 4" xfId="5703"/>
    <cellStyle name="Normal 66 2 8 2 3 4 2 3" xfId="1669"/>
    <cellStyle name="Normal 66 2 8 2 3 4 2 3 2" xfId="3974"/>
    <cellStyle name="Normal 66 2 8 2 3 4 2 3 2 2" xfId="8584"/>
    <cellStyle name="Normal 66 2 8 2 3 4 2 3 3" xfId="6279"/>
    <cellStyle name="Normal 66 2 8 2 3 4 2 4" xfId="2822"/>
    <cellStyle name="Normal 66 2 8 2 3 4 2 4 2" xfId="7432"/>
    <cellStyle name="Normal 66 2 8 2 3 4 2 5" xfId="5127"/>
    <cellStyle name="Normal 66 2 8 2 3 4 3" xfId="805"/>
    <cellStyle name="Normal 66 2 8 2 3 4 3 2" xfId="1957"/>
    <cellStyle name="Normal 66 2 8 2 3 4 3 2 2" xfId="4262"/>
    <cellStyle name="Normal 66 2 8 2 3 4 3 2 2 2" xfId="8872"/>
    <cellStyle name="Normal 66 2 8 2 3 4 3 2 3" xfId="6567"/>
    <cellStyle name="Normal 66 2 8 2 3 4 3 3" xfId="3110"/>
    <cellStyle name="Normal 66 2 8 2 3 4 3 3 2" xfId="7720"/>
    <cellStyle name="Normal 66 2 8 2 3 4 3 4" xfId="5415"/>
    <cellStyle name="Normal 66 2 8 2 3 4 4" xfId="1381"/>
    <cellStyle name="Normal 66 2 8 2 3 4 4 2" xfId="3686"/>
    <cellStyle name="Normal 66 2 8 2 3 4 4 2 2" xfId="8296"/>
    <cellStyle name="Normal 66 2 8 2 3 4 4 3" xfId="5991"/>
    <cellStyle name="Normal 66 2 8 2 3 4 5" xfId="2534"/>
    <cellStyle name="Normal 66 2 8 2 3 4 5 2" xfId="7144"/>
    <cellStyle name="Normal 66 2 8 2 3 4 6" xfId="4839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2 2 2" xfId="9016"/>
    <cellStyle name="Normal 66 2 8 2 3 5 2 2 3" xfId="6711"/>
    <cellStyle name="Normal 66 2 8 2 3 5 2 3" xfId="3254"/>
    <cellStyle name="Normal 66 2 8 2 3 5 2 3 2" xfId="7864"/>
    <cellStyle name="Normal 66 2 8 2 3 5 2 4" xfId="5559"/>
    <cellStyle name="Normal 66 2 8 2 3 5 3" xfId="1525"/>
    <cellStyle name="Normal 66 2 8 2 3 5 3 2" xfId="3830"/>
    <cellStyle name="Normal 66 2 8 2 3 5 3 2 2" xfId="8440"/>
    <cellStyle name="Normal 66 2 8 2 3 5 3 3" xfId="6135"/>
    <cellStyle name="Normal 66 2 8 2 3 5 4" xfId="2678"/>
    <cellStyle name="Normal 66 2 8 2 3 5 4 2" xfId="7288"/>
    <cellStyle name="Normal 66 2 8 2 3 5 5" xfId="4983"/>
    <cellStyle name="Normal 66 2 8 2 3 6" xfId="661"/>
    <cellStyle name="Normal 66 2 8 2 3 6 2" xfId="1813"/>
    <cellStyle name="Normal 66 2 8 2 3 6 2 2" xfId="4118"/>
    <cellStyle name="Normal 66 2 8 2 3 6 2 2 2" xfId="8728"/>
    <cellStyle name="Normal 66 2 8 2 3 6 2 3" xfId="6423"/>
    <cellStyle name="Normal 66 2 8 2 3 6 3" xfId="2966"/>
    <cellStyle name="Normal 66 2 8 2 3 6 3 2" xfId="7576"/>
    <cellStyle name="Normal 66 2 8 2 3 6 4" xfId="5271"/>
    <cellStyle name="Normal 66 2 8 2 3 7" xfId="1237"/>
    <cellStyle name="Normal 66 2 8 2 3 7 2" xfId="3542"/>
    <cellStyle name="Normal 66 2 8 2 3 7 2 2" xfId="8152"/>
    <cellStyle name="Normal 66 2 8 2 3 7 3" xfId="5847"/>
    <cellStyle name="Normal 66 2 8 2 3 8" xfId="2390"/>
    <cellStyle name="Normal 66 2 8 2 3 8 2" xfId="7000"/>
    <cellStyle name="Normal 66 2 8 2 3 9" xfId="4695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2 2 2" xfId="9250"/>
    <cellStyle name="Normal 66 2 8 2 4 2 2 2 2 2 3" xfId="6945"/>
    <cellStyle name="Normal 66 2 8 2 4 2 2 2 2 3" xfId="3488"/>
    <cellStyle name="Normal 66 2 8 2 4 2 2 2 2 3 2" xfId="8098"/>
    <cellStyle name="Normal 66 2 8 2 4 2 2 2 2 4" xfId="5793"/>
    <cellStyle name="Normal 66 2 8 2 4 2 2 2 3" xfId="1759"/>
    <cellStyle name="Normal 66 2 8 2 4 2 2 2 3 2" xfId="4064"/>
    <cellStyle name="Normal 66 2 8 2 4 2 2 2 3 2 2" xfId="8674"/>
    <cellStyle name="Normal 66 2 8 2 4 2 2 2 3 3" xfId="6369"/>
    <cellStyle name="Normal 66 2 8 2 4 2 2 2 4" xfId="2912"/>
    <cellStyle name="Normal 66 2 8 2 4 2 2 2 4 2" xfId="7522"/>
    <cellStyle name="Normal 66 2 8 2 4 2 2 2 5" xfId="5217"/>
    <cellStyle name="Normal 66 2 8 2 4 2 2 3" xfId="895"/>
    <cellStyle name="Normal 66 2 8 2 4 2 2 3 2" xfId="2047"/>
    <cellStyle name="Normal 66 2 8 2 4 2 2 3 2 2" xfId="4352"/>
    <cellStyle name="Normal 66 2 8 2 4 2 2 3 2 2 2" xfId="8962"/>
    <cellStyle name="Normal 66 2 8 2 4 2 2 3 2 3" xfId="6657"/>
    <cellStyle name="Normal 66 2 8 2 4 2 2 3 3" xfId="3200"/>
    <cellStyle name="Normal 66 2 8 2 4 2 2 3 3 2" xfId="7810"/>
    <cellStyle name="Normal 66 2 8 2 4 2 2 3 4" xfId="5505"/>
    <cellStyle name="Normal 66 2 8 2 4 2 2 4" xfId="1471"/>
    <cellStyle name="Normal 66 2 8 2 4 2 2 4 2" xfId="3776"/>
    <cellStyle name="Normal 66 2 8 2 4 2 2 4 2 2" xfId="8386"/>
    <cellStyle name="Normal 66 2 8 2 4 2 2 4 3" xfId="6081"/>
    <cellStyle name="Normal 66 2 8 2 4 2 2 5" xfId="2624"/>
    <cellStyle name="Normal 66 2 8 2 4 2 2 5 2" xfId="7234"/>
    <cellStyle name="Normal 66 2 8 2 4 2 2 6" xfId="4929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2 2 2" xfId="9106"/>
    <cellStyle name="Normal 66 2 8 2 4 2 3 2 2 3" xfId="6801"/>
    <cellStyle name="Normal 66 2 8 2 4 2 3 2 3" xfId="3344"/>
    <cellStyle name="Normal 66 2 8 2 4 2 3 2 3 2" xfId="7954"/>
    <cellStyle name="Normal 66 2 8 2 4 2 3 2 4" xfId="5649"/>
    <cellStyle name="Normal 66 2 8 2 4 2 3 3" xfId="1615"/>
    <cellStyle name="Normal 66 2 8 2 4 2 3 3 2" xfId="3920"/>
    <cellStyle name="Normal 66 2 8 2 4 2 3 3 2 2" xfId="8530"/>
    <cellStyle name="Normal 66 2 8 2 4 2 3 3 3" xfId="6225"/>
    <cellStyle name="Normal 66 2 8 2 4 2 3 4" xfId="2768"/>
    <cellStyle name="Normal 66 2 8 2 4 2 3 4 2" xfId="7378"/>
    <cellStyle name="Normal 66 2 8 2 4 2 3 5" xfId="5073"/>
    <cellStyle name="Normal 66 2 8 2 4 2 4" xfId="751"/>
    <cellStyle name="Normal 66 2 8 2 4 2 4 2" xfId="1903"/>
    <cellStyle name="Normal 66 2 8 2 4 2 4 2 2" xfId="4208"/>
    <cellStyle name="Normal 66 2 8 2 4 2 4 2 2 2" xfId="8818"/>
    <cellStyle name="Normal 66 2 8 2 4 2 4 2 3" xfId="6513"/>
    <cellStyle name="Normal 66 2 8 2 4 2 4 3" xfId="3056"/>
    <cellStyle name="Normal 66 2 8 2 4 2 4 3 2" xfId="7666"/>
    <cellStyle name="Normal 66 2 8 2 4 2 4 4" xfId="5361"/>
    <cellStyle name="Normal 66 2 8 2 4 2 5" xfId="1327"/>
    <cellStyle name="Normal 66 2 8 2 4 2 5 2" xfId="3632"/>
    <cellStyle name="Normal 66 2 8 2 4 2 5 2 2" xfId="8242"/>
    <cellStyle name="Normal 66 2 8 2 4 2 5 3" xfId="5937"/>
    <cellStyle name="Normal 66 2 8 2 4 2 6" xfId="2480"/>
    <cellStyle name="Normal 66 2 8 2 4 2 6 2" xfId="7090"/>
    <cellStyle name="Normal 66 2 8 2 4 2 7" xfId="4785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2 2 2" xfId="9178"/>
    <cellStyle name="Normal 66 2 8 2 4 3 2 2 2 3" xfId="6873"/>
    <cellStyle name="Normal 66 2 8 2 4 3 2 2 3" xfId="3416"/>
    <cellStyle name="Normal 66 2 8 2 4 3 2 2 3 2" xfId="8026"/>
    <cellStyle name="Normal 66 2 8 2 4 3 2 2 4" xfId="5721"/>
    <cellStyle name="Normal 66 2 8 2 4 3 2 3" xfId="1687"/>
    <cellStyle name="Normal 66 2 8 2 4 3 2 3 2" xfId="3992"/>
    <cellStyle name="Normal 66 2 8 2 4 3 2 3 2 2" xfId="8602"/>
    <cellStyle name="Normal 66 2 8 2 4 3 2 3 3" xfId="6297"/>
    <cellStyle name="Normal 66 2 8 2 4 3 2 4" xfId="2840"/>
    <cellStyle name="Normal 66 2 8 2 4 3 2 4 2" xfId="7450"/>
    <cellStyle name="Normal 66 2 8 2 4 3 2 5" xfId="5145"/>
    <cellStyle name="Normal 66 2 8 2 4 3 3" xfId="823"/>
    <cellStyle name="Normal 66 2 8 2 4 3 3 2" xfId="1975"/>
    <cellStyle name="Normal 66 2 8 2 4 3 3 2 2" xfId="4280"/>
    <cellStyle name="Normal 66 2 8 2 4 3 3 2 2 2" xfId="8890"/>
    <cellStyle name="Normal 66 2 8 2 4 3 3 2 3" xfId="6585"/>
    <cellStyle name="Normal 66 2 8 2 4 3 3 3" xfId="3128"/>
    <cellStyle name="Normal 66 2 8 2 4 3 3 3 2" xfId="7738"/>
    <cellStyle name="Normal 66 2 8 2 4 3 3 4" xfId="5433"/>
    <cellStyle name="Normal 66 2 8 2 4 3 4" xfId="1399"/>
    <cellStyle name="Normal 66 2 8 2 4 3 4 2" xfId="3704"/>
    <cellStyle name="Normal 66 2 8 2 4 3 4 2 2" xfId="8314"/>
    <cellStyle name="Normal 66 2 8 2 4 3 4 3" xfId="6009"/>
    <cellStyle name="Normal 66 2 8 2 4 3 5" xfId="2552"/>
    <cellStyle name="Normal 66 2 8 2 4 3 5 2" xfId="7162"/>
    <cellStyle name="Normal 66 2 8 2 4 3 6" xfId="4857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2 2 2" xfId="9034"/>
    <cellStyle name="Normal 66 2 8 2 4 4 2 2 3" xfId="6729"/>
    <cellStyle name="Normal 66 2 8 2 4 4 2 3" xfId="3272"/>
    <cellStyle name="Normal 66 2 8 2 4 4 2 3 2" xfId="7882"/>
    <cellStyle name="Normal 66 2 8 2 4 4 2 4" xfId="5577"/>
    <cellStyle name="Normal 66 2 8 2 4 4 3" xfId="1543"/>
    <cellStyle name="Normal 66 2 8 2 4 4 3 2" xfId="3848"/>
    <cellStyle name="Normal 66 2 8 2 4 4 3 2 2" xfId="8458"/>
    <cellStyle name="Normal 66 2 8 2 4 4 3 3" xfId="6153"/>
    <cellStyle name="Normal 66 2 8 2 4 4 4" xfId="2696"/>
    <cellStyle name="Normal 66 2 8 2 4 4 4 2" xfId="7306"/>
    <cellStyle name="Normal 66 2 8 2 4 4 5" xfId="5001"/>
    <cellStyle name="Normal 66 2 8 2 4 5" xfId="679"/>
    <cellStyle name="Normal 66 2 8 2 4 5 2" xfId="1831"/>
    <cellStyle name="Normal 66 2 8 2 4 5 2 2" xfId="4136"/>
    <cellStyle name="Normal 66 2 8 2 4 5 2 2 2" xfId="8746"/>
    <cellStyle name="Normal 66 2 8 2 4 5 2 3" xfId="6441"/>
    <cellStyle name="Normal 66 2 8 2 4 5 3" xfId="2984"/>
    <cellStyle name="Normal 66 2 8 2 4 5 3 2" xfId="7594"/>
    <cellStyle name="Normal 66 2 8 2 4 5 4" xfId="5289"/>
    <cellStyle name="Normal 66 2 8 2 4 6" xfId="1255"/>
    <cellStyle name="Normal 66 2 8 2 4 6 2" xfId="3560"/>
    <cellStyle name="Normal 66 2 8 2 4 6 2 2" xfId="8170"/>
    <cellStyle name="Normal 66 2 8 2 4 6 3" xfId="5865"/>
    <cellStyle name="Normal 66 2 8 2 4 7" xfId="2408"/>
    <cellStyle name="Normal 66 2 8 2 4 7 2" xfId="7018"/>
    <cellStyle name="Normal 66 2 8 2 4 8" xfId="4713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2 2 2" xfId="9214"/>
    <cellStyle name="Normal 66 2 8 2 5 2 2 2 2 3" xfId="6909"/>
    <cellStyle name="Normal 66 2 8 2 5 2 2 2 3" xfId="3452"/>
    <cellStyle name="Normal 66 2 8 2 5 2 2 2 3 2" xfId="8062"/>
    <cellStyle name="Normal 66 2 8 2 5 2 2 2 4" xfId="5757"/>
    <cellStyle name="Normal 66 2 8 2 5 2 2 3" xfId="1723"/>
    <cellStyle name="Normal 66 2 8 2 5 2 2 3 2" xfId="4028"/>
    <cellStyle name="Normal 66 2 8 2 5 2 2 3 2 2" xfId="8638"/>
    <cellStyle name="Normal 66 2 8 2 5 2 2 3 3" xfId="6333"/>
    <cellStyle name="Normal 66 2 8 2 5 2 2 4" xfId="2876"/>
    <cellStyle name="Normal 66 2 8 2 5 2 2 4 2" xfId="7486"/>
    <cellStyle name="Normal 66 2 8 2 5 2 2 5" xfId="5181"/>
    <cellStyle name="Normal 66 2 8 2 5 2 3" xfId="859"/>
    <cellStyle name="Normal 66 2 8 2 5 2 3 2" xfId="2011"/>
    <cellStyle name="Normal 66 2 8 2 5 2 3 2 2" xfId="4316"/>
    <cellStyle name="Normal 66 2 8 2 5 2 3 2 2 2" xfId="8926"/>
    <cellStyle name="Normal 66 2 8 2 5 2 3 2 3" xfId="6621"/>
    <cellStyle name="Normal 66 2 8 2 5 2 3 3" xfId="3164"/>
    <cellStyle name="Normal 66 2 8 2 5 2 3 3 2" xfId="7774"/>
    <cellStyle name="Normal 66 2 8 2 5 2 3 4" xfId="5469"/>
    <cellStyle name="Normal 66 2 8 2 5 2 4" xfId="1435"/>
    <cellStyle name="Normal 66 2 8 2 5 2 4 2" xfId="3740"/>
    <cellStyle name="Normal 66 2 8 2 5 2 4 2 2" xfId="8350"/>
    <cellStyle name="Normal 66 2 8 2 5 2 4 3" xfId="6045"/>
    <cellStyle name="Normal 66 2 8 2 5 2 5" xfId="2588"/>
    <cellStyle name="Normal 66 2 8 2 5 2 5 2" xfId="7198"/>
    <cellStyle name="Normal 66 2 8 2 5 2 6" xfId="4893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2 2 2" xfId="9070"/>
    <cellStyle name="Normal 66 2 8 2 5 3 2 2 3" xfId="6765"/>
    <cellStyle name="Normal 66 2 8 2 5 3 2 3" xfId="3308"/>
    <cellStyle name="Normal 66 2 8 2 5 3 2 3 2" xfId="7918"/>
    <cellStyle name="Normal 66 2 8 2 5 3 2 4" xfId="5613"/>
    <cellStyle name="Normal 66 2 8 2 5 3 3" xfId="1579"/>
    <cellStyle name="Normal 66 2 8 2 5 3 3 2" xfId="3884"/>
    <cellStyle name="Normal 66 2 8 2 5 3 3 2 2" xfId="8494"/>
    <cellStyle name="Normal 66 2 8 2 5 3 3 3" xfId="6189"/>
    <cellStyle name="Normal 66 2 8 2 5 3 4" xfId="2732"/>
    <cellStyle name="Normal 66 2 8 2 5 3 4 2" xfId="7342"/>
    <cellStyle name="Normal 66 2 8 2 5 3 5" xfId="5037"/>
    <cellStyle name="Normal 66 2 8 2 5 4" xfId="715"/>
    <cellStyle name="Normal 66 2 8 2 5 4 2" xfId="1867"/>
    <cellStyle name="Normal 66 2 8 2 5 4 2 2" xfId="4172"/>
    <cellStyle name="Normal 66 2 8 2 5 4 2 2 2" xfId="8782"/>
    <cellStyle name="Normal 66 2 8 2 5 4 2 3" xfId="6477"/>
    <cellStyle name="Normal 66 2 8 2 5 4 3" xfId="3020"/>
    <cellStyle name="Normal 66 2 8 2 5 4 3 2" xfId="7630"/>
    <cellStyle name="Normal 66 2 8 2 5 4 4" xfId="5325"/>
    <cellStyle name="Normal 66 2 8 2 5 5" xfId="1291"/>
    <cellStyle name="Normal 66 2 8 2 5 5 2" xfId="3596"/>
    <cellStyle name="Normal 66 2 8 2 5 5 2 2" xfId="8206"/>
    <cellStyle name="Normal 66 2 8 2 5 5 3" xfId="5901"/>
    <cellStyle name="Normal 66 2 8 2 5 6" xfId="2444"/>
    <cellStyle name="Normal 66 2 8 2 5 6 2" xfId="7054"/>
    <cellStyle name="Normal 66 2 8 2 5 7" xfId="4749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2 2 2" xfId="9142"/>
    <cellStyle name="Normal 66 2 8 2 6 2 2 2 3" xfId="6837"/>
    <cellStyle name="Normal 66 2 8 2 6 2 2 3" xfId="3380"/>
    <cellStyle name="Normal 66 2 8 2 6 2 2 3 2" xfId="7990"/>
    <cellStyle name="Normal 66 2 8 2 6 2 2 4" xfId="5685"/>
    <cellStyle name="Normal 66 2 8 2 6 2 3" xfId="1651"/>
    <cellStyle name="Normal 66 2 8 2 6 2 3 2" xfId="3956"/>
    <cellStyle name="Normal 66 2 8 2 6 2 3 2 2" xfId="8566"/>
    <cellStyle name="Normal 66 2 8 2 6 2 3 3" xfId="6261"/>
    <cellStyle name="Normal 66 2 8 2 6 2 4" xfId="2804"/>
    <cellStyle name="Normal 66 2 8 2 6 2 4 2" xfId="7414"/>
    <cellStyle name="Normal 66 2 8 2 6 2 5" xfId="5109"/>
    <cellStyle name="Normal 66 2 8 2 6 3" xfId="787"/>
    <cellStyle name="Normal 66 2 8 2 6 3 2" xfId="1939"/>
    <cellStyle name="Normal 66 2 8 2 6 3 2 2" xfId="4244"/>
    <cellStyle name="Normal 66 2 8 2 6 3 2 2 2" xfId="8854"/>
    <cellStyle name="Normal 66 2 8 2 6 3 2 3" xfId="6549"/>
    <cellStyle name="Normal 66 2 8 2 6 3 3" xfId="3092"/>
    <cellStyle name="Normal 66 2 8 2 6 3 3 2" xfId="7702"/>
    <cellStyle name="Normal 66 2 8 2 6 3 4" xfId="5397"/>
    <cellStyle name="Normal 66 2 8 2 6 4" xfId="1363"/>
    <cellStyle name="Normal 66 2 8 2 6 4 2" xfId="3668"/>
    <cellStyle name="Normal 66 2 8 2 6 4 2 2" xfId="8278"/>
    <cellStyle name="Normal 66 2 8 2 6 4 3" xfId="5973"/>
    <cellStyle name="Normal 66 2 8 2 6 5" xfId="2516"/>
    <cellStyle name="Normal 66 2 8 2 6 5 2" xfId="7126"/>
    <cellStyle name="Normal 66 2 8 2 6 6" xfId="4821"/>
    <cellStyle name="Normal 66 2 8 2 7" xfId="355"/>
    <cellStyle name="Normal 66 2 8 2 7 2" xfId="931"/>
    <cellStyle name="Normal 66 2 8 2 7 2 2" xfId="2083"/>
    <cellStyle name="Normal 66 2 8 2 7 2 2 2" xfId="4388"/>
    <cellStyle name="Normal 66 2 8 2 7 2 2 2 2" xfId="8998"/>
    <cellStyle name="Normal 66 2 8 2 7 2 2 3" xfId="6693"/>
    <cellStyle name="Normal 66 2 8 2 7 2 3" xfId="3236"/>
    <cellStyle name="Normal 66 2 8 2 7 2 3 2" xfId="7846"/>
    <cellStyle name="Normal 66 2 8 2 7 2 4" xfId="5541"/>
    <cellStyle name="Normal 66 2 8 2 7 3" xfId="1507"/>
    <cellStyle name="Normal 66 2 8 2 7 3 2" xfId="3812"/>
    <cellStyle name="Normal 66 2 8 2 7 3 2 2" xfId="8422"/>
    <cellStyle name="Normal 66 2 8 2 7 3 3" xfId="6117"/>
    <cellStyle name="Normal 66 2 8 2 7 4" xfId="2660"/>
    <cellStyle name="Normal 66 2 8 2 7 4 2" xfId="7270"/>
    <cellStyle name="Normal 66 2 8 2 7 5" xfId="4965"/>
    <cellStyle name="Normal 66 2 8 2 8" xfId="643"/>
    <cellStyle name="Normal 66 2 8 2 8 2" xfId="1795"/>
    <cellStyle name="Normal 66 2 8 2 8 2 2" xfId="4100"/>
    <cellStyle name="Normal 66 2 8 2 8 2 2 2" xfId="8710"/>
    <cellStyle name="Normal 66 2 8 2 8 2 3" xfId="6405"/>
    <cellStyle name="Normal 66 2 8 2 8 3" xfId="2948"/>
    <cellStyle name="Normal 66 2 8 2 8 3 2" xfId="7558"/>
    <cellStyle name="Normal 66 2 8 2 8 4" xfId="5253"/>
    <cellStyle name="Normal 66 2 8 2 9" xfId="1219"/>
    <cellStyle name="Normal 66 2 8 2 9 2" xfId="3524"/>
    <cellStyle name="Normal 66 2 8 2 9 2 2" xfId="8134"/>
    <cellStyle name="Normal 66 2 8 2 9 3" xfId="5829"/>
    <cellStyle name="Normal 66 2 8 3" xfId="70"/>
    <cellStyle name="Normal 66 2 8 3 10" xfId="2375"/>
    <cellStyle name="Normal 66 2 8 3 10 2" xfId="6985"/>
    <cellStyle name="Normal 66 2 8 3 11" xfId="4680"/>
    <cellStyle name="Normal 66 2 8 3 2" xfId="79"/>
    <cellStyle name="Normal 66 2 8 3 2 10" xfId="468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2 2 2" xfId="9280"/>
    <cellStyle name="Normal 66 2 8 3 2 2 2 2 2 2 2 2 3" xfId="6975"/>
    <cellStyle name="Normal 66 2 8 3 2 2 2 2 2 2 2 3" xfId="3518"/>
    <cellStyle name="Normal 66 2 8 3 2 2 2 2 2 2 2 3 2" xfId="8128"/>
    <cellStyle name="Normal 66 2 8 3 2 2 2 2 2 2 2 4" xfId="5823"/>
    <cellStyle name="Normal 66 2 8 3 2 2 2 2 2 2 3" xfId="1789"/>
    <cellStyle name="Normal 66 2 8 3 2 2 2 2 2 2 3 2" xfId="4094"/>
    <cellStyle name="Normal 66 2 8 3 2 2 2 2 2 2 3 2 2" xfId="8704"/>
    <cellStyle name="Normal 66 2 8 3 2 2 2 2 2 2 3 3" xfId="6399"/>
    <cellStyle name="Normal 66 2 8 3 2 2 2 2 2 2 4" xfId="2942"/>
    <cellStyle name="Normal 66 2 8 3 2 2 2 2 2 2 4 2" xfId="7552"/>
    <cellStyle name="Normal 66 2 8 3 2 2 2 2 2 2 5" xfId="5247"/>
    <cellStyle name="Normal 66 2 8 3 2 2 2 2 2 3" xfId="925"/>
    <cellStyle name="Normal 66 2 8 3 2 2 2 2 2 3 2" xfId="2077"/>
    <cellStyle name="Normal 66 2 8 3 2 2 2 2 2 3 2 2" xfId="4382"/>
    <cellStyle name="Normal 66 2 8 3 2 2 2 2 2 3 2 2 2" xfId="8992"/>
    <cellStyle name="Normal 66 2 8 3 2 2 2 2 2 3 2 3" xfId="6687"/>
    <cellStyle name="Normal 66 2 8 3 2 2 2 2 2 3 3" xfId="3230"/>
    <cellStyle name="Normal 66 2 8 3 2 2 2 2 2 3 3 2" xfId="7840"/>
    <cellStyle name="Normal 66 2 8 3 2 2 2 2 2 3 4" xfId="5535"/>
    <cellStyle name="Normal 66 2 8 3 2 2 2 2 2 4" xfId="1501"/>
    <cellStyle name="Normal 66 2 8 3 2 2 2 2 2 4 2" xfId="3806"/>
    <cellStyle name="Normal 66 2 8 3 2 2 2 2 2 4 2 2" xfId="8416"/>
    <cellStyle name="Normal 66 2 8 3 2 2 2 2 2 4 3" xfId="6111"/>
    <cellStyle name="Normal 66 2 8 3 2 2 2 2 2 5" xfId="2654"/>
    <cellStyle name="Normal 66 2 8 3 2 2 2 2 2 5 2" xfId="7264"/>
    <cellStyle name="Normal 66 2 8 3 2 2 2 2 2 6" xfId="4959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2 2 2" xfId="9136"/>
    <cellStyle name="Normal 66 2 8 3 2 2 2 2 3 2 2 3" xfId="6831"/>
    <cellStyle name="Normal 66 2 8 3 2 2 2 2 3 2 3" xfId="3374"/>
    <cellStyle name="Normal 66 2 8 3 2 2 2 2 3 2 3 2" xfId="7984"/>
    <cellStyle name="Normal 66 2 8 3 2 2 2 2 3 2 4" xfId="5679"/>
    <cellStyle name="Normal 66 2 8 3 2 2 2 2 3 3" xfId="1645"/>
    <cellStyle name="Normal 66 2 8 3 2 2 2 2 3 3 2" xfId="3950"/>
    <cellStyle name="Normal 66 2 8 3 2 2 2 2 3 3 2 2" xfId="8560"/>
    <cellStyle name="Normal 66 2 8 3 2 2 2 2 3 3 3" xfId="6255"/>
    <cellStyle name="Normal 66 2 8 3 2 2 2 2 3 4" xfId="2798"/>
    <cellStyle name="Normal 66 2 8 3 2 2 2 2 3 4 2" xfId="7408"/>
    <cellStyle name="Normal 66 2 8 3 2 2 2 2 3 5" xfId="5103"/>
    <cellStyle name="Normal 66 2 8 3 2 2 2 2 4" xfId="781"/>
    <cellStyle name="Normal 66 2 8 3 2 2 2 2 4 2" xfId="1933"/>
    <cellStyle name="Normal 66 2 8 3 2 2 2 2 4 2 2" xfId="4238"/>
    <cellStyle name="Normal 66 2 8 3 2 2 2 2 4 2 2 2" xfId="8848"/>
    <cellStyle name="Normal 66 2 8 3 2 2 2 2 4 2 3" xfId="6543"/>
    <cellStyle name="Normal 66 2 8 3 2 2 2 2 4 3" xfId="3086"/>
    <cellStyle name="Normal 66 2 8 3 2 2 2 2 4 3 2" xfId="7696"/>
    <cellStyle name="Normal 66 2 8 3 2 2 2 2 4 4" xfId="5391"/>
    <cellStyle name="Normal 66 2 8 3 2 2 2 2 5" xfId="1357"/>
    <cellStyle name="Normal 66 2 8 3 2 2 2 2 5 2" xfId="3662"/>
    <cellStyle name="Normal 66 2 8 3 2 2 2 2 5 2 2" xfId="8272"/>
    <cellStyle name="Normal 66 2 8 3 2 2 2 2 5 3" xfId="5967"/>
    <cellStyle name="Normal 66 2 8 3 2 2 2 2 6" xfId="2510"/>
    <cellStyle name="Normal 66 2 8 3 2 2 2 2 6 2" xfId="7120"/>
    <cellStyle name="Normal 66 2 8 3 2 2 2 2 7" xfId="4815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2 2 2" xfId="9208"/>
    <cellStyle name="Normal 66 2 8 3 2 2 2 3 2 2 2 3" xfId="6903"/>
    <cellStyle name="Normal 66 2 8 3 2 2 2 3 2 2 3" xfId="3446"/>
    <cellStyle name="Normal 66 2 8 3 2 2 2 3 2 2 3 2" xfId="8056"/>
    <cellStyle name="Normal 66 2 8 3 2 2 2 3 2 2 4" xfId="5751"/>
    <cellStyle name="Normal 66 2 8 3 2 2 2 3 2 3" xfId="1717"/>
    <cellStyle name="Normal 66 2 8 3 2 2 2 3 2 3 2" xfId="4022"/>
    <cellStyle name="Normal 66 2 8 3 2 2 2 3 2 3 2 2" xfId="8632"/>
    <cellStyle name="Normal 66 2 8 3 2 2 2 3 2 3 3" xfId="6327"/>
    <cellStyle name="Normal 66 2 8 3 2 2 2 3 2 4" xfId="2870"/>
    <cellStyle name="Normal 66 2 8 3 2 2 2 3 2 4 2" xfId="7480"/>
    <cellStyle name="Normal 66 2 8 3 2 2 2 3 2 5" xfId="5175"/>
    <cellStyle name="Normal 66 2 8 3 2 2 2 3 3" xfId="853"/>
    <cellStyle name="Normal 66 2 8 3 2 2 2 3 3 2" xfId="2005"/>
    <cellStyle name="Normal 66 2 8 3 2 2 2 3 3 2 2" xfId="4310"/>
    <cellStyle name="Normal 66 2 8 3 2 2 2 3 3 2 2 2" xfId="8920"/>
    <cellStyle name="Normal 66 2 8 3 2 2 2 3 3 2 3" xfId="6615"/>
    <cellStyle name="Normal 66 2 8 3 2 2 2 3 3 3" xfId="3158"/>
    <cellStyle name="Normal 66 2 8 3 2 2 2 3 3 3 2" xfId="7768"/>
    <cellStyle name="Normal 66 2 8 3 2 2 2 3 3 4" xfId="5463"/>
    <cellStyle name="Normal 66 2 8 3 2 2 2 3 4" xfId="1429"/>
    <cellStyle name="Normal 66 2 8 3 2 2 2 3 4 2" xfId="3734"/>
    <cellStyle name="Normal 66 2 8 3 2 2 2 3 4 2 2" xfId="8344"/>
    <cellStyle name="Normal 66 2 8 3 2 2 2 3 4 3" xfId="6039"/>
    <cellStyle name="Normal 66 2 8 3 2 2 2 3 5" xfId="2582"/>
    <cellStyle name="Normal 66 2 8 3 2 2 2 3 5 2" xfId="7192"/>
    <cellStyle name="Normal 66 2 8 3 2 2 2 3 6" xfId="4887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2 2 2" xfId="9064"/>
    <cellStyle name="Normal 66 2 8 3 2 2 2 4 2 2 3" xfId="6759"/>
    <cellStyle name="Normal 66 2 8 3 2 2 2 4 2 3" xfId="3302"/>
    <cellStyle name="Normal 66 2 8 3 2 2 2 4 2 3 2" xfId="7912"/>
    <cellStyle name="Normal 66 2 8 3 2 2 2 4 2 4" xfId="5607"/>
    <cellStyle name="Normal 66 2 8 3 2 2 2 4 3" xfId="1573"/>
    <cellStyle name="Normal 66 2 8 3 2 2 2 4 3 2" xfId="3878"/>
    <cellStyle name="Normal 66 2 8 3 2 2 2 4 3 2 2" xfId="8488"/>
    <cellStyle name="Normal 66 2 8 3 2 2 2 4 3 3" xfId="6183"/>
    <cellStyle name="Normal 66 2 8 3 2 2 2 4 4" xfId="2726"/>
    <cellStyle name="Normal 66 2 8 3 2 2 2 4 4 2" xfId="7336"/>
    <cellStyle name="Normal 66 2 8 3 2 2 2 4 5" xfId="5031"/>
    <cellStyle name="Normal 66 2 8 3 2 2 2 5" xfId="709"/>
    <cellStyle name="Normal 66 2 8 3 2 2 2 5 2" xfId="1861"/>
    <cellStyle name="Normal 66 2 8 3 2 2 2 5 2 2" xfId="4166"/>
    <cellStyle name="Normal 66 2 8 3 2 2 2 5 2 2 2" xfId="8776"/>
    <cellStyle name="Normal 66 2 8 3 2 2 2 5 2 3" xfId="6471"/>
    <cellStyle name="Normal 66 2 8 3 2 2 2 5 3" xfId="3014"/>
    <cellStyle name="Normal 66 2 8 3 2 2 2 5 3 2" xfId="7624"/>
    <cellStyle name="Normal 66 2 8 3 2 2 2 5 4" xfId="5319"/>
    <cellStyle name="Normal 66 2 8 3 2 2 2 6" xfId="1285"/>
    <cellStyle name="Normal 66 2 8 3 2 2 2 6 2" xfId="3590"/>
    <cellStyle name="Normal 66 2 8 3 2 2 2 6 2 2" xfId="8200"/>
    <cellStyle name="Normal 66 2 8 3 2 2 2 6 3" xfId="5895"/>
    <cellStyle name="Normal 66 2 8 3 2 2 2 7" xfId="2438"/>
    <cellStyle name="Normal 66 2 8 3 2 2 2 7 2" xfId="7048"/>
    <cellStyle name="Normal 66 2 8 3 2 2 2 8" xfId="4743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2 2 2" xfId="9244"/>
    <cellStyle name="Normal 66 2 8 3 2 2 3 2 2 2 2 3" xfId="6939"/>
    <cellStyle name="Normal 66 2 8 3 2 2 3 2 2 2 3" xfId="3482"/>
    <cellStyle name="Normal 66 2 8 3 2 2 3 2 2 2 3 2" xfId="8092"/>
    <cellStyle name="Normal 66 2 8 3 2 2 3 2 2 2 4" xfId="5787"/>
    <cellStyle name="Normal 66 2 8 3 2 2 3 2 2 3" xfId="1753"/>
    <cellStyle name="Normal 66 2 8 3 2 2 3 2 2 3 2" xfId="4058"/>
    <cellStyle name="Normal 66 2 8 3 2 2 3 2 2 3 2 2" xfId="8668"/>
    <cellStyle name="Normal 66 2 8 3 2 2 3 2 2 3 3" xfId="6363"/>
    <cellStyle name="Normal 66 2 8 3 2 2 3 2 2 4" xfId="2906"/>
    <cellStyle name="Normal 66 2 8 3 2 2 3 2 2 4 2" xfId="7516"/>
    <cellStyle name="Normal 66 2 8 3 2 2 3 2 2 5" xfId="5211"/>
    <cellStyle name="Normal 66 2 8 3 2 2 3 2 3" xfId="889"/>
    <cellStyle name="Normal 66 2 8 3 2 2 3 2 3 2" xfId="2041"/>
    <cellStyle name="Normal 66 2 8 3 2 2 3 2 3 2 2" xfId="4346"/>
    <cellStyle name="Normal 66 2 8 3 2 2 3 2 3 2 2 2" xfId="8956"/>
    <cellStyle name="Normal 66 2 8 3 2 2 3 2 3 2 3" xfId="6651"/>
    <cellStyle name="Normal 66 2 8 3 2 2 3 2 3 3" xfId="3194"/>
    <cellStyle name="Normal 66 2 8 3 2 2 3 2 3 3 2" xfId="7804"/>
    <cellStyle name="Normal 66 2 8 3 2 2 3 2 3 4" xfId="5499"/>
    <cellStyle name="Normal 66 2 8 3 2 2 3 2 4" xfId="1465"/>
    <cellStyle name="Normal 66 2 8 3 2 2 3 2 4 2" xfId="3770"/>
    <cellStyle name="Normal 66 2 8 3 2 2 3 2 4 2 2" xfId="8380"/>
    <cellStyle name="Normal 66 2 8 3 2 2 3 2 4 3" xfId="6075"/>
    <cellStyle name="Normal 66 2 8 3 2 2 3 2 5" xfId="2618"/>
    <cellStyle name="Normal 66 2 8 3 2 2 3 2 5 2" xfId="7228"/>
    <cellStyle name="Normal 66 2 8 3 2 2 3 2 6" xfId="4923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2 2 2" xfId="9100"/>
    <cellStyle name="Normal 66 2 8 3 2 2 3 3 2 2 3" xfId="6795"/>
    <cellStyle name="Normal 66 2 8 3 2 2 3 3 2 3" xfId="3338"/>
    <cellStyle name="Normal 66 2 8 3 2 2 3 3 2 3 2" xfId="7948"/>
    <cellStyle name="Normal 66 2 8 3 2 2 3 3 2 4" xfId="5643"/>
    <cellStyle name="Normal 66 2 8 3 2 2 3 3 3" xfId="1609"/>
    <cellStyle name="Normal 66 2 8 3 2 2 3 3 3 2" xfId="3914"/>
    <cellStyle name="Normal 66 2 8 3 2 2 3 3 3 2 2" xfId="8524"/>
    <cellStyle name="Normal 66 2 8 3 2 2 3 3 3 3" xfId="6219"/>
    <cellStyle name="Normal 66 2 8 3 2 2 3 3 4" xfId="2762"/>
    <cellStyle name="Normal 66 2 8 3 2 2 3 3 4 2" xfId="7372"/>
    <cellStyle name="Normal 66 2 8 3 2 2 3 3 5" xfId="5067"/>
    <cellStyle name="Normal 66 2 8 3 2 2 3 4" xfId="745"/>
    <cellStyle name="Normal 66 2 8 3 2 2 3 4 2" xfId="1897"/>
    <cellStyle name="Normal 66 2 8 3 2 2 3 4 2 2" xfId="4202"/>
    <cellStyle name="Normal 66 2 8 3 2 2 3 4 2 2 2" xfId="8812"/>
    <cellStyle name="Normal 66 2 8 3 2 2 3 4 2 3" xfId="6507"/>
    <cellStyle name="Normal 66 2 8 3 2 2 3 4 3" xfId="3050"/>
    <cellStyle name="Normal 66 2 8 3 2 2 3 4 3 2" xfId="7660"/>
    <cellStyle name="Normal 66 2 8 3 2 2 3 4 4" xfId="5355"/>
    <cellStyle name="Normal 66 2 8 3 2 2 3 5" xfId="1321"/>
    <cellStyle name="Normal 66 2 8 3 2 2 3 5 2" xfId="3626"/>
    <cellStyle name="Normal 66 2 8 3 2 2 3 5 2 2" xfId="8236"/>
    <cellStyle name="Normal 66 2 8 3 2 2 3 5 3" xfId="5931"/>
    <cellStyle name="Normal 66 2 8 3 2 2 3 6" xfId="2474"/>
    <cellStyle name="Normal 66 2 8 3 2 2 3 6 2" xfId="7084"/>
    <cellStyle name="Normal 66 2 8 3 2 2 3 7" xfId="4779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2 2 2" xfId="9172"/>
    <cellStyle name="Normal 66 2 8 3 2 2 4 2 2 2 3" xfId="6867"/>
    <cellStyle name="Normal 66 2 8 3 2 2 4 2 2 3" xfId="3410"/>
    <cellStyle name="Normal 66 2 8 3 2 2 4 2 2 3 2" xfId="8020"/>
    <cellStyle name="Normal 66 2 8 3 2 2 4 2 2 4" xfId="5715"/>
    <cellStyle name="Normal 66 2 8 3 2 2 4 2 3" xfId="1681"/>
    <cellStyle name="Normal 66 2 8 3 2 2 4 2 3 2" xfId="3986"/>
    <cellStyle name="Normal 66 2 8 3 2 2 4 2 3 2 2" xfId="8596"/>
    <cellStyle name="Normal 66 2 8 3 2 2 4 2 3 3" xfId="6291"/>
    <cellStyle name="Normal 66 2 8 3 2 2 4 2 4" xfId="2834"/>
    <cellStyle name="Normal 66 2 8 3 2 2 4 2 4 2" xfId="7444"/>
    <cellStyle name="Normal 66 2 8 3 2 2 4 2 5" xfId="5139"/>
    <cellStyle name="Normal 66 2 8 3 2 2 4 3" xfId="817"/>
    <cellStyle name="Normal 66 2 8 3 2 2 4 3 2" xfId="1969"/>
    <cellStyle name="Normal 66 2 8 3 2 2 4 3 2 2" xfId="4274"/>
    <cellStyle name="Normal 66 2 8 3 2 2 4 3 2 2 2" xfId="8884"/>
    <cellStyle name="Normal 66 2 8 3 2 2 4 3 2 3" xfId="6579"/>
    <cellStyle name="Normal 66 2 8 3 2 2 4 3 3" xfId="3122"/>
    <cellStyle name="Normal 66 2 8 3 2 2 4 3 3 2" xfId="7732"/>
    <cellStyle name="Normal 66 2 8 3 2 2 4 3 4" xfId="5427"/>
    <cellStyle name="Normal 66 2 8 3 2 2 4 4" xfId="1393"/>
    <cellStyle name="Normal 66 2 8 3 2 2 4 4 2" xfId="3698"/>
    <cellStyle name="Normal 66 2 8 3 2 2 4 4 2 2" xfId="8308"/>
    <cellStyle name="Normal 66 2 8 3 2 2 4 4 3" xfId="6003"/>
    <cellStyle name="Normal 66 2 8 3 2 2 4 5" xfId="2546"/>
    <cellStyle name="Normal 66 2 8 3 2 2 4 5 2" xfId="7156"/>
    <cellStyle name="Normal 66 2 8 3 2 2 4 6" xfId="4851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2 2 2" xfId="9028"/>
    <cellStyle name="Normal 66 2 8 3 2 2 5 2 2 3" xfId="6723"/>
    <cellStyle name="Normal 66 2 8 3 2 2 5 2 3" xfId="3266"/>
    <cellStyle name="Normal 66 2 8 3 2 2 5 2 3 2" xfId="7876"/>
    <cellStyle name="Normal 66 2 8 3 2 2 5 2 4" xfId="5571"/>
    <cellStyle name="Normal 66 2 8 3 2 2 5 3" xfId="1537"/>
    <cellStyle name="Normal 66 2 8 3 2 2 5 3 2" xfId="3842"/>
    <cellStyle name="Normal 66 2 8 3 2 2 5 3 2 2" xfId="8452"/>
    <cellStyle name="Normal 66 2 8 3 2 2 5 3 3" xfId="6147"/>
    <cellStyle name="Normal 66 2 8 3 2 2 5 4" xfId="2690"/>
    <cellStyle name="Normal 66 2 8 3 2 2 5 4 2" xfId="7300"/>
    <cellStyle name="Normal 66 2 8 3 2 2 5 5" xfId="4995"/>
    <cellStyle name="Normal 66 2 8 3 2 2 6" xfId="673"/>
    <cellStyle name="Normal 66 2 8 3 2 2 6 2" xfId="1825"/>
    <cellStyle name="Normal 66 2 8 3 2 2 6 2 2" xfId="4130"/>
    <cellStyle name="Normal 66 2 8 3 2 2 6 2 2 2" xfId="8740"/>
    <cellStyle name="Normal 66 2 8 3 2 2 6 2 3" xfId="6435"/>
    <cellStyle name="Normal 66 2 8 3 2 2 6 3" xfId="2978"/>
    <cellStyle name="Normal 66 2 8 3 2 2 6 3 2" xfId="7588"/>
    <cellStyle name="Normal 66 2 8 3 2 2 6 4" xfId="5283"/>
    <cellStyle name="Normal 66 2 8 3 2 2 7" xfId="1249"/>
    <cellStyle name="Normal 66 2 8 3 2 2 7 2" xfId="3554"/>
    <cellStyle name="Normal 66 2 8 3 2 2 7 2 2" xfId="8164"/>
    <cellStyle name="Normal 66 2 8 3 2 2 7 3" xfId="5859"/>
    <cellStyle name="Normal 66 2 8 3 2 2 8" xfId="2402"/>
    <cellStyle name="Normal 66 2 8 3 2 2 8 2" xfId="7012"/>
    <cellStyle name="Normal 66 2 8 3 2 2 9" xfId="4707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2 2 2" xfId="9262"/>
    <cellStyle name="Normal 66 2 8 3 2 3 2 2 2 2 2 3" xfId="6957"/>
    <cellStyle name="Normal 66 2 8 3 2 3 2 2 2 2 3" xfId="3500"/>
    <cellStyle name="Normal 66 2 8 3 2 3 2 2 2 2 3 2" xfId="8110"/>
    <cellStyle name="Normal 66 2 8 3 2 3 2 2 2 2 4" xfId="5805"/>
    <cellStyle name="Normal 66 2 8 3 2 3 2 2 2 3" xfId="1771"/>
    <cellStyle name="Normal 66 2 8 3 2 3 2 2 2 3 2" xfId="4076"/>
    <cellStyle name="Normal 66 2 8 3 2 3 2 2 2 3 2 2" xfId="8686"/>
    <cellStyle name="Normal 66 2 8 3 2 3 2 2 2 3 3" xfId="6381"/>
    <cellStyle name="Normal 66 2 8 3 2 3 2 2 2 4" xfId="2924"/>
    <cellStyle name="Normal 66 2 8 3 2 3 2 2 2 4 2" xfId="7534"/>
    <cellStyle name="Normal 66 2 8 3 2 3 2 2 2 5" xfId="5229"/>
    <cellStyle name="Normal 66 2 8 3 2 3 2 2 3" xfId="907"/>
    <cellStyle name="Normal 66 2 8 3 2 3 2 2 3 2" xfId="2059"/>
    <cellStyle name="Normal 66 2 8 3 2 3 2 2 3 2 2" xfId="4364"/>
    <cellStyle name="Normal 66 2 8 3 2 3 2 2 3 2 2 2" xfId="8974"/>
    <cellStyle name="Normal 66 2 8 3 2 3 2 2 3 2 3" xfId="6669"/>
    <cellStyle name="Normal 66 2 8 3 2 3 2 2 3 3" xfId="3212"/>
    <cellStyle name="Normal 66 2 8 3 2 3 2 2 3 3 2" xfId="7822"/>
    <cellStyle name="Normal 66 2 8 3 2 3 2 2 3 4" xfId="5517"/>
    <cellStyle name="Normal 66 2 8 3 2 3 2 2 4" xfId="1483"/>
    <cellStyle name="Normal 66 2 8 3 2 3 2 2 4 2" xfId="3788"/>
    <cellStyle name="Normal 66 2 8 3 2 3 2 2 4 2 2" xfId="8398"/>
    <cellStyle name="Normal 66 2 8 3 2 3 2 2 4 3" xfId="6093"/>
    <cellStyle name="Normal 66 2 8 3 2 3 2 2 5" xfId="2636"/>
    <cellStyle name="Normal 66 2 8 3 2 3 2 2 5 2" xfId="7246"/>
    <cellStyle name="Normal 66 2 8 3 2 3 2 2 6" xfId="4941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2 2 2" xfId="9118"/>
    <cellStyle name="Normal 66 2 8 3 2 3 2 3 2 2 3" xfId="6813"/>
    <cellStyle name="Normal 66 2 8 3 2 3 2 3 2 3" xfId="3356"/>
    <cellStyle name="Normal 66 2 8 3 2 3 2 3 2 3 2" xfId="7966"/>
    <cellStyle name="Normal 66 2 8 3 2 3 2 3 2 4" xfId="5661"/>
    <cellStyle name="Normal 66 2 8 3 2 3 2 3 3" xfId="1627"/>
    <cellStyle name="Normal 66 2 8 3 2 3 2 3 3 2" xfId="3932"/>
    <cellStyle name="Normal 66 2 8 3 2 3 2 3 3 2 2" xfId="8542"/>
    <cellStyle name="Normal 66 2 8 3 2 3 2 3 3 3" xfId="6237"/>
    <cellStyle name="Normal 66 2 8 3 2 3 2 3 4" xfId="2780"/>
    <cellStyle name="Normal 66 2 8 3 2 3 2 3 4 2" xfId="7390"/>
    <cellStyle name="Normal 66 2 8 3 2 3 2 3 5" xfId="5085"/>
    <cellStyle name="Normal 66 2 8 3 2 3 2 4" xfId="763"/>
    <cellStyle name="Normal 66 2 8 3 2 3 2 4 2" xfId="1915"/>
    <cellStyle name="Normal 66 2 8 3 2 3 2 4 2 2" xfId="4220"/>
    <cellStyle name="Normal 66 2 8 3 2 3 2 4 2 2 2" xfId="8830"/>
    <cellStyle name="Normal 66 2 8 3 2 3 2 4 2 3" xfId="6525"/>
    <cellStyle name="Normal 66 2 8 3 2 3 2 4 3" xfId="3068"/>
    <cellStyle name="Normal 66 2 8 3 2 3 2 4 3 2" xfId="7678"/>
    <cellStyle name="Normal 66 2 8 3 2 3 2 4 4" xfId="5373"/>
    <cellStyle name="Normal 66 2 8 3 2 3 2 5" xfId="1339"/>
    <cellStyle name="Normal 66 2 8 3 2 3 2 5 2" xfId="3644"/>
    <cellStyle name="Normal 66 2 8 3 2 3 2 5 2 2" xfId="8254"/>
    <cellStyle name="Normal 66 2 8 3 2 3 2 5 3" xfId="5949"/>
    <cellStyle name="Normal 66 2 8 3 2 3 2 6" xfId="2492"/>
    <cellStyle name="Normal 66 2 8 3 2 3 2 6 2" xfId="7102"/>
    <cellStyle name="Normal 66 2 8 3 2 3 2 7" xfId="4797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2 2 2" xfId="9190"/>
    <cellStyle name="Normal 66 2 8 3 2 3 3 2 2 2 3" xfId="6885"/>
    <cellStyle name="Normal 66 2 8 3 2 3 3 2 2 3" xfId="3428"/>
    <cellStyle name="Normal 66 2 8 3 2 3 3 2 2 3 2" xfId="8038"/>
    <cellStyle name="Normal 66 2 8 3 2 3 3 2 2 4" xfId="5733"/>
    <cellStyle name="Normal 66 2 8 3 2 3 3 2 3" xfId="1699"/>
    <cellStyle name="Normal 66 2 8 3 2 3 3 2 3 2" xfId="4004"/>
    <cellStyle name="Normal 66 2 8 3 2 3 3 2 3 2 2" xfId="8614"/>
    <cellStyle name="Normal 66 2 8 3 2 3 3 2 3 3" xfId="6309"/>
    <cellStyle name="Normal 66 2 8 3 2 3 3 2 4" xfId="2852"/>
    <cellStyle name="Normal 66 2 8 3 2 3 3 2 4 2" xfId="7462"/>
    <cellStyle name="Normal 66 2 8 3 2 3 3 2 5" xfId="5157"/>
    <cellStyle name="Normal 66 2 8 3 2 3 3 3" xfId="835"/>
    <cellStyle name="Normal 66 2 8 3 2 3 3 3 2" xfId="1987"/>
    <cellStyle name="Normal 66 2 8 3 2 3 3 3 2 2" xfId="4292"/>
    <cellStyle name="Normal 66 2 8 3 2 3 3 3 2 2 2" xfId="8902"/>
    <cellStyle name="Normal 66 2 8 3 2 3 3 3 2 3" xfId="6597"/>
    <cellStyle name="Normal 66 2 8 3 2 3 3 3 3" xfId="3140"/>
    <cellStyle name="Normal 66 2 8 3 2 3 3 3 3 2" xfId="7750"/>
    <cellStyle name="Normal 66 2 8 3 2 3 3 3 4" xfId="5445"/>
    <cellStyle name="Normal 66 2 8 3 2 3 3 4" xfId="1411"/>
    <cellStyle name="Normal 66 2 8 3 2 3 3 4 2" xfId="3716"/>
    <cellStyle name="Normal 66 2 8 3 2 3 3 4 2 2" xfId="8326"/>
    <cellStyle name="Normal 66 2 8 3 2 3 3 4 3" xfId="6021"/>
    <cellStyle name="Normal 66 2 8 3 2 3 3 5" xfId="2564"/>
    <cellStyle name="Normal 66 2 8 3 2 3 3 5 2" xfId="7174"/>
    <cellStyle name="Normal 66 2 8 3 2 3 3 6" xfId="4869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2 2 2" xfId="9046"/>
    <cellStyle name="Normal 66 2 8 3 2 3 4 2 2 3" xfId="6741"/>
    <cellStyle name="Normal 66 2 8 3 2 3 4 2 3" xfId="3284"/>
    <cellStyle name="Normal 66 2 8 3 2 3 4 2 3 2" xfId="7894"/>
    <cellStyle name="Normal 66 2 8 3 2 3 4 2 4" xfId="5589"/>
    <cellStyle name="Normal 66 2 8 3 2 3 4 3" xfId="1555"/>
    <cellStyle name="Normal 66 2 8 3 2 3 4 3 2" xfId="3860"/>
    <cellStyle name="Normal 66 2 8 3 2 3 4 3 2 2" xfId="8470"/>
    <cellStyle name="Normal 66 2 8 3 2 3 4 3 3" xfId="6165"/>
    <cellStyle name="Normal 66 2 8 3 2 3 4 4" xfId="2708"/>
    <cellStyle name="Normal 66 2 8 3 2 3 4 4 2" xfId="7318"/>
    <cellStyle name="Normal 66 2 8 3 2 3 4 5" xfId="5013"/>
    <cellStyle name="Normal 66 2 8 3 2 3 5" xfId="691"/>
    <cellStyle name="Normal 66 2 8 3 2 3 5 2" xfId="1843"/>
    <cellStyle name="Normal 66 2 8 3 2 3 5 2 2" xfId="4148"/>
    <cellStyle name="Normal 66 2 8 3 2 3 5 2 2 2" xfId="8758"/>
    <cellStyle name="Normal 66 2 8 3 2 3 5 2 3" xfId="6453"/>
    <cellStyle name="Normal 66 2 8 3 2 3 5 3" xfId="2996"/>
    <cellStyle name="Normal 66 2 8 3 2 3 5 3 2" xfId="7606"/>
    <cellStyle name="Normal 66 2 8 3 2 3 5 4" xfId="5301"/>
    <cellStyle name="Normal 66 2 8 3 2 3 6" xfId="1267"/>
    <cellStyle name="Normal 66 2 8 3 2 3 6 2" xfId="3572"/>
    <cellStyle name="Normal 66 2 8 3 2 3 6 2 2" xfId="8182"/>
    <cellStyle name="Normal 66 2 8 3 2 3 6 3" xfId="5877"/>
    <cellStyle name="Normal 66 2 8 3 2 3 7" xfId="2420"/>
    <cellStyle name="Normal 66 2 8 3 2 3 7 2" xfId="7030"/>
    <cellStyle name="Normal 66 2 8 3 2 3 8" xfId="4725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2 2 2" xfId="9226"/>
    <cellStyle name="Normal 66 2 8 3 2 4 2 2 2 2 3" xfId="6921"/>
    <cellStyle name="Normal 66 2 8 3 2 4 2 2 2 3" xfId="3464"/>
    <cellStyle name="Normal 66 2 8 3 2 4 2 2 2 3 2" xfId="8074"/>
    <cellStyle name="Normal 66 2 8 3 2 4 2 2 2 4" xfId="5769"/>
    <cellStyle name="Normal 66 2 8 3 2 4 2 2 3" xfId="1735"/>
    <cellStyle name="Normal 66 2 8 3 2 4 2 2 3 2" xfId="4040"/>
    <cellStyle name="Normal 66 2 8 3 2 4 2 2 3 2 2" xfId="8650"/>
    <cellStyle name="Normal 66 2 8 3 2 4 2 2 3 3" xfId="6345"/>
    <cellStyle name="Normal 66 2 8 3 2 4 2 2 4" xfId="2888"/>
    <cellStyle name="Normal 66 2 8 3 2 4 2 2 4 2" xfId="7498"/>
    <cellStyle name="Normal 66 2 8 3 2 4 2 2 5" xfId="5193"/>
    <cellStyle name="Normal 66 2 8 3 2 4 2 3" xfId="871"/>
    <cellStyle name="Normal 66 2 8 3 2 4 2 3 2" xfId="2023"/>
    <cellStyle name="Normal 66 2 8 3 2 4 2 3 2 2" xfId="4328"/>
    <cellStyle name="Normal 66 2 8 3 2 4 2 3 2 2 2" xfId="8938"/>
    <cellStyle name="Normal 66 2 8 3 2 4 2 3 2 3" xfId="6633"/>
    <cellStyle name="Normal 66 2 8 3 2 4 2 3 3" xfId="3176"/>
    <cellStyle name="Normal 66 2 8 3 2 4 2 3 3 2" xfId="7786"/>
    <cellStyle name="Normal 66 2 8 3 2 4 2 3 4" xfId="5481"/>
    <cellStyle name="Normal 66 2 8 3 2 4 2 4" xfId="1447"/>
    <cellStyle name="Normal 66 2 8 3 2 4 2 4 2" xfId="3752"/>
    <cellStyle name="Normal 66 2 8 3 2 4 2 4 2 2" xfId="8362"/>
    <cellStyle name="Normal 66 2 8 3 2 4 2 4 3" xfId="6057"/>
    <cellStyle name="Normal 66 2 8 3 2 4 2 5" xfId="2600"/>
    <cellStyle name="Normal 66 2 8 3 2 4 2 5 2" xfId="7210"/>
    <cellStyle name="Normal 66 2 8 3 2 4 2 6" xfId="4905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2 2 2" xfId="9082"/>
    <cellStyle name="Normal 66 2 8 3 2 4 3 2 2 3" xfId="6777"/>
    <cellStyle name="Normal 66 2 8 3 2 4 3 2 3" xfId="3320"/>
    <cellStyle name="Normal 66 2 8 3 2 4 3 2 3 2" xfId="7930"/>
    <cellStyle name="Normal 66 2 8 3 2 4 3 2 4" xfId="5625"/>
    <cellStyle name="Normal 66 2 8 3 2 4 3 3" xfId="1591"/>
    <cellStyle name="Normal 66 2 8 3 2 4 3 3 2" xfId="3896"/>
    <cellStyle name="Normal 66 2 8 3 2 4 3 3 2 2" xfId="8506"/>
    <cellStyle name="Normal 66 2 8 3 2 4 3 3 3" xfId="6201"/>
    <cellStyle name="Normal 66 2 8 3 2 4 3 4" xfId="2744"/>
    <cellStyle name="Normal 66 2 8 3 2 4 3 4 2" xfId="7354"/>
    <cellStyle name="Normal 66 2 8 3 2 4 3 5" xfId="5049"/>
    <cellStyle name="Normal 66 2 8 3 2 4 4" xfId="727"/>
    <cellStyle name="Normal 66 2 8 3 2 4 4 2" xfId="1879"/>
    <cellStyle name="Normal 66 2 8 3 2 4 4 2 2" xfId="4184"/>
    <cellStyle name="Normal 66 2 8 3 2 4 4 2 2 2" xfId="8794"/>
    <cellStyle name="Normal 66 2 8 3 2 4 4 2 3" xfId="6489"/>
    <cellStyle name="Normal 66 2 8 3 2 4 4 3" xfId="3032"/>
    <cellStyle name="Normal 66 2 8 3 2 4 4 3 2" xfId="7642"/>
    <cellStyle name="Normal 66 2 8 3 2 4 4 4" xfId="5337"/>
    <cellStyle name="Normal 66 2 8 3 2 4 5" xfId="1303"/>
    <cellStyle name="Normal 66 2 8 3 2 4 5 2" xfId="3608"/>
    <cellStyle name="Normal 66 2 8 3 2 4 5 2 2" xfId="8218"/>
    <cellStyle name="Normal 66 2 8 3 2 4 5 3" xfId="5913"/>
    <cellStyle name="Normal 66 2 8 3 2 4 6" xfId="2456"/>
    <cellStyle name="Normal 66 2 8 3 2 4 6 2" xfId="7066"/>
    <cellStyle name="Normal 66 2 8 3 2 4 7" xfId="4761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2 2 2" xfId="9154"/>
    <cellStyle name="Normal 66 2 8 3 2 5 2 2 2 3" xfId="6849"/>
    <cellStyle name="Normal 66 2 8 3 2 5 2 2 3" xfId="3392"/>
    <cellStyle name="Normal 66 2 8 3 2 5 2 2 3 2" xfId="8002"/>
    <cellStyle name="Normal 66 2 8 3 2 5 2 2 4" xfId="5697"/>
    <cellStyle name="Normal 66 2 8 3 2 5 2 3" xfId="1663"/>
    <cellStyle name="Normal 66 2 8 3 2 5 2 3 2" xfId="3968"/>
    <cellStyle name="Normal 66 2 8 3 2 5 2 3 2 2" xfId="8578"/>
    <cellStyle name="Normal 66 2 8 3 2 5 2 3 3" xfId="6273"/>
    <cellStyle name="Normal 66 2 8 3 2 5 2 4" xfId="2816"/>
    <cellStyle name="Normal 66 2 8 3 2 5 2 4 2" xfId="7426"/>
    <cellStyle name="Normal 66 2 8 3 2 5 2 5" xfId="5121"/>
    <cellStyle name="Normal 66 2 8 3 2 5 3" xfId="799"/>
    <cellStyle name="Normal 66 2 8 3 2 5 3 2" xfId="1951"/>
    <cellStyle name="Normal 66 2 8 3 2 5 3 2 2" xfId="4256"/>
    <cellStyle name="Normal 66 2 8 3 2 5 3 2 2 2" xfId="8866"/>
    <cellStyle name="Normal 66 2 8 3 2 5 3 2 3" xfId="6561"/>
    <cellStyle name="Normal 66 2 8 3 2 5 3 3" xfId="3104"/>
    <cellStyle name="Normal 66 2 8 3 2 5 3 3 2" xfId="7714"/>
    <cellStyle name="Normal 66 2 8 3 2 5 3 4" xfId="5409"/>
    <cellStyle name="Normal 66 2 8 3 2 5 4" xfId="1375"/>
    <cellStyle name="Normal 66 2 8 3 2 5 4 2" xfId="3680"/>
    <cellStyle name="Normal 66 2 8 3 2 5 4 2 2" xfId="8290"/>
    <cellStyle name="Normal 66 2 8 3 2 5 4 3" xfId="5985"/>
    <cellStyle name="Normal 66 2 8 3 2 5 5" xfId="2528"/>
    <cellStyle name="Normal 66 2 8 3 2 5 5 2" xfId="7138"/>
    <cellStyle name="Normal 66 2 8 3 2 5 6" xfId="4833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2 2 2" xfId="9010"/>
    <cellStyle name="Normal 66 2 8 3 2 6 2 2 3" xfId="6705"/>
    <cellStyle name="Normal 66 2 8 3 2 6 2 3" xfId="3248"/>
    <cellStyle name="Normal 66 2 8 3 2 6 2 3 2" xfId="7858"/>
    <cellStyle name="Normal 66 2 8 3 2 6 2 4" xfId="5553"/>
    <cellStyle name="Normal 66 2 8 3 2 6 3" xfId="1519"/>
    <cellStyle name="Normal 66 2 8 3 2 6 3 2" xfId="3824"/>
    <cellStyle name="Normal 66 2 8 3 2 6 3 2 2" xfId="8434"/>
    <cellStyle name="Normal 66 2 8 3 2 6 3 3" xfId="6129"/>
    <cellStyle name="Normal 66 2 8 3 2 6 4" xfId="2672"/>
    <cellStyle name="Normal 66 2 8 3 2 6 4 2" xfId="7282"/>
    <cellStyle name="Normal 66 2 8 3 2 6 5" xfId="4977"/>
    <cellStyle name="Normal 66 2 8 3 2 7" xfId="655"/>
    <cellStyle name="Normal 66 2 8 3 2 7 2" xfId="1807"/>
    <cellStyle name="Normal 66 2 8 3 2 7 2 2" xfId="4112"/>
    <cellStyle name="Normal 66 2 8 3 2 7 2 2 2" xfId="8722"/>
    <cellStyle name="Normal 66 2 8 3 2 7 2 3" xfId="6417"/>
    <cellStyle name="Normal 66 2 8 3 2 7 3" xfId="2960"/>
    <cellStyle name="Normal 66 2 8 3 2 7 3 2" xfId="7570"/>
    <cellStyle name="Normal 66 2 8 3 2 7 4" xfId="5265"/>
    <cellStyle name="Normal 66 2 8 3 2 8" xfId="1231"/>
    <cellStyle name="Normal 66 2 8 3 2 8 2" xfId="3536"/>
    <cellStyle name="Normal 66 2 8 3 2 8 2 2" xfId="8146"/>
    <cellStyle name="Normal 66 2 8 3 2 8 3" xfId="5841"/>
    <cellStyle name="Normal 66 2 8 3 2 9" xfId="2384"/>
    <cellStyle name="Normal 66 2 8 3 2 9 2" xfId="699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2 2 2" xfId="9271"/>
    <cellStyle name="Normal 66 2 8 3 3 2 2 2 2 2 2 3" xfId="6966"/>
    <cellStyle name="Normal 66 2 8 3 3 2 2 2 2 2 3" xfId="3509"/>
    <cellStyle name="Normal 66 2 8 3 3 2 2 2 2 2 3 2" xfId="8119"/>
    <cellStyle name="Normal 66 2 8 3 3 2 2 2 2 2 4" xfId="5814"/>
    <cellStyle name="Normal 66 2 8 3 3 2 2 2 2 3" xfId="1780"/>
    <cellStyle name="Normal 66 2 8 3 3 2 2 2 2 3 2" xfId="4085"/>
    <cellStyle name="Normal 66 2 8 3 3 2 2 2 2 3 2 2" xfId="8695"/>
    <cellStyle name="Normal 66 2 8 3 3 2 2 2 2 3 3" xfId="6390"/>
    <cellStyle name="Normal 66 2 8 3 3 2 2 2 2 4" xfId="2933"/>
    <cellStyle name="Normal 66 2 8 3 3 2 2 2 2 4 2" xfId="7543"/>
    <cellStyle name="Normal 66 2 8 3 3 2 2 2 2 5" xfId="5238"/>
    <cellStyle name="Normal 66 2 8 3 3 2 2 2 3" xfId="916"/>
    <cellStyle name="Normal 66 2 8 3 3 2 2 2 3 2" xfId="2068"/>
    <cellStyle name="Normal 66 2 8 3 3 2 2 2 3 2 2" xfId="4373"/>
    <cellStyle name="Normal 66 2 8 3 3 2 2 2 3 2 2 2" xfId="8983"/>
    <cellStyle name="Normal 66 2 8 3 3 2 2 2 3 2 3" xfId="6678"/>
    <cellStyle name="Normal 66 2 8 3 3 2 2 2 3 3" xfId="3221"/>
    <cellStyle name="Normal 66 2 8 3 3 2 2 2 3 3 2" xfId="7831"/>
    <cellStyle name="Normal 66 2 8 3 3 2 2 2 3 4" xfId="5526"/>
    <cellStyle name="Normal 66 2 8 3 3 2 2 2 4" xfId="1492"/>
    <cellStyle name="Normal 66 2 8 3 3 2 2 2 4 2" xfId="3797"/>
    <cellStyle name="Normal 66 2 8 3 3 2 2 2 4 2 2" xfId="8407"/>
    <cellStyle name="Normal 66 2 8 3 3 2 2 2 4 3" xfId="6102"/>
    <cellStyle name="Normal 66 2 8 3 3 2 2 2 5" xfId="2645"/>
    <cellStyle name="Normal 66 2 8 3 3 2 2 2 5 2" xfId="7255"/>
    <cellStyle name="Normal 66 2 8 3 3 2 2 2 6" xfId="4950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2 2 2" xfId="9127"/>
    <cellStyle name="Normal 66 2 8 3 3 2 2 3 2 2 3" xfId="6822"/>
    <cellStyle name="Normal 66 2 8 3 3 2 2 3 2 3" xfId="3365"/>
    <cellStyle name="Normal 66 2 8 3 3 2 2 3 2 3 2" xfId="7975"/>
    <cellStyle name="Normal 66 2 8 3 3 2 2 3 2 4" xfId="5670"/>
    <cellStyle name="Normal 66 2 8 3 3 2 2 3 3" xfId="1636"/>
    <cellStyle name="Normal 66 2 8 3 3 2 2 3 3 2" xfId="3941"/>
    <cellStyle name="Normal 66 2 8 3 3 2 2 3 3 2 2" xfId="8551"/>
    <cellStyle name="Normal 66 2 8 3 3 2 2 3 3 3" xfId="6246"/>
    <cellStyle name="Normal 66 2 8 3 3 2 2 3 4" xfId="2789"/>
    <cellStyle name="Normal 66 2 8 3 3 2 2 3 4 2" xfId="7399"/>
    <cellStyle name="Normal 66 2 8 3 3 2 2 3 5" xfId="5094"/>
    <cellStyle name="Normal 66 2 8 3 3 2 2 4" xfId="772"/>
    <cellStyle name="Normal 66 2 8 3 3 2 2 4 2" xfId="1924"/>
    <cellStyle name="Normal 66 2 8 3 3 2 2 4 2 2" xfId="4229"/>
    <cellStyle name="Normal 66 2 8 3 3 2 2 4 2 2 2" xfId="8839"/>
    <cellStyle name="Normal 66 2 8 3 3 2 2 4 2 3" xfId="6534"/>
    <cellStyle name="Normal 66 2 8 3 3 2 2 4 3" xfId="3077"/>
    <cellStyle name="Normal 66 2 8 3 3 2 2 4 3 2" xfId="7687"/>
    <cellStyle name="Normal 66 2 8 3 3 2 2 4 4" xfId="5382"/>
    <cellStyle name="Normal 66 2 8 3 3 2 2 5" xfId="1348"/>
    <cellStyle name="Normal 66 2 8 3 3 2 2 5 2" xfId="3653"/>
    <cellStyle name="Normal 66 2 8 3 3 2 2 5 2 2" xfId="8263"/>
    <cellStyle name="Normal 66 2 8 3 3 2 2 5 3" xfId="5958"/>
    <cellStyle name="Normal 66 2 8 3 3 2 2 6" xfId="2501"/>
    <cellStyle name="Normal 66 2 8 3 3 2 2 6 2" xfId="7111"/>
    <cellStyle name="Normal 66 2 8 3 3 2 2 7" xfId="4806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2 2 2" xfId="9199"/>
    <cellStyle name="Normal 66 2 8 3 3 2 3 2 2 2 3" xfId="6894"/>
    <cellStyle name="Normal 66 2 8 3 3 2 3 2 2 3" xfId="3437"/>
    <cellStyle name="Normal 66 2 8 3 3 2 3 2 2 3 2" xfId="8047"/>
    <cellStyle name="Normal 66 2 8 3 3 2 3 2 2 4" xfId="5742"/>
    <cellStyle name="Normal 66 2 8 3 3 2 3 2 3" xfId="1708"/>
    <cellStyle name="Normal 66 2 8 3 3 2 3 2 3 2" xfId="4013"/>
    <cellStyle name="Normal 66 2 8 3 3 2 3 2 3 2 2" xfId="8623"/>
    <cellStyle name="Normal 66 2 8 3 3 2 3 2 3 3" xfId="6318"/>
    <cellStyle name="Normal 66 2 8 3 3 2 3 2 4" xfId="2861"/>
    <cellStyle name="Normal 66 2 8 3 3 2 3 2 4 2" xfId="7471"/>
    <cellStyle name="Normal 66 2 8 3 3 2 3 2 5" xfId="5166"/>
    <cellStyle name="Normal 66 2 8 3 3 2 3 3" xfId="844"/>
    <cellStyle name="Normal 66 2 8 3 3 2 3 3 2" xfId="1996"/>
    <cellStyle name="Normal 66 2 8 3 3 2 3 3 2 2" xfId="4301"/>
    <cellStyle name="Normal 66 2 8 3 3 2 3 3 2 2 2" xfId="8911"/>
    <cellStyle name="Normal 66 2 8 3 3 2 3 3 2 3" xfId="6606"/>
    <cellStyle name="Normal 66 2 8 3 3 2 3 3 3" xfId="3149"/>
    <cellStyle name="Normal 66 2 8 3 3 2 3 3 3 2" xfId="7759"/>
    <cellStyle name="Normal 66 2 8 3 3 2 3 3 4" xfId="5454"/>
    <cellStyle name="Normal 66 2 8 3 3 2 3 4" xfId="1420"/>
    <cellStyle name="Normal 66 2 8 3 3 2 3 4 2" xfId="3725"/>
    <cellStyle name="Normal 66 2 8 3 3 2 3 4 2 2" xfId="8335"/>
    <cellStyle name="Normal 66 2 8 3 3 2 3 4 3" xfId="6030"/>
    <cellStyle name="Normal 66 2 8 3 3 2 3 5" xfId="2573"/>
    <cellStyle name="Normal 66 2 8 3 3 2 3 5 2" xfId="7183"/>
    <cellStyle name="Normal 66 2 8 3 3 2 3 6" xfId="4878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2 2 2" xfId="9055"/>
    <cellStyle name="Normal 66 2 8 3 3 2 4 2 2 3" xfId="6750"/>
    <cellStyle name="Normal 66 2 8 3 3 2 4 2 3" xfId="3293"/>
    <cellStyle name="Normal 66 2 8 3 3 2 4 2 3 2" xfId="7903"/>
    <cellStyle name="Normal 66 2 8 3 3 2 4 2 4" xfId="5598"/>
    <cellStyle name="Normal 66 2 8 3 3 2 4 3" xfId="1564"/>
    <cellStyle name="Normal 66 2 8 3 3 2 4 3 2" xfId="3869"/>
    <cellStyle name="Normal 66 2 8 3 3 2 4 3 2 2" xfId="8479"/>
    <cellStyle name="Normal 66 2 8 3 3 2 4 3 3" xfId="6174"/>
    <cellStyle name="Normal 66 2 8 3 3 2 4 4" xfId="2717"/>
    <cellStyle name="Normal 66 2 8 3 3 2 4 4 2" xfId="7327"/>
    <cellStyle name="Normal 66 2 8 3 3 2 4 5" xfId="5022"/>
    <cellStyle name="Normal 66 2 8 3 3 2 5" xfId="700"/>
    <cellStyle name="Normal 66 2 8 3 3 2 5 2" xfId="1852"/>
    <cellStyle name="Normal 66 2 8 3 3 2 5 2 2" xfId="4157"/>
    <cellStyle name="Normal 66 2 8 3 3 2 5 2 2 2" xfId="8767"/>
    <cellStyle name="Normal 66 2 8 3 3 2 5 2 3" xfId="6462"/>
    <cellStyle name="Normal 66 2 8 3 3 2 5 3" xfId="3005"/>
    <cellStyle name="Normal 66 2 8 3 3 2 5 3 2" xfId="7615"/>
    <cellStyle name="Normal 66 2 8 3 3 2 5 4" xfId="5310"/>
    <cellStyle name="Normal 66 2 8 3 3 2 6" xfId="1276"/>
    <cellStyle name="Normal 66 2 8 3 3 2 6 2" xfId="3581"/>
    <cellStyle name="Normal 66 2 8 3 3 2 6 2 2" xfId="8191"/>
    <cellStyle name="Normal 66 2 8 3 3 2 6 3" xfId="5886"/>
    <cellStyle name="Normal 66 2 8 3 3 2 7" xfId="2429"/>
    <cellStyle name="Normal 66 2 8 3 3 2 7 2" xfId="7039"/>
    <cellStyle name="Normal 66 2 8 3 3 2 8" xfId="4734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2 2 2" xfId="9235"/>
    <cellStyle name="Normal 66 2 8 3 3 3 2 2 2 2 3" xfId="6930"/>
    <cellStyle name="Normal 66 2 8 3 3 3 2 2 2 3" xfId="3473"/>
    <cellStyle name="Normal 66 2 8 3 3 3 2 2 2 3 2" xfId="8083"/>
    <cellStyle name="Normal 66 2 8 3 3 3 2 2 2 4" xfId="5778"/>
    <cellStyle name="Normal 66 2 8 3 3 3 2 2 3" xfId="1744"/>
    <cellStyle name="Normal 66 2 8 3 3 3 2 2 3 2" xfId="4049"/>
    <cellStyle name="Normal 66 2 8 3 3 3 2 2 3 2 2" xfId="8659"/>
    <cellStyle name="Normal 66 2 8 3 3 3 2 2 3 3" xfId="6354"/>
    <cellStyle name="Normal 66 2 8 3 3 3 2 2 4" xfId="2897"/>
    <cellStyle name="Normal 66 2 8 3 3 3 2 2 4 2" xfId="7507"/>
    <cellStyle name="Normal 66 2 8 3 3 3 2 2 5" xfId="5202"/>
    <cellStyle name="Normal 66 2 8 3 3 3 2 3" xfId="880"/>
    <cellStyle name="Normal 66 2 8 3 3 3 2 3 2" xfId="2032"/>
    <cellStyle name="Normal 66 2 8 3 3 3 2 3 2 2" xfId="4337"/>
    <cellStyle name="Normal 66 2 8 3 3 3 2 3 2 2 2" xfId="8947"/>
    <cellStyle name="Normal 66 2 8 3 3 3 2 3 2 3" xfId="6642"/>
    <cellStyle name="Normal 66 2 8 3 3 3 2 3 3" xfId="3185"/>
    <cellStyle name="Normal 66 2 8 3 3 3 2 3 3 2" xfId="7795"/>
    <cellStyle name="Normal 66 2 8 3 3 3 2 3 4" xfId="5490"/>
    <cellStyle name="Normal 66 2 8 3 3 3 2 4" xfId="1456"/>
    <cellStyle name="Normal 66 2 8 3 3 3 2 4 2" xfId="3761"/>
    <cellStyle name="Normal 66 2 8 3 3 3 2 4 2 2" xfId="8371"/>
    <cellStyle name="Normal 66 2 8 3 3 3 2 4 3" xfId="6066"/>
    <cellStyle name="Normal 66 2 8 3 3 3 2 5" xfId="2609"/>
    <cellStyle name="Normal 66 2 8 3 3 3 2 5 2" xfId="7219"/>
    <cellStyle name="Normal 66 2 8 3 3 3 2 6" xfId="4914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2 2 2" xfId="9091"/>
    <cellStyle name="Normal 66 2 8 3 3 3 3 2 2 3" xfId="6786"/>
    <cellStyle name="Normal 66 2 8 3 3 3 3 2 3" xfId="3329"/>
    <cellStyle name="Normal 66 2 8 3 3 3 3 2 3 2" xfId="7939"/>
    <cellStyle name="Normal 66 2 8 3 3 3 3 2 4" xfId="5634"/>
    <cellStyle name="Normal 66 2 8 3 3 3 3 3" xfId="1600"/>
    <cellStyle name="Normal 66 2 8 3 3 3 3 3 2" xfId="3905"/>
    <cellStyle name="Normal 66 2 8 3 3 3 3 3 2 2" xfId="8515"/>
    <cellStyle name="Normal 66 2 8 3 3 3 3 3 3" xfId="6210"/>
    <cellStyle name="Normal 66 2 8 3 3 3 3 4" xfId="2753"/>
    <cellStyle name="Normal 66 2 8 3 3 3 3 4 2" xfId="7363"/>
    <cellStyle name="Normal 66 2 8 3 3 3 3 5" xfId="5058"/>
    <cellStyle name="Normal 66 2 8 3 3 3 4" xfId="736"/>
    <cellStyle name="Normal 66 2 8 3 3 3 4 2" xfId="1888"/>
    <cellStyle name="Normal 66 2 8 3 3 3 4 2 2" xfId="4193"/>
    <cellStyle name="Normal 66 2 8 3 3 3 4 2 2 2" xfId="8803"/>
    <cellStyle name="Normal 66 2 8 3 3 3 4 2 3" xfId="6498"/>
    <cellStyle name="Normal 66 2 8 3 3 3 4 3" xfId="3041"/>
    <cellStyle name="Normal 66 2 8 3 3 3 4 3 2" xfId="7651"/>
    <cellStyle name="Normal 66 2 8 3 3 3 4 4" xfId="5346"/>
    <cellStyle name="Normal 66 2 8 3 3 3 5" xfId="1312"/>
    <cellStyle name="Normal 66 2 8 3 3 3 5 2" xfId="3617"/>
    <cellStyle name="Normal 66 2 8 3 3 3 5 2 2" xfId="8227"/>
    <cellStyle name="Normal 66 2 8 3 3 3 5 3" xfId="5922"/>
    <cellStyle name="Normal 66 2 8 3 3 3 6" xfId="2465"/>
    <cellStyle name="Normal 66 2 8 3 3 3 6 2" xfId="7075"/>
    <cellStyle name="Normal 66 2 8 3 3 3 7" xfId="4770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2 2 2" xfId="9163"/>
    <cellStyle name="Normal 66 2 8 3 3 4 2 2 2 3" xfId="6858"/>
    <cellStyle name="Normal 66 2 8 3 3 4 2 2 3" xfId="3401"/>
    <cellStyle name="Normal 66 2 8 3 3 4 2 2 3 2" xfId="8011"/>
    <cellStyle name="Normal 66 2 8 3 3 4 2 2 4" xfId="5706"/>
    <cellStyle name="Normal 66 2 8 3 3 4 2 3" xfId="1672"/>
    <cellStyle name="Normal 66 2 8 3 3 4 2 3 2" xfId="3977"/>
    <cellStyle name="Normal 66 2 8 3 3 4 2 3 2 2" xfId="8587"/>
    <cellStyle name="Normal 66 2 8 3 3 4 2 3 3" xfId="6282"/>
    <cellStyle name="Normal 66 2 8 3 3 4 2 4" xfId="2825"/>
    <cellStyle name="Normal 66 2 8 3 3 4 2 4 2" xfId="7435"/>
    <cellStyle name="Normal 66 2 8 3 3 4 2 5" xfId="5130"/>
    <cellStyle name="Normal 66 2 8 3 3 4 3" xfId="808"/>
    <cellStyle name="Normal 66 2 8 3 3 4 3 2" xfId="1960"/>
    <cellStyle name="Normal 66 2 8 3 3 4 3 2 2" xfId="4265"/>
    <cellStyle name="Normal 66 2 8 3 3 4 3 2 2 2" xfId="8875"/>
    <cellStyle name="Normal 66 2 8 3 3 4 3 2 3" xfId="6570"/>
    <cellStyle name="Normal 66 2 8 3 3 4 3 3" xfId="3113"/>
    <cellStyle name="Normal 66 2 8 3 3 4 3 3 2" xfId="7723"/>
    <cellStyle name="Normal 66 2 8 3 3 4 3 4" xfId="5418"/>
    <cellStyle name="Normal 66 2 8 3 3 4 4" xfId="1384"/>
    <cellStyle name="Normal 66 2 8 3 3 4 4 2" xfId="3689"/>
    <cellStyle name="Normal 66 2 8 3 3 4 4 2 2" xfId="8299"/>
    <cellStyle name="Normal 66 2 8 3 3 4 4 3" xfId="5994"/>
    <cellStyle name="Normal 66 2 8 3 3 4 5" xfId="2537"/>
    <cellStyle name="Normal 66 2 8 3 3 4 5 2" xfId="7147"/>
    <cellStyle name="Normal 66 2 8 3 3 4 6" xfId="4842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2 2 2" xfId="9019"/>
    <cellStyle name="Normal 66 2 8 3 3 5 2 2 3" xfId="6714"/>
    <cellStyle name="Normal 66 2 8 3 3 5 2 3" xfId="3257"/>
    <cellStyle name="Normal 66 2 8 3 3 5 2 3 2" xfId="7867"/>
    <cellStyle name="Normal 66 2 8 3 3 5 2 4" xfId="5562"/>
    <cellStyle name="Normal 66 2 8 3 3 5 3" xfId="1528"/>
    <cellStyle name="Normal 66 2 8 3 3 5 3 2" xfId="3833"/>
    <cellStyle name="Normal 66 2 8 3 3 5 3 2 2" xfId="8443"/>
    <cellStyle name="Normal 66 2 8 3 3 5 3 3" xfId="6138"/>
    <cellStyle name="Normal 66 2 8 3 3 5 4" xfId="2681"/>
    <cellStyle name="Normal 66 2 8 3 3 5 4 2" xfId="7291"/>
    <cellStyle name="Normal 66 2 8 3 3 5 5" xfId="4986"/>
    <cellStyle name="Normal 66 2 8 3 3 6" xfId="664"/>
    <cellStyle name="Normal 66 2 8 3 3 6 2" xfId="1816"/>
    <cellStyle name="Normal 66 2 8 3 3 6 2 2" xfId="4121"/>
    <cellStyle name="Normal 66 2 8 3 3 6 2 2 2" xfId="8731"/>
    <cellStyle name="Normal 66 2 8 3 3 6 2 3" xfId="6426"/>
    <cellStyle name="Normal 66 2 8 3 3 6 3" xfId="2969"/>
    <cellStyle name="Normal 66 2 8 3 3 6 3 2" xfId="7579"/>
    <cellStyle name="Normal 66 2 8 3 3 6 4" xfId="5274"/>
    <cellStyle name="Normal 66 2 8 3 3 7" xfId="1240"/>
    <cellStyle name="Normal 66 2 8 3 3 7 2" xfId="3545"/>
    <cellStyle name="Normal 66 2 8 3 3 7 2 2" xfId="8155"/>
    <cellStyle name="Normal 66 2 8 3 3 7 3" xfId="5850"/>
    <cellStyle name="Normal 66 2 8 3 3 8" xfId="2393"/>
    <cellStyle name="Normal 66 2 8 3 3 8 2" xfId="7003"/>
    <cellStyle name="Normal 66 2 8 3 3 9" xfId="4698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2 2 2" xfId="9253"/>
    <cellStyle name="Normal 66 2 8 3 4 2 2 2 2 2 3" xfId="6948"/>
    <cellStyle name="Normal 66 2 8 3 4 2 2 2 2 3" xfId="3491"/>
    <cellStyle name="Normal 66 2 8 3 4 2 2 2 2 3 2" xfId="8101"/>
    <cellStyle name="Normal 66 2 8 3 4 2 2 2 2 4" xfId="5796"/>
    <cellStyle name="Normal 66 2 8 3 4 2 2 2 3" xfId="1762"/>
    <cellStyle name="Normal 66 2 8 3 4 2 2 2 3 2" xfId="4067"/>
    <cellStyle name="Normal 66 2 8 3 4 2 2 2 3 2 2" xfId="8677"/>
    <cellStyle name="Normal 66 2 8 3 4 2 2 2 3 3" xfId="6372"/>
    <cellStyle name="Normal 66 2 8 3 4 2 2 2 4" xfId="2915"/>
    <cellStyle name="Normal 66 2 8 3 4 2 2 2 4 2" xfId="7525"/>
    <cellStyle name="Normal 66 2 8 3 4 2 2 2 5" xfId="5220"/>
    <cellStyle name="Normal 66 2 8 3 4 2 2 3" xfId="898"/>
    <cellStyle name="Normal 66 2 8 3 4 2 2 3 2" xfId="2050"/>
    <cellStyle name="Normal 66 2 8 3 4 2 2 3 2 2" xfId="4355"/>
    <cellStyle name="Normal 66 2 8 3 4 2 2 3 2 2 2" xfId="8965"/>
    <cellStyle name="Normal 66 2 8 3 4 2 2 3 2 3" xfId="6660"/>
    <cellStyle name="Normal 66 2 8 3 4 2 2 3 3" xfId="3203"/>
    <cellStyle name="Normal 66 2 8 3 4 2 2 3 3 2" xfId="7813"/>
    <cellStyle name="Normal 66 2 8 3 4 2 2 3 4" xfId="5508"/>
    <cellStyle name="Normal 66 2 8 3 4 2 2 4" xfId="1474"/>
    <cellStyle name="Normal 66 2 8 3 4 2 2 4 2" xfId="3779"/>
    <cellStyle name="Normal 66 2 8 3 4 2 2 4 2 2" xfId="8389"/>
    <cellStyle name="Normal 66 2 8 3 4 2 2 4 3" xfId="6084"/>
    <cellStyle name="Normal 66 2 8 3 4 2 2 5" xfId="2627"/>
    <cellStyle name="Normal 66 2 8 3 4 2 2 5 2" xfId="7237"/>
    <cellStyle name="Normal 66 2 8 3 4 2 2 6" xfId="4932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2 2 2" xfId="9109"/>
    <cellStyle name="Normal 66 2 8 3 4 2 3 2 2 3" xfId="6804"/>
    <cellStyle name="Normal 66 2 8 3 4 2 3 2 3" xfId="3347"/>
    <cellStyle name="Normal 66 2 8 3 4 2 3 2 3 2" xfId="7957"/>
    <cellStyle name="Normal 66 2 8 3 4 2 3 2 4" xfId="5652"/>
    <cellStyle name="Normal 66 2 8 3 4 2 3 3" xfId="1618"/>
    <cellStyle name="Normal 66 2 8 3 4 2 3 3 2" xfId="3923"/>
    <cellStyle name="Normal 66 2 8 3 4 2 3 3 2 2" xfId="8533"/>
    <cellStyle name="Normal 66 2 8 3 4 2 3 3 3" xfId="6228"/>
    <cellStyle name="Normal 66 2 8 3 4 2 3 4" xfId="2771"/>
    <cellStyle name="Normal 66 2 8 3 4 2 3 4 2" xfId="7381"/>
    <cellStyle name="Normal 66 2 8 3 4 2 3 5" xfId="5076"/>
    <cellStyle name="Normal 66 2 8 3 4 2 4" xfId="754"/>
    <cellStyle name="Normal 66 2 8 3 4 2 4 2" xfId="1906"/>
    <cellStyle name="Normal 66 2 8 3 4 2 4 2 2" xfId="4211"/>
    <cellStyle name="Normal 66 2 8 3 4 2 4 2 2 2" xfId="8821"/>
    <cellStyle name="Normal 66 2 8 3 4 2 4 2 3" xfId="6516"/>
    <cellStyle name="Normal 66 2 8 3 4 2 4 3" xfId="3059"/>
    <cellStyle name="Normal 66 2 8 3 4 2 4 3 2" xfId="7669"/>
    <cellStyle name="Normal 66 2 8 3 4 2 4 4" xfId="5364"/>
    <cellStyle name="Normal 66 2 8 3 4 2 5" xfId="1330"/>
    <cellStyle name="Normal 66 2 8 3 4 2 5 2" xfId="3635"/>
    <cellStyle name="Normal 66 2 8 3 4 2 5 2 2" xfId="8245"/>
    <cellStyle name="Normal 66 2 8 3 4 2 5 3" xfId="5940"/>
    <cellStyle name="Normal 66 2 8 3 4 2 6" xfId="2483"/>
    <cellStyle name="Normal 66 2 8 3 4 2 6 2" xfId="7093"/>
    <cellStyle name="Normal 66 2 8 3 4 2 7" xfId="4788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2 2 2" xfId="9181"/>
    <cellStyle name="Normal 66 2 8 3 4 3 2 2 2 3" xfId="6876"/>
    <cellStyle name="Normal 66 2 8 3 4 3 2 2 3" xfId="3419"/>
    <cellStyle name="Normal 66 2 8 3 4 3 2 2 3 2" xfId="8029"/>
    <cellStyle name="Normal 66 2 8 3 4 3 2 2 4" xfId="5724"/>
    <cellStyle name="Normal 66 2 8 3 4 3 2 3" xfId="1690"/>
    <cellStyle name="Normal 66 2 8 3 4 3 2 3 2" xfId="3995"/>
    <cellStyle name="Normal 66 2 8 3 4 3 2 3 2 2" xfId="8605"/>
    <cellStyle name="Normal 66 2 8 3 4 3 2 3 3" xfId="6300"/>
    <cellStyle name="Normal 66 2 8 3 4 3 2 4" xfId="2843"/>
    <cellStyle name="Normal 66 2 8 3 4 3 2 4 2" xfId="7453"/>
    <cellStyle name="Normal 66 2 8 3 4 3 2 5" xfId="5148"/>
    <cellStyle name="Normal 66 2 8 3 4 3 3" xfId="826"/>
    <cellStyle name="Normal 66 2 8 3 4 3 3 2" xfId="1978"/>
    <cellStyle name="Normal 66 2 8 3 4 3 3 2 2" xfId="4283"/>
    <cellStyle name="Normal 66 2 8 3 4 3 3 2 2 2" xfId="8893"/>
    <cellStyle name="Normal 66 2 8 3 4 3 3 2 3" xfId="6588"/>
    <cellStyle name="Normal 66 2 8 3 4 3 3 3" xfId="3131"/>
    <cellStyle name="Normal 66 2 8 3 4 3 3 3 2" xfId="7741"/>
    <cellStyle name="Normal 66 2 8 3 4 3 3 4" xfId="5436"/>
    <cellStyle name="Normal 66 2 8 3 4 3 4" xfId="1402"/>
    <cellStyle name="Normal 66 2 8 3 4 3 4 2" xfId="3707"/>
    <cellStyle name="Normal 66 2 8 3 4 3 4 2 2" xfId="8317"/>
    <cellStyle name="Normal 66 2 8 3 4 3 4 3" xfId="6012"/>
    <cellStyle name="Normal 66 2 8 3 4 3 5" xfId="2555"/>
    <cellStyle name="Normal 66 2 8 3 4 3 5 2" xfId="7165"/>
    <cellStyle name="Normal 66 2 8 3 4 3 6" xfId="4860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2 2 2" xfId="9037"/>
    <cellStyle name="Normal 66 2 8 3 4 4 2 2 3" xfId="6732"/>
    <cellStyle name="Normal 66 2 8 3 4 4 2 3" xfId="3275"/>
    <cellStyle name="Normal 66 2 8 3 4 4 2 3 2" xfId="7885"/>
    <cellStyle name="Normal 66 2 8 3 4 4 2 4" xfId="5580"/>
    <cellStyle name="Normal 66 2 8 3 4 4 3" xfId="1546"/>
    <cellStyle name="Normal 66 2 8 3 4 4 3 2" xfId="3851"/>
    <cellStyle name="Normal 66 2 8 3 4 4 3 2 2" xfId="8461"/>
    <cellStyle name="Normal 66 2 8 3 4 4 3 3" xfId="6156"/>
    <cellStyle name="Normal 66 2 8 3 4 4 4" xfId="2699"/>
    <cellStyle name="Normal 66 2 8 3 4 4 4 2" xfId="7309"/>
    <cellStyle name="Normal 66 2 8 3 4 4 5" xfId="5004"/>
    <cellStyle name="Normal 66 2 8 3 4 5" xfId="682"/>
    <cellStyle name="Normal 66 2 8 3 4 5 2" xfId="1834"/>
    <cellStyle name="Normal 66 2 8 3 4 5 2 2" xfId="4139"/>
    <cellStyle name="Normal 66 2 8 3 4 5 2 2 2" xfId="8749"/>
    <cellStyle name="Normal 66 2 8 3 4 5 2 3" xfId="6444"/>
    <cellStyle name="Normal 66 2 8 3 4 5 3" xfId="2987"/>
    <cellStyle name="Normal 66 2 8 3 4 5 3 2" xfId="7597"/>
    <cellStyle name="Normal 66 2 8 3 4 5 4" xfId="5292"/>
    <cellStyle name="Normal 66 2 8 3 4 6" xfId="1258"/>
    <cellStyle name="Normal 66 2 8 3 4 6 2" xfId="3563"/>
    <cellStyle name="Normal 66 2 8 3 4 6 2 2" xfId="8173"/>
    <cellStyle name="Normal 66 2 8 3 4 6 3" xfId="5868"/>
    <cellStyle name="Normal 66 2 8 3 4 7" xfId="2411"/>
    <cellStyle name="Normal 66 2 8 3 4 7 2" xfId="7021"/>
    <cellStyle name="Normal 66 2 8 3 4 8" xfId="4716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2 2 2" xfId="9217"/>
    <cellStyle name="Normal 66 2 8 3 5 2 2 2 2 3" xfId="6912"/>
    <cellStyle name="Normal 66 2 8 3 5 2 2 2 3" xfId="3455"/>
    <cellStyle name="Normal 66 2 8 3 5 2 2 2 3 2" xfId="8065"/>
    <cellStyle name="Normal 66 2 8 3 5 2 2 2 4" xfId="5760"/>
    <cellStyle name="Normal 66 2 8 3 5 2 2 3" xfId="1726"/>
    <cellStyle name="Normal 66 2 8 3 5 2 2 3 2" xfId="4031"/>
    <cellStyle name="Normal 66 2 8 3 5 2 2 3 2 2" xfId="8641"/>
    <cellStyle name="Normal 66 2 8 3 5 2 2 3 3" xfId="6336"/>
    <cellStyle name="Normal 66 2 8 3 5 2 2 4" xfId="2879"/>
    <cellStyle name="Normal 66 2 8 3 5 2 2 4 2" xfId="7489"/>
    <cellStyle name="Normal 66 2 8 3 5 2 2 5" xfId="5184"/>
    <cellStyle name="Normal 66 2 8 3 5 2 3" xfId="862"/>
    <cellStyle name="Normal 66 2 8 3 5 2 3 2" xfId="2014"/>
    <cellStyle name="Normal 66 2 8 3 5 2 3 2 2" xfId="4319"/>
    <cellStyle name="Normal 66 2 8 3 5 2 3 2 2 2" xfId="8929"/>
    <cellStyle name="Normal 66 2 8 3 5 2 3 2 3" xfId="6624"/>
    <cellStyle name="Normal 66 2 8 3 5 2 3 3" xfId="3167"/>
    <cellStyle name="Normal 66 2 8 3 5 2 3 3 2" xfId="7777"/>
    <cellStyle name="Normal 66 2 8 3 5 2 3 4" xfId="5472"/>
    <cellStyle name="Normal 66 2 8 3 5 2 4" xfId="1438"/>
    <cellStyle name="Normal 66 2 8 3 5 2 4 2" xfId="3743"/>
    <cellStyle name="Normal 66 2 8 3 5 2 4 2 2" xfId="8353"/>
    <cellStyle name="Normal 66 2 8 3 5 2 4 3" xfId="6048"/>
    <cellStyle name="Normal 66 2 8 3 5 2 5" xfId="2591"/>
    <cellStyle name="Normal 66 2 8 3 5 2 5 2" xfId="7201"/>
    <cellStyle name="Normal 66 2 8 3 5 2 6" xfId="4896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2 2 2" xfId="9073"/>
    <cellStyle name="Normal 66 2 8 3 5 3 2 2 3" xfId="6768"/>
    <cellStyle name="Normal 66 2 8 3 5 3 2 3" xfId="3311"/>
    <cellStyle name="Normal 66 2 8 3 5 3 2 3 2" xfId="7921"/>
    <cellStyle name="Normal 66 2 8 3 5 3 2 4" xfId="5616"/>
    <cellStyle name="Normal 66 2 8 3 5 3 3" xfId="1582"/>
    <cellStyle name="Normal 66 2 8 3 5 3 3 2" xfId="3887"/>
    <cellStyle name="Normal 66 2 8 3 5 3 3 2 2" xfId="8497"/>
    <cellStyle name="Normal 66 2 8 3 5 3 3 3" xfId="6192"/>
    <cellStyle name="Normal 66 2 8 3 5 3 4" xfId="2735"/>
    <cellStyle name="Normal 66 2 8 3 5 3 4 2" xfId="7345"/>
    <cellStyle name="Normal 66 2 8 3 5 3 5" xfId="5040"/>
    <cellStyle name="Normal 66 2 8 3 5 4" xfId="718"/>
    <cellStyle name="Normal 66 2 8 3 5 4 2" xfId="1870"/>
    <cellStyle name="Normal 66 2 8 3 5 4 2 2" xfId="4175"/>
    <cellStyle name="Normal 66 2 8 3 5 4 2 2 2" xfId="8785"/>
    <cellStyle name="Normal 66 2 8 3 5 4 2 3" xfId="6480"/>
    <cellStyle name="Normal 66 2 8 3 5 4 3" xfId="3023"/>
    <cellStyle name="Normal 66 2 8 3 5 4 3 2" xfId="7633"/>
    <cellStyle name="Normal 66 2 8 3 5 4 4" xfId="5328"/>
    <cellStyle name="Normal 66 2 8 3 5 5" xfId="1294"/>
    <cellStyle name="Normal 66 2 8 3 5 5 2" xfId="3599"/>
    <cellStyle name="Normal 66 2 8 3 5 5 2 2" xfId="8209"/>
    <cellStyle name="Normal 66 2 8 3 5 5 3" xfId="5904"/>
    <cellStyle name="Normal 66 2 8 3 5 6" xfId="2447"/>
    <cellStyle name="Normal 66 2 8 3 5 6 2" xfId="7057"/>
    <cellStyle name="Normal 66 2 8 3 5 7" xfId="4752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2 2 2" xfId="9145"/>
    <cellStyle name="Normal 66 2 8 3 6 2 2 2 3" xfId="6840"/>
    <cellStyle name="Normal 66 2 8 3 6 2 2 3" xfId="3383"/>
    <cellStyle name="Normal 66 2 8 3 6 2 2 3 2" xfId="7993"/>
    <cellStyle name="Normal 66 2 8 3 6 2 2 4" xfId="5688"/>
    <cellStyle name="Normal 66 2 8 3 6 2 3" xfId="1654"/>
    <cellStyle name="Normal 66 2 8 3 6 2 3 2" xfId="3959"/>
    <cellStyle name="Normal 66 2 8 3 6 2 3 2 2" xfId="8569"/>
    <cellStyle name="Normal 66 2 8 3 6 2 3 3" xfId="6264"/>
    <cellStyle name="Normal 66 2 8 3 6 2 4" xfId="2807"/>
    <cellStyle name="Normal 66 2 8 3 6 2 4 2" xfId="7417"/>
    <cellStyle name="Normal 66 2 8 3 6 2 5" xfId="5112"/>
    <cellStyle name="Normal 66 2 8 3 6 3" xfId="790"/>
    <cellStyle name="Normal 66 2 8 3 6 3 2" xfId="1942"/>
    <cellStyle name="Normal 66 2 8 3 6 3 2 2" xfId="4247"/>
    <cellStyle name="Normal 66 2 8 3 6 3 2 2 2" xfId="8857"/>
    <cellStyle name="Normal 66 2 8 3 6 3 2 3" xfId="6552"/>
    <cellStyle name="Normal 66 2 8 3 6 3 3" xfId="3095"/>
    <cellStyle name="Normal 66 2 8 3 6 3 3 2" xfId="7705"/>
    <cellStyle name="Normal 66 2 8 3 6 3 4" xfId="5400"/>
    <cellStyle name="Normal 66 2 8 3 6 4" xfId="1366"/>
    <cellStyle name="Normal 66 2 8 3 6 4 2" xfId="3671"/>
    <cellStyle name="Normal 66 2 8 3 6 4 2 2" xfId="8281"/>
    <cellStyle name="Normal 66 2 8 3 6 4 3" xfId="5976"/>
    <cellStyle name="Normal 66 2 8 3 6 5" xfId="2519"/>
    <cellStyle name="Normal 66 2 8 3 6 5 2" xfId="7129"/>
    <cellStyle name="Normal 66 2 8 3 6 6" xfId="4824"/>
    <cellStyle name="Normal 66 2 8 3 7" xfId="358"/>
    <cellStyle name="Normal 66 2 8 3 7 2" xfId="934"/>
    <cellStyle name="Normal 66 2 8 3 7 2 2" xfId="2086"/>
    <cellStyle name="Normal 66 2 8 3 7 2 2 2" xfId="4391"/>
    <cellStyle name="Normal 66 2 8 3 7 2 2 2 2" xfId="9001"/>
    <cellStyle name="Normal 66 2 8 3 7 2 2 3" xfId="6696"/>
    <cellStyle name="Normal 66 2 8 3 7 2 3" xfId="3239"/>
    <cellStyle name="Normal 66 2 8 3 7 2 3 2" xfId="7849"/>
    <cellStyle name="Normal 66 2 8 3 7 2 4" xfId="5544"/>
    <cellStyle name="Normal 66 2 8 3 7 3" xfId="1510"/>
    <cellStyle name="Normal 66 2 8 3 7 3 2" xfId="3815"/>
    <cellStyle name="Normal 66 2 8 3 7 3 2 2" xfId="8425"/>
    <cellStyle name="Normal 66 2 8 3 7 3 3" xfId="6120"/>
    <cellStyle name="Normal 66 2 8 3 7 4" xfId="2663"/>
    <cellStyle name="Normal 66 2 8 3 7 4 2" xfId="7273"/>
    <cellStyle name="Normal 66 2 8 3 7 5" xfId="4968"/>
    <cellStyle name="Normal 66 2 8 3 8" xfId="646"/>
    <cellStyle name="Normal 66 2 8 3 8 2" xfId="1798"/>
    <cellStyle name="Normal 66 2 8 3 8 2 2" xfId="4103"/>
    <cellStyle name="Normal 66 2 8 3 8 2 2 2" xfId="8713"/>
    <cellStyle name="Normal 66 2 8 3 8 2 3" xfId="6408"/>
    <cellStyle name="Normal 66 2 8 3 8 3" xfId="2951"/>
    <cellStyle name="Normal 66 2 8 3 8 3 2" xfId="7561"/>
    <cellStyle name="Normal 66 2 8 3 8 4" xfId="5256"/>
    <cellStyle name="Normal 66 2 8 3 9" xfId="1222"/>
    <cellStyle name="Normal 66 2 8 3 9 2" xfId="3527"/>
    <cellStyle name="Normal 66 2 8 3 9 2 2" xfId="8137"/>
    <cellStyle name="Normal 66 2 8 3 9 3" xfId="5832"/>
    <cellStyle name="Normal 66 2 8 4" xfId="73"/>
    <cellStyle name="Normal 66 2 8 4 10" xfId="468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2 2 2" xfId="9274"/>
    <cellStyle name="Normal 66 2 8 4 2 2 2 2 2 2 2 3" xfId="6969"/>
    <cellStyle name="Normal 66 2 8 4 2 2 2 2 2 2 3" xfId="3512"/>
    <cellStyle name="Normal 66 2 8 4 2 2 2 2 2 2 3 2" xfId="8122"/>
    <cellStyle name="Normal 66 2 8 4 2 2 2 2 2 2 4" xfId="5817"/>
    <cellStyle name="Normal 66 2 8 4 2 2 2 2 2 3" xfId="1783"/>
    <cellStyle name="Normal 66 2 8 4 2 2 2 2 2 3 2" xfId="4088"/>
    <cellStyle name="Normal 66 2 8 4 2 2 2 2 2 3 2 2" xfId="8698"/>
    <cellStyle name="Normal 66 2 8 4 2 2 2 2 2 3 3" xfId="6393"/>
    <cellStyle name="Normal 66 2 8 4 2 2 2 2 2 4" xfId="2936"/>
    <cellStyle name="Normal 66 2 8 4 2 2 2 2 2 4 2" xfId="7546"/>
    <cellStyle name="Normal 66 2 8 4 2 2 2 2 2 5" xfId="5241"/>
    <cellStyle name="Normal 66 2 8 4 2 2 2 2 3" xfId="919"/>
    <cellStyle name="Normal 66 2 8 4 2 2 2 2 3 2" xfId="2071"/>
    <cellStyle name="Normal 66 2 8 4 2 2 2 2 3 2 2" xfId="4376"/>
    <cellStyle name="Normal 66 2 8 4 2 2 2 2 3 2 2 2" xfId="8986"/>
    <cellStyle name="Normal 66 2 8 4 2 2 2 2 3 2 3" xfId="6681"/>
    <cellStyle name="Normal 66 2 8 4 2 2 2 2 3 3" xfId="3224"/>
    <cellStyle name="Normal 66 2 8 4 2 2 2 2 3 3 2" xfId="7834"/>
    <cellStyle name="Normal 66 2 8 4 2 2 2 2 3 4" xfId="5529"/>
    <cellStyle name="Normal 66 2 8 4 2 2 2 2 4" xfId="1495"/>
    <cellStyle name="Normal 66 2 8 4 2 2 2 2 4 2" xfId="3800"/>
    <cellStyle name="Normal 66 2 8 4 2 2 2 2 4 2 2" xfId="8410"/>
    <cellStyle name="Normal 66 2 8 4 2 2 2 2 4 3" xfId="6105"/>
    <cellStyle name="Normal 66 2 8 4 2 2 2 2 5" xfId="2648"/>
    <cellStyle name="Normal 66 2 8 4 2 2 2 2 5 2" xfId="7258"/>
    <cellStyle name="Normal 66 2 8 4 2 2 2 2 6" xfId="4953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2 2 2" xfId="9130"/>
    <cellStyle name="Normal 66 2 8 4 2 2 2 3 2 2 3" xfId="6825"/>
    <cellStyle name="Normal 66 2 8 4 2 2 2 3 2 3" xfId="3368"/>
    <cellStyle name="Normal 66 2 8 4 2 2 2 3 2 3 2" xfId="7978"/>
    <cellStyle name="Normal 66 2 8 4 2 2 2 3 2 4" xfId="5673"/>
    <cellStyle name="Normal 66 2 8 4 2 2 2 3 3" xfId="1639"/>
    <cellStyle name="Normal 66 2 8 4 2 2 2 3 3 2" xfId="3944"/>
    <cellStyle name="Normal 66 2 8 4 2 2 2 3 3 2 2" xfId="8554"/>
    <cellStyle name="Normal 66 2 8 4 2 2 2 3 3 3" xfId="6249"/>
    <cellStyle name="Normal 66 2 8 4 2 2 2 3 4" xfId="2792"/>
    <cellStyle name="Normal 66 2 8 4 2 2 2 3 4 2" xfId="7402"/>
    <cellStyle name="Normal 66 2 8 4 2 2 2 3 5" xfId="5097"/>
    <cellStyle name="Normal 66 2 8 4 2 2 2 4" xfId="775"/>
    <cellStyle name="Normal 66 2 8 4 2 2 2 4 2" xfId="1927"/>
    <cellStyle name="Normal 66 2 8 4 2 2 2 4 2 2" xfId="4232"/>
    <cellStyle name="Normal 66 2 8 4 2 2 2 4 2 2 2" xfId="8842"/>
    <cellStyle name="Normal 66 2 8 4 2 2 2 4 2 3" xfId="6537"/>
    <cellStyle name="Normal 66 2 8 4 2 2 2 4 3" xfId="3080"/>
    <cellStyle name="Normal 66 2 8 4 2 2 2 4 3 2" xfId="7690"/>
    <cellStyle name="Normal 66 2 8 4 2 2 2 4 4" xfId="5385"/>
    <cellStyle name="Normal 66 2 8 4 2 2 2 5" xfId="1351"/>
    <cellStyle name="Normal 66 2 8 4 2 2 2 5 2" xfId="3656"/>
    <cellStyle name="Normal 66 2 8 4 2 2 2 5 2 2" xfId="8266"/>
    <cellStyle name="Normal 66 2 8 4 2 2 2 5 3" xfId="5961"/>
    <cellStyle name="Normal 66 2 8 4 2 2 2 6" xfId="2504"/>
    <cellStyle name="Normal 66 2 8 4 2 2 2 6 2" xfId="7114"/>
    <cellStyle name="Normal 66 2 8 4 2 2 2 7" xfId="4809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2 2 2" xfId="9202"/>
    <cellStyle name="Normal 66 2 8 4 2 2 3 2 2 2 3" xfId="6897"/>
    <cellStyle name="Normal 66 2 8 4 2 2 3 2 2 3" xfId="3440"/>
    <cellStyle name="Normal 66 2 8 4 2 2 3 2 2 3 2" xfId="8050"/>
    <cellStyle name="Normal 66 2 8 4 2 2 3 2 2 4" xfId="5745"/>
    <cellStyle name="Normal 66 2 8 4 2 2 3 2 3" xfId="1711"/>
    <cellStyle name="Normal 66 2 8 4 2 2 3 2 3 2" xfId="4016"/>
    <cellStyle name="Normal 66 2 8 4 2 2 3 2 3 2 2" xfId="8626"/>
    <cellStyle name="Normal 66 2 8 4 2 2 3 2 3 3" xfId="6321"/>
    <cellStyle name="Normal 66 2 8 4 2 2 3 2 4" xfId="2864"/>
    <cellStyle name="Normal 66 2 8 4 2 2 3 2 4 2" xfId="7474"/>
    <cellStyle name="Normal 66 2 8 4 2 2 3 2 5" xfId="5169"/>
    <cellStyle name="Normal 66 2 8 4 2 2 3 3" xfId="847"/>
    <cellStyle name="Normal 66 2 8 4 2 2 3 3 2" xfId="1999"/>
    <cellStyle name="Normal 66 2 8 4 2 2 3 3 2 2" xfId="4304"/>
    <cellStyle name="Normal 66 2 8 4 2 2 3 3 2 2 2" xfId="8914"/>
    <cellStyle name="Normal 66 2 8 4 2 2 3 3 2 3" xfId="6609"/>
    <cellStyle name="Normal 66 2 8 4 2 2 3 3 3" xfId="3152"/>
    <cellStyle name="Normal 66 2 8 4 2 2 3 3 3 2" xfId="7762"/>
    <cellStyle name="Normal 66 2 8 4 2 2 3 3 4" xfId="5457"/>
    <cellStyle name="Normal 66 2 8 4 2 2 3 4" xfId="1423"/>
    <cellStyle name="Normal 66 2 8 4 2 2 3 4 2" xfId="3728"/>
    <cellStyle name="Normal 66 2 8 4 2 2 3 4 2 2" xfId="8338"/>
    <cellStyle name="Normal 66 2 8 4 2 2 3 4 3" xfId="6033"/>
    <cellStyle name="Normal 66 2 8 4 2 2 3 5" xfId="2576"/>
    <cellStyle name="Normal 66 2 8 4 2 2 3 5 2" xfId="7186"/>
    <cellStyle name="Normal 66 2 8 4 2 2 3 6" xfId="4881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2 2 2" xfId="9058"/>
    <cellStyle name="Normal 66 2 8 4 2 2 4 2 2 3" xfId="6753"/>
    <cellStyle name="Normal 66 2 8 4 2 2 4 2 3" xfId="3296"/>
    <cellStyle name="Normal 66 2 8 4 2 2 4 2 3 2" xfId="7906"/>
    <cellStyle name="Normal 66 2 8 4 2 2 4 2 4" xfId="5601"/>
    <cellStyle name="Normal 66 2 8 4 2 2 4 3" xfId="1567"/>
    <cellStyle name="Normal 66 2 8 4 2 2 4 3 2" xfId="3872"/>
    <cellStyle name="Normal 66 2 8 4 2 2 4 3 2 2" xfId="8482"/>
    <cellStyle name="Normal 66 2 8 4 2 2 4 3 3" xfId="6177"/>
    <cellStyle name="Normal 66 2 8 4 2 2 4 4" xfId="2720"/>
    <cellStyle name="Normal 66 2 8 4 2 2 4 4 2" xfId="7330"/>
    <cellStyle name="Normal 66 2 8 4 2 2 4 5" xfId="5025"/>
    <cellStyle name="Normal 66 2 8 4 2 2 5" xfId="703"/>
    <cellStyle name="Normal 66 2 8 4 2 2 5 2" xfId="1855"/>
    <cellStyle name="Normal 66 2 8 4 2 2 5 2 2" xfId="4160"/>
    <cellStyle name="Normal 66 2 8 4 2 2 5 2 2 2" xfId="8770"/>
    <cellStyle name="Normal 66 2 8 4 2 2 5 2 3" xfId="6465"/>
    <cellStyle name="Normal 66 2 8 4 2 2 5 3" xfId="3008"/>
    <cellStyle name="Normal 66 2 8 4 2 2 5 3 2" xfId="7618"/>
    <cellStyle name="Normal 66 2 8 4 2 2 5 4" xfId="5313"/>
    <cellStyle name="Normal 66 2 8 4 2 2 6" xfId="1279"/>
    <cellStyle name="Normal 66 2 8 4 2 2 6 2" xfId="3584"/>
    <cellStyle name="Normal 66 2 8 4 2 2 6 2 2" xfId="8194"/>
    <cellStyle name="Normal 66 2 8 4 2 2 6 3" xfId="5889"/>
    <cellStyle name="Normal 66 2 8 4 2 2 7" xfId="2432"/>
    <cellStyle name="Normal 66 2 8 4 2 2 7 2" xfId="7042"/>
    <cellStyle name="Normal 66 2 8 4 2 2 8" xfId="4737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2 2 2" xfId="9238"/>
    <cellStyle name="Normal 66 2 8 4 2 3 2 2 2 2 3" xfId="6933"/>
    <cellStyle name="Normal 66 2 8 4 2 3 2 2 2 3" xfId="3476"/>
    <cellStyle name="Normal 66 2 8 4 2 3 2 2 2 3 2" xfId="8086"/>
    <cellStyle name="Normal 66 2 8 4 2 3 2 2 2 4" xfId="5781"/>
    <cellStyle name="Normal 66 2 8 4 2 3 2 2 3" xfId="1747"/>
    <cellStyle name="Normal 66 2 8 4 2 3 2 2 3 2" xfId="4052"/>
    <cellStyle name="Normal 66 2 8 4 2 3 2 2 3 2 2" xfId="8662"/>
    <cellStyle name="Normal 66 2 8 4 2 3 2 2 3 3" xfId="6357"/>
    <cellStyle name="Normal 66 2 8 4 2 3 2 2 4" xfId="2900"/>
    <cellStyle name="Normal 66 2 8 4 2 3 2 2 4 2" xfId="7510"/>
    <cellStyle name="Normal 66 2 8 4 2 3 2 2 5" xfId="5205"/>
    <cellStyle name="Normal 66 2 8 4 2 3 2 3" xfId="883"/>
    <cellStyle name="Normal 66 2 8 4 2 3 2 3 2" xfId="2035"/>
    <cellStyle name="Normal 66 2 8 4 2 3 2 3 2 2" xfId="4340"/>
    <cellStyle name="Normal 66 2 8 4 2 3 2 3 2 2 2" xfId="8950"/>
    <cellStyle name="Normal 66 2 8 4 2 3 2 3 2 3" xfId="6645"/>
    <cellStyle name="Normal 66 2 8 4 2 3 2 3 3" xfId="3188"/>
    <cellStyle name="Normal 66 2 8 4 2 3 2 3 3 2" xfId="7798"/>
    <cellStyle name="Normal 66 2 8 4 2 3 2 3 4" xfId="5493"/>
    <cellStyle name="Normal 66 2 8 4 2 3 2 4" xfId="1459"/>
    <cellStyle name="Normal 66 2 8 4 2 3 2 4 2" xfId="3764"/>
    <cellStyle name="Normal 66 2 8 4 2 3 2 4 2 2" xfId="8374"/>
    <cellStyle name="Normal 66 2 8 4 2 3 2 4 3" xfId="6069"/>
    <cellStyle name="Normal 66 2 8 4 2 3 2 5" xfId="2612"/>
    <cellStyle name="Normal 66 2 8 4 2 3 2 5 2" xfId="7222"/>
    <cellStyle name="Normal 66 2 8 4 2 3 2 6" xfId="4917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2 2 2" xfId="9094"/>
    <cellStyle name="Normal 66 2 8 4 2 3 3 2 2 3" xfId="6789"/>
    <cellStyle name="Normal 66 2 8 4 2 3 3 2 3" xfId="3332"/>
    <cellStyle name="Normal 66 2 8 4 2 3 3 2 3 2" xfId="7942"/>
    <cellStyle name="Normal 66 2 8 4 2 3 3 2 4" xfId="5637"/>
    <cellStyle name="Normal 66 2 8 4 2 3 3 3" xfId="1603"/>
    <cellStyle name="Normal 66 2 8 4 2 3 3 3 2" xfId="3908"/>
    <cellStyle name="Normal 66 2 8 4 2 3 3 3 2 2" xfId="8518"/>
    <cellStyle name="Normal 66 2 8 4 2 3 3 3 3" xfId="6213"/>
    <cellStyle name="Normal 66 2 8 4 2 3 3 4" xfId="2756"/>
    <cellStyle name="Normal 66 2 8 4 2 3 3 4 2" xfId="7366"/>
    <cellStyle name="Normal 66 2 8 4 2 3 3 5" xfId="5061"/>
    <cellStyle name="Normal 66 2 8 4 2 3 4" xfId="739"/>
    <cellStyle name="Normal 66 2 8 4 2 3 4 2" xfId="1891"/>
    <cellStyle name="Normal 66 2 8 4 2 3 4 2 2" xfId="4196"/>
    <cellStyle name="Normal 66 2 8 4 2 3 4 2 2 2" xfId="8806"/>
    <cellStyle name="Normal 66 2 8 4 2 3 4 2 3" xfId="6501"/>
    <cellStyle name="Normal 66 2 8 4 2 3 4 3" xfId="3044"/>
    <cellStyle name="Normal 66 2 8 4 2 3 4 3 2" xfId="7654"/>
    <cellStyle name="Normal 66 2 8 4 2 3 4 4" xfId="5349"/>
    <cellStyle name="Normal 66 2 8 4 2 3 5" xfId="1315"/>
    <cellStyle name="Normal 66 2 8 4 2 3 5 2" xfId="3620"/>
    <cellStyle name="Normal 66 2 8 4 2 3 5 2 2" xfId="8230"/>
    <cellStyle name="Normal 66 2 8 4 2 3 5 3" xfId="5925"/>
    <cellStyle name="Normal 66 2 8 4 2 3 6" xfId="2468"/>
    <cellStyle name="Normal 66 2 8 4 2 3 6 2" xfId="7078"/>
    <cellStyle name="Normal 66 2 8 4 2 3 7" xfId="4773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2 2 2" xfId="9166"/>
    <cellStyle name="Normal 66 2 8 4 2 4 2 2 2 3" xfId="6861"/>
    <cellStyle name="Normal 66 2 8 4 2 4 2 2 3" xfId="3404"/>
    <cellStyle name="Normal 66 2 8 4 2 4 2 2 3 2" xfId="8014"/>
    <cellStyle name="Normal 66 2 8 4 2 4 2 2 4" xfId="5709"/>
    <cellStyle name="Normal 66 2 8 4 2 4 2 3" xfId="1675"/>
    <cellStyle name="Normal 66 2 8 4 2 4 2 3 2" xfId="3980"/>
    <cellStyle name="Normal 66 2 8 4 2 4 2 3 2 2" xfId="8590"/>
    <cellStyle name="Normal 66 2 8 4 2 4 2 3 3" xfId="6285"/>
    <cellStyle name="Normal 66 2 8 4 2 4 2 4" xfId="2828"/>
    <cellStyle name="Normal 66 2 8 4 2 4 2 4 2" xfId="7438"/>
    <cellStyle name="Normal 66 2 8 4 2 4 2 5" xfId="5133"/>
    <cellStyle name="Normal 66 2 8 4 2 4 3" xfId="811"/>
    <cellStyle name="Normal 66 2 8 4 2 4 3 2" xfId="1963"/>
    <cellStyle name="Normal 66 2 8 4 2 4 3 2 2" xfId="4268"/>
    <cellStyle name="Normal 66 2 8 4 2 4 3 2 2 2" xfId="8878"/>
    <cellStyle name="Normal 66 2 8 4 2 4 3 2 3" xfId="6573"/>
    <cellStyle name="Normal 66 2 8 4 2 4 3 3" xfId="3116"/>
    <cellStyle name="Normal 66 2 8 4 2 4 3 3 2" xfId="7726"/>
    <cellStyle name="Normal 66 2 8 4 2 4 3 4" xfId="5421"/>
    <cellStyle name="Normal 66 2 8 4 2 4 4" xfId="1387"/>
    <cellStyle name="Normal 66 2 8 4 2 4 4 2" xfId="3692"/>
    <cellStyle name="Normal 66 2 8 4 2 4 4 2 2" xfId="8302"/>
    <cellStyle name="Normal 66 2 8 4 2 4 4 3" xfId="5997"/>
    <cellStyle name="Normal 66 2 8 4 2 4 5" xfId="2540"/>
    <cellStyle name="Normal 66 2 8 4 2 4 5 2" xfId="7150"/>
    <cellStyle name="Normal 66 2 8 4 2 4 6" xfId="4845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2 2 2" xfId="9022"/>
    <cellStyle name="Normal 66 2 8 4 2 5 2 2 3" xfId="6717"/>
    <cellStyle name="Normal 66 2 8 4 2 5 2 3" xfId="3260"/>
    <cellStyle name="Normal 66 2 8 4 2 5 2 3 2" xfId="7870"/>
    <cellStyle name="Normal 66 2 8 4 2 5 2 4" xfId="5565"/>
    <cellStyle name="Normal 66 2 8 4 2 5 3" xfId="1531"/>
    <cellStyle name="Normal 66 2 8 4 2 5 3 2" xfId="3836"/>
    <cellStyle name="Normal 66 2 8 4 2 5 3 2 2" xfId="8446"/>
    <cellStyle name="Normal 66 2 8 4 2 5 3 3" xfId="6141"/>
    <cellStyle name="Normal 66 2 8 4 2 5 4" xfId="2684"/>
    <cellStyle name="Normal 66 2 8 4 2 5 4 2" xfId="7294"/>
    <cellStyle name="Normal 66 2 8 4 2 5 5" xfId="4989"/>
    <cellStyle name="Normal 66 2 8 4 2 6" xfId="667"/>
    <cellStyle name="Normal 66 2 8 4 2 6 2" xfId="1819"/>
    <cellStyle name="Normal 66 2 8 4 2 6 2 2" xfId="4124"/>
    <cellStyle name="Normal 66 2 8 4 2 6 2 2 2" xfId="8734"/>
    <cellStyle name="Normal 66 2 8 4 2 6 2 3" xfId="6429"/>
    <cellStyle name="Normal 66 2 8 4 2 6 3" xfId="2972"/>
    <cellStyle name="Normal 66 2 8 4 2 6 3 2" xfId="7582"/>
    <cellStyle name="Normal 66 2 8 4 2 6 4" xfId="5277"/>
    <cellStyle name="Normal 66 2 8 4 2 7" xfId="1243"/>
    <cellStyle name="Normal 66 2 8 4 2 7 2" xfId="3548"/>
    <cellStyle name="Normal 66 2 8 4 2 7 2 2" xfId="8158"/>
    <cellStyle name="Normal 66 2 8 4 2 7 3" xfId="5853"/>
    <cellStyle name="Normal 66 2 8 4 2 8" xfId="2396"/>
    <cellStyle name="Normal 66 2 8 4 2 8 2" xfId="7006"/>
    <cellStyle name="Normal 66 2 8 4 2 9" xfId="4701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2 2 2" xfId="9256"/>
    <cellStyle name="Normal 66 2 8 4 3 2 2 2 2 2 3" xfId="6951"/>
    <cellStyle name="Normal 66 2 8 4 3 2 2 2 2 3" xfId="3494"/>
    <cellStyle name="Normal 66 2 8 4 3 2 2 2 2 3 2" xfId="8104"/>
    <cellStyle name="Normal 66 2 8 4 3 2 2 2 2 4" xfId="5799"/>
    <cellStyle name="Normal 66 2 8 4 3 2 2 2 3" xfId="1765"/>
    <cellStyle name="Normal 66 2 8 4 3 2 2 2 3 2" xfId="4070"/>
    <cellStyle name="Normal 66 2 8 4 3 2 2 2 3 2 2" xfId="8680"/>
    <cellStyle name="Normal 66 2 8 4 3 2 2 2 3 3" xfId="6375"/>
    <cellStyle name="Normal 66 2 8 4 3 2 2 2 4" xfId="2918"/>
    <cellStyle name="Normal 66 2 8 4 3 2 2 2 4 2" xfId="7528"/>
    <cellStyle name="Normal 66 2 8 4 3 2 2 2 5" xfId="5223"/>
    <cellStyle name="Normal 66 2 8 4 3 2 2 3" xfId="901"/>
    <cellStyle name="Normal 66 2 8 4 3 2 2 3 2" xfId="2053"/>
    <cellStyle name="Normal 66 2 8 4 3 2 2 3 2 2" xfId="4358"/>
    <cellStyle name="Normal 66 2 8 4 3 2 2 3 2 2 2" xfId="8968"/>
    <cellStyle name="Normal 66 2 8 4 3 2 2 3 2 3" xfId="6663"/>
    <cellStyle name="Normal 66 2 8 4 3 2 2 3 3" xfId="3206"/>
    <cellStyle name="Normal 66 2 8 4 3 2 2 3 3 2" xfId="7816"/>
    <cellStyle name="Normal 66 2 8 4 3 2 2 3 4" xfId="5511"/>
    <cellStyle name="Normal 66 2 8 4 3 2 2 4" xfId="1477"/>
    <cellStyle name="Normal 66 2 8 4 3 2 2 4 2" xfId="3782"/>
    <cellStyle name="Normal 66 2 8 4 3 2 2 4 2 2" xfId="8392"/>
    <cellStyle name="Normal 66 2 8 4 3 2 2 4 3" xfId="6087"/>
    <cellStyle name="Normal 66 2 8 4 3 2 2 5" xfId="2630"/>
    <cellStyle name="Normal 66 2 8 4 3 2 2 5 2" xfId="7240"/>
    <cellStyle name="Normal 66 2 8 4 3 2 2 6" xfId="4935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2 2 2" xfId="9112"/>
    <cellStyle name="Normal 66 2 8 4 3 2 3 2 2 3" xfId="6807"/>
    <cellStyle name="Normal 66 2 8 4 3 2 3 2 3" xfId="3350"/>
    <cellStyle name="Normal 66 2 8 4 3 2 3 2 3 2" xfId="7960"/>
    <cellStyle name="Normal 66 2 8 4 3 2 3 2 4" xfId="5655"/>
    <cellStyle name="Normal 66 2 8 4 3 2 3 3" xfId="1621"/>
    <cellStyle name="Normal 66 2 8 4 3 2 3 3 2" xfId="3926"/>
    <cellStyle name="Normal 66 2 8 4 3 2 3 3 2 2" xfId="8536"/>
    <cellStyle name="Normal 66 2 8 4 3 2 3 3 3" xfId="6231"/>
    <cellStyle name="Normal 66 2 8 4 3 2 3 4" xfId="2774"/>
    <cellStyle name="Normal 66 2 8 4 3 2 3 4 2" xfId="7384"/>
    <cellStyle name="Normal 66 2 8 4 3 2 3 5" xfId="5079"/>
    <cellStyle name="Normal 66 2 8 4 3 2 4" xfId="757"/>
    <cellStyle name="Normal 66 2 8 4 3 2 4 2" xfId="1909"/>
    <cellStyle name="Normal 66 2 8 4 3 2 4 2 2" xfId="4214"/>
    <cellStyle name="Normal 66 2 8 4 3 2 4 2 2 2" xfId="8824"/>
    <cellStyle name="Normal 66 2 8 4 3 2 4 2 3" xfId="6519"/>
    <cellStyle name="Normal 66 2 8 4 3 2 4 3" xfId="3062"/>
    <cellStyle name="Normal 66 2 8 4 3 2 4 3 2" xfId="7672"/>
    <cellStyle name="Normal 66 2 8 4 3 2 4 4" xfId="5367"/>
    <cellStyle name="Normal 66 2 8 4 3 2 5" xfId="1333"/>
    <cellStyle name="Normal 66 2 8 4 3 2 5 2" xfId="3638"/>
    <cellStyle name="Normal 66 2 8 4 3 2 5 2 2" xfId="8248"/>
    <cellStyle name="Normal 66 2 8 4 3 2 5 3" xfId="5943"/>
    <cellStyle name="Normal 66 2 8 4 3 2 6" xfId="2486"/>
    <cellStyle name="Normal 66 2 8 4 3 2 6 2" xfId="7096"/>
    <cellStyle name="Normal 66 2 8 4 3 2 7" xfId="4791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2 2 2" xfId="9184"/>
    <cellStyle name="Normal 66 2 8 4 3 3 2 2 2 3" xfId="6879"/>
    <cellStyle name="Normal 66 2 8 4 3 3 2 2 3" xfId="3422"/>
    <cellStyle name="Normal 66 2 8 4 3 3 2 2 3 2" xfId="8032"/>
    <cellStyle name="Normal 66 2 8 4 3 3 2 2 4" xfId="5727"/>
    <cellStyle name="Normal 66 2 8 4 3 3 2 3" xfId="1693"/>
    <cellStyle name="Normal 66 2 8 4 3 3 2 3 2" xfId="3998"/>
    <cellStyle name="Normal 66 2 8 4 3 3 2 3 2 2" xfId="8608"/>
    <cellStyle name="Normal 66 2 8 4 3 3 2 3 3" xfId="6303"/>
    <cellStyle name="Normal 66 2 8 4 3 3 2 4" xfId="2846"/>
    <cellStyle name="Normal 66 2 8 4 3 3 2 4 2" xfId="7456"/>
    <cellStyle name="Normal 66 2 8 4 3 3 2 5" xfId="5151"/>
    <cellStyle name="Normal 66 2 8 4 3 3 3" xfId="829"/>
    <cellStyle name="Normal 66 2 8 4 3 3 3 2" xfId="1981"/>
    <cellStyle name="Normal 66 2 8 4 3 3 3 2 2" xfId="4286"/>
    <cellStyle name="Normal 66 2 8 4 3 3 3 2 2 2" xfId="8896"/>
    <cellStyle name="Normal 66 2 8 4 3 3 3 2 3" xfId="6591"/>
    <cellStyle name="Normal 66 2 8 4 3 3 3 3" xfId="3134"/>
    <cellStyle name="Normal 66 2 8 4 3 3 3 3 2" xfId="7744"/>
    <cellStyle name="Normal 66 2 8 4 3 3 3 4" xfId="5439"/>
    <cellStyle name="Normal 66 2 8 4 3 3 4" xfId="1405"/>
    <cellStyle name="Normal 66 2 8 4 3 3 4 2" xfId="3710"/>
    <cellStyle name="Normal 66 2 8 4 3 3 4 2 2" xfId="8320"/>
    <cellStyle name="Normal 66 2 8 4 3 3 4 3" xfId="6015"/>
    <cellStyle name="Normal 66 2 8 4 3 3 5" xfId="2558"/>
    <cellStyle name="Normal 66 2 8 4 3 3 5 2" xfId="7168"/>
    <cellStyle name="Normal 66 2 8 4 3 3 6" xfId="4863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2 2 2" xfId="9040"/>
    <cellStyle name="Normal 66 2 8 4 3 4 2 2 3" xfId="6735"/>
    <cellStyle name="Normal 66 2 8 4 3 4 2 3" xfId="3278"/>
    <cellStyle name="Normal 66 2 8 4 3 4 2 3 2" xfId="7888"/>
    <cellStyle name="Normal 66 2 8 4 3 4 2 4" xfId="5583"/>
    <cellStyle name="Normal 66 2 8 4 3 4 3" xfId="1549"/>
    <cellStyle name="Normal 66 2 8 4 3 4 3 2" xfId="3854"/>
    <cellStyle name="Normal 66 2 8 4 3 4 3 2 2" xfId="8464"/>
    <cellStyle name="Normal 66 2 8 4 3 4 3 3" xfId="6159"/>
    <cellStyle name="Normal 66 2 8 4 3 4 4" xfId="2702"/>
    <cellStyle name="Normal 66 2 8 4 3 4 4 2" xfId="7312"/>
    <cellStyle name="Normal 66 2 8 4 3 4 5" xfId="5007"/>
    <cellStyle name="Normal 66 2 8 4 3 5" xfId="685"/>
    <cellStyle name="Normal 66 2 8 4 3 5 2" xfId="1837"/>
    <cellStyle name="Normal 66 2 8 4 3 5 2 2" xfId="4142"/>
    <cellStyle name="Normal 66 2 8 4 3 5 2 2 2" xfId="8752"/>
    <cellStyle name="Normal 66 2 8 4 3 5 2 3" xfId="6447"/>
    <cellStyle name="Normal 66 2 8 4 3 5 3" xfId="2990"/>
    <cellStyle name="Normal 66 2 8 4 3 5 3 2" xfId="7600"/>
    <cellStyle name="Normal 66 2 8 4 3 5 4" xfId="5295"/>
    <cellStyle name="Normal 66 2 8 4 3 6" xfId="1261"/>
    <cellStyle name="Normal 66 2 8 4 3 6 2" xfId="3566"/>
    <cellStyle name="Normal 66 2 8 4 3 6 2 2" xfId="8176"/>
    <cellStyle name="Normal 66 2 8 4 3 6 3" xfId="5871"/>
    <cellStyle name="Normal 66 2 8 4 3 7" xfId="2414"/>
    <cellStyle name="Normal 66 2 8 4 3 7 2" xfId="7024"/>
    <cellStyle name="Normal 66 2 8 4 3 8" xfId="4719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2 2 2" xfId="9220"/>
    <cellStyle name="Normal 66 2 8 4 4 2 2 2 2 3" xfId="6915"/>
    <cellStyle name="Normal 66 2 8 4 4 2 2 2 3" xfId="3458"/>
    <cellStyle name="Normal 66 2 8 4 4 2 2 2 3 2" xfId="8068"/>
    <cellStyle name="Normal 66 2 8 4 4 2 2 2 4" xfId="5763"/>
    <cellStyle name="Normal 66 2 8 4 4 2 2 3" xfId="1729"/>
    <cellStyle name="Normal 66 2 8 4 4 2 2 3 2" xfId="4034"/>
    <cellStyle name="Normal 66 2 8 4 4 2 2 3 2 2" xfId="8644"/>
    <cellStyle name="Normal 66 2 8 4 4 2 2 3 3" xfId="6339"/>
    <cellStyle name="Normal 66 2 8 4 4 2 2 4" xfId="2882"/>
    <cellStyle name="Normal 66 2 8 4 4 2 2 4 2" xfId="7492"/>
    <cellStyle name="Normal 66 2 8 4 4 2 2 5" xfId="5187"/>
    <cellStyle name="Normal 66 2 8 4 4 2 3" xfId="865"/>
    <cellStyle name="Normal 66 2 8 4 4 2 3 2" xfId="2017"/>
    <cellStyle name="Normal 66 2 8 4 4 2 3 2 2" xfId="4322"/>
    <cellStyle name="Normal 66 2 8 4 4 2 3 2 2 2" xfId="8932"/>
    <cellStyle name="Normal 66 2 8 4 4 2 3 2 3" xfId="6627"/>
    <cellStyle name="Normal 66 2 8 4 4 2 3 3" xfId="3170"/>
    <cellStyle name="Normal 66 2 8 4 4 2 3 3 2" xfId="7780"/>
    <cellStyle name="Normal 66 2 8 4 4 2 3 4" xfId="5475"/>
    <cellStyle name="Normal 66 2 8 4 4 2 4" xfId="1441"/>
    <cellStyle name="Normal 66 2 8 4 4 2 4 2" xfId="3746"/>
    <cellStyle name="Normal 66 2 8 4 4 2 4 2 2" xfId="8356"/>
    <cellStyle name="Normal 66 2 8 4 4 2 4 3" xfId="6051"/>
    <cellStyle name="Normal 66 2 8 4 4 2 5" xfId="2594"/>
    <cellStyle name="Normal 66 2 8 4 4 2 5 2" xfId="7204"/>
    <cellStyle name="Normal 66 2 8 4 4 2 6" xfId="4899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2 2 2" xfId="9076"/>
    <cellStyle name="Normal 66 2 8 4 4 3 2 2 3" xfId="6771"/>
    <cellStyle name="Normal 66 2 8 4 4 3 2 3" xfId="3314"/>
    <cellStyle name="Normal 66 2 8 4 4 3 2 3 2" xfId="7924"/>
    <cellStyle name="Normal 66 2 8 4 4 3 2 4" xfId="5619"/>
    <cellStyle name="Normal 66 2 8 4 4 3 3" xfId="1585"/>
    <cellStyle name="Normal 66 2 8 4 4 3 3 2" xfId="3890"/>
    <cellStyle name="Normal 66 2 8 4 4 3 3 2 2" xfId="8500"/>
    <cellStyle name="Normal 66 2 8 4 4 3 3 3" xfId="6195"/>
    <cellStyle name="Normal 66 2 8 4 4 3 4" xfId="2738"/>
    <cellStyle name="Normal 66 2 8 4 4 3 4 2" xfId="7348"/>
    <cellStyle name="Normal 66 2 8 4 4 3 5" xfId="5043"/>
    <cellStyle name="Normal 66 2 8 4 4 4" xfId="721"/>
    <cellStyle name="Normal 66 2 8 4 4 4 2" xfId="1873"/>
    <cellStyle name="Normal 66 2 8 4 4 4 2 2" xfId="4178"/>
    <cellStyle name="Normal 66 2 8 4 4 4 2 2 2" xfId="8788"/>
    <cellStyle name="Normal 66 2 8 4 4 4 2 3" xfId="6483"/>
    <cellStyle name="Normal 66 2 8 4 4 4 3" xfId="3026"/>
    <cellStyle name="Normal 66 2 8 4 4 4 3 2" xfId="7636"/>
    <cellStyle name="Normal 66 2 8 4 4 4 4" xfId="5331"/>
    <cellStyle name="Normal 66 2 8 4 4 5" xfId="1297"/>
    <cellStyle name="Normal 66 2 8 4 4 5 2" xfId="3602"/>
    <cellStyle name="Normal 66 2 8 4 4 5 2 2" xfId="8212"/>
    <cellStyle name="Normal 66 2 8 4 4 5 3" xfId="5907"/>
    <cellStyle name="Normal 66 2 8 4 4 6" xfId="2450"/>
    <cellStyle name="Normal 66 2 8 4 4 6 2" xfId="7060"/>
    <cellStyle name="Normal 66 2 8 4 4 7" xfId="4755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2 2 2" xfId="9148"/>
    <cellStyle name="Normal 66 2 8 4 5 2 2 2 3" xfId="6843"/>
    <cellStyle name="Normal 66 2 8 4 5 2 2 3" xfId="3386"/>
    <cellStyle name="Normal 66 2 8 4 5 2 2 3 2" xfId="7996"/>
    <cellStyle name="Normal 66 2 8 4 5 2 2 4" xfId="5691"/>
    <cellStyle name="Normal 66 2 8 4 5 2 3" xfId="1657"/>
    <cellStyle name="Normal 66 2 8 4 5 2 3 2" xfId="3962"/>
    <cellStyle name="Normal 66 2 8 4 5 2 3 2 2" xfId="8572"/>
    <cellStyle name="Normal 66 2 8 4 5 2 3 3" xfId="6267"/>
    <cellStyle name="Normal 66 2 8 4 5 2 4" xfId="2810"/>
    <cellStyle name="Normal 66 2 8 4 5 2 4 2" xfId="7420"/>
    <cellStyle name="Normal 66 2 8 4 5 2 5" xfId="5115"/>
    <cellStyle name="Normal 66 2 8 4 5 3" xfId="793"/>
    <cellStyle name="Normal 66 2 8 4 5 3 2" xfId="1945"/>
    <cellStyle name="Normal 66 2 8 4 5 3 2 2" xfId="4250"/>
    <cellStyle name="Normal 66 2 8 4 5 3 2 2 2" xfId="8860"/>
    <cellStyle name="Normal 66 2 8 4 5 3 2 3" xfId="6555"/>
    <cellStyle name="Normal 66 2 8 4 5 3 3" xfId="3098"/>
    <cellStyle name="Normal 66 2 8 4 5 3 3 2" xfId="7708"/>
    <cellStyle name="Normal 66 2 8 4 5 3 4" xfId="5403"/>
    <cellStyle name="Normal 66 2 8 4 5 4" xfId="1369"/>
    <cellStyle name="Normal 66 2 8 4 5 4 2" xfId="3674"/>
    <cellStyle name="Normal 66 2 8 4 5 4 2 2" xfId="8284"/>
    <cellStyle name="Normal 66 2 8 4 5 4 3" xfId="5979"/>
    <cellStyle name="Normal 66 2 8 4 5 5" xfId="2522"/>
    <cellStyle name="Normal 66 2 8 4 5 5 2" xfId="7132"/>
    <cellStyle name="Normal 66 2 8 4 5 6" xfId="4827"/>
    <cellStyle name="Normal 66 2 8 4 6" xfId="361"/>
    <cellStyle name="Normal 66 2 8 4 6 2" xfId="937"/>
    <cellStyle name="Normal 66 2 8 4 6 2 2" xfId="2089"/>
    <cellStyle name="Normal 66 2 8 4 6 2 2 2" xfId="4394"/>
    <cellStyle name="Normal 66 2 8 4 6 2 2 2 2" xfId="9004"/>
    <cellStyle name="Normal 66 2 8 4 6 2 2 3" xfId="6699"/>
    <cellStyle name="Normal 66 2 8 4 6 2 3" xfId="3242"/>
    <cellStyle name="Normal 66 2 8 4 6 2 3 2" xfId="7852"/>
    <cellStyle name="Normal 66 2 8 4 6 2 4" xfId="5547"/>
    <cellStyle name="Normal 66 2 8 4 6 3" xfId="1513"/>
    <cellStyle name="Normal 66 2 8 4 6 3 2" xfId="3818"/>
    <cellStyle name="Normal 66 2 8 4 6 3 2 2" xfId="8428"/>
    <cellStyle name="Normal 66 2 8 4 6 3 3" xfId="6123"/>
    <cellStyle name="Normal 66 2 8 4 6 4" xfId="2666"/>
    <cellStyle name="Normal 66 2 8 4 6 4 2" xfId="7276"/>
    <cellStyle name="Normal 66 2 8 4 6 5" xfId="4971"/>
    <cellStyle name="Normal 66 2 8 4 7" xfId="649"/>
    <cellStyle name="Normal 66 2 8 4 7 2" xfId="1801"/>
    <cellStyle name="Normal 66 2 8 4 7 2 2" xfId="4106"/>
    <cellStyle name="Normal 66 2 8 4 7 2 2 2" xfId="8716"/>
    <cellStyle name="Normal 66 2 8 4 7 2 3" xfId="6411"/>
    <cellStyle name="Normal 66 2 8 4 7 3" xfId="2954"/>
    <cellStyle name="Normal 66 2 8 4 7 3 2" xfId="7564"/>
    <cellStyle name="Normal 66 2 8 4 7 4" xfId="5259"/>
    <cellStyle name="Normal 66 2 8 4 8" xfId="1225"/>
    <cellStyle name="Normal 66 2 8 4 8 2" xfId="3530"/>
    <cellStyle name="Normal 66 2 8 4 8 2 2" xfId="8140"/>
    <cellStyle name="Normal 66 2 8 4 8 3" xfId="5835"/>
    <cellStyle name="Normal 66 2 8 4 9" xfId="2378"/>
    <cellStyle name="Normal 66 2 8 4 9 2" xfId="698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2 2 2" xfId="9265"/>
    <cellStyle name="Normal 66 2 8 5 2 2 2 2 2 2 3" xfId="6960"/>
    <cellStyle name="Normal 66 2 8 5 2 2 2 2 2 3" xfId="3503"/>
    <cellStyle name="Normal 66 2 8 5 2 2 2 2 2 3 2" xfId="8113"/>
    <cellStyle name="Normal 66 2 8 5 2 2 2 2 2 4" xfId="5808"/>
    <cellStyle name="Normal 66 2 8 5 2 2 2 2 3" xfId="1774"/>
    <cellStyle name="Normal 66 2 8 5 2 2 2 2 3 2" xfId="4079"/>
    <cellStyle name="Normal 66 2 8 5 2 2 2 2 3 2 2" xfId="8689"/>
    <cellStyle name="Normal 66 2 8 5 2 2 2 2 3 3" xfId="6384"/>
    <cellStyle name="Normal 66 2 8 5 2 2 2 2 4" xfId="2927"/>
    <cellStyle name="Normal 66 2 8 5 2 2 2 2 4 2" xfId="7537"/>
    <cellStyle name="Normal 66 2 8 5 2 2 2 2 5" xfId="5232"/>
    <cellStyle name="Normal 66 2 8 5 2 2 2 3" xfId="910"/>
    <cellStyle name="Normal 66 2 8 5 2 2 2 3 2" xfId="2062"/>
    <cellStyle name="Normal 66 2 8 5 2 2 2 3 2 2" xfId="4367"/>
    <cellStyle name="Normal 66 2 8 5 2 2 2 3 2 2 2" xfId="8977"/>
    <cellStyle name="Normal 66 2 8 5 2 2 2 3 2 3" xfId="6672"/>
    <cellStyle name="Normal 66 2 8 5 2 2 2 3 3" xfId="3215"/>
    <cellStyle name="Normal 66 2 8 5 2 2 2 3 3 2" xfId="7825"/>
    <cellStyle name="Normal 66 2 8 5 2 2 2 3 4" xfId="5520"/>
    <cellStyle name="Normal 66 2 8 5 2 2 2 4" xfId="1486"/>
    <cellStyle name="Normal 66 2 8 5 2 2 2 4 2" xfId="3791"/>
    <cellStyle name="Normal 66 2 8 5 2 2 2 4 2 2" xfId="8401"/>
    <cellStyle name="Normal 66 2 8 5 2 2 2 4 3" xfId="6096"/>
    <cellStyle name="Normal 66 2 8 5 2 2 2 5" xfId="2639"/>
    <cellStyle name="Normal 66 2 8 5 2 2 2 5 2" xfId="7249"/>
    <cellStyle name="Normal 66 2 8 5 2 2 2 6" xfId="4944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2 2 2" xfId="9121"/>
    <cellStyle name="Normal 66 2 8 5 2 2 3 2 2 3" xfId="6816"/>
    <cellStyle name="Normal 66 2 8 5 2 2 3 2 3" xfId="3359"/>
    <cellStyle name="Normal 66 2 8 5 2 2 3 2 3 2" xfId="7969"/>
    <cellStyle name="Normal 66 2 8 5 2 2 3 2 4" xfId="5664"/>
    <cellStyle name="Normal 66 2 8 5 2 2 3 3" xfId="1630"/>
    <cellStyle name="Normal 66 2 8 5 2 2 3 3 2" xfId="3935"/>
    <cellStyle name="Normal 66 2 8 5 2 2 3 3 2 2" xfId="8545"/>
    <cellStyle name="Normal 66 2 8 5 2 2 3 3 3" xfId="6240"/>
    <cellStyle name="Normal 66 2 8 5 2 2 3 4" xfId="2783"/>
    <cellStyle name="Normal 66 2 8 5 2 2 3 4 2" xfId="7393"/>
    <cellStyle name="Normal 66 2 8 5 2 2 3 5" xfId="5088"/>
    <cellStyle name="Normal 66 2 8 5 2 2 4" xfId="766"/>
    <cellStyle name="Normal 66 2 8 5 2 2 4 2" xfId="1918"/>
    <cellStyle name="Normal 66 2 8 5 2 2 4 2 2" xfId="4223"/>
    <cellStyle name="Normal 66 2 8 5 2 2 4 2 2 2" xfId="8833"/>
    <cellStyle name="Normal 66 2 8 5 2 2 4 2 3" xfId="6528"/>
    <cellStyle name="Normal 66 2 8 5 2 2 4 3" xfId="3071"/>
    <cellStyle name="Normal 66 2 8 5 2 2 4 3 2" xfId="7681"/>
    <cellStyle name="Normal 66 2 8 5 2 2 4 4" xfId="5376"/>
    <cellStyle name="Normal 66 2 8 5 2 2 5" xfId="1342"/>
    <cellStyle name="Normal 66 2 8 5 2 2 5 2" xfId="3647"/>
    <cellStyle name="Normal 66 2 8 5 2 2 5 2 2" xfId="8257"/>
    <cellStyle name="Normal 66 2 8 5 2 2 5 3" xfId="5952"/>
    <cellStyle name="Normal 66 2 8 5 2 2 6" xfId="2495"/>
    <cellStyle name="Normal 66 2 8 5 2 2 6 2" xfId="7105"/>
    <cellStyle name="Normal 66 2 8 5 2 2 7" xfId="4800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2 2 2" xfId="9193"/>
    <cellStyle name="Normal 66 2 8 5 2 3 2 2 2 3" xfId="6888"/>
    <cellStyle name="Normal 66 2 8 5 2 3 2 2 3" xfId="3431"/>
    <cellStyle name="Normal 66 2 8 5 2 3 2 2 3 2" xfId="8041"/>
    <cellStyle name="Normal 66 2 8 5 2 3 2 2 4" xfId="5736"/>
    <cellStyle name="Normal 66 2 8 5 2 3 2 3" xfId="1702"/>
    <cellStyle name="Normal 66 2 8 5 2 3 2 3 2" xfId="4007"/>
    <cellStyle name="Normal 66 2 8 5 2 3 2 3 2 2" xfId="8617"/>
    <cellStyle name="Normal 66 2 8 5 2 3 2 3 3" xfId="6312"/>
    <cellStyle name="Normal 66 2 8 5 2 3 2 4" xfId="2855"/>
    <cellStyle name="Normal 66 2 8 5 2 3 2 4 2" xfId="7465"/>
    <cellStyle name="Normal 66 2 8 5 2 3 2 5" xfId="5160"/>
    <cellStyle name="Normal 66 2 8 5 2 3 3" xfId="838"/>
    <cellStyle name="Normal 66 2 8 5 2 3 3 2" xfId="1990"/>
    <cellStyle name="Normal 66 2 8 5 2 3 3 2 2" xfId="4295"/>
    <cellStyle name="Normal 66 2 8 5 2 3 3 2 2 2" xfId="8905"/>
    <cellStyle name="Normal 66 2 8 5 2 3 3 2 3" xfId="6600"/>
    <cellStyle name="Normal 66 2 8 5 2 3 3 3" xfId="3143"/>
    <cellStyle name="Normal 66 2 8 5 2 3 3 3 2" xfId="7753"/>
    <cellStyle name="Normal 66 2 8 5 2 3 3 4" xfId="5448"/>
    <cellStyle name="Normal 66 2 8 5 2 3 4" xfId="1414"/>
    <cellStyle name="Normal 66 2 8 5 2 3 4 2" xfId="3719"/>
    <cellStyle name="Normal 66 2 8 5 2 3 4 2 2" xfId="8329"/>
    <cellStyle name="Normal 66 2 8 5 2 3 4 3" xfId="6024"/>
    <cellStyle name="Normal 66 2 8 5 2 3 5" xfId="2567"/>
    <cellStyle name="Normal 66 2 8 5 2 3 5 2" xfId="7177"/>
    <cellStyle name="Normal 66 2 8 5 2 3 6" xfId="4872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2 2 2" xfId="9049"/>
    <cellStyle name="Normal 66 2 8 5 2 4 2 2 3" xfId="6744"/>
    <cellStyle name="Normal 66 2 8 5 2 4 2 3" xfId="3287"/>
    <cellStyle name="Normal 66 2 8 5 2 4 2 3 2" xfId="7897"/>
    <cellStyle name="Normal 66 2 8 5 2 4 2 4" xfId="5592"/>
    <cellStyle name="Normal 66 2 8 5 2 4 3" xfId="1558"/>
    <cellStyle name="Normal 66 2 8 5 2 4 3 2" xfId="3863"/>
    <cellStyle name="Normal 66 2 8 5 2 4 3 2 2" xfId="8473"/>
    <cellStyle name="Normal 66 2 8 5 2 4 3 3" xfId="6168"/>
    <cellStyle name="Normal 66 2 8 5 2 4 4" xfId="2711"/>
    <cellStyle name="Normal 66 2 8 5 2 4 4 2" xfId="7321"/>
    <cellStyle name="Normal 66 2 8 5 2 4 5" xfId="5016"/>
    <cellStyle name="Normal 66 2 8 5 2 5" xfId="694"/>
    <cellStyle name="Normal 66 2 8 5 2 5 2" xfId="1846"/>
    <cellStyle name="Normal 66 2 8 5 2 5 2 2" xfId="4151"/>
    <cellStyle name="Normal 66 2 8 5 2 5 2 2 2" xfId="8761"/>
    <cellStyle name="Normal 66 2 8 5 2 5 2 3" xfId="6456"/>
    <cellStyle name="Normal 66 2 8 5 2 5 3" xfId="2999"/>
    <cellStyle name="Normal 66 2 8 5 2 5 3 2" xfId="7609"/>
    <cellStyle name="Normal 66 2 8 5 2 5 4" xfId="5304"/>
    <cellStyle name="Normal 66 2 8 5 2 6" xfId="1270"/>
    <cellStyle name="Normal 66 2 8 5 2 6 2" xfId="3575"/>
    <cellStyle name="Normal 66 2 8 5 2 6 2 2" xfId="8185"/>
    <cellStyle name="Normal 66 2 8 5 2 6 3" xfId="5880"/>
    <cellStyle name="Normal 66 2 8 5 2 7" xfId="2423"/>
    <cellStyle name="Normal 66 2 8 5 2 7 2" xfId="7033"/>
    <cellStyle name="Normal 66 2 8 5 2 8" xfId="4728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2 2 2" xfId="9229"/>
    <cellStyle name="Normal 66 2 8 5 3 2 2 2 2 3" xfId="6924"/>
    <cellStyle name="Normal 66 2 8 5 3 2 2 2 3" xfId="3467"/>
    <cellStyle name="Normal 66 2 8 5 3 2 2 2 3 2" xfId="8077"/>
    <cellStyle name="Normal 66 2 8 5 3 2 2 2 4" xfId="5772"/>
    <cellStyle name="Normal 66 2 8 5 3 2 2 3" xfId="1738"/>
    <cellStyle name="Normal 66 2 8 5 3 2 2 3 2" xfId="4043"/>
    <cellStyle name="Normal 66 2 8 5 3 2 2 3 2 2" xfId="8653"/>
    <cellStyle name="Normal 66 2 8 5 3 2 2 3 3" xfId="6348"/>
    <cellStyle name="Normal 66 2 8 5 3 2 2 4" xfId="2891"/>
    <cellStyle name="Normal 66 2 8 5 3 2 2 4 2" xfId="7501"/>
    <cellStyle name="Normal 66 2 8 5 3 2 2 5" xfId="5196"/>
    <cellStyle name="Normal 66 2 8 5 3 2 3" xfId="874"/>
    <cellStyle name="Normal 66 2 8 5 3 2 3 2" xfId="2026"/>
    <cellStyle name="Normal 66 2 8 5 3 2 3 2 2" xfId="4331"/>
    <cellStyle name="Normal 66 2 8 5 3 2 3 2 2 2" xfId="8941"/>
    <cellStyle name="Normal 66 2 8 5 3 2 3 2 3" xfId="6636"/>
    <cellStyle name="Normal 66 2 8 5 3 2 3 3" xfId="3179"/>
    <cellStyle name="Normal 66 2 8 5 3 2 3 3 2" xfId="7789"/>
    <cellStyle name="Normal 66 2 8 5 3 2 3 4" xfId="5484"/>
    <cellStyle name="Normal 66 2 8 5 3 2 4" xfId="1450"/>
    <cellStyle name="Normal 66 2 8 5 3 2 4 2" xfId="3755"/>
    <cellStyle name="Normal 66 2 8 5 3 2 4 2 2" xfId="8365"/>
    <cellStyle name="Normal 66 2 8 5 3 2 4 3" xfId="6060"/>
    <cellStyle name="Normal 66 2 8 5 3 2 5" xfId="2603"/>
    <cellStyle name="Normal 66 2 8 5 3 2 5 2" xfId="7213"/>
    <cellStyle name="Normal 66 2 8 5 3 2 6" xfId="4908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2 2 2" xfId="9085"/>
    <cellStyle name="Normal 66 2 8 5 3 3 2 2 3" xfId="6780"/>
    <cellStyle name="Normal 66 2 8 5 3 3 2 3" xfId="3323"/>
    <cellStyle name="Normal 66 2 8 5 3 3 2 3 2" xfId="7933"/>
    <cellStyle name="Normal 66 2 8 5 3 3 2 4" xfId="5628"/>
    <cellStyle name="Normal 66 2 8 5 3 3 3" xfId="1594"/>
    <cellStyle name="Normal 66 2 8 5 3 3 3 2" xfId="3899"/>
    <cellStyle name="Normal 66 2 8 5 3 3 3 2 2" xfId="8509"/>
    <cellStyle name="Normal 66 2 8 5 3 3 3 3" xfId="6204"/>
    <cellStyle name="Normal 66 2 8 5 3 3 4" xfId="2747"/>
    <cellStyle name="Normal 66 2 8 5 3 3 4 2" xfId="7357"/>
    <cellStyle name="Normal 66 2 8 5 3 3 5" xfId="5052"/>
    <cellStyle name="Normal 66 2 8 5 3 4" xfId="730"/>
    <cellStyle name="Normal 66 2 8 5 3 4 2" xfId="1882"/>
    <cellStyle name="Normal 66 2 8 5 3 4 2 2" xfId="4187"/>
    <cellStyle name="Normal 66 2 8 5 3 4 2 2 2" xfId="8797"/>
    <cellStyle name="Normal 66 2 8 5 3 4 2 3" xfId="6492"/>
    <cellStyle name="Normal 66 2 8 5 3 4 3" xfId="3035"/>
    <cellStyle name="Normal 66 2 8 5 3 4 3 2" xfId="7645"/>
    <cellStyle name="Normal 66 2 8 5 3 4 4" xfId="5340"/>
    <cellStyle name="Normal 66 2 8 5 3 5" xfId="1306"/>
    <cellStyle name="Normal 66 2 8 5 3 5 2" xfId="3611"/>
    <cellStyle name="Normal 66 2 8 5 3 5 2 2" xfId="8221"/>
    <cellStyle name="Normal 66 2 8 5 3 5 3" xfId="5916"/>
    <cellStyle name="Normal 66 2 8 5 3 6" xfId="2459"/>
    <cellStyle name="Normal 66 2 8 5 3 6 2" xfId="7069"/>
    <cellStyle name="Normal 66 2 8 5 3 7" xfId="4764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2 2 2" xfId="9157"/>
    <cellStyle name="Normal 66 2 8 5 4 2 2 2 3" xfId="6852"/>
    <cellStyle name="Normal 66 2 8 5 4 2 2 3" xfId="3395"/>
    <cellStyle name="Normal 66 2 8 5 4 2 2 3 2" xfId="8005"/>
    <cellStyle name="Normal 66 2 8 5 4 2 2 4" xfId="5700"/>
    <cellStyle name="Normal 66 2 8 5 4 2 3" xfId="1666"/>
    <cellStyle name="Normal 66 2 8 5 4 2 3 2" xfId="3971"/>
    <cellStyle name="Normal 66 2 8 5 4 2 3 2 2" xfId="8581"/>
    <cellStyle name="Normal 66 2 8 5 4 2 3 3" xfId="6276"/>
    <cellStyle name="Normal 66 2 8 5 4 2 4" xfId="2819"/>
    <cellStyle name="Normal 66 2 8 5 4 2 4 2" xfId="7429"/>
    <cellStyle name="Normal 66 2 8 5 4 2 5" xfId="5124"/>
    <cellStyle name="Normal 66 2 8 5 4 3" xfId="802"/>
    <cellStyle name="Normal 66 2 8 5 4 3 2" xfId="1954"/>
    <cellStyle name="Normal 66 2 8 5 4 3 2 2" xfId="4259"/>
    <cellStyle name="Normal 66 2 8 5 4 3 2 2 2" xfId="8869"/>
    <cellStyle name="Normal 66 2 8 5 4 3 2 3" xfId="6564"/>
    <cellStyle name="Normal 66 2 8 5 4 3 3" xfId="3107"/>
    <cellStyle name="Normal 66 2 8 5 4 3 3 2" xfId="7717"/>
    <cellStyle name="Normal 66 2 8 5 4 3 4" xfId="5412"/>
    <cellStyle name="Normal 66 2 8 5 4 4" xfId="1378"/>
    <cellStyle name="Normal 66 2 8 5 4 4 2" xfId="3683"/>
    <cellStyle name="Normal 66 2 8 5 4 4 2 2" xfId="8293"/>
    <cellStyle name="Normal 66 2 8 5 4 4 3" xfId="5988"/>
    <cellStyle name="Normal 66 2 8 5 4 5" xfId="2531"/>
    <cellStyle name="Normal 66 2 8 5 4 5 2" xfId="7141"/>
    <cellStyle name="Normal 66 2 8 5 4 6" xfId="4836"/>
    <cellStyle name="Normal 66 2 8 5 5" xfId="370"/>
    <cellStyle name="Normal 66 2 8 5 5 2" xfId="946"/>
    <cellStyle name="Normal 66 2 8 5 5 2 2" xfId="2098"/>
    <cellStyle name="Normal 66 2 8 5 5 2 2 2" xfId="4403"/>
    <cellStyle name="Normal 66 2 8 5 5 2 2 2 2" xfId="9013"/>
    <cellStyle name="Normal 66 2 8 5 5 2 2 3" xfId="6708"/>
    <cellStyle name="Normal 66 2 8 5 5 2 3" xfId="3251"/>
    <cellStyle name="Normal 66 2 8 5 5 2 3 2" xfId="7861"/>
    <cellStyle name="Normal 66 2 8 5 5 2 4" xfId="5556"/>
    <cellStyle name="Normal 66 2 8 5 5 3" xfId="1522"/>
    <cellStyle name="Normal 66 2 8 5 5 3 2" xfId="3827"/>
    <cellStyle name="Normal 66 2 8 5 5 3 2 2" xfId="8437"/>
    <cellStyle name="Normal 66 2 8 5 5 3 3" xfId="6132"/>
    <cellStyle name="Normal 66 2 8 5 5 4" xfId="2675"/>
    <cellStyle name="Normal 66 2 8 5 5 4 2" xfId="7285"/>
    <cellStyle name="Normal 66 2 8 5 5 5" xfId="4980"/>
    <cellStyle name="Normal 66 2 8 5 6" xfId="658"/>
    <cellStyle name="Normal 66 2 8 5 6 2" xfId="1810"/>
    <cellStyle name="Normal 66 2 8 5 6 2 2" xfId="4115"/>
    <cellStyle name="Normal 66 2 8 5 6 2 2 2" xfId="8725"/>
    <cellStyle name="Normal 66 2 8 5 6 2 3" xfId="6420"/>
    <cellStyle name="Normal 66 2 8 5 6 3" xfId="2963"/>
    <cellStyle name="Normal 66 2 8 5 6 3 2" xfId="7573"/>
    <cellStyle name="Normal 66 2 8 5 6 4" xfId="5268"/>
    <cellStyle name="Normal 66 2 8 5 7" xfId="1234"/>
    <cellStyle name="Normal 66 2 8 5 7 2" xfId="3539"/>
    <cellStyle name="Normal 66 2 8 5 7 2 2" xfId="8149"/>
    <cellStyle name="Normal 66 2 8 5 7 3" xfId="5844"/>
    <cellStyle name="Normal 66 2 8 5 8" xfId="2387"/>
    <cellStyle name="Normal 66 2 8 5 8 2" xfId="6997"/>
    <cellStyle name="Normal 66 2 8 5 9" xfId="4692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2 2 2" xfId="9247"/>
    <cellStyle name="Normal 66 2 8 6 2 2 2 2 2 3" xfId="6942"/>
    <cellStyle name="Normal 66 2 8 6 2 2 2 2 3" xfId="3485"/>
    <cellStyle name="Normal 66 2 8 6 2 2 2 2 3 2" xfId="8095"/>
    <cellStyle name="Normal 66 2 8 6 2 2 2 2 4" xfId="5790"/>
    <cellStyle name="Normal 66 2 8 6 2 2 2 3" xfId="1756"/>
    <cellStyle name="Normal 66 2 8 6 2 2 2 3 2" xfId="4061"/>
    <cellStyle name="Normal 66 2 8 6 2 2 2 3 2 2" xfId="8671"/>
    <cellStyle name="Normal 66 2 8 6 2 2 2 3 3" xfId="6366"/>
    <cellStyle name="Normal 66 2 8 6 2 2 2 4" xfId="2909"/>
    <cellStyle name="Normal 66 2 8 6 2 2 2 4 2" xfId="7519"/>
    <cellStyle name="Normal 66 2 8 6 2 2 2 5" xfId="5214"/>
    <cellStyle name="Normal 66 2 8 6 2 2 3" xfId="892"/>
    <cellStyle name="Normal 66 2 8 6 2 2 3 2" xfId="2044"/>
    <cellStyle name="Normal 66 2 8 6 2 2 3 2 2" xfId="4349"/>
    <cellStyle name="Normal 66 2 8 6 2 2 3 2 2 2" xfId="8959"/>
    <cellStyle name="Normal 66 2 8 6 2 2 3 2 3" xfId="6654"/>
    <cellStyle name="Normal 66 2 8 6 2 2 3 3" xfId="3197"/>
    <cellStyle name="Normal 66 2 8 6 2 2 3 3 2" xfId="7807"/>
    <cellStyle name="Normal 66 2 8 6 2 2 3 4" xfId="5502"/>
    <cellStyle name="Normal 66 2 8 6 2 2 4" xfId="1468"/>
    <cellStyle name="Normal 66 2 8 6 2 2 4 2" xfId="3773"/>
    <cellStyle name="Normal 66 2 8 6 2 2 4 2 2" xfId="8383"/>
    <cellStyle name="Normal 66 2 8 6 2 2 4 3" xfId="6078"/>
    <cellStyle name="Normal 66 2 8 6 2 2 5" xfId="2621"/>
    <cellStyle name="Normal 66 2 8 6 2 2 5 2" xfId="7231"/>
    <cellStyle name="Normal 66 2 8 6 2 2 6" xfId="4926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2 2 2" xfId="9103"/>
    <cellStyle name="Normal 66 2 8 6 2 3 2 2 3" xfId="6798"/>
    <cellStyle name="Normal 66 2 8 6 2 3 2 3" xfId="3341"/>
    <cellStyle name="Normal 66 2 8 6 2 3 2 3 2" xfId="7951"/>
    <cellStyle name="Normal 66 2 8 6 2 3 2 4" xfId="5646"/>
    <cellStyle name="Normal 66 2 8 6 2 3 3" xfId="1612"/>
    <cellStyle name="Normal 66 2 8 6 2 3 3 2" xfId="3917"/>
    <cellStyle name="Normal 66 2 8 6 2 3 3 2 2" xfId="8527"/>
    <cellStyle name="Normal 66 2 8 6 2 3 3 3" xfId="6222"/>
    <cellStyle name="Normal 66 2 8 6 2 3 4" xfId="2765"/>
    <cellStyle name="Normal 66 2 8 6 2 3 4 2" xfId="7375"/>
    <cellStyle name="Normal 66 2 8 6 2 3 5" xfId="5070"/>
    <cellStyle name="Normal 66 2 8 6 2 4" xfId="748"/>
    <cellStyle name="Normal 66 2 8 6 2 4 2" xfId="1900"/>
    <cellStyle name="Normal 66 2 8 6 2 4 2 2" xfId="4205"/>
    <cellStyle name="Normal 66 2 8 6 2 4 2 2 2" xfId="8815"/>
    <cellStyle name="Normal 66 2 8 6 2 4 2 3" xfId="6510"/>
    <cellStyle name="Normal 66 2 8 6 2 4 3" xfId="3053"/>
    <cellStyle name="Normal 66 2 8 6 2 4 3 2" xfId="7663"/>
    <cellStyle name="Normal 66 2 8 6 2 4 4" xfId="5358"/>
    <cellStyle name="Normal 66 2 8 6 2 5" xfId="1324"/>
    <cellStyle name="Normal 66 2 8 6 2 5 2" xfId="3629"/>
    <cellStyle name="Normal 66 2 8 6 2 5 2 2" xfId="8239"/>
    <cellStyle name="Normal 66 2 8 6 2 5 3" xfId="5934"/>
    <cellStyle name="Normal 66 2 8 6 2 6" xfId="2477"/>
    <cellStyle name="Normal 66 2 8 6 2 6 2" xfId="7087"/>
    <cellStyle name="Normal 66 2 8 6 2 7" xfId="4782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2 2 2" xfId="9175"/>
    <cellStyle name="Normal 66 2 8 6 3 2 2 2 3" xfId="6870"/>
    <cellStyle name="Normal 66 2 8 6 3 2 2 3" xfId="3413"/>
    <cellStyle name="Normal 66 2 8 6 3 2 2 3 2" xfId="8023"/>
    <cellStyle name="Normal 66 2 8 6 3 2 2 4" xfId="5718"/>
    <cellStyle name="Normal 66 2 8 6 3 2 3" xfId="1684"/>
    <cellStyle name="Normal 66 2 8 6 3 2 3 2" xfId="3989"/>
    <cellStyle name="Normal 66 2 8 6 3 2 3 2 2" xfId="8599"/>
    <cellStyle name="Normal 66 2 8 6 3 2 3 3" xfId="6294"/>
    <cellStyle name="Normal 66 2 8 6 3 2 4" xfId="2837"/>
    <cellStyle name="Normal 66 2 8 6 3 2 4 2" xfId="7447"/>
    <cellStyle name="Normal 66 2 8 6 3 2 5" xfId="5142"/>
    <cellStyle name="Normal 66 2 8 6 3 3" xfId="820"/>
    <cellStyle name="Normal 66 2 8 6 3 3 2" xfId="1972"/>
    <cellStyle name="Normal 66 2 8 6 3 3 2 2" xfId="4277"/>
    <cellStyle name="Normal 66 2 8 6 3 3 2 2 2" xfId="8887"/>
    <cellStyle name="Normal 66 2 8 6 3 3 2 3" xfId="6582"/>
    <cellStyle name="Normal 66 2 8 6 3 3 3" xfId="3125"/>
    <cellStyle name="Normal 66 2 8 6 3 3 3 2" xfId="7735"/>
    <cellStyle name="Normal 66 2 8 6 3 3 4" xfId="5430"/>
    <cellStyle name="Normal 66 2 8 6 3 4" xfId="1396"/>
    <cellStyle name="Normal 66 2 8 6 3 4 2" xfId="3701"/>
    <cellStyle name="Normal 66 2 8 6 3 4 2 2" xfId="8311"/>
    <cellStyle name="Normal 66 2 8 6 3 4 3" xfId="6006"/>
    <cellStyle name="Normal 66 2 8 6 3 5" xfId="2549"/>
    <cellStyle name="Normal 66 2 8 6 3 5 2" xfId="7159"/>
    <cellStyle name="Normal 66 2 8 6 3 6" xfId="4854"/>
    <cellStyle name="Normal 66 2 8 6 4" xfId="388"/>
    <cellStyle name="Normal 66 2 8 6 4 2" xfId="964"/>
    <cellStyle name="Normal 66 2 8 6 4 2 2" xfId="2116"/>
    <cellStyle name="Normal 66 2 8 6 4 2 2 2" xfId="4421"/>
    <cellStyle name="Normal 66 2 8 6 4 2 2 2 2" xfId="9031"/>
    <cellStyle name="Normal 66 2 8 6 4 2 2 3" xfId="6726"/>
    <cellStyle name="Normal 66 2 8 6 4 2 3" xfId="3269"/>
    <cellStyle name="Normal 66 2 8 6 4 2 3 2" xfId="7879"/>
    <cellStyle name="Normal 66 2 8 6 4 2 4" xfId="5574"/>
    <cellStyle name="Normal 66 2 8 6 4 3" xfId="1540"/>
    <cellStyle name="Normal 66 2 8 6 4 3 2" xfId="3845"/>
    <cellStyle name="Normal 66 2 8 6 4 3 2 2" xfId="8455"/>
    <cellStyle name="Normal 66 2 8 6 4 3 3" xfId="6150"/>
    <cellStyle name="Normal 66 2 8 6 4 4" xfId="2693"/>
    <cellStyle name="Normal 66 2 8 6 4 4 2" xfId="7303"/>
    <cellStyle name="Normal 66 2 8 6 4 5" xfId="4998"/>
    <cellStyle name="Normal 66 2 8 6 5" xfId="676"/>
    <cellStyle name="Normal 66 2 8 6 5 2" xfId="1828"/>
    <cellStyle name="Normal 66 2 8 6 5 2 2" xfId="4133"/>
    <cellStyle name="Normal 66 2 8 6 5 2 2 2" xfId="8743"/>
    <cellStyle name="Normal 66 2 8 6 5 2 3" xfId="6438"/>
    <cellStyle name="Normal 66 2 8 6 5 3" xfId="2981"/>
    <cellStyle name="Normal 66 2 8 6 5 3 2" xfId="7591"/>
    <cellStyle name="Normal 66 2 8 6 5 4" xfId="5286"/>
    <cellStyle name="Normal 66 2 8 6 6" xfId="1252"/>
    <cellStyle name="Normal 66 2 8 6 6 2" xfId="3557"/>
    <cellStyle name="Normal 66 2 8 6 6 2 2" xfId="8167"/>
    <cellStyle name="Normal 66 2 8 6 6 3" xfId="5862"/>
    <cellStyle name="Normal 66 2 8 6 7" xfId="2405"/>
    <cellStyle name="Normal 66 2 8 6 7 2" xfId="7015"/>
    <cellStyle name="Normal 66 2 8 6 8" xfId="4710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2 2 2" xfId="9211"/>
    <cellStyle name="Normal 66 2 8 7 2 2 2 2 3" xfId="6906"/>
    <cellStyle name="Normal 66 2 8 7 2 2 2 3" xfId="3449"/>
    <cellStyle name="Normal 66 2 8 7 2 2 2 3 2" xfId="8059"/>
    <cellStyle name="Normal 66 2 8 7 2 2 2 4" xfId="5754"/>
    <cellStyle name="Normal 66 2 8 7 2 2 3" xfId="1720"/>
    <cellStyle name="Normal 66 2 8 7 2 2 3 2" xfId="4025"/>
    <cellStyle name="Normal 66 2 8 7 2 2 3 2 2" xfId="8635"/>
    <cellStyle name="Normal 66 2 8 7 2 2 3 3" xfId="6330"/>
    <cellStyle name="Normal 66 2 8 7 2 2 4" xfId="2873"/>
    <cellStyle name="Normal 66 2 8 7 2 2 4 2" xfId="7483"/>
    <cellStyle name="Normal 66 2 8 7 2 2 5" xfId="5178"/>
    <cellStyle name="Normal 66 2 8 7 2 3" xfId="856"/>
    <cellStyle name="Normal 66 2 8 7 2 3 2" xfId="2008"/>
    <cellStyle name="Normal 66 2 8 7 2 3 2 2" xfId="4313"/>
    <cellStyle name="Normal 66 2 8 7 2 3 2 2 2" xfId="8923"/>
    <cellStyle name="Normal 66 2 8 7 2 3 2 3" xfId="6618"/>
    <cellStyle name="Normal 66 2 8 7 2 3 3" xfId="3161"/>
    <cellStyle name="Normal 66 2 8 7 2 3 3 2" xfId="7771"/>
    <cellStyle name="Normal 66 2 8 7 2 3 4" xfId="5466"/>
    <cellStyle name="Normal 66 2 8 7 2 4" xfId="1432"/>
    <cellStyle name="Normal 66 2 8 7 2 4 2" xfId="3737"/>
    <cellStyle name="Normal 66 2 8 7 2 4 2 2" xfId="8347"/>
    <cellStyle name="Normal 66 2 8 7 2 4 3" xfId="6042"/>
    <cellStyle name="Normal 66 2 8 7 2 5" xfId="2585"/>
    <cellStyle name="Normal 66 2 8 7 2 5 2" xfId="7195"/>
    <cellStyle name="Normal 66 2 8 7 2 6" xfId="4890"/>
    <cellStyle name="Normal 66 2 8 7 3" xfId="424"/>
    <cellStyle name="Normal 66 2 8 7 3 2" xfId="1000"/>
    <cellStyle name="Normal 66 2 8 7 3 2 2" xfId="2152"/>
    <cellStyle name="Normal 66 2 8 7 3 2 2 2" xfId="4457"/>
    <cellStyle name="Normal 66 2 8 7 3 2 2 2 2" xfId="9067"/>
    <cellStyle name="Normal 66 2 8 7 3 2 2 3" xfId="6762"/>
    <cellStyle name="Normal 66 2 8 7 3 2 3" xfId="3305"/>
    <cellStyle name="Normal 66 2 8 7 3 2 3 2" xfId="7915"/>
    <cellStyle name="Normal 66 2 8 7 3 2 4" xfId="5610"/>
    <cellStyle name="Normal 66 2 8 7 3 3" xfId="1576"/>
    <cellStyle name="Normal 66 2 8 7 3 3 2" xfId="3881"/>
    <cellStyle name="Normal 66 2 8 7 3 3 2 2" xfId="8491"/>
    <cellStyle name="Normal 66 2 8 7 3 3 3" xfId="6186"/>
    <cellStyle name="Normal 66 2 8 7 3 4" xfId="2729"/>
    <cellStyle name="Normal 66 2 8 7 3 4 2" xfId="7339"/>
    <cellStyle name="Normal 66 2 8 7 3 5" xfId="5034"/>
    <cellStyle name="Normal 66 2 8 7 4" xfId="712"/>
    <cellStyle name="Normal 66 2 8 7 4 2" xfId="1864"/>
    <cellStyle name="Normal 66 2 8 7 4 2 2" xfId="4169"/>
    <cellStyle name="Normal 66 2 8 7 4 2 2 2" xfId="8779"/>
    <cellStyle name="Normal 66 2 8 7 4 2 3" xfId="6474"/>
    <cellStyle name="Normal 66 2 8 7 4 3" xfId="3017"/>
    <cellStyle name="Normal 66 2 8 7 4 3 2" xfId="7627"/>
    <cellStyle name="Normal 66 2 8 7 4 4" xfId="5322"/>
    <cellStyle name="Normal 66 2 8 7 5" xfId="1288"/>
    <cellStyle name="Normal 66 2 8 7 5 2" xfId="3593"/>
    <cellStyle name="Normal 66 2 8 7 5 2 2" xfId="8203"/>
    <cellStyle name="Normal 66 2 8 7 5 3" xfId="5898"/>
    <cellStyle name="Normal 66 2 8 7 6" xfId="2441"/>
    <cellStyle name="Normal 66 2 8 7 6 2" xfId="7051"/>
    <cellStyle name="Normal 66 2 8 7 7" xfId="4746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2 2 2" xfId="9139"/>
    <cellStyle name="Normal 66 2 8 8 2 2 2 3" xfId="6834"/>
    <cellStyle name="Normal 66 2 8 8 2 2 3" xfId="3377"/>
    <cellStyle name="Normal 66 2 8 8 2 2 3 2" xfId="7987"/>
    <cellStyle name="Normal 66 2 8 8 2 2 4" xfId="5682"/>
    <cellStyle name="Normal 66 2 8 8 2 3" xfId="1648"/>
    <cellStyle name="Normal 66 2 8 8 2 3 2" xfId="3953"/>
    <cellStyle name="Normal 66 2 8 8 2 3 2 2" xfId="8563"/>
    <cellStyle name="Normal 66 2 8 8 2 3 3" xfId="6258"/>
    <cellStyle name="Normal 66 2 8 8 2 4" xfId="2801"/>
    <cellStyle name="Normal 66 2 8 8 2 4 2" xfId="7411"/>
    <cellStyle name="Normal 66 2 8 8 2 5" xfId="5106"/>
    <cellStyle name="Normal 66 2 8 8 3" xfId="784"/>
    <cellStyle name="Normal 66 2 8 8 3 2" xfId="1936"/>
    <cellStyle name="Normal 66 2 8 8 3 2 2" xfId="4241"/>
    <cellStyle name="Normal 66 2 8 8 3 2 2 2" xfId="8851"/>
    <cellStyle name="Normal 66 2 8 8 3 2 3" xfId="6546"/>
    <cellStyle name="Normal 66 2 8 8 3 3" xfId="3089"/>
    <cellStyle name="Normal 66 2 8 8 3 3 2" xfId="7699"/>
    <cellStyle name="Normal 66 2 8 8 3 4" xfId="5394"/>
    <cellStyle name="Normal 66 2 8 8 4" xfId="1360"/>
    <cellStyle name="Normal 66 2 8 8 4 2" xfId="3665"/>
    <cellStyle name="Normal 66 2 8 8 4 2 2" xfId="8275"/>
    <cellStyle name="Normal 66 2 8 8 4 3" xfId="5970"/>
    <cellStyle name="Normal 66 2 8 8 5" xfId="2513"/>
    <cellStyle name="Normal 66 2 8 8 5 2" xfId="7123"/>
    <cellStyle name="Normal 66 2 8 8 6" xfId="4818"/>
    <cellStyle name="Normal 66 2 8 9" xfId="352"/>
    <cellStyle name="Normal 66 2 8 9 2" xfId="928"/>
    <cellStyle name="Normal 66 2 8 9 2 2" xfId="2080"/>
    <cellStyle name="Normal 66 2 8 9 2 2 2" xfId="4385"/>
    <cellStyle name="Normal 66 2 8 9 2 2 2 2" xfId="8995"/>
    <cellStyle name="Normal 66 2 8 9 2 2 3" xfId="6690"/>
    <cellStyle name="Normal 66 2 8 9 2 3" xfId="3233"/>
    <cellStyle name="Normal 66 2 8 9 2 3 2" xfId="7843"/>
    <cellStyle name="Normal 66 2 8 9 2 4" xfId="5538"/>
    <cellStyle name="Normal 66 2 8 9 3" xfId="1504"/>
    <cellStyle name="Normal 66 2 8 9 3 2" xfId="3809"/>
    <cellStyle name="Normal 66 2 8 9 3 2 2" xfId="8419"/>
    <cellStyle name="Normal 66 2 8 9 3 3" xfId="6114"/>
    <cellStyle name="Normal 66 2 8 9 4" xfId="2657"/>
    <cellStyle name="Normal 66 2 8 9 4 2" xfId="7267"/>
    <cellStyle name="Normal 66 2 8 9 5" xfId="4962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pageSetUpPr autoPageBreaks="0"/>
  </sheetPr>
  <dimension ref="A1:Q421"/>
  <sheetViews>
    <sheetView tabSelected="1" zoomScale="55" zoomScaleNormal="55" workbookViewId="0">
      <selection activeCell="J227" sqref="J227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855468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9.140625" style="35" customWidth="1"/>
    <col min="10" max="10" width="43.140625" style="54" customWidth="1"/>
    <col min="11" max="11" width="6.140625" style="35" customWidth="1"/>
    <col min="12" max="12" width="8.140625" style="54" customWidth="1"/>
    <col min="13" max="13" width="6.85546875" style="54" customWidth="1"/>
    <col min="14" max="14" width="63.28515625" style="54" customWidth="1"/>
    <col min="15" max="15" width="25" style="54" customWidth="1"/>
    <col min="16" max="16" width="22" style="54" customWidth="1"/>
    <col min="17" max="17" width="10.7109375" style="54" customWidth="1"/>
    <col min="18" max="16384" width="9.140625" style="54"/>
  </cols>
  <sheetData>
    <row r="1" spans="1:17" s="53" customFormat="1" ht="25.5" customHeight="1" x14ac:dyDescent="0.25">
      <c r="A1" s="61" t="s">
        <v>0</v>
      </c>
      <c r="B1" s="61"/>
      <c r="C1" s="61"/>
      <c r="D1" s="61"/>
      <c r="E1" s="61"/>
      <c r="F1" s="61"/>
      <c r="G1" s="52"/>
      <c r="H1" s="62" t="s">
        <v>34</v>
      </c>
      <c r="I1" s="62"/>
      <c r="J1" s="62"/>
      <c r="K1" s="62"/>
      <c r="L1" s="62"/>
      <c r="M1" s="62"/>
      <c r="N1" s="62"/>
      <c r="O1" s="62"/>
      <c r="P1" s="62"/>
    </row>
    <row r="2" spans="1:17" s="53" customFormat="1" ht="29.25" customHeight="1" x14ac:dyDescent="0.25">
      <c r="A2" s="61" t="s">
        <v>1</v>
      </c>
      <c r="B2" s="61"/>
      <c r="C2" s="61"/>
      <c r="D2" s="61"/>
      <c r="E2" s="61"/>
      <c r="F2" s="61"/>
      <c r="G2" s="52"/>
      <c r="H2" s="63" t="s">
        <v>1384</v>
      </c>
      <c r="I2" s="63"/>
      <c r="J2" s="63"/>
      <c r="K2" s="63"/>
      <c r="L2" s="63"/>
      <c r="M2" s="63"/>
      <c r="N2" s="63"/>
      <c r="O2" s="63"/>
      <c r="P2" s="63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s="58" customFormat="1" ht="46.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s="58" customFormat="1" ht="47.25" hidden="1" x14ac:dyDescent="0.25">
      <c r="A5" s="59">
        <v>1</v>
      </c>
      <c r="B5" s="59">
        <v>5</v>
      </c>
      <c r="C5" s="49">
        <v>45498</v>
      </c>
      <c r="D5" s="59" t="s">
        <v>24</v>
      </c>
      <c r="E5" s="60" t="s">
        <v>375</v>
      </c>
      <c r="F5" s="60">
        <v>151</v>
      </c>
      <c r="G5" s="60" t="s">
        <v>376</v>
      </c>
      <c r="H5" s="60" t="s">
        <v>377</v>
      </c>
      <c r="I5" s="60" t="s">
        <v>378</v>
      </c>
      <c r="J5" s="57" t="s">
        <v>1279</v>
      </c>
      <c r="K5" s="60">
        <v>1</v>
      </c>
      <c r="L5" s="60">
        <v>28</v>
      </c>
      <c r="M5" s="60">
        <v>572</v>
      </c>
      <c r="N5" s="60" t="s">
        <v>1307</v>
      </c>
      <c r="O5" s="60" t="s">
        <v>1180</v>
      </c>
      <c r="P5" s="60" t="s">
        <v>379</v>
      </c>
      <c r="Q5" s="60"/>
    </row>
    <row r="6" spans="1:17" s="58" customFormat="1" ht="15.75" hidden="1" x14ac:dyDescent="0.25">
      <c r="A6" s="59">
        <v>2</v>
      </c>
      <c r="B6" s="59">
        <v>5</v>
      </c>
      <c r="C6" s="49">
        <v>45498</v>
      </c>
      <c r="D6" s="59" t="s">
        <v>24</v>
      </c>
      <c r="E6" s="60" t="s">
        <v>405</v>
      </c>
      <c r="F6" s="60">
        <v>253</v>
      </c>
      <c r="G6" s="60" t="s">
        <v>406</v>
      </c>
      <c r="H6" s="60" t="s">
        <v>407</v>
      </c>
      <c r="I6" s="60" t="s">
        <v>378</v>
      </c>
      <c r="J6" s="57" t="s">
        <v>299</v>
      </c>
      <c r="K6" s="60">
        <v>1</v>
      </c>
      <c r="L6" s="60">
        <v>4</v>
      </c>
      <c r="M6" s="60">
        <v>73</v>
      </c>
      <c r="N6" s="60" t="s">
        <v>1204</v>
      </c>
      <c r="O6" s="60" t="s">
        <v>183</v>
      </c>
      <c r="P6" s="60" t="s">
        <v>396</v>
      </c>
      <c r="Q6" s="60"/>
    </row>
    <row r="7" spans="1:17" s="58" customFormat="1" ht="31.5" hidden="1" x14ac:dyDescent="0.25">
      <c r="A7" s="59">
        <v>3</v>
      </c>
      <c r="B7" s="59">
        <v>5</v>
      </c>
      <c r="C7" s="49">
        <v>45498</v>
      </c>
      <c r="D7" s="59" t="s">
        <v>24</v>
      </c>
      <c r="E7" s="60" t="s">
        <v>452</v>
      </c>
      <c r="F7" s="60">
        <v>442</v>
      </c>
      <c r="G7" s="60" t="s">
        <v>453</v>
      </c>
      <c r="H7" s="60" t="s">
        <v>454</v>
      </c>
      <c r="I7" s="60" t="s">
        <v>378</v>
      </c>
      <c r="J7" s="57" t="s">
        <v>257</v>
      </c>
      <c r="K7" s="60">
        <v>1</v>
      </c>
      <c r="L7" s="60">
        <v>2</v>
      </c>
      <c r="M7" s="60">
        <v>41</v>
      </c>
      <c r="N7" s="60">
        <v>511</v>
      </c>
      <c r="O7" s="60" t="s">
        <v>183</v>
      </c>
      <c r="P7" s="60" t="s">
        <v>396</v>
      </c>
      <c r="Q7" s="60"/>
    </row>
    <row r="8" spans="1:17" s="58" customFormat="1" ht="15.75" hidden="1" x14ac:dyDescent="0.25">
      <c r="A8" s="59">
        <v>4</v>
      </c>
      <c r="B8" s="59">
        <v>5</v>
      </c>
      <c r="C8" s="49">
        <v>45498</v>
      </c>
      <c r="D8" s="59" t="s">
        <v>24</v>
      </c>
      <c r="E8" s="60" t="s">
        <v>380</v>
      </c>
      <c r="F8" s="60">
        <v>301</v>
      </c>
      <c r="G8" s="60" t="s">
        <v>381</v>
      </c>
      <c r="H8" s="60" t="s">
        <v>382</v>
      </c>
      <c r="I8" s="60" t="s">
        <v>378</v>
      </c>
      <c r="J8" s="57" t="s">
        <v>364</v>
      </c>
      <c r="K8" s="60">
        <v>1</v>
      </c>
      <c r="L8" s="60">
        <v>4</v>
      </c>
      <c r="M8" s="60">
        <v>98</v>
      </c>
      <c r="N8" s="60" t="s">
        <v>1178</v>
      </c>
      <c r="O8" s="60" t="s">
        <v>183</v>
      </c>
      <c r="P8" s="60" t="s">
        <v>383</v>
      </c>
      <c r="Q8" s="60" t="s">
        <v>363</v>
      </c>
    </row>
    <row r="9" spans="1:17" s="58" customFormat="1" ht="15.75" hidden="1" x14ac:dyDescent="0.25">
      <c r="A9" s="59">
        <v>5</v>
      </c>
      <c r="B9" s="59">
        <v>5</v>
      </c>
      <c r="C9" s="49">
        <v>45498</v>
      </c>
      <c r="D9" s="59" t="s">
        <v>24</v>
      </c>
      <c r="E9" s="60" t="s">
        <v>419</v>
      </c>
      <c r="F9" s="60">
        <v>100</v>
      </c>
      <c r="G9" s="60" t="s">
        <v>420</v>
      </c>
      <c r="H9" s="60" t="s">
        <v>421</v>
      </c>
      <c r="I9" s="60" t="s">
        <v>378</v>
      </c>
      <c r="J9" s="57" t="s">
        <v>116</v>
      </c>
      <c r="K9" s="60">
        <v>1</v>
      </c>
      <c r="L9" s="60">
        <v>2</v>
      </c>
      <c r="M9" s="60">
        <v>39</v>
      </c>
      <c r="N9" s="60">
        <v>310</v>
      </c>
      <c r="O9" s="60" t="s">
        <v>183</v>
      </c>
      <c r="P9" s="60" t="s">
        <v>422</v>
      </c>
      <c r="Q9" s="60" t="s">
        <v>363</v>
      </c>
    </row>
    <row r="10" spans="1:17" s="58" customFormat="1" ht="15.75" hidden="1" x14ac:dyDescent="0.25">
      <c r="A10" s="59">
        <v>6</v>
      </c>
      <c r="B10" s="59">
        <v>5</v>
      </c>
      <c r="C10" s="49">
        <v>45498</v>
      </c>
      <c r="D10" s="59" t="s">
        <v>24</v>
      </c>
      <c r="E10" s="60" t="s">
        <v>384</v>
      </c>
      <c r="F10" s="60">
        <v>135</v>
      </c>
      <c r="G10" s="60" t="s">
        <v>385</v>
      </c>
      <c r="H10" s="60" t="s">
        <v>386</v>
      </c>
      <c r="I10" s="60" t="s">
        <v>378</v>
      </c>
      <c r="J10" s="57" t="s">
        <v>129</v>
      </c>
      <c r="K10" s="60">
        <v>1</v>
      </c>
      <c r="L10" s="60">
        <v>6</v>
      </c>
      <c r="M10" s="60">
        <v>150</v>
      </c>
      <c r="N10" s="60" t="s">
        <v>1181</v>
      </c>
      <c r="O10" s="60" t="s">
        <v>1180</v>
      </c>
      <c r="P10" s="60" t="s">
        <v>387</v>
      </c>
      <c r="Q10" s="60"/>
    </row>
    <row r="11" spans="1:17" s="58" customFormat="1" ht="15.75" hidden="1" x14ac:dyDescent="0.25">
      <c r="A11" s="59">
        <v>7</v>
      </c>
      <c r="B11" s="59">
        <v>5</v>
      </c>
      <c r="C11" s="49">
        <v>45498</v>
      </c>
      <c r="D11" s="59" t="s">
        <v>24</v>
      </c>
      <c r="E11" s="60" t="s">
        <v>439</v>
      </c>
      <c r="F11" s="60">
        <v>251</v>
      </c>
      <c r="G11" s="60" t="s">
        <v>440</v>
      </c>
      <c r="H11" s="60" t="s">
        <v>441</v>
      </c>
      <c r="I11" s="60" t="s">
        <v>378</v>
      </c>
      <c r="J11" s="57" t="s">
        <v>150</v>
      </c>
      <c r="K11" s="60">
        <v>1</v>
      </c>
      <c r="L11" s="60">
        <v>2</v>
      </c>
      <c r="M11" s="60">
        <v>26</v>
      </c>
      <c r="N11" s="60" t="s">
        <v>1315</v>
      </c>
      <c r="O11" s="60" t="s">
        <v>1312</v>
      </c>
      <c r="P11" s="60" t="s">
        <v>426</v>
      </c>
      <c r="Q11" s="60"/>
    </row>
    <row r="12" spans="1:17" s="58" customFormat="1" ht="15.75" hidden="1" x14ac:dyDescent="0.25">
      <c r="A12" s="59">
        <v>8</v>
      </c>
      <c r="B12" s="59">
        <v>5</v>
      </c>
      <c r="C12" s="49">
        <v>45498</v>
      </c>
      <c r="D12" s="59" t="s">
        <v>24</v>
      </c>
      <c r="E12" s="60" t="s">
        <v>442</v>
      </c>
      <c r="F12" s="60">
        <v>404</v>
      </c>
      <c r="G12" s="60" t="s">
        <v>443</v>
      </c>
      <c r="H12" s="60" t="s">
        <v>444</v>
      </c>
      <c r="I12" s="60" t="s">
        <v>378</v>
      </c>
      <c r="J12" s="57" t="s">
        <v>151</v>
      </c>
      <c r="K12" s="60">
        <v>1</v>
      </c>
      <c r="L12" s="60">
        <v>1</v>
      </c>
      <c r="M12" s="60">
        <v>7</v>
      </c>
      <c r="N12" s="60">
        <v>403</v>
      </c>
      <c r="O12" s="60" t="s">
        <v>1312</v>
      </c>
      <c r="P12" s="60" t="s">
        <v>426</v>
      </c>
      <c r="Q12" s="60"/>
    </row>
    <row r="13" spans="1:17" s="58" customFormat="1" ht="15.75" hidden="1" x14ac:dyDescent="0.25">
      <c r="A13" s="59">
        <v>9</v>
      </c>
      <c r="B13" s="59">
        <v>5</v>
      </c>
      <c r="C13" s="49">
        <v>45498</v>
      </c>
      <c r="D13" s="59" t="s">
        <v>24</v>
      </c>
      <c r="E13" s="60" t="s">
        <v>402</v>
      </c>
      <c r="F13" s="60">
        <v>383</v>
      </c>
      <c r="G13" s="60" t="s">
        <v>455</v>
      </c>
      <c r="H13" s="60" t="s">
        <v>456</v>
      </c>
      <c r="I13" s="60" t="s">
        <v>374</v>
      </c>
      <c r="J13" s="57" t="s">
        <v>258</v>
      </c>
      <c r="K13" s="60">
        <v>1</v>
      </c>
      <c r="L13" s="60">
        <v>2</v>
      </c>
      <c r="M13" s="60">
        <v>39</v>
      </c>
      <c r="N13" s="60" t="s">
        <v>1316</v>
      </c>
      <c r="O13" s="60" t="s">
        <v>1180</v>
      </c>
      <c r="P13" s="60" t="s">
        <v>404</v>
      </c>
      <c r="Q13" s="60"/>
    </row>
    <row r="14" spans="1:17" s="58" customFormat="1" ht="15.75" hidden="1" x14ac:dyDescent="0.25">
      <c r="A14" s="59">
        <v>10</v>
      </c>
      <c r="B14" s="59">
        <v>5</v>
      </c>
      <c r="C14" s="49">
        <v>45498</v>
      </c>
      <c r="D14" s="59" t="s">
        <v>24</v>
      </c>
      <c r="E14" s="60" t="s">
        <v>436</v>
      </c>
      <c r="F14" s="60">
        <v>634</v>
      </c>
      <c r="G14" s="60" t="s">
        <v>437</v>
      </c>
      <c r="H14" s="60" t="s">
        <v>438</v>
      </c>
      <c r="I14" s="60" t="s">
        <v>378</v>
      </c>
      <c r="J14" s="57" t="s">
        <v>147</v>
      </c>
      <c r="K14" s="60">
        <v>1</v>
      </c>
      <c r="L14" s="60">
        <v>2</v>
      </c>
      <c r="M14" s="60">
        <v>49</v>
      </c>
      <c r="N14" s="60" t="s">
        <v>1385</v>
      </c>
      <c r="O14" s="60" t="s">
        <v>1180</v>
      </c>
      <c r="P14" s="60" t="s">
        <v>435</v>
      </c>
      <c r="Q14" s="60"/>
    </row>
    <row r="15" spans="1:17" s="58" customFormat="1" ht="15.75" hidden="1" x14ac:dyDescent="0.25">
      <c r="A15" s="59">
        <v>11</v>
      </c>
      <c r="B15" s="59">
        <v>5</v>
      </c>
      <c r="C15" s="49">
        <v>45498</v>
      </c>
      <c r="D15" s="59" t="s">
        <v>24</v>
      </c>
      <c r="E15" s="60" t="s">
        <v>388</v>
      </c>
      <c r="F15" s="60">
        <v>401</v>
      </c>
      <c r="G15" s="60" t="s">
        <v>389</v>
      </c>
      <c r="H15" s="60" t="s">
        <v>390</v>
      </c>
      <c r="I15" s="60" t="s">
        <v>378</v>
      </c>
      <c r="J15" s="57" t="s">
        <v>134</v>
      </c>
      <c r="K15" s="60">
        <v>1</v>
      </c>
      <c r="L15" s="60">
        <v>5</v>
      </c>
      <c r="M15" s="60">
        <v>86</v>
      </c>
      <c r="N15" s="60" t="s">
        <v>1317</v>
      </c>
      <c r="O15" s="60" t="s">
        <v>1180</v>
      </c>
      <c r="P15" s="60" t="s">
        <v>391</v>
      </c>
      <c r="Q15" s="60"/>
    </row>
    <row r="16" spans="1:17" s="58" customFormat="1" ht="15.75" hidden="1" x14ac:dyDescent="0.25">
      <c r="A16" s="59">
        <v>12</v>
      </c>
      <c r="B16" s="59">
        <v>5</v>
      </c>
      <c r="C16" s="49">
        <v>45498</v>
      </c>
      <c r="D16" s="59" t="s">
        <v>24</v>
      </c>
      <c r="E16" s="60" t="s">
        <v>408</v>
      </c>
      <c r="F16" s="60">
        <v>302</v>
      </c>
      <c r="G16" s="60" t="s">
        <v>409</v>
      </c>
      <c r="H16" s="60" t="s">
        <v>410</v>
      </c>
      <c r="I16" s="60" t="s">
        <v>378</v>
      </c>
      <c r="J16" s="57" t="s">
        <v>300</v>
      </c>
      <c r="K16" s="60">
        <v>1</v>
      </c>
      <c r="L16" s="60">
        <v>4</v>
      </c>
      <c r="M16" s="60">
        <v>73</v>
      </c>
      <c r="N16" s="60" t="s">
        <v>1182</v>
      </c>
      <c r="O16" s="60" t="s">
        <v>1180</v>
      </c>
      <c r="P16" s="60" t="s">
        <v>411</v>
      </c>
      <c r="Q16" s="60"/>
    </row>
    <row r="17" spans="1:17" s="58" customFormat="1" ht="15.75" hidden="1" x14ac:dyDescent="0.25">
      <c r="A17" s="59">
        <v>13</v>
      </c>
      <c r="B17" s="59">
        <v>5</v>
      </c>
      <c r="C17" s="49">
        <v>45498</v>
      </c>
      <c r="D17" s="59" t="s">
        <v>24</v>
      </c>
      <c r="E17" s="60" t="s">
        <v>412</v>
      </c>
      <c r="F17" s="60">
        <v>303</v>
      </c>
      <c r="G17" s="60" t="s">
        <v>413</v>
      </c>
      <c r="H17" s="60" t="s">
        <v>414</v>
      </c>
      <c r="I17" s="60" t="s">
        <v>415</v>
      </c>
      <c r="J17" s="57" t="s">
        <v>301</v>
      </c>
      <c r="K17" s="60">
        <v>1</v>
      </c>
      <c r="L17" s="60">
        <v>3</v>
      </c>
      <c r="M17" s="60">
        <v>65</v>
      </c>
      <c r="N17" s="60" t="s">
        <v>1305</v>
      </c>
      <c r="O17" s="60" t="s">
        <v>183</v>
      </c>
      <c r="P17" s="60" t="s">
        <v>416</v>
      </c>
      <c r="Q17" s="60"/>
    </row>
    <row r="18" spans="1:17" s="58" customFormat="1" ht="63" hidden="1" x14ac:dyDescent="0.25">
      <c r="A18" s="59">
        <v>14</v>
      </c>
      <c r="B18" s="59">
        <v>5</v>
      </c>
      <c r="C18" s="49">
        <v>45498</v>
      </c>
      <c r="D18" s="59" t="s">
        <v>29</v>
      </c>
      <c r="E18" s="60" t="s">
        <v>427</v>
      </c>
      <c r="F18" s="60">
        <v>150</v>
      </c>
      <c r="G18" s="60" t="s">
        <v>428</v>
      </c>
      <c r="H18" s="60" t="s">
        <v>429</v>
      </c>
      <c r="I18" s="60" t="s">
        <v>378</v>
      </c>
      <c r="J18" s="57" t="s">
        <v>1156</v>
      </c>
      <c r="K18" s="60">
        <v>1</v>
      </c>
      <c r="L18" s="60">
        <v>39</v>
      </c>
      <c r="M18" s="60">
        <v>849</v>
      </c>
      <c r="N18" s="60" t="s">
        <v>1310</v>
      </c>
      <c r="O18" s="60" t="s">
        <v>1180</v>
      </c>
      <c r="P18" s="60" t="s">
        <v>379</v>
      </c>
      <c r="Q18" s="60"/>
    </row>
    <row r="19" spans="1:17" s="58" customFormat="1" ht="15.75" hidden="1" x14ac:dyDescent="0.25">
      <c r="A19" s="59">
        <v>15</v>
      </c>
      <c r="B19" s="59">
        <v>5</v>
      </c>
      <c r="C19" s="49">
        <v>45498</v>
      </c>
      <c r="D19" s="59" t="s">
        <v>29</v>
      </c>
      <c r="E19" s="60" t="s">
        <v>408</v>
      </c>
      <c r="F19" s="60">
        <v>413</v>
      </c>
      <c r="G19" s="60" t="s">
        <v>450</v>
      </c>
      <c r="H19" s="60" t="s">
        <v>451</v>
      </c>
      <c r="I19" s="60" t="s">
        <v>378</v>
      </c>
      <c r="J19" s="57" t="s">
        <v>255</v>
      </c>
      <c r="K19" s="60">
        <v>1</v>
      </c>
      <c r="L19" s="60">
        <v>2</v>
      </c>
      <c r="M19" s="60">
        <v>51</v>
      </c>
      <c r="N19" s="60">
        <v>310</v>
      </c>
      <c r="O19" s="60" t="s">
        <v>183</v>
      </c>
      <c r="P19" s="60" t="s">
        <v>396</v>
      </c>
      <c r="Q19" s="60"/>
    </row>
    <row r="20" spans="1:17" s="58" customFormat="1" ht="15.75" hidden="1" x14ac:dyDescent="0.25">
      <c r="A20" s="59">
        <v>16</v>
      </c>
      <c r="B20" s="59">
        <v>5</v>
      </c>
      <c r="C20" s="49">
        <v>45498</v>
      </c>
      <c r="D20" s="59" t="s">
        <v>29</v>
      </c>
      <c r="E20" s="60" t="s">
        <v>402</v>
      </c>
      <c r="F20" s="60">
        <v>127</v>
      </c>
      <c r="G20" s="60" t="s">
        <v>430</v>
      </c>
      <c r="H20" s="60" t="s">
        <v>431</v>
      </c>
      <c r="I20" s="60" t="s">
        <v>378</v>
      </c>
      <c r="J20" s="57" t="s">
        <v>141</v>
      </c>
      <c r="K20" s="60">
        <v>1</v>
      </c>
      <c r="L20" s="60">
        <v>9</v>
      </c>
      <c r="M20" s="60">
        <v>183</v>
      </c>
      <c r="N20" s="60" t="s">
        <v>1311</v>
      </c>
      <c r="O20" s="60" t="s">
        <v>1180</v>
      </c>
      <c r="P20" s="60" t="s">
        <v>404</v>
      </c>
      <c r="Q20" s="60"/>
    </row>
    <row r="21" spans="1:17" s="58" customFormat="1" ht="15.75" hidden="1" x14ac:dyDescent="0.25">
      <c r="A21" s="59">
        <v>17</v>
      </c>
      <c r="B21" s="59">
        <v>5</v>
      </c>
      <c r="C21" s="49">
        <v>45498</v>
      </c>
      <c r="D21" s="59" t="s">
        <v>29</v>
      </c>
      <c r="E21" s="60" t="s">
        <v>423</v>
      </c>
      <c r="F21" s="60">
        <v>406</v>
      </c>
      <c r="G21" s="60" t="s">
        <v>424</v>
      </c>
      <c r="H21" s="60" t="s">
        <v>425</v>
      </c>
      <c r="I21" s="60" t="s">
        <v>378</v>
      </c>
      <c r="J21" s="57" t="s">
        <v>124</v>
      </c>
      <c r="K21" s="60">
        <v>1</v>
      </c>
      <c r="L21" s="60">
        <v>9</v>
      </c>
      <c r="M21" s="60">
        <v>179</v>
      </c>
      <c r="N21" s="60" t="s">
        <v>1386</v>
      </c>
      <c r="O21" s="60" t="s">
        <v>1312</v>
      </c>
      <c r="P21" s="60" t="s">
        <v>426</v>
      </c>
      <c r="Q21" s="60"/>
    </row>
    <row r="22" spans="1:17" s="58" customFormat="1" ht="15.75" hidden="1" x14ac:dyDescent="0.25">
      <c r="A22" s="59">
        <v>18</v>
      </c>
      <c r="B22" s="59">
        <v>5</v>
      </c>
      <c r="C22" s="49">
        <v>45498</v>
      </c>
      <c r="D22" s="59" t="s">
        <v>29</v>
      </c>
      <c r="E22" s="60" t="s">
        <v>402</v>
      </c>
      <c r="F22" s="60">
        <v>207</v>
      </c>
      <c r="G22" s="60" t="s">
        <v>457</v>
      </c>
      <c r="H22" s="60" t="s">
        <v>458</v>
      </c>
      <c r="I22" s="60" t="s">
        <v>378</v>
      </c>
      <c r="J22" s="57" t="s">
        <v>259</v>
      </c>
      <c r="K22" s="60">
        <v>1</v>
      </c>
      <c r="L22" s="60">
        <v>1</v>
      </c>
      <c r="M22" s="60">
        <v>22</v>
      </c>
      <c r="N22" s="60" t="s">
        <v>1313</v>
      </c>
      <c r="O22" s="60" t="s">
        <v>1180</v>
      </c>
      <c r="P22" s="60" t="s">
        <v>404</v>
      </c>
      <c r="Q22" s="60"/>
    </row>
    <row r="23" spans="1:17" s="58" customFormat="1" ht="15.75" hidden="1" x14ac:dyDescent="0.25">
      <c r="A23" s="59">
        <v>19</v>
      </c>
      <c r="B23" s="59">
        <v>5</v>
      </c>
      <c r="C23" s="49">
        <v>45498</v>
      </c>
      <c r="D23" s="59" t="s">
        <v>29</v>
      </c>
      <c r="E23" s="60" t="s">
        <v>412</v>
      </c>
      <c r="F23" s="60">
        <v>316</v>
      </c>
      <c r="G23" s="60" t="s">
        <v>448</v>
      </c>
      <c r="H23" s="60" t="s">
        <v>449</v>
      </c>
      <c r="I23" s="60" t="s">
        <v>415</v>
      </c>
      <c r="J23" s="57" t="s">
        <v>184</v>
      </c>
      <c r="K23" s="60">
        <v>1</v>
      </c>
      <c r="L23" s="60">
        <v>4</v>
      </c>
      <c r="M23" s="60">
        <v>100</v>
      </c>
      <c r="N23" s="60" t="s">
        <v>1178</v>
      </c>
      <c r="O23" s="60" t="s">
        <v>183</v>
      </c>
      <c r="P23" s="60" t="s">
        <v>416</v>
      </c>
      <c r="Q23" s="60"/>
    </row>
    <row r="24" spans="1:17" s="58" customFormat="1" ht="15.75" hidden="1" x14ac:dyDescent="0.25">
      <c r="A24" s="59">
        <v>20</v>
      </c>
      <c r="B24" s="59">
        <v>5</v>
      </c>
      <c r="C24" s="49">
        <v>45498</v>
      </c>
      <c r="D24" s="59" t="s">
        <v>29</v>
      </c>
      <c r="E24" s="60" t="s">
        <v>432</v>
      </c>
      <c r="F24" s="60">
        <v>616</v>
      </c>
      <c r="G24" s="60" t="s">
        <v>433</v>
      </c>
      <c r="H24" s="60" t="s">
        <v>434</v>
      </c>
      <c r="I24" s="60" t="s">
        <v>378</v>
      </c>
      <c r="J24" s="57" t="s">
        <v>145</v>
      </c>
      <c r="K24" s="60">
        <v>1</v>
      </c>
      <c r="L24" s="60">
        <v>5</v>
      </c>
      <c r="M24" s="60">
        <v>119</v>
      </c>
      <c r="N24" s="60" t="s">
        <v>1309</v>
      </c>
      <c r="O24" s="60" t="s">
        <v>1180</v>
      </c>
      <c r="P24" s="60" t="s">
        <v>435</v>
      </c>
      <c r="Q24" s="60"/>
    </row>
    <row r="25" spans="1:17" s="58" customFormat="1" ht="15.75" hidden="1" x14ac:dyDescent="0.25">
      <c r="A25" s="59">
        <v>21</v>
      </c>
      <c r="B25" s="59">
        <v>5</v>
      </c>
      <c r="C25" s="49">
        <v>45498</v>
      </c>
      <c r="D25" s="59" t="s">
        <v>29</v>
      </c>
      <c r="E25" s="60" t="s">
        <v>402</v>
      </c>
      <c r="F25" s="60">
        <v>116</v>
      </c>
      <c r="G25" s="60" t="s">
        <v>1066</v>
      </c>
      <c r="H25" s="60" t="s">
        <v>1067</v>
      </c>
      <c r="I25" s="60" t="s">
        <v>378</v>
      </c>
      <c r="J25" s="57" t="s">
        <v>1153</v>
      </c>
      <c r="K25" s="60">
        <v>1</v>
      </c>
      <c r="L25" s="60">
        <v>9</v>
      </c>
      <c r="M25" s="60">
        <v>201</v>
      </c>
      <c r="N25" s="60" t="s">
        <v>1306</v>
      </c>
      <c r="O25" s="60" t="s">
        <v>183</v>
      </c>
      <c r="P25" s="60" t="s">
        <v>801</v>
      </c>
      <c r="Q25" s="60"/>
    </row>
    <row r="26" spans="1:17" s="58" customFormat="1" ht="15.75" hidden="1" x14ac:dyDescent="0.25">
      <c r="A26" s="59">
        <v>22</v>
      </c>
      <c r="B26" s="59">
        <v>5</v>
      </c>
      <c r="C26" s="49">
        <v>45498</v>
      </c>
      <c r="D26" s="59" t="s">
        <v>29</v>
      </c>
      <c r="E26" s="60" t="s">
        <v>412</v>
      </c>
      <c r="F26" s="60">
        <v>341</v>
      </c>
      <c r="G26" s="60" t="s">
        <v>445</v>
      </c>
      <c r="H26" s="60" t="s">
        <v>446</v>
      </c>
      <c r="I26" s="60" t="s">
        <v>447</v>
      </c>
      <c r="J26" s="57" t="s">
        <v>182</v>
      </c>
      <c r="K26" s="60">
        <v>1</v>
      </c>
      <c r="L26" s="60">
        <v>1</v>
      </c>
      <c r="M26" s="60">
        <v>22</v>
      </c>
      <c r="N26" s="60">
        <v>501</v>
      </c>
      <c r="O26" s="60" t="s">
        <v>183</v>
      </c>
      <c r="P26" s="60" t="s">
        <v>1256</v>
      </c>
      <c r="Q26" s="60"/>
    </row>
    <row r="27" spans="1:17" s="58" customFormat="1" ht="15.75" hidden="1" x14ac:dyDescent="0.25">
      <c r="A27" s="59">
        <v>23</v>
      </c>
      <c r="B27" s="59">
        <v>5</v>
      </c>
      <c r="C27" s="49">
        <v>45498</v>
      </c>
      <c r="D27" s="59" t="s">
        <v>30</v>
      </c>
      <c r="E27" s="60" t="s">
        <v>470</v>
      </c>
      <c r="F27" s="60">
        <v>402</v>
      </c>
      <c r="G27" s="60" t="s">
        <v>471</v>
      </c>
      <c r="H27" s="60" t="s">
        <v>472</v>
      </c>
      <c r="I27" s="60" t="s">
        <v>378</v>
      </c>
      <c r="J27" s="57" t="s">
        <v>186</v>
      </c>
      <c r="K27" s="60">
        <v>1</v>
      </c>
      <c r="L27" s="60">
        <v>8</v>
      </c>
      <c r="M27" s="60">
        <v>198</v>
      </c>
      <c r="N27" s="60" t="s">
        <v>1321</v>
      </c>
      <c r="O27" s="60" t="s">
        <v>183</v>
      </c>
      <c r="P27" s="60" t="s">
        <v>473</v>
      </c>
      <c r="Q27" s="60" t="s">
        <v>363</v>
      </c>
    </row>
    <row r="28" spans="1:17" s="58" customFormat="1" ht="15.75" hidden="1" x14ac:dyDescent="0.25">
      <c r="A28" s="59">
        <v>24</v>
      </c>
      <c r="B28" s="59">
        <v>5</v>
      </c>
      <c r="C28" s="49">
        <v>45498</v>
      </c>
      <c r="D28" s="59" t="s">
        <v>30</v>
      </c>
      <c r="E28" s="60" t="s">
        <v>532</v>
      </c>
      <c r="F28" s="60">
        <v>301</v>
      </c>
      <c r="G28" s="60" t="s">
        <v>533</v>
      </c>
      <c r="H28" s="60" t="s">
        <v>382</v>
      </c>
      <c r="I28" s="60" t="s">
        <v>378</v>
      </c>
      <c r="J28" s="57" t="s">
        <v>216</v>
      </c>
      <c r="K28" s="60">
        <v>1</v>
      </c>
      <c r="L28" s="60">
        <v>2</v>
      </c>
      <c r="M28" s="60">
        <v>53</v>
      </c>
      <c r="N28" s="60" t="s">
        <v>1299</v>
      </c>
      <c r="O28" s="60" t="s">
        <v>1180</v>
      </c>
      <c r="P28" s="60" t="s">
        <v>411</v>
      </c>
      <c r="Q28" s="60"/>
    </row>
    <row r="29" spans="1:17" s="58" customFormat="1" ht="15.75" hidden="1" x14ac:dyDescent="0.25">
      <c r="A29" s="59">
        <v>25</v>
      </c>
      <c r="B29" s="59">
        <v>5</v>
      </c>
      <c r="C29" s="49">
        <v>45498</v>
      </c>
      <c r="D29" s="59" t="s">
        <v>30</v>
      </c>
      <c r="E29" s="60" t="s">
        <v>507</v>
      </c>
      <c r="F29" s="60">
        <v>403</v>
      </c>
      <c r="G29" s="60" t="s">
        <v>508</v>
      </c>
      <c r="H29" s="60" t="s">
        <v>509</v>
      </c>
      <c r="I29" s="60" t="s">
        <v>378</v>
      </c>
      <c r="J29" s="57" t="s">
        <v>207</v>
      </c>
      <c r="K29" s="60">
        <v>1</v>
      </c>
      <c r="L29" s="60">
        <v>5</v>
      </c>
      <c r="M29" s="60">
        <v>112</v>
      </c>
      <c r="N29" s="60" t="s">
        <v>1322</v>
      </c>
      <c r="O29" s="60" t="s">
        <v>1180</v>
      </c>
      <c r="P29" s="60" t="s">
        <v>411</v>
      </c>
      <c r="Q29" s="60"/>
    </row>
    <row r="30" spans="1:17" s="58" customFormat="1" ht="31.5" hidden="1" x14ac:dyDescent="0.25">
      <c r="A30" s="59">
        <v>26</v>
      </c>
      <c r="B30" s="59">
        <v>5</v>
      </c>
      <c r="C30" s="49">
        <v>45498</v>
      </c>
      <c r="D30" s="59" t="s">
        <v>30</v>
      </c>
      <c r="E30" s="60" t="s">
        <v>432</v>
      </c>
      <c r="F30" s="60">
        <v>413</v>
      </c>
      <c r="G30" s="60" t="s">
        <v>459</v>
      </c>
      <c r="H30" s="60" t="s">
        <v>460</v>
      </c>
      <c r="I30" s="60" t="s">
        <v>378</v>
      </c>
      <c r="J30" s="57" t="s">
        <v>111</v>
      </c>
      <c r="K30" s="60">
        <v>1</v>
      </c>
      <c r="L30" s="60">
        <v>6</v>
      </c>
      <c r="M30" s="60">
        <v>137</v>
      </c>
      <c r="N30" s="60" t="s">
        <v>1388</v>
      </c>
      <c r="O30" s="60" t="s">
        <v>1180</v>
      </c>
      <c r="P30" s="60" t="s">
        <v>426</v>
      </c>
      <c r="Q30" s="60"/>
    </row>
    <row r="31" spans="1:17" s="58" customFormat="1" ht="15.75" hidden="1" x14ac:dyDescent="0.25">
      <c r="A31" s="59">
        <v>27</v>
      </c>
      <c r="B31" s="59">
        <v>5</v>
      </c>
      <c r="C31" s="49">
        <v>45498</v>
      </c>
      <c r="D31" s="59" t="s">
        <v>30</v>
      </c>
      <c r="E31" s="60" t="s">
        <v>492</v>
      </c>
      <c r="F31" s="60">
        <v>422</v>
      </c>
      <c r="G31" s="60" t="s">
        <v>493</v>
      </c>
      <c r="H31" s="60" t="s">
        <v>494</v>
      </c>
      <c r="I31" s="60" t="s">
        <v>378</v>
      </c>
      <c r="J31" s="57" t="s">
        <v>196</v>
      </c>
      <c r="K31" s="60">
        <v>1</v>
      </c>
      <c r="L31" s="60">
        <v>1</v>
      </c>
      <c r="M31" s="60">
        <v>11</v>
      </c>
      <c r="N31" s="60" t="s">
        <v>1326</v>
      </c>
      <c r="O31" s="60" t="s">
        <v>1180</v>
      </c>
      <c r="P31" s="60" t="s">
        <v>379</v>
      </c>
      <c r="Q31" s="60"/>
    </row>
    <row r="32" spans="1:17" s="58" customFormat="1" ht="15.75" hidden="1" x14ac:dyDescent="0.25">
      <c r="A32" s="59">
        <v>28</v>
      </c>
      <c r="B32" s="59">
        <v>5</v>
      </c>
      <c r="C32" s="49">
        <v>45498</v>
      </c>
      <c r="D32" s="59" t="s">
        <v>30</v>
      </c>
      <c r="E32" s="60" t="s">
        <v>529</v>
      </c>
      <c r="F32" s="60">
        <v>151</v>
      </c>
      <c r="G32" s="60" t="s">
        <v>530</v>
      </c>
      <c r="H32" s="60" t="s">
        <v>531</v>
      </c>
      <c r="I32" s="60" t="s">
        <v>378</v>
      </c>
      <c r="J32" s="57" t="s">
        <v>215</v>
      </c>
      <c r="K32" s="60">
        <v>1</v>
      </c>
      <c r="L32" s="60">
        <v>1</v>
      </c>
      <c r="M32" s="60">
        <v>15</v>
      </c>
      <c r="N32" s="60" t="s">
        <v>1327</v>
      </c>
      <c r="O32" s="60" t="s">
        <v>1180</v>
      </c>
      <c r="P32" s="60" t="s">
        <v>411</v>
      </c>
      <c r="Q32" s="60"/>
    </row>
    <row r="33" spans="1:17" s="58" customFormat="1" ht="31.5" hidden="1" x14ac:dyDescent="0.25">
      <c r="A33" s="59">
        <v>29</v>
      </c>
      <c r="B33" s="59">
        <v>5</v>
      </c>
      <c r="C33" s="49">
        <v>45498</v>
      </c>
      <c r="D33" s="59" t="s">
        <v>30</v>
      </c>
      <c r="E33" s="60" t="s">
        <v>486</v>
      </c>
      <c r="F33" s="60">
        <v>495</v>
      </c>
      <c r="G33" s="60" t="s">
        <v>487</v>
      </c>
      <c r="H33" s="60" t="s">
        <v>488</v>
      </c>
      <c r="I33" s="60" t="s">
        <v>378</v>
      </c>
      <c r="J33" s="57" t="s">
        <v>194</v>
      </c>
      <c r="K33" s="60">
        <v>1</v>
      </c>
      <c r="L33" s="60">
        <v>1</v>
      </c>
      <c r="M33" s="60">
        <v>12</v>
      </c>
      <c r="N33" s="60">
        <v>603</v>
      </c>
      <c r="O33" s="60" t="s">
        <v>1312</v>
      </c>
      <c r="P33" s="60" t="s">
        <v>1256</v>
      </c>
      <c r="Q33" s="60"/>
    </row>
    <row r="34" spans="1:17" s="58" customFormat="1" ht="15.75" hidden="1" x14ac:dyDescent="0.25">
      <c r="A34" s="59">
        <v>30</v>
      </c>
      <c r="B34" s="59">
        <v>5</v>
      </c>
      <c r="C34" s="49">
        <v>45498</v>
      </c>
      <c r="D34" s="59" t="s">
        <v>30</v>
      </c>
      <c r="E34" s="60" t="s">
        <v>461</v>
      </c>
      <c r="F34" s="60">
        <v>254</v>
      </c>
      <c r="G34" s="60" t="s">
        <v>462</v>
      </c>
      <c r="H34" s="60" t="s">
        <v>463</v>
      </c>
      <c r="I34" s="60" t="s">
        <v>378</v>
      </c>
      <c r="J34" s="57" t="s">
        <v>118</v>
      </c>
      <c r="K34" s="60">
        <v>1</v>
      </c>
      <c r="L34" s="60">
        <v>1</v>
      </c>
      <c r="M34" s="60">
        <v>20</v>
      </c>
      <c r="N34" s="60">
        <v>712</v>
      </c>
      <c r="O34" s="60" t="s">
        <v>183</v>
      </c>
      <c r="P34" s="60" t="s">
        <v>464</v>
      </c>
      <c r="Q34" s="60"/>
    </row>
    <row r="35" spans="1:17" s="58" customFormat="1" ht="15.75" hidden="1" x14ac:dyDescent="0.25">
      <c r="A35" s="59">
        <v>31</v>
      </c>
      <c r="B35" s="59">
        <v>5</v>
      </c>
      <c r="C35" s="49">
        <v>45498</v>
      </c>
      <c r="D35" s="59" t="s">
        <v>30</v>
      </c>
      <c r="E35" s="60" t="s">
        <v>489</v>
      </c>
      <c r="F35" s="60">
        <v>483</v>
      </c>
      <c r="G35" s="60" t="s">
        <v>490</v>
      </c>
      <c r="H35" s="60" t="s">
        <v>491</v>
      </c>
      <c r="I35" s="60" t="s">
        <v>378</v>
      </c>
      <c r="J35" s="57" t="s">
        <v>195</v>
      </c>
      <c r="K35" s="60">
        <v>1</v>
      </c>
      <c r="L35" s="60">
        <v>1</v>
      </c>
      <c r="M35" s="60">
        <v>9</v>
      </c>
      <c r="N35" s="60" t="s">
        <v>1313</v>
      </c>
      <c r="O35" s="60" t="s">
        <v>1180</v>
      </c>
      <c r="P35" s="60" t="s">
        <v>1260</v>
      </c>
      <c r="Q35" s="60"/>
    </row>
    <row r="36" spans="1:17" s="58" customFormat="1" ht="47.25" hidden="1" x14ac:dyDescent="0.25">
      <c r="A36" s="59">
        <v>32</v>
      </c>
      <c r="B36" s="59">
        <v>5</v>
      </c>
      <c r="C36" s="49">
        <v>45498</v>
      </c>
      <c r="D36" s="59" t="s">
        <v>30</v>
      </c>
      <c r="E36" s="60" t="s">
        <v>375</v>
      </c>
      <c r="F36" s="60">
        <v>361</v>
      </c>
      <c r="G36" s="60" t="s">
        <v>468</v>
      </c>
      <c r="H36" s="60" t="s">
        <v>469</v>
      </c>
      <c r="I36" s="60" t="s">
        <v>378</v>
      </c>
      <c r="J36" s="57" t="s">
        <v>1281</v>
      </c>
      <c r="K36" s="60">
        <v>1</v>
      </c>
      <c r="L36" s="60">
        <v>34</v>
      </c>
      <c r="M36" s="60">
        <f>913-176</f>
        <v>737</v>
      </c>
      <c r="N36" s="60" t="s">
        <v>1328</v>
      </c>
      <c r="O36" s="60" t="s">
        <v>1180</v>
      </c>
      <c r="P36" s="60" t="s">
        <v>379</v>
      </c>
      <c r="Q36" s="60"/>
    </row>
    <row r="37" spans="1:17" s="58" customFormat="1" ht="31.5" hidden="1" x14ac:dyDescent="0.25">
      <c r="A37" s="59">
        <v>33</v>
      </c>
      <c r="B37" s="59">
        <v>5</v>
      </c>
      <c r="C37" s="49">
        <v>45498</v>
      </c>
      <c r="D37" s="59" t="s">
        <v>30</v>
      </c>
      <c r="E37" s="60" t="s">
        <v>478</v>
      </c>
      <c r="F37" s="60">
        <v>404</v>
      </c>
      <c r="G37" s="60" t="s">
        <v>479</v>
      </c>
      <c r="H37" s="60" t="s">
        <v>480</v>
      </c>
      <c r="I37" s="60" t="s">
        <v>378</v>
      </c>
      <c r="J37" s="57" t="s">
        <v>191</v>
      </c>
      <c r="K37" s="60">
        <v>1</v>
      </c>
      <c r="L37" s="60">
        <v>1</v>
      </c>
      <c r="M37" s="60">
        <v>14</v>
      </c>
      <c r="N37" s="60" t="s">
        <v>1325</v>
      </c>
      <c r="O37" s="60" t="s">
        <v>1180</v>
      </c>
      <c r="P37" s="60" t="s">
        <v>422</v>
      </c>
      <c r="Q37" s="60"/>
    </row>
    <row r="38" spans="1:17" s="58" customFormat="1" ht="15.75" hidden="1" x14ac:dyDescent="0.25">
      <c r="A38" s="59">
        <v>34</v>
      </c>
      <c r="B38" s="59">
        <v>5</v>
      </c>
      <c r="C38" s="49">
        <v>45498</v>
      </c>
      <c r="D38" s="59" t="s">
        <v>30</v>
      </c>
      <c r="E38" s="60" t="s">
        <v>478</v>
      </c>
      <c r="F38" s="60">
        <v>436</v>
      </c>
      <c r="G38" s="60" t="s">
        <v>484</v>
      </c>
      <c r="H38" s="60" t="s">
        <v>485</v>
      </c>
      <c r="I38" s="60" t="s">
        <v>378</v>
      </c>
      <c r="J38" s="57" t="s">
        <v>193</v>
      </c>
      <c r="K38" s="60">
        <v>1</v>
      </c>
      <c r="L38" s="60">
        <v>1</v>
      </c>
      <c r="M38" s="60">
        <v>12</v>
      </c>
      <c r="N38" s="60" t="s">
        <v>1324</v>
      </c>
      <c r="O38" s="60" t="s">
        <v>1180</v>
      </c>
      <c r="P38" s="60" t="s">
        <v>422</v>
      </c>
      <c r="Q38" s="60"/>
    </row>
    <row r="39" spans="1:17" s="58" customFormat="1" ht="15.75" hidden="1" x14ac:dyDescent="0.25">
      <c r="A39" s="59">
        <v>35</v>
      </c>
      <c r="B39" s="59">
        <v>5</v>
      </c>
      <c r="C39" s="49">
        <v>45498</v>
      </c>
      <c r="D39" s="59" t="s">
        <v>30</v>
      </c>
      <c r="E39" s="60" t="s">
        <v>486</v>
      </c>
      <c r="F39" s="60">
        <v>201</v>
      </c>
      <c r="G39" s="60" t="s">
        <v>495</v>
      </c>
      <c r="H39" s="60" t="s">
        <v>496</v>
      </c>
      <c r="I39" s="60" t="s">
        <v>378</v>
      </c>
      <c r="J39" s="57" t="s">
        <v>197</v>
      </c>
      <c r="K39" s="60">
        <v>1</v>
      </c>
      <c r="L39" s="60">
        <v>1</v>
      </c>
      <c r="M39" s="60">
        <v>11</v>
      </c>
      <c r="N39" s="60" t="s">
        <v>1323</v>
      </c>
      <c r="O39" s="60" t="s">
        <v>1180</v>
      </c>
      <c r="P39" s="60" t="s">
        <v>422</v>
      </c>
      <c r="Q39" s="60"/>
    </row>
    <row r="40" spans="1:17" s="58" customFormat="1" ht="31.5" hidden="1" x14ac:dyDescent="0.25">
      <c r="A40" s="59">
        <v>36</v>
      </c>
      <c r="B40" s="59">
        <v>5</v>
      </c>
      <c r="C40" s="49">
        <v>45498</v>
      </c>
      <c r="D40" s="59" t="s">
        <v>30</v>
      </c>
      <c r="E40" s="60" t="s">
        <v>478</v>
      </c>
      <c r="F40" s="60">
        <v>442</v>
      </c>
      <c r="G40" s="60" t="s">
        <v>497</v>
      </c>
      <c r="H40" s="60" t="s">
        <v>498</v>
      </c>
      <c r="I40" s="60" t="s">
        <v>378</v>
      </c>
      <c r="J40" s="57" t="s">
        <v>198</v>
      </c>
      <c r="K40" s="60">
        <v>1</v>
      </c>
      <c r="L40" s="60">
        <v>1</v>
      </c>
      <c r="M40" s="60">
        <v>10</v>
      </c>
      <c r="N40" s="60" t="s">
        <v>1293</v>
      </c>
      <c r="O40" s="60" t="s">
        <v>1180</v>
      </c>
      <c r="P40" s="60" t="s">
        <v>422</v>
      </c>
      <c r="Q40" s="60"/>
    </row>
    <row r="41" spans="1:17" s="58" customFormat="1" ht="15.75" hidden="1" x14ac:dyDescent="0.25">
      <c r="A41" s="59">
        <v>37</v>
      </c>
      <c r="B41" s="59">
        <v>5</v>
      </c>
      <c r="C41" s="49">
        <v>45498</v>
      </c>
      <c r="D41" s="59" t="s">
        <v>30</v>
      </c>
      <c r="E41" s="60" t="s">
        <v>392</v>
      </c>
      <c r="F41" s="60">
        <v>401</v>
      </c>
      <c r="G41" s="60" t="s">
        <v>474</v>
      </c>
      <c r="H41" s="60" t="s">
        <v>475</v>
      </c>
      <c r="I41" s="60" t="s">
        <v>378</v>
      </c>
      <c r="J41" s="57" t="s">
        <v>189</v>
      </c>
      <c r="K41" s="60">
        <v>1</v>
      </c>
      <c r="L41" s="60">
        <v>6</v>
      </c>
      <c r="M41" s="60">
        <v>155</v>
      </c>
      <c r="N41" s="60" t="s">
        <v>1179</v>
      </c>
      <c r="O41" s="60" t="s">
        <v>183</v>
      </c>
      <c r="P41" s="60" t="s">
        <v>396</v>
      </c>
      <c r="Q41" s="60"/>
    </row>
    <row r="42" spans="1:17" s="58" customFormat="1" ht="15.75" x14ac:dyDescent="0.25">
      <c r="A42" s="59">
        <v>38</v>
      </c>
      <c r="B42" s="59">
        <v>5</v>
      </c>
      <c r="C42" s="49">
        <v>45498</v>
      </c>
      <c r="D42" s="59" t="s">
        <v>30</v>
      </c>
      <c r="E42" s="60" t="s">
        <v>399</v>
      </c>
      <c r="F42" s="60">
        <v>350</v>
      </c>
      <c r="G42" s="60" t="s">
        <v>476</v>
      </c>
      <c r="H42" s="60" t="s">
        <v>477</v>
      </c>
      <c r="I42" s="60" t="s">
        <v>378</v>
      </c>
      <c r="J42" s="57" t="s">
        <v>190</v>
      </c>
      <c r="K42" s="60">
        <v>1</v>
      </c>
      <c r="L42" s="60">
        <v>8</v>
      </c>
      <c r="M42" s="60">
        <v>149</v>
      </c>
      <c r="N42" s="60" t="s">
        <v>1320</v>
      </c>
      <c r="O42" s="60" t="s">
        <v>1312</v>
      </c>
      <c r="P42" s="60" t="s">
        <v>401</v>
      </c>
      <c r="Q42" s="60"/>
    </row>
    <row r="43" spans="1:17" s="58" customFormat="1" ht="15.75" x14ac:dyDescent="0.25">
      <c r="A43" s="59">
        <v>39</v>
      </c>
      <c r="B43" s="59">
        <v>5</v>
      </c>
      <c r="C43" s="49">
        <v>45498</v>
      </c>
      <c r="D43" s="59" t="s">
        <v>30</v>
      </c>
      <c r="E43" s="60" t="s">
        <v>399</v>
      </c>
      <c r="F43" s="60">
        <v>166</v>
      </c>
      <c r="G43" s="60" t="s">
        <v>501</v>
      </c>
      <c r="H43" s="60" t="s">
        <v>502</v>
      </c>
      <c r="I43" s="60" t="s">
        <v>374</v>
      </c>
      <c r="J43" s="57" t="s">
        <v>201</v>
      </c>
      <c r="K43" s="60">
        <v>1</v>
      </c>
      <c r="L43" s="60">
        <v>1</v>
      </c>
      <c r="M43" s="60">
        <v>22</v>
      </c>
      <c r="N43" s="60">
        <v>601</v>
      </c>
      <c r="O43" s="60" t="s">
        <v>1312</v>
      </c>
      <c r="P43" s="60" t="s">
        <v>401</v>
      </c>
      <c r="Q43" s="60"/>
    </row>
    <row r="44" spans="1:17" s="58" customFormat="1" ht="15.75" hidden="1" x14ac:dyDescent="0.25">
      <c r="A44" s="59">
        <v>40</v>
      </c>
      <c r="B44" s="59">
        <v>5</v>
      </c>
      <c r="C44" s="49">
        <v>45498</v>
      </c>
      <c r="D44" s="59" t="s">
        <v>30</v>
      </c>
      <c r="E44" s="60" t="s">
        <v>402</v>
      </c>
      <c r="F44" s="60">
        <v>107</v>
      </c>
      <c r="G44" s="60" t="s">
        <v>503</v>
      </c>
      <c r="H44" s="60" t="s">
        <v>504</v>
      </c>
      <c r="I44" s="60" t="s">
        <v>378</v>
      </c>
      <c r="J44" s="57" t="s">
        <v>202</v>
      </c>
      <c r="K44" s="60">
        <v>1</v>
      </c>
      <c r="L44" s="60">
        <v>1</v>
      </c>
      <c r="M44" s="60">
        <v>22</v>
      </c>
      <c r="N44" s="60">
        <v>503</v>
      </c>
      <c r="O44" s="60" t="s">
        <v>183</v>
      </c>
      <c r="P44" s="60" t="s">
        <v>404</v>
      </c>
      <c r="Q44" s="60"/>
    </row>
    <row r="45" spans="1:17" s="58" customFormat="1" ht="15.75" hidden="1" x14ac:dyDescent="0.25">
      <c r="A45" s="59">
        <v>41</v>
      </c>
      <c r="B45" s="59">
        <v>5</v>
      </c>
      <c r="C45" s="49">
        <v>45498</v>
      </c>
      <c r="D45" s="59" t="s">
        <v>30</v>
      </c>
      <c r="E45" s="60" t="s">
        <v>481</v>
      </c>
      <c r="F45" s="60">
        <v>391</v>
      </c>
      <c r="G45" s="60" t="s">
        <v>482</v>
      </c>
      <c r="H45" s="60" t="s">
        <v>483</v>
      </c>
      <c r="I45" s="60" t="s">
        <v>378</v>
      </c>
      <c r="J45" s="57" t="s">
        <v>192</v>
      </c>
      <c r="K45" s="60">
        <v>1</v>
      </c>
      <c r="L45" s="60">
        <v>1</v>
      </c>
      <c r="M45" s="60">
        <v>12</v>
      </c>
      <c r="N45" s="60">
        <v>602</v>
      </c>
      <c r="O45" s="60" t="s">
        <v>1312</v>
      </c>
      <c r="P45" s="60" t="s">
        <v>387</v>
      </c>
      <c r="Q45" s="60"/>
    </row>
    <row r="46" spans="1:17" s="58" customFormat="1" ht="47.25" hidden="1" x14ac:dyDescent="0.25">
      <c r="A46" s="59">
        <v>42</v>
      </c>
      <c r="B46" s="59">
        <v>5</v>
      </c>
      <c r="C46" s="49">
        <v>45498</v>
      </c>
      <c r="D46" s="59" t="s">
        <v>31</v>
      </c>
      <c r="E46" s="60" t="s">
        <v>375</v>
      </c>
      <c r="F46" s="60">
        <v>351</v>
      </c>
      <c r="G46" s="60" t="s">
        <v>505</v>
      </c>
      <c r="H46" s="60" t="s">
        <v>506</v>
      </c>
      <c r="I46" s="60" t="s">
        <v>378</v>
      </c>
      <c r="J46" s="57" t="s">
        <v>1268</v>
      </c>
      <c r="K46" s="60">
        <v>1</v>
      </c>
      <c r="L46" s="60">
        <v>28</v>
      </c>
      <c r="M46" s="60">
        <f>938-173-165</f>
        <v>600</v>
      </c>
      <c r="N46" s="60" t="s">
        <v>1390</v>
      </c>
      <c r="O46" s="60" t="s">
        <v>1180</v>
      </c>
      <c r="P46" s="60" t="s">
        <v>379</v>
      </c>
      <c r="Q46" s="60"/>
    </row>
    <row r="47" spans="1:17" s="58" customFormat="1" ht="15.75" hidden="1" x14ac:dyDescent="0.25">
      <c r="A47" s="59">
        <v>43</v>
      </c>
      <c r="B47" s="59">
        <v>5</v>
      </c>
      <c r="C47" s="49">
        <v>45498</v>
      </c>
      <c r="D47" s="59" t="s">
        <v>31</v>
      </c>
      <c r="E47" s="60" t="s">
        <v>419</v>
      </c>
      <c r="F47" s="60">
        <v>210</v>
      </c>
      <c r="G47" s="60" t="s">
        <v>849</v>
      </c>
      <c r="H47" s="60" t="s">
        <v>850</v>
      </c>
      <c r="I47" s="60" t="s">
        <v>378</v>
      </c>
      <c r="J47" s="57" t="s">
        <v>358</v>
      </c>
      <c r="K47" s="60">
        <v>1</v>
      </c>
      <c r="L47" s="60">
        <v>2</v>
      </c>
      <c r="M47" s="60">
        <v>39</v>
      </c>
      <c r="N47" s="60" t="s">
        <v>1196</v>
      </c>
      <c r="O47" s="60" t="s">
        <v>1180</v>
      </c>
      <c r="P47" s="60" t="s">
        <v>422</v>
      </c>
      <c r="Q47" s="60" t="s">
        <v>363</v>
      </c>
    </row>
    <row r="48" spans="1:17" s="58" customFormat="1" ht="31.5" hidden="1" x14ac:dyDescent="0.25">
      <c r="A48" s="59">
        <v>44</v>
      </c>
      <c r="B48" s="59">
        <v>5</v>
      </c>
      <c r="C48" s="49">
        <v>45498</v>
      </c>
      <c r="D48" s="59" t="s">
        <v>31</v>
      </c>
      <c r="E48" s="60" t="s">
        <v>375</v>
      </c>
      <c r="F48" s="60">
        <v>151</v>
      </c>
      <c r="G48" s="60" t="s">
        <v>376</v>
      </c>
      <c r="H48" s="60" t="s">
        <v>377</v>
      </c>
      <c r="I48" s="60" t="s">
        <v>378</v>
      </c>
      <c r="J48" s="57" t="s">
        <v>1202</v>
      </c>
      <c r="K48" s="60">
        <v>1</v>
      </c>
      <c r="L48" s="60">
        <v>20</v>
      </c>
      <c r="M48" s="60">
        <v>414</v>
      </c>
      <c r="N48" s="60" t="s">
        <v>1389</v>
      </c>
      <c r="O48" s="60" t="s">
        <v>1180</v>
      </c>
      <c r="P48" s="60" t="s">
        <v>379</v>
      </c>
      <c r="Q48" s="60"/>
    </row>
    <row r="49" spans="1:17" s="58" customFormat="1" ht="15.75" hidden="1" x14ac:dyDescent="0.25">
      <c r="A49" s="59">
        <v>45</v>
      </c>
      <c r="B49" s="59">
        <v>5</v>
      </c>
      <c r="C49" s="49">
        <v>45498</v>
      </c>
      <c r="D49" s="59" t="s">
        <v>31</v>
      </c>
      <c r="E49" s="60" t="s">
        <v>516</v>
      </c>
      <c r="F49" s="60">
        <v>378</v>
      </c>
      <c r="G49" s="60" t="s">
        <v>517</v>
      </c>
      <c r="H49" s="60" t="s">
        <v>518</v>
      </c>
      <c r="I49" s="60" t="s">
        <v>378</v>
      </c>
      <c r="J49" s="57" t="s">
        <v>210</v>
      </c>
      <c r="K49" s="60">
        <v>1</v>
      </c>
      <c r="L49" s="60">
        <v>1</v>
      </c>
      <c r="M49" s="60">
        <v>5</v>
      </c>
      <c r="N49" s="60">
        <v>401</v>
      </c>
      <c r="O49" s="60" t="s">
        <v>1312</v>
      </c>
      <c r="P49" s="60" t="s">
        <v>411</v>
      </c>
      <c r="Q49" s="60"/>
    </row>
    <row r="50" spans="1:17" s="58" customFormat="1" ht="15.75" hidden="1" x14ac:dyDescent="0.25">
      <c r="A50" s="59">
        <v>46</v>
      </c>
      <c r="B50" s="59">
        <v>5</v>
      </c>
      <c r="C50" s="49">
        <v>45498</v>
      </c>
      <c r="D50" s="59" t="s">
        <v>31</v>
      </c>
      <c r="E50" s="60" t="s">
        <v>522</v>
      </c>
      <c r="F50" s="60">
        <v>445</v>
      </c>
      <c r="G50" s="60" t="s">
        <v>523</v>
      </c>
      <c r="H50" s="60" t="s">
        <v>524</v>
      </c>
      <c r="I50" s="60" t="s">
        <v>378</v>
      </c>
      <c r="J50" s="57" t="s">
        <v>212</v>
      </c>
      <c r="K50" s="60">
        <v>1</v>
      </c>
      <c r="L50" s="60">
        <v>1</v>
      </c>
      <c r="M50" s="60">
        <v>16</v>
      </c>
      <c r="N50" s="60">
        <v>402</v>
      </c>
      <c r="O50" s="60" t="s">
        <v>1312</v>
      </c>
      <c r="P50" s="60" t="s">
        <v>411</v>
      </c>
      <c r="Q50" s="60"/>
    </row>
    <row r="51" spans="1:17" s="58" customFormat="1" ht="15.75" hidden="1" x14ac:dyDescent="0.25">
      <c r="A51" s="59">
        <v>47</v>
      </c>
      <c r="B51" s="59">
        <v>5</v>
      </c>
      <c r="C51" s="49">
        <v>45498</v>
      </c>
      <c r="D51" s="59" t="s">
        <v>31</v>
      </c>
      <c r="E51" s="60" t="s">
        <v>525</v>
      </c>
      <c r="F51" s="60">
        <v>236</v>
      </c>
      <c r="G51" s="60" t="s">
        <v>526</v>
      </c>
      <c r="H51" s="60" t="s">
        <v>527</v>
      </c>
      <c r="I51" s="60" t="s">
        <v>528</v>
      </c>
      <c r="J51" s="57" t="s">
        <v>213</v>
      </c>
      <c r="K51" s="60">
        <v>1</v>
      </c>
      <c r="L51" s="60">
        <v>1</v>
      </c>
      <c r="M51" s="60">
        <v>16</v>
      </c>
      <c r="N51" s="60" t="s">
        <v>1294</v>
      </c>
      <c r="O51" s="60" t="s">
        <v>1180</v>
      </c>
      <c r="P51" s="60" t="s">
        <v>411</v>
      </c>
      <c r="Q51" s="60"/>
    </row>
    <row r="52" spans="1:17" s="58" customFormat="1" ht="15.75" hidden="1" x14ac:dyDescent="0.25">
      <c r="A52" s="59">
        <v>48</v>
      </c>
      <c r="B52" s="59">
        <v>5</v>
      </c>
      <c r="C52" s="49">
        <v>45498</v>
      </c>
      <c r="D52" s="59" t="s">
        <v>31</v>
      </c>
      <c r="E52" s="60" t="s">
        <v>534</v>
      </c>
      <c r="F52" s="60">
        <v>210</v>
      </c>
      <c r="G52" s="60" t="s">
        <v>535</v>
      </c>
      <c r="H52" s="60" t="s">
        <v>536</v>
      </c>
      <c r="I52" s="60" t="s">
        <v>378</v>
      </c>
      <c r="J52" s="57" t="s">
        <v>252</v>
      </c>
      <c r="K52" s="60">
        <v>1</v>
      </c>
      <c r="L52" s="60">
        <v>3</v>
      </c>
      <c r="M52" s="60">
        <v>59</v>
      </c>
      <c r="N52" s="60" t="s">
        <v>1318</v>
      </c>
      <c r="O52" s="60" t="s">
        <v>1180</v>
      </c>
      <c r="P52" s="60" t="s">
        <v>1260</v>
      </c>
      <c r="Q52" s="60"/>
    </row>
    <row r="53" spans="1:17" s="58" customFormat="1" ht="15.75" hidden="1" x14ac:dyDescent="0.25">
      <c r="A53" s="59">
        <v>49</v>
      </c>
      <c r="B53" s="59">
        <v>5</v>
      </c>
      <c r="C53" s="49">
        <v>45498</v>
      </c>
      <c r="D53" s="59" t="s">
        <v>31</v>
      </c>
      <c r="E53" s="60" t="s">
        <v>607</v>
      </c>
      <c r="F53" s="60">
        <v>403</v>
      </c>
      <c r="G53" s="60" t="s">
        <v>1148</v>
      </c>
      <c r="H53" s="60" t="s">
        <v>1149</v>
      </c>
      <c r="I53" s="60" t="s">
        <v>729</v>
      </c>
      <c r="J53" s="57" t="s">
        <v>1166</v>
      </c>
      <c r="K53" s="60">
        <v>1</v>
      </c>
      <c r="L53" s="60">
        <v>15</v>
      </c>
      <c r="M53" s="60">
        <v>367</v>
      </c>
      <c r="N53" s="60" t="s">
        <v>1387</v>
      </c>
      <c r="O53" s="60" t="s">
        <v>183</v>
      </c>
      <c r="P53" s="60" t="s">
        <v>610</v>
      </c>
      <c r="Q53" s="60"/>
    </row>
    <row r="54" spans="1:17" s="58" customFormat="1" ht="15.75" hidden="1" x14ac:dyDescent="0.25">
      <c r="A54" s="59">
        <v>50</v>
      </c>
      <c r="B54" s="59">
        <v>5</v>
      </c>
      <c r="C54" s="49">
        <v>45498</v>
      </c>
      <c r="D54" s="59" t="s">
        <v>31</v>
      </c>
      <c r="E54" s="60" t="s">
        <v>465</v>
      </c>
      <c r="F54" s="60">
        <v>151</v>
      </c>
      <c r="G54" s="60" t="s">
        <v>466</v>
      </c>
      <c r="H54" s="60" t="s">
        <v>467</v>
      </c>
      <c r="I54" s="60" t="s">
        <v>378</v>
      </c>
      <c r="J54" s="57" t="s">
        <v>120</v>
      </c>
      <c r="K54" s="60">
        <v>1</v>
      </c>
      <c r="L54" s="60">
        <v>1</v>
      </c>
      <c r="M54" s="60">
        <v>24</v>
      </c>
      <c r="N54" s="60">
        <v>712</v>
      </c>
      <c r="O54" s="60" t="s">
        <v>183</v>
      </c>
      <c r="P54" s="60" t="s">
        <v>464</v>
      </c>
      <c r="Q54" s="60"/>
    </row>
    <row r="55" spans="1:17" s="58" customFormat="1" ht="15.75" hidden="1" x14ac:dyDescent="0.25">
      <c r="A55" s="59">
        <v>51</v>
      </c>
      <c r="B55" s="59">
        <v>5</v>
      </c>
      <c r="C55" s="49">
        <v>45498</v>
      </c>
      <c r="D55" s="59" t="s">
        <v>31</v>
      </c>
      <c r="E55" s="60" t="s">
        <v>513</v>
      </c>
      <c r="F55" s="60">
        <v>309</v>
      </c>
      <c r="G55" s="60" t="s">
        <v>514</v>
      </c>
      <c r="H55" s="60" t="s">
        <v>515</v>
      </c>
      <c r="I55" s="60" t="s">
        <v>378</v>
      </c>
      <c r="J55" s="57" t="s">
        <v>209</v>
      </c>
      <c r="K55" s="60">
        <v>1</v>
      </c>
      <c r="L55" s="60">
        <v>1</v>
      </c>
      <c r="M55" s="60">
        <v>7</v>
      </c>
      <c r="N55" s="60">
        <v>403</v>
      </c>
      <c r="O55" s="60" t="s">
        <v>1312</v>
      </c>
      <c r="P55" s="60" t="s">
        <v>387</v>
      </c>
      <c r="Q55" s="60"/>
    </row>
    <row r="56" spans="1:17" s="58" customFormat="1" ht="15.75" hidden="1" x14ac:dyDescent="0.25">
      <c r="A56" s="59">
        <v>52</v>
      </c>
      <c r="B56" s="59">
        <v>5</v>
      </c>
      <c r="C56" s="49">
        <v>45498</v>
      </c>
      <c r="D56" s="59" t="s">
        <v>31</v>
      </c>
      <c r="E56" s="60" t="s">
        <v>519</v>
      </c>
      <c r="F56" s="60">
        <v>443</v>
      </c>
      <c r="G56" s="60" t="s">
        <v>520</v>
      </c>
      <c r="H56" s="60" t="s">
        <v>521</v>
      </c>
      <c r="I56" s="60" t="s">
        <v>378</v>
      </c>
      <c r="J56" s="57" t="s">
        <v>211</v>
      </c>
      <c r="K56" s="60">
        <v>1</v>
      </c>
      <c r="L56" s="60">
        <v>1</v>
      </c>
      <c r="M56" s="60">
        <v>2</v>
      </c>
      <c r="N56" s="60">
        <v>404</v>
      </c>
      <c r="O56" s="60" t="s">
        <v>1312</v>
      </c>
      <c r="P56" s="60" t="s">
        <v>387</v>
      </c>
      <c r="Q56" s="60"/>
    </row>
    <row r="57" spans="1:17" s="58" customFormat="1" ht="15.75" x14ac:dyDescent="0.25">
      <c r="A57" s="59">
        <v>53</v>
      </c>
      <c r="B57" s="59">
        <v>5</v>
      </c>
      <c r="C57" s="49">
        <v>45498</v>
      </c>
      <c r="D57" s="59" t="s">
        <v>31</v>
      </c>
      <c r="E57" s="60" t="s">
        <v>510</v>
      </c>
      <c r="F57" s="60">
        <v>379</v>
      </c>
      <c r="G57" s="60" t="s">
        <v>511</v>
      </c>
      <c r="H57" s="60" t="s">
        <v>512</v>
      </c>
      <c r="I57" s="60" t="s">
        <v>378</v>
      </c>
      <c r="J57" s="57" t="s">
        <v>208</v>
      </c>
      <c r="K57" s="60">
        <v>1</v>
      </c>
      <c r="L57" s="60">
        <v>6</v>
      </c>
      <c r="M57" s="60">
        <v>110</v>
      </c>
      <c r="N57" s="60" t="s">
        <v>1319</v>
      </c>
      <c r="O57" s="60" t="s">
        <v>1312</v>
      </c>
      <c r="P57" s="60" t="s">
        <v>401</v>
      </c>
      <c r="Q57" s="60"/>
    </row>
    <row r="58" spans="1:17" s="58" customFormat="1" ht="15.75" hidden="1" x14ac:dyDescent="0.25">
      <c r="A58" s="59">
        <v>54</v>
      </c>
      <c r="B58" s="59">
        <v>5</v>
      </c>
      <c r="C58" s="49">
        <v>45498</v>
      </c>
      <c r="D58" s="59" t="s">
        <v>31</v>
      </c>
      <c r="E58" s="60" t="s">
        <v>392</v>
      </c>
      <c r="F58" s="60">
        <v>296</v>
      </c>
      <c r="G58" s="60" t="s">
        <v>393</v>
      </c>
      <c r="H58" s="60" t="s">
        <v>394</v>
      </c>
      <c r="I58" s="60" t="s">
        <v>395</v>
      </c>
      <c r="J58" s="57" t="s">
        <v>348</v>
      </c>
      <c r="K58" s="60">
        <v>1</v>
      </c>
      <c r="L58" s="60">
        <v>1</v>
      </c>
      <c r="M58" s="60">
        <v>49</v>
      </c>
      <c r="N58" s="60">
        <v>507</v>
      </c>
      <c r="O58" s="60" t="s">
        <v>183</v>
      </c>
      <c r="P58" s="60" t="s">
        <v>396</v>
      </c>
      <c r="Q58" s="60"/>
    </row>
    <row r="59" spans="1:17" s="58" customFormat="1" ht="15.75" hidden="1" x14ac:dyDescent="0.25">
      <c r="A59" s="59">
        <v>55</v>
      </c>
      <c r="B59" s="59">
        <v>5</v>
      </c>
      <c r="C59" s="49">
        <v>45498</v>
      </c>
      <c r="D59" s="59" t="s">
        <v>31</v>
      </c>
      <c r="E59" s="60" t="s">
        <v>397</v>
      </c>
      <c r="F59" s="60">
        <v>296</v>
      </c>
      <c r="G59" s="60" t="s">
        <v>398</v>
      </c>
      <c r="H59" s="60" t="s">
        <v>394</v>
      </c>
      <c r="I59" s="60" t="s">
        <v>395</v>
      </c>
      <c r="J59" s="57" t="s">
        <v>349</v>
      </c>
      <c r="K59" s="60">
        <v>1</v>
      </c>
      <c r="L59" s="60">
        <v>1</v>
      </c>
      <c r="M59" s="60">
        <v>45</v>
      </c>
      <c r="N59" s="60">
        <v>502</v>
      </c>
      <c r="O59" s="60" t="s">
        <v>183</v>
      </c>
      <c r="P59" s="60" t="s">
        <v>396</v>
      </c>
      <c r="Q59" s="60"/>
    </row>
    <row r="60" spans="1:17" s="58" customFormat="1" ht="15.75" x14ac:dyDescent="0.25">
      <c r="A60" s="59">
        <v>56</v>
      </c>
      <c r="B60" s="59">
        <v>5</v>
      </c>
      <c r="C60" s="49">
        <v>45498</v>
      </c>
      <c r="D60" s="59" t="s">
        <v>31</v>
      </c>
      <c r="E60" s="60" t="s">
        <v>399</v>
      </c>
      <c r="F60" s="60">
        <v>296</v>
      </c>
      <c r="G60" s="60" t="s">
        <v>400</v>
      </c>
      <c r="H60" s="60" t="s">
        <v>394</v>
      </c>
      <c r="I60" s="60" t="s">
        <v>395</v>
      </c>
      <c r="J60" s="57" t="s">
        <v>350</v>
      </c>
      <c r="K60" s="60">
        <v>1</v>
      </c>
      <c r="L60" s="60">
        <v>1</v>
      </c>
      <c r="M60" s="60">
        <v>35</v>
      </c>
      <c r="N60" s="60">
        <v>501</v>
      </c>
      <c r="O60" s="60" t="s">
        <v>183</v>
      </c>
      <c r="P60" s="60" t="s">
        <v>401</v>
      </c>
      <c r="Q60" s="60"/>
    </row>
    <row r="61" spans="1:17" s="58" customFormat="1" ht="15.75" hidden="1" x14ac:dyDescent="0.25">
      <c r="A61" s="59">
        <v>57</v>
      </c>
      <c r="B61" s="59">
        <v>5</v>
      </c>
      <c r="C61" s="49">
        <v>45498</v>
      </c>
      <c r="D61" s="59" t="s">
        <v>31</v>
      </c>
      <c r="E61" s="60" t="s">
        <v>402</v>
      </c>
      <c r="F61" s="60">
        <v>296</v>
      </c>
      <c r="G61" s="60" t="s">
        <v>403</v>
      </c>
      <c r="H61" s="60" t="s">
        <v>394</v>
      </c>
      <c r="I61" s="60" t="s">
        <v>395</v>
      </c>
      <c r="J61" s="57" t="s">
        <v>351</v>
      </c>
      <c r="K61" s="60">
        <v>1</v>
      </c>
      <c r="L61" s="60">
        <v>1</v>
      </c>
      <c r="M61" s="60">
        <v>19</v>
      </c>
      <c r="N61" s="60">
        <v>508</v>
      </c>
      <c r="O61" s="60" t="s">
        <v>183</v>
      </c>
      <c r="P61" s="60" t="s">
        <v>404</v>
      </c>
      <c r="Q61" s="60"/>
    </row>
    <row r="62" spans="1:17" s="58" customFormat="1" ht="47.25" hidden="1" x14ac:dyDescent="0.25">
      <c r="A62" s="59">
        <v>58</v>
      </c>
      <c r="B62" s="59">
        <v>5</v>
      </c>
      <c r="C62" s="49">
        <v>45498</v>
      </c>
      <c r="D62" s="59" t="s">
        <v>37</v>
      </c>
      <c r="E62" s="60" t="s">
        <v>375</v>
      </c>
      <c r="F62" s="60">
        <v>361</v>
      </c>
      <c r="G62" s="60" t="s">
        <v>468</v>
      </c>
      <c r="H62" s="60" t="s">
        <v>469</v>
      </c>
      <c r="I62" s="60" t="s">
        <v>378</v>
      </c>
      <c r="J62" s="57" t="s">
        <v>1221</v>
      </c>
      <c r="K62" s="60">
        <v>1</v>
      </c>
      <c r="L62" s="60">
        <v>32</v>
      </c>
      <c r="M62" s="60">
        <v>673</v>
      </c>
      <c r="N62" s="60" t="s">
        <v>1231</v>
      </c>
      <c r="O62" s="60" t="s">
        <v>1180</v>
      </c>
      <c r="P62" s="60" t="s">
        <v>379</v>
      </c>
      <c r="Q62" s="60"/>
    </row>
    <row r="63" spans="1:17" s="58" customFormat="1" ht="15.75" hidden="1" x14ac:dyDescent="0.25">
      <c r="A63" s="59">
        <v>59</v>
      </c>
      <c r="B63" s="59">
        <v>5</v>
      </c>
      <c r="C63" s="49">
        <v>45498</v>
      </c>
      <c r="D63" s="59" t="s">
        <v>37</v>
      </c>
      <c r="E63" s="60" t="s">
        <v>402</v>
      </c>
      <c r="F63" s="60">
        <v>427</v>
      </c>
      <c r="G63" s="60" t="s">
        <v>539</v>
      </c>
      <c r="H63" s="60" t="s">
        <v>540</v>
      </c>
      <c r="I63" s="60" t="s">
        <v>541</v>
      </c>
      <c r="J63" s="57" t="s">
        <v>156</v>
      </c>
      <c r="K63" s="60">
        <v>1</v>
      </c>
      <c r="L63" s="60">
        <v>6</v>
      </c>
      <c r="M63" s="60">
        <v>121</v>
      </c>
      <c r="N63" s="60" t="s">
        <v>1218</v>
      </c>
      <c r="O63" s="60" t="s">
        <v>183</v>
      </c>
      <c r="P63" s="60" t="s">
        <v>404</v>
      </c>
      <c r="Q63" s="60"/>
    </row>
    <row r="64" spans="1:17" s="58" customFormat="1" ht="15.75" hidden="1" x14ac:dyDescent="0.25">
      <c r="A64" s="59">
        <v>60</v>
      </c>
      <c r="B64" s="59">
        <v>5</v>
      </c>
      <c r="C64" s="49">
        <v>45498</v>
      </c>
      <c r="D64" s="59" t="s">
        <v>37</v>
      </c>
      <c r="E64" s="60" t="s">
        <v>412</v>
      </c>
      <c r="F64" s="60">
        <v>464</v>
      </c>
      <c r="G64" s="60" t="s">
        <v>537</v>
      </c>
      <c r="H64" s="60" t="s">
        <v>538</v>
      </c>
      <c r="I64" s="60" t="s">
        <v>447</v>
      </c>
      <c r="J64" s="57" t="s">
        <v>154</v>
      </c>
      <c r="K64" s="60">
        <v>1</v>
      </c>
      <c r="L64" s="60">
        <v>6</v>
      </c>
      <c r="M64" s="60">
        <v>248</v>
      </c>
      <c r="N64" s="60" t="s">
        <v>1219</v>
      </c>
      <c r="O64" s="60" t="s">
        <v>183</v>
      </c>
      <c r="P64" s="60" t="s">
        <v>416</v>
      </c>
      <c r="Q64" s="60"/>
    </row>
    <row r="65" spans="1:17" s="58" customFormat="1" ht="15.75" x14ac:dyDescent="0.25">
      <c r="A65" s="59">
        <v>61</v>
      </c>
      <c r="B65" s="59">
        <v>6</v>
      </c>
      <c r="C65" s="49">
        <v>45499</v>
      </c>
      <c r="D65" s="59" t="s">
        <v>24</v>
      </c>
      <c r="E65" s="60" t="s">
        <v>399</v>
      </c>
      <c r="F65" s="60">
        <v>371</v>
      </c>
      <c r="G65" s="60" t="s">
        <v>563</v>
      </c>
      <c r="H65" s="60" t="s">
        <v>564</v>
      </c>
      <c r="I65" s="60" t="s">
        <v>374</v>
      </c>
      <c r="J65" s="57" t="s">
        <v>296</v>
      </c>
      <c r="K65" s="60">
        <v>1</v>
      </c>
      <c r="L65" s="60">
        <v>4</v>
      </c>
      <c r="M65" s="60">
        <v>61</v>
      </c>
      <c r="N65" s="60" t="s">
        <v>1392</v>
      </c>
      <c r="O65" s="60" t="s">
        <v>1180</v>
      </c>
      <c r="P65" s="60" t="s">
        <v>401</v>
      </c>
      <c r="Q65" s="60"/>
    </row>
    <row r="66" spans="1:17" s="58" customFormat="1" ht="15.75" hidden="1" x14ac:dyDescent="0.25">
      <c r="A66" s="59">
        <v>62</v>
      </c>
      <c r="B66" s="59">
        <v>6</v>
      </c>
      <c r="C66" s="49">
        <v>45499</v>
      </c>
      <c r="D66" s="59" t="s">
        <v>24</v>
      </c>
      <c r="E66" s="60" t="s">
        <v>547</v>
      </c>
      <c r="F66" s="60">
        <v>615</v>
      </c>
      <c r="G66" s="60" t="s">
        <v>548</v>
      </c>
      <c r="H66" s="60" t="s">
        <v>549</v>
      </c>
      <c r="I66" s="60" t="s">
        <v>378</v>
      </c>
      <c r="J66" s="57" t="s">
        <v>125</v>
      </c>
      <c r="K66" s="60">
        <v>1</v>
      </c>
      <c r="L66" s="60">
        <v>10</v>
      </c>
      <c r="M66" s="60">
        <v>179</v>
      </c>
      <c r="N66" s="60" t="s">
        <v>1314</v>
      </c>
      <c r="O66" s="60" t="s">
        <v>1312</v>
      </c>
      <c r="P66" s="60" t="s">
        <v>426</v>
      </c>
      <c r="Q66" s="60"/>
    </row>
    <row r="67" spans="1:17" s="58" customFormat="1" ht="31.5" hidden="1" x14ac:dyDescent="0.25">
      <c r="A67" s="59">
        <v>63</v>
      </c>
      <c r="B67" s="59">
        <v>6</v>
      </c>
      <c r="C67" s="49">
        <v>45499</v>
      </c>
      <c r="D67" s="59" t="s">
        <v>24</v>
      </c>
      <c r="E67" s="60" t="s">
        <v>542</v>
      </c>
      <c r="F67" s="60">
        <v>425</v>
      </c>
      <c r="G67" s="60" t="s">
        <v>543</v>
      </c>
      <c r="H67" s="60" t="s">
        <v>544</v>
      </c>
      <c r="I67" s="60" t="s">
        <v>378</v>
      </c>
      <c r="J67" s="57" t="s">
        <v>361</v>
      </c>
      <c r="K67" s="60">
        <v>1</v>
      </c>
      <c r="L67" s="60">
        <v>14</v>
      </c>
      <c r="M67" s="60">
        <v>305</v>
      </c>
      <c r="N67" s="60" t="s">
        <v>1379</v>
      </c>
      <c r="O67" s="60" t="s">
        <v>1180</v>
      </c>
      <c r="P67" s="60" t="s">
        <v>383</v>
      </c>
      <c r="Q67" s="60"/>
    </row>
    <row r="68" spans="1:17" s="58" customFormat="1" ht="15.75" hidden="1" x14ac:dyDescent="0.25">
      <c r="A68" s="59">
        <v>64</v>
      </c>
      <c r="B68" s="59">
        <v>6</v>
      </c>
      <c r="C68" s="49">
        <v>45499</v>
      </c>
      <c r="D68" s="59" t="s">
        <v>24</v>
      </c>
      <c r="E68" s="60" t="s">
        <v>412</v>
      </c>
      <c r="F68" s="60">
        <v>466</v>
      </c>
      <c r="G68" s="60" t="s">
        <v>560</v>
      </c>
      <c r="H68" s="60" t="s">
        <v>561</v>
      </c>
      <c r="I68" s="60" t="s">
        <v>378</v>
      </c>
      <c r="J68" s="57" t="s">
        <v>218</v>
      </c>
      <c r="K68" s="60">
        <v>1</v>
      </c>
      <c r="L68" s="60">
        <v>6</v>
      </c>
      <c r="M68" s="60">
        <v>124</v>
      </c>
      <c r="N68" s="60" t="s">
        <v>1181</v>
      </c>
      <c r="O68" s="60" t="s">
        <v>1180</v>
      </c>
      <c r="P68" s="60" t="s">
        <v>562</v>
      </c>
      <c r="Q68" s="60"/>
    </row>
    <row r="69" spans="1:17" s="58" customFormat="1" ht="15.75" hidden="1" x14ac:dyDescent="0.25">
      <c r="A69" s="59">
        <v>65</v>
      </c>
      <c r="B69" s="59">
        <v>6</v>
      </c>
      <c r="C69" s="49">
        <v>45499</v>
      </c>
      <c r="D69" s="59" t="s">
        <v>24</v>
      </c>
      <c r="E69" s="60" t="s">
        <v>567</v>
      </c>
      <c r="F69" s="60">
        <v>202</v>
      </c>
      <c r="G69" s="60" t="s">
        <v>568</v>
      </c>
      <c r="H69" s="60" t="s">
        <v>569</v>
      </c>
      <c r="I69" s="60" t="s">
        <v>378</v>
      </c>
      <c r="J69" s="57" t="s">
        <v>303</v>
      </c>
      <c r="K69" s="60">
        <v>1</v>
      </c>
      <c r="L69" s="60">
        <v>2</v>
      </c>
      <c r="M69" s="60">
        <v>44</v>
      </c>
      <c r="N69" s="60" t="s">
        <v>1220</v>
      </c>
      <c r="O69" s="60" t="s">
        <v>1180</v>
      </c>
      <c r="P69" s="60" t="s">
        <v>411</v>
      </c>
      <c r="Q69" s="60"/>
    </row>
    <row r="70" spans="1:17" s="58" customFormat="1" ht="15.75" hidden="1" x14ac:dyDescent="0.25">
      <c r="A70" s="59">
        <v>66</v>
      </c>
      <c r="B70" s="59">
        <v>6</v>
      </c>
      <c r="C70" s="49">
        <v>45499</v>
      </c>
      <c r="D70" s="59" t="s">
        <v>24</v>
      </c>
      <c r="E70" s="60" t="s">
        <v>513</v>
      </c>
      <c r="F70" s="60">
        <v>101</v>
      </c>
      <c r="G70" s="60" t="s">
        <v>550</v>
      </c>
      <c r="H70" s="60" t="s">
        <v>551</v>
      </c>
      <c r="I70" s="60" t="s">
        <v>378</v>
      </c>
      <c r="J70" s="57" t="s">
        <v>130</v>
      </c>
      <c r="K70" s="60">
        <v>1</v>
      </c>
      <c r="L70" s="60">
        <v>12</v>
      </c>
      <c r="M70" s="60">
        <v>314</v>
      </c>
      <c r="N70" s="60" t="s">
        <v>1227</v>
      </c>
      <c r="O70" s="60" t="s">
        <v>183</v>
      </c>
      <c r="P70" s="60" t="s">
        <v>387</v>
      </c>
      <c r="Q70" s="60"/>
    </row>
    <row r="71" spans="1:17" s="58" customFormat="1" ht="15.75" hidden="1" x14ac:dyDescent="0.25">
      <c r="A71" s="59">
        <v>67</v>
      </c>
      <c r="B71" s="59">
        <v>6</v>
      </c>
      <c r="C71" s="49">
        <v>45499</v>
      </c>
      <c r="D71" s="59" t="s">
        <v>24</v>
      </c>
      <c r="E71" s="60" t="s">
        <v>525</v>
      </c>
      <c r="F71" s="60">
        <v>341</v>
      </c>
      <c r="G71" s="60" t="s">
        <v>545</v>
      </c>
      <c r="H71" s="60" t="s">
        <v>546</v>
      </c>
      <c r="I71" s="60" t="s">
        <v>374</v>
      </c>
      <c r="J71" s="57" t="s">
        <v>122</v>
      </c>
      <c r="K71" s="60">
        <v>1</v>
      </c>
      <c r="L71" s="60">
        <v>4</v>
      </c>
      <c r="M71" s="60">
        <v>44</v>
      </c>
      <c r="N71" s="60" t="s">
        <v>1226</v>
      </c>
      <c r="O71" s="60" t="s">
        <v>183</v>
      </c>
      <c r="P71" s="60" t="s">
        <v>464</v>
      </c>
      <c r="Q71" s="60"/>
    </row>
    <row r="72" spans="1:17" s="58" customFormat="1" ht="15.75" hidden="1" x14ac:dyDescent="0.25">
      <c r="A72" s="59">
        <v>68</v>
      </c>
      <c r="B72" s="59">
        <v>6</v>
      </c>
      <c r="C72" s="49">
        <v>45499</v>
      </c>
      <c r="D72" s="59" t="s">
        <v>24</v>
      </c>
      <c r="E72" s="60" t="s">
        <v>402</v>
      </c>
      <c r="F72" s="60">
        <v>129</v>
      </c>
      <c r="G72" s="60" t="s">
        <v>552</v>
      </c>
      <c r="H72" s="60" t="s">
        <v>553</v>
      </c>
      <c r="I72" s="60" t="s">
        <v>374</v>
      </c>
      <c r="J72" s="57" t="s">
        <v>142</v>
      </c>
      <c r="K72" s="60">
        <v>1</v>
      </c>
      <c r="L72" s="60">
        <v>9</v>
      </c>
      <c r="M72" s="60">
        <v>179</v>
      </c>
      <c r="N72" s="60" t="s">
        <v>1334</v>
      </c>
      <c r="O72" s="60" t="s">
        <v>1180</v>
      </c>
      <c r="P72" s="60" t="s">
        <v>404</v>
      </c>
      <c r="Q72" s="60"/>
    </row>
    <row r="73" spans="1:17" s="58" customFormat="1" ht="15.75" hidden="1" x14ac:dyDescent="0.25">
      <c r="A73" s="59">
        <v>69</v>
      </c>
      <c r="B73" s="59">
        <v>6</v>
      </c>
      <c r="C73" s="49">
        <v>45499</v>
      </c>
      <c r="D73" s="59" t="s">
        <v>24</v>
      </c>
      <c r="E73" s="60" t="s">
        <v>402</v>
      </c>
      <c r="F73" s="60">
        <v>204</v>
      </c>
      <c r="G73" s="60" t="s">
        <v>570</v>
      </c>
      <c r="H73" s="60" t="s">
        <v>571</v>
      </c>
      <c r="I73" s="60" t="s">
        <v>378</v>
      </c>
      <c r="J73" s="57" t="s">
        <v>304</v>
      </c>
      <c r="K73" s="60">
        <v>1</v>
      </c>
      <c r="L73" s="60">
        <v>2</v>
      </c>
      <c r="M73" s="60">
        <v>34</v>
      </c>
      <c r="N73" s="60" t="s">
        <v>1333</v>
      </c>
      <c r="O73" s="60" t="s">
        <v>1180</v>
      </c>
      <c r="P73" s="60" t="s">
        <v>404</v>
      </c>
      <c r="Q73" s="60"/>
    </row>
    <row r="74" spans="1:17" s="58" customFormat="1" ht="15.75" hidden="1" x14ac:dyDescent="0.25">
      <c r="A74" s="59">
        <v>70</v>
      </c>
      <c r="B74" s="59">
        <v>6</v>
      </c>
      <c r="C74" s="49">
        <v>45499</v>
      </c>
      <c r="D74" s="59" t="s">
        <v>24</v>
      </c>
      <c r="E74" s="60" t="s">
        <v>402</v>
      </c>
      <c r="F74" s="60">
        <v>167</v>
      </c>
      <c r="G74" s="60" t="s">
        <v>558</v>
      </c>
      <c r="H74" s="60" t="s">
        <v>559</v>
      </c>
      <c r="I74" s="60" t="s">
        <v>378</v>
      </c>
      <c r="J74" s="57" t="s">
        <v>1175</v>
      </c>
      <c r="K74" s="60">
        <v>1</v>
      </c>
      <c r="L74" s="60">
        <v>11</v>
      </c>
      <c r="M74" s="60">
        <v>233</v>
      </c>
      <c r="N74" s="60" t="s">
        <v>1194</v>
      </c>
      <c r="O74" s="60" t="s">
        <v>1180</v>
      </c>
      <c r="P74" s="60" t="s">
        <v>404</v>
      </c>
      <c r="Q74" s="60"/>
    </row>
    <row r="75" spans="1:17" s="58" customFormat="1" ht="15.75" hidden="1" x14ac:dyDescent="0.25">
      <c r="A75" s="59">
        <v>71</v>
      </c>
      <c r="B75" s="59">
        <v>6</v>
      </c>
      <c r="C75" s="49">
        <v>45499</v>
      </c>
      <c r="D75" s="59" t="s">
        <v>24</v>
      </c>
      <c r="E75" s="60" t="s">
        <v>580</v>
      </c>
      <c r="F75" s="60">
        <v>413</v>
      </c>
      <c r="G75" s="60" t="s">
        <v>581</v>
      </c>
      <c r="H75" s="60" t="s">
        <v>582</v>
      </c>
      <c r="I75" s="60" t="s">
        <v>378</v>
      </c>
      <c r="J75" s="57" t="s">
        <v>234</v>
      </c>
      <c r="K75" s="60">
        <v>1</v>
      </c>
      <c r="L75" s="60">
        <v>5</v>
      </c>
      <c r="M75" s="60">
        <v>110</v>
      </c>
      <c r="N75" s="60" t="s">
        <v>1393</v>
      </c>
      <c r="O75" s="60" t="s">
        <v>1180</v>
      </c>
      <c r="P75" s="60" t="s">
        <v>379</v>
      </c>
      <c r="Q75" s="60"/>
    </row>
    <row r="76" spans="1:17" s="58" customFormat="1" ht="31.5" hidden="1" x14ac:dyDescent="0.25">
      <c r="A76" s="59">
        <v>72</v>
      </c>
      <c r="B76" s="59">
        <v>6</v>
      </c>
      <c r="C76" s="49">
        <v>45499</v>
      </c>
      <c r="D76" s="59" t="s">
        <v>29</v>
      </c>
      <c r="E76" s="60" t="s">
        <v>542</v>
      </c>
      <c r="F76" s="60">
        <v>402</v>
      </c>
      <c r="G76" s="60" t="s">
        <v>572</v>
      </c>
      <c r="H76" s="60" t="s">
        <v>573</v>
      </c>
      <c r="I76" s="60" t="s">
        <v>378</v>
      </c>
      <c r="J76" s="57" t="s">
        <v>368</v>
      </c>
      <c r="K76" s="60">
        <v>1</v>
      </c>
      <c r="L76" s="60">
        <v>12</v>
      </c>
      <c r="M76" s="60">
        <v>248</v>
      </c>
      <c r="N76" s="60" t="s">
        <v>1331</v>
      </c>
      <c r="O76" s="60" t="s">
        <v>1180</v>
      </c>
      <c r="P76" s="60" t="s">
        <v>383</v>
      </c>
      <c r="Q76" s="60"/>
    </row>
    <row r="77" spans="1:17" s="58" customFormat="1" ht="15.75" hidden="1" x14ac:dyDescent="0.25">
      <c r="A77" s="59">
        <v>73</v>
      </c>
      <c r="B77" s="59">
        <v>6</v>
      </c>
      <c r="C77" s="49">
        <v>45499</v>
      </c>
      <c r="D77" s="59" t="s">
        <v>29</v>
      </c>
      <c r="E77" s="60" t="s">
        <v>542</v>
      </c>
      <c r="F77" s="60">
        <v>402</v>
      </c>
      <c r="G77" s="60" t="s">
        <v>572</v>
      </c>
      <c r="H77" s="60" t="s">
        <v>573</v>
      </c>
      <c r="I77" s="60" t="s">
        <v>378</v>
      </c>
      <c r="J77" s="57" t="s">
        <v>369</v>
      </c>
      <c r="K77" s="60">
        <v>1</v>
      </c>
      <c r="L77" s="60">
        <v>5</v>
      </c>
      <c r="M77" s="60">
        <v>103</v>
      </c>
      <c r="N77" s="60" t="s">
        <v>1332</v>
      </c>
      <c r="O77" s="60" t="s">
        <v>1180</v>
      </c>
      <c r="P77" s="60" t="s">
        <v>383</v>
      </c>
      <c r="Q77" s="60" t="s">
        <v>363</v>
      </c>
    </row>
    <row r="78" spans="1:17" s="58" customFormat="1" ht="15.75" hidden="1" x14ac:dyDescent="0.25">
      <c r="A78" s="59">
        <v>74</v>
      </c>
      <c r="B78" s="59">
        <v>6</v>
      </c>
      <c r="C78" s="49">
        <v>45499</v>
      </c>
      <c r="D78" s="59" t="s">
        <v>29</v>
      </c>
      <c r="E78" s="60" t="s">
        <v>432</v>
      </c>
      <c r="F78" s="60">
        <v>200</v>
      </c>
      <c r="G78" s="60" t="s">
        <v>588</v>
      </c>
      <c r="H78" s="60" t="s">
        <v>589</v>
      </c>
      <c r="I78" s="60" t="s">
        <v>378</v>
      </c>
      <c r="J78" s="57" t="s">
        <v>290</v>
      </c>
      <c r="K78" s="60">
        <v>1</v>
      </c>
      <c r="L78" s="60">
        <v>2</v>
      </c>
      <c r="M78" s="60">
        <v>26</v>
      </c>
      <c r="N78" s="60" t="s">
        <v>1315</v>
      </c>
      <c r="O78" s="60" t="s">
        <v>1312</v>
      </c>
      <c r="P78" s="60" t="s">
        <v>426</v>
      </c>
      <c r="Q78" s="60"/>
    </row>
    <row r="79" spans="1:17" s="58" customFormat="1" ht="15.75" hidden="1" x14ac:dyDescent="0.25">
      <c r="A79" s="59">
        <v>75</v>
      </c>
      <c r="B79" s="59">
        <v>6</v>
      </c>
      <c r="C79" s="49">
        <v>45499</v>
      </c>
      <c r="D79" s="59" t="s">
        <v>29</v>
      </c>
      <c r="E79" s="60" t="s">
        <v>478</v>
      </c>
      <c r="F79" s="60">
        <v>439</v>
      </c>
      <c r="G79" s="60" t="s">
        <v>583</v>
      </c>
      <c r="H79" s="60" t="s">
        <v>584</v>
      </c>
      <c r="I79" s="60" t="s">
        <v>378</v>
      </c>
      <c r="J79" s="57" t="s">
        <v>288</v>
      </c>
      <c r="K79" s="60">
        <v>1</v>
      </c>
      <c r="L79" s="60">
        <v>2</v>
      </c>
      <c r="M79" s="60">
        <v>26</v>
      </c>
      <c r="N79" s="60" t="s">
        <v>1210</v>
      </c>
      <c r="O79" s="60" t="s">
        <v>1312</v>
      </c>
      <c r="P79" s="60" t="s">
        <v>422</v>
      </c>
      <c r="Q79" s="60"/>
    </row>
    <row r="80" spans="1:17" s="58" customFormat="1" ht="31.5" hidden="1" x14ac:dyDescent="0.25">
      <c r="A80" s="59">
        <v>76</v>
      </c>
      <c r="B80" s="59">
        <v>6</v>
      </c>
      <c r="C80" s="49">
        <v>45499</v>
      </c>
      <c r="D80" s="59" t="s">
        <v>29</v>
      </c>
      <c r="E80" s="60" t="s">
        <v>402</v>
      </c>
      <c r="F80" s="60">
        <v>135</v>
      </c>
      <c r="G80" s="60" t="s">
        <v>585</v>
      </c>
      <c r="H80" s="60" t="s">
        <v>586</v>
      </c>
      <c r="I80" s="60" t="s">
        <v>378</v>
      </c>
      <c r="J80" s="57" t="s">
        <v>289</v>
      </c>
      <c r="K80" s="60">
        <v>1</v>
      </c>
      <c r="L80" s="60">
        <v>2</v>
      </c>
      <c r="M80" s="60">
        <v>26</v>
      </c>
      <c r="N80" s="60" t="s">
        <v>1330</v>
      </c>
      <c r="O80" s="60" t="s">
        <v>1312</v>
      </c>
      <c r="P80" s="60" t="s">
        <v>587</v>
      </c>
      <c r="Q80" s="60"/>
    </row>
    <row r="81" spans="1:17" s="58" customFormat="1" ht="15.75" x14ac:dyDescent="0.25">
      <c r="A81" s="59">
        <v>77</v>
      </c>
      <c r="B81" s="59">
        <v>6</v>
      </c>
      <c r="C81" s="49">
        <v>45499</v>
      </c>
      <c r="D81" s="59" t="s">
        <v>29</v>
      </c>
      <c r="E81" s="60" t="s">
        <v>399</v>
      </c>
      <c r="F81" s="60">
        <v>414</v>
      </c>
      <c r="G81" s="60" t="s">
        <v>574</v>
      </c>
      <c r="H81" s="60" t="s">
        <v>575</v>
      </c>
      <c r="I81" s="60" t="s">
        <v>378</v>
      </c>
      <c r="J81" s="57" t="s">
        <v>103</v>
      </c>
      <c r="K81" s="60">
        <v>1</v>
      </c>
      <c r="L81" s="60">
        <v>6</v>
      </c>
      <c r="M81" s="60">
        <v>116</v>
      </c>
      <c r="N81" s="60" t="s">
        <v>1181</v>
      </c>
      <c r="O81" s="60" t="s">
        <v>1180</v>
      </c>
      <c r="P81" s="60" t="s">
        <v>401</v>
      </c>
      <c r="Q81" s="60"/>
    </row>
    <row r="82" spans="1:17" s="58" customFormat="1" ht="15.75" hidden="1" x14ac:dyDescent="0.25">
      <c r="A82" s="59">
        <v>78</v>
      </c>
      <c r="B82" s="59">
        <v>6</v>
      </c>
      <c r="C82" s="49">
        <v>45499</v>
      </c>
      <c r="D82" s="59" t="s">
        <v>29</v>
      </c>
      <c r="E82" s="60" t="s">
        <v>436</v>
      </c>
      <c r="F82" s="60">
        <v>643</v>
      </c>
      <c r="G82" s="60" t="s">
        <v>554</v>
      </c>
      <c r="H82" s="60" t="s">
        <v>555</v>
      </c>
      <c r="I82" s="60" t="s">
        <v>378</v>
      </c>
      <c r="J82" s="57" t="s">
        <v>148</v>
      </c>
      <c r="K82" s="60">
        <v>1</v>
      </c>
      <c r="L82" s="60">
        <v>3</v>
      </c>
      <c r="M82" s="60">
        <v>48</v>
      </c>
      <c r="N82" s="60" t="s">
        <v>1329</v>
      </c>
      <c r="O82" s="60" t="s">
        <v>1312</v>
      </c>
      <c r="P82" s="60" t="s">
        <v>435</v>
      </c>
      <c r="Q82" s="60"/>
    </row>
    <row r="83" spans="1:17" s="58" customFormat="1" ht="15.75" hidden="1" x14ac:dyDescent="0.25">
      <c r="A83" s="59">
        <v>79</v>
      </c>
      <c r="B83" s="59">
        <v>6</v>
      </c>
      <c r="C83" s="49">
        <v>45499</v>
      </c>
      <c r="D83" s="59" t="s">
        <v>29</v>
      </c>
      <c r="E83" s="60" t="s">
        <v>442</v>
      </c>
      <c r="F83" s="60">
        <v>415</v>
      </c>
      <c r="G83" s="60" t="s">
        <v>556</v>
      </c>
      <c r="H83" s="60" t="s">
        <v>557</v>
      </c>
      <c r="I83" s="60" t="s">
        <v>378</v>
      </c>
      <c r="J83" s="57" t="s">
        <v>152</v>
      </c>
      <c r="K83" s="60">
        <v>1</v>
      </c>
      <c r="L83" s="60">
        <v>1</v>
      </c>
      <c r="M83" s="60">
        <v>7</v>
      </c>
      <c r="N83" s="60">
        <v>504</v>
      </c>
      <c r="O83" s="60" t="s">
        <v>1312</v>
      </c>
      <c r="P83" s="60" t="s">
        <v>426</v>
      </c>
      <c r="Q83" s="60"/>
    </row>
    <row r="84" spans="1:17" s="58" customFormat="1" ht="47.25" hidden="1" x14ac:dyDescent="0.25">
      <c r="A84" s="59">
        <v>80</v>
      </c>
      <c r="B84" s="59">
        <v>6</v>
      </c>
      <c r="C84" s="49">
        <v>45499</v>
      </c>
      <c r="D84" s="59" t="s">
        <v>29</v>
      </c>
      <c r="E84" s="60" t="s">
        <v>375</v>
      </c>
      <c r="F84" s="60">
        <v>351</v>
      </c>
      <c r="G84" s="60" t="s">
        <v>505</v>
      </c>
      <c r="H84" s="60" t="s">
        <v>506</v>
      </c>
      <c r="I84" s="60" t="s">
        <v>378</v>
      </c>
      <c r="J84" s="57" t="s">
        <v>1271</v>
      </c>
      <c r="K84" s="60">
        <v>1</v>
      </c>
      <c r="L84" s="60">
        <v>30</v>
      </c>
      <c r="M84" s="60">
        <f>631-200+173</f>
        <v>604</v>
      </c>
      <c r="N84" s="60" t="s">
        <v>1394</v>
      </c>
      <c r="O84" s="60" t="s">
        <v>1180</v>
      </c>
      <c r="P84" s="60" t="s">
        <v>379</v>
      </c>
      <c r="Q84" s="60"/>
    </row>
    <row r="85" spans="1:17" s="58" customFormat="1" ht="15.75" hidden="1" x14ac:dyDescent="0.25">
      <c r="A85" s="59">
        <v>81</v>
      </c>
      <c r="B85" s="59">
        <v>6</v>
      </c>
      <c r="C85" s="49">
        <v>45499</v>
      </c>
      <c r="D85" s="59" t="s">
        <v>29</v>
      </c>
      <c r="E85" s="60" t="s">
        <v>402</v>
      </c>
      <c r="F85" s="60">
        <v>166</v>
      </c>
      <c r="G85" s="60" t="s">
        <v>578</v>
      </c>
      <c r="H85" s="60" t="s">
        <v>579</v>
      </c>
      <c r="I85" s="60" t="s">
        <v>378</v>
      </c>
      <c r="J85" s="57" t="s">
        <v>1171</v>
      </c>
      <c r="K85" s="60">
        <v>1</v>
      </c>
      <c r="L85" s="60">
        <v>12</v>
      </c>
      <c r="M85" s="60">
        <v>270</v>
      </c>
      <c r="N85" s="60" t="s">
        <v>1227</v>
      </c>
      <c r="O85" s="60" t="s">
        <v>183</v>
      </c>
      <c r="P85" s="60" t="s">
        <v>404</v>
      </c>
      <c r="Q85" s="60"/>
    </row>
    <row r="86" spans="1:17" s="58" customFormat="1" ht="15.75" hidden="1" x14ac:dyDescent="0.25">
      <c r="A86" s="59">
        <v>82</v>
      </c>
      <c r="B86" s="59">
        <v>6</v>
      </c>
      <c r="C86" s="49">
        <v>45499</v>
      </c>
      <c r="D86" s="59" t="s">
        <v>29</v>
      </c>
      <c r="E86" s="60" t="s">
        <v>412</v>
      </c>
      <c r="F86" s="60">
        <v>201</v>
      </c>
      <c r="G86" s="60" t="s">
        <v>1005</v>
      </c>
      <c r="H86" s="60" t="s">
        <v>1006</v>
      </c>
      <c r="I86" s="60" t="s">
        <v>447</v>
      </c>
      <c r="J86" s="57" t="s">
        <v>1269</v>
      </c>
      <c r="K86" s="60">
        <v>1</v>
      </c>
      <c r="L86" s="60">
        <v>6</v>
      </c>
      <c r="M86" s="60">
        <f>274-45</f>
        <v>229</v>
      </c>
      <c r="N86" s="60" t="s">
        <v>1274</v>
      </c>
      <c r="O86" s="60" t="s">
        <v>183</v>
      </c>
      <c r="P86" s="60" t="s">
        <v>416</v>
      </c>
      <c r="Q86" s="60"/>
    </row>
    <row r="87" spans="1:17" s="58" customFormat="1" ht="63" hidden="1" x14ac:dyDescent="0.25">
      <c r="A87" s="59">
        <v>83</v>
      </c>
      <c r="B87" s="59">
        <v>6</v>
      </c>
      <c r="C87" s="49">
        <v>45499</v>
      </c>
      <c r="D87" s="59" t="s">
        <v>30</v>
      </c>
      <c r="E87" s="60" t="s">
        <v>593</v>
      </c>
      <c r="F87" s="60">
        <v>362</v>
      </c>
      <c r="G87" s="60" t="s">
        <v>594</v>
      </c>
      <c r="H87" s="60" t="s">
        <v>595</v>
      </c>
      <c r="I87" s="60" t="s">
        <v>378</v>
      </c>
      <c r="J87" s="57" t="s">
        <v>1197</v>
      </c>
      <c r="K87" s="60">
        <v>1</v>
      </c>
      <c r="L87" s="60">
        <v>38</v>
      </c>
      <c r="M87" s="60">
        <v>809</v>
      </c>
      <c r="N87" s="60" t="s">
        <v>1396</v>
      </c>
      <c r="O87" s="60" t="s">
        <v>1180</v>
      </c>
      <c r="P87" s="60" t="s">
        <v>379</v>
      </c>
      <c r="Q87" s="60"/>
    </row>
    <row r="88" spans="1:17" s="58" customFormat="1" ht="15.75" x14ac:dyDescent="0.25">
      <c r="A88" s="59">
        <v>84</v>
      </c>
      <c r="B88" s="59">
        <v>6</v>
      </c>
      <c r="C88" s="49">
        <v>45499</v>
      </c>
      <c r="D88" s="59" t="s">
        <v>30</v>
      </c>
      <c r="E88" s="60" t="s">
        <v>399</v>
      </c>
      <c r="F88" s="60">
        <v>438</v>
      </c>
      <c r="G88" s="60" t="s">
        <v>611</v>
      </c>
      <c r="H88" s="60" t="s">
        <v>612</v>
      </c>
      <c r="I88" s="60" t="s">
        <v>378</v>
      </c>
      <c r="J88" s="57" t="s">
        <v>250</v>
      </c>
      <c r="K88" s="60">
        <v>1</v>
      </c>
      <c r="L88" s="60">
        <v>4</v>
      </c>
      <c r="M88" s="60">
        <v>75</v>
      </c>
      <c r="N88" s="60" t="s">
        <v>1395</v>
      </c>
      <c r="O88" s="60" t="s">
        <v>1180</v>
      </c>
      <c r="P88" s="60" t="s">
        <v>401</v>
      </c>
      <c r="Q88" s="60"/>
    </row>
    <row r="89" spans="1:17" s="58" customFormat="1" ht="15.75" hidden="1" x14ac:dyDescent="0.25">
      <c r="A89" s="59">
        <v>85</v>
      </c>
      <c r="B89" s="59">
        <v>6</v>
      </c>
      <c r="C89" s="49">
        <v>45499</v>
      </c>
      <c r="D89" s="59" t="s">
        <v>30</v>
      </c>
      <c r="E89" s="60" t="s">
        <v>596</v>
      </c>
      <c r="F89" s="60">
        <v>271</v>
      </c>
      <c r="G89" s="60" t="s">
        <v>599</v>
      </c>
      <c r="H89" s="60" t="s">
        <v>600</v>
      </c>
      <c r="I89" s="60" t="s">
        <v>378</v>
      </c>
      <c r="J89" s="57" t="s">
        <v>246</v>
      </c>
      <c r="K89" s="60">
        <v>1</v>
      </c>
      <c r="L89" s="60">
        <v>6</v>
      </c>
      <c r="M89" s="60">
        <v>114</v>
      </c>
      <c r="N89" s="60" t="s">
        <v>1336</v>
      </c>
      <c r="O89" s="60" t="s">
        <v>183</v>
      </c>
      <c r="P89" s="60" t="s">
        <v>601</v>
      </c>
      <c r="Q89" s="60"/>
    </row>
    <row r="90" spans="1:17" s="58" customFormat="1" ht="15.75" hidden="1" x14ac:dyDescent="0.25">
      <c r="A90" s="59">
        <v>86</v>
      </c>
      <c r="B90" s="59">
        <v>6</v>
      </c>
      <c r="C90" s="49">
        <v>45499</v>
      </c>
      <c r="D90" s="59" t="s">
        <v>30</v>
      </c>
      <c r="E90" s="60" t="s">
        <v>602</v>
      </c>
      <c r="F90" s="60">
        <v>401</v>
      </c>
      <c r="G90" s="60" t="s">
        <v>603</v>
      </c>
      <c r="H90" s="60" t="s">
        <v>604</v>
      </c>
      <c r="I90" s="60" t="s">
        <v>378</v>
      </c>
      <c r="J90" s="57" t="s">
        <v>247</v>
      </c>
      <c r="K90" s="60">
        <v>1</v>
      </c>
      <c r="L90" s="60">
        <v>5</v>
      </c>
      <c r="M90" s="60">
        <v>107</v>
      </c>
      <c r="N90" s="60" t="s">
        <v>1338</v>
      </c>
      <c r="O90" s="60" t="s">
        <v>1180</v>
      </c>
      <c r="P90" s="60" t="s">
        <v>411</v>
      </c>
      <c r="Q90" s="60"/>
    </row>
    <row r="91" spans="1:17" s="58" customFormat="1" ht="15.75" hidden="1" x14ac:dyDescent="0.25">
      <c r="A91" s="59">
        <v>87</v>
      </c>
      <c r="B91" s="59">
        <v>6</v>
      </c>
      <c r="C91" s="49">
        <v>45499</v>
      </c>
      <c r="D91" s="59" t="s">
        <v>30</v>
      </c>
      <c r="E91" s="60" t="s">
        <v>405</v>
      </c>
      <c r="F91" s="60">
        <v>251</v>
      </c>
      <c r="G91" s="60" t="s">
        <v>617</v>
      </c>
      <c r="H91" s="60" t="s">
        <v>618</v>
      </c>
      <c r="I91" s="60" t="s">
        <v>378</v>
      </c>
      <c r="J91" s="57" t="s">
        <v>287</v>
      </c>
      <c r="K91" s="60">
        <v>1</v>
      </c>
      <c r="L91" s="60">
        <v>1</v>
      </c>
      <c r="M91" s="60">
        <v>27</v>
      </c>
      <c r="N91" s="60" t="s">
        <v>1313</v>
      </c>
      <c r="O91" s="60" t="s">
        <v>1180</v>
      </c>
      <c r="P91" s="60" t="s">
        <v>383</v>
      </c>
      <c r="Q91" s="60"/>
    </row>
    <row r="92" spans="1:17" s="58" customFormat="1" ht="15.75" hidden="1" x14ac:dyDescent="0.25">
      <c r="A92" s="59">
        <v>88</v>
      </c>
      <c r="B92" s="59">
        <v>6</v>
      </c>
      <c r="C92" s="49">
        <v>45499</v>
      </c>
      <c r="D92" s="59" t="s">
        <v>30</v>
      </c>
      <c r="E92" s="60" t="s">
        <v>392</v>
      </c>
      <c r="F92" s="60">
        <v>361</v>
      </c>
      <c r="G92" s="60" t="s">
        <v>605</v>
      </c>
      <c r="H92" s="60" t="s">
        <v>606</v>
      </c>
      <c r="I92" s="60" t="s">
        <v>378</v>
      </c>
      <c r="J92" s="57" t="s">
        <v>248</v>
      </c>
      <c r="K92" s="60">
        <v>1</v>
      </c>
      <c r="L92" s="60">
        <v>4</v>
      </c>
      <c r="M92" s="60">
        <v>98</v>
      </c>
      <c r="N92" s="60" t="s">
        <v>1397</v>
      </c>
      <c r="O92" s="60" t="s">
        <v>1180</v>
      </c>
      <c r="P92" s="60" t="s">
        <v>396</v>
      </c>
      <c r="Q92" s="60"/>
    </row>
    <row r="93" spans="1:17" s="58" customFormat="1" ht="15.75" hidden="1" x14ac:dyDescent="0.25">
      <c r="A93" s="59">
        <v>89</v>
      </c>
      <c r="B93" s="59">
        <v>6</v>
      </c>
      <c r="C93" s="49">
        <v>45499</v>
      </c>
      <c r="D93" s="59" t="s">
        <v>30</v>
      </c>
      <c r="E93" s="60" t="s">
        <v>681</v>
      </c>
      <c r="F93" s="60">
        <v>330</v>
      </c>
      <c r="G93" s="60" t="s">
        <v>682</v>
      </c>
      <c r="H93" s="60" t="s">
        <v>683</v>
      </c>
      <c r="I93" s="60" t="s">
        <v>378</v>
      </c>
      <c r="J93" s="57" t="s">
        <v>294</v>
      </c>
      <c r="K93" s="60">
        <v>1</v>
      </c>
      <c r="L93" s="60">
        <v>2</v>
      </c>
      <c r="M93" s="60">
        <v>23</v>
      </c>
      <c r="N93" s="60" t="s">
        <v>1330</v>
      </c>
      <c r="O93" s="60" t="s">
        <v>1312</v>
      </c>
      <c r="P93" s="60" t="s">
        <v>684</v>
      </c>
      <c r="Q93" s="60"/>
    </row>
    <row r="94" spans="1:17" s="58" customFormat="1" ht="15.75" hidden="1" x14ac:dyDescent="0.25">
      <c r="A94" s="59">
        <v>90</v>
      </c>
      <c r="B94" s="59">
        <v>6</v>
      </c>
      <c r="C94" s="49">
        <v>45499</v>
      </c>
      <c r="D94" s="59" t="s">
        <v>30</v>
      </c>
      <c r="E94" s="60" t="s">
        <v>388</v>
      </c>
      <c r="F94" s="60">
        <v>351</v>
      </c>
      <c r="G94" s="60" t="s">
        <v>624</v>
      </c>
      <c r="H94" s="60" t="s">
        <v>625</v>
      </c>
      <c r="I94" s="60" t="s">
        <v>378</v>
      </c>
      <c r="J94" s="57" t="s">
        <v>293</v>
      </c>
      <c r="K94" s="60">
        <v>1</v>
      </c>
      <c r="L94" s="60">
        <v>1</v>
      </c>
      <c r="M94" s="60">
        <v>24</v>
      </c>
      <c r="N94" s="60" t="s">
        <v>1240</v>
      </c>
      <c r="O94" s="60" t="s">
        <v>1180</v>
      </c>
      <c r="P94" s="60" t="s">
        <v>391</v>
      </c>
      <c r="Q94" s="60"/>
    </row>
    <row r="95" spans="1:17" s="58" customFormat="1" ht="15.75" hidden="1" x14ac:dyDescent="0.25">
      <c r="A95" s="59">
        <v>91</v>
      </c>
      <c r="B95" s="59">
        <v>6</v>
      </c>
      <c r="C95" s="49">
        <v>45499</v>
      </c>
      <c r="D95" s="59" t="s">
        <v>30</v>
      </c>
      <c r="E95" s="60" t="s">
        <v>481</v>
      </c>
      <c r="F95" s="60">
        <v>303</v>
      </c>
      <c r="G95" s="60" t="s">
        <v>679</v>
      </c>
      <c r="H95" s="60" t="s">
        <v>680</v>
      </c>
      <c r="I95" s="60" t="s">
        <v>378</v>
      </c>
      <c r="J95" s="57" t="s">
        <v>285</v>
      </c>
      <c r="K95" s="60">
        <v>1</v>
      </c>
      <c r="L95" s="60">
        <v>1</v>
      </c>
      <c r="M95" s="60">
        <v>27</v>
      </c>
      <c r="N95" s="60" t="s">
        <v>1253</v>
      </c>
      <c r="O95" s="60" t="s">
        <v>1180</v>
      </c>
      <c r="P95" s="60" t="s">
        <v>396</v>
      </c>
      <c r="Q95" s="60"/>
    </row>
    <row r="96" spans="1:17" s="58" customFormat="1" ht="15.75" hidden="1" x14ac:dyDescent="0.25">
      <c r="A96" s="59">
        <v>92</v>
      </c>
      <c r="B96" s="59">
        <v>6</v>
      </c>
      <c r="C96" s="49">
        <v>45499</v>
      </c>
      <c r="D96" s="59" t="s">
        <v>30</v>
      </c>
      <c r="E96" s="60" t="s">
        <v>596</v>
      </c>
      <c r="F96" s="60">
        <v>151</v>
      </c>
      <c r="G96" s="60" t="s">
        <v>597</v>
      </c>
      <c r="H96" s="60" t="s">
        <v>598</v>
      </c>
      <c r="I96" s="60" t="s">
        <v>378</v>
      </c>
      <c r="J96" s="57" t="s">
        <v>245</v>
      </c>
      <c r="K96" s="60">
        <v>1</v>
      </c>
      <c r="L96" s="60">
        <v>8</v>
      </c>
      <c r="M96" s="60">
        <v>154</v>
      </c>
      <c r="N96" s="60" t="s">
        <v>1320</v>
      </c>
      <c r="O96" s="60" t="s">
        <v>1312</v>
      </c>
      <c r="P96" s="60" t="s">
        <v>387</v>
      </c>
      <c r="Q96" s="60"/>
    </row>
    <row r="97" spans="1:17" s="58" customFormat="1" ht="15.75" hidden="1" x14ac:dyDescent="0.25">
      <c r="A97" s="59">
        <v>93</v>
      </c>
      <c r="B97" s="59">
        <v>6</v>
      </c>
      <c r="C97" s="49">
        <v>45499</v>
      </c>
      <c r="D97" s="59" t="s">
        <v>30</v>
      </c>
      <c r="E97" s="60" t="s">
        <v>607</v>
      </c>
      <c r="F97" s="60">
        <v>476</v>
      </c>
      <c r="G97" s="60" t="s">
        <v>608</v>
      </c>
      <c r="H97" s="60" t="s">
        <v>609</v>
      </c>
      <c r="I97" s="60" t="s">
        <v>378</v>
      </c>
      <c r="J97" s="57" t="s">
        <v>249</v>
      </c>
      <c r="K97" s="60">
        <v>1</v>
      </c>
      <c r="L97" s="60">
        <v>4</v>
      </c>
      <c r="M97" s="60">
        <v>85</v>
      </c>
      <c r="N97" s="60" t="s">
        <v>1204</v>
      </c>
      <c r="O97" s="60" t="s">
        <v>183</v>
      </c>
      <c r="P97" s="60" t="s">
        <v>610</v>
      </c>
      <c r="Q97" s="60"/>
    </row>
    <row r="98" spans="1:17" s="58" customFormat="1" ht="15.75" hidden="1" x14ac:dyDescent="0.25">
      <c r="A98" s="59">
        <v>94</v>
      </c>
      <c r="B98" s="59">
        <v>6</v>
      </c>
      <c r="C98" s="49">
        <v>45499</v>
      </c>
      <c r="D98" s="59" t="s">
        <v>30</v>
      </c>
      <c r="E98" s="60" t="s">
        <v>419</v>
      </c>
      <c r="F98" s="60">
        <v>250</v>
      </c>
      <c r="G98" s="60" t="s">
        <v>613</v>
      </c>
      <c r="H98" s="60" t="s">
        <v>614</v>
      </c>
      <c r="I98" s="60" t="s">
        <v>378</v>
      </c>
      <c r="J98" s="57" t="s">
        <v>251</v>
      </c>
      <c r="K98" s="60">
        <v>1</v>
      </c>
      <c r="L98" s="60">
        <v>4</v>
      </c>
      <c r="M98" s="60">
        <v>71</v>
      </c>
      <c r="N98" s="60" t="s">
        <v>1178</v>
      </c>
      <c r="O98" s="60" t="s">
        <v>183</v>
      </c>
      <c r="P98" s="60" t="s">
        <v>562</v>
      </c>
      <c r="Q98" s="60"/>
    </row>
    <row r="99" spans="1:17" s="58" customFormat="1" ht="15.75" hidden="1" x14ac:dyDescent="0.25">
      <c r="A99" s="59">
        <v>95</v>
      </c>
      <c r="B99" s="59">
        <v>6</v>
      </c>
      <c r="C99" s="49">
        <v>45499</v>
      </c>
      <c r="D99" s="59" t="s">
        <v>30</v>
      </c>
      <c r="E99" s="60" t="s">
        <v>621</v>
      </c>
      <c r="F99" s="60">
        <v>252</v>
      </c>
      <c r="G99" s="60" t="s">
        <v>622</v>
      </c>
      <c r="H99" s="60" t="s">
        <v>623</v>
      </c>
      <c r="I99" s="60" t="s">
        <v>378</v>
      </c>
      <c r="J99" s="57" t="s">
        <v>292</v>
      </c>
      <c r="K99" s="60">
        <v>1</v>
      </c>
      <c r="L99" s="60">
        <v>1</v>
      </c>
      <c r="M99" s="60">
        <v>25</v>
      </c>
      <c r="N99" s="60">
        <v>712</v>
      </c>
      <c r="O99" s="60" t="s">
        <v>183</v>
      </c>
      <c r="P99" s="60" t="s">
        <v>426</v>
      </c>
      <c r="Q99" s="60"/>
    </row>
    <row r="100" spans="1:17" s="58" customFormat="1" ht="15.75" hidden="1" x14ac:dyDescent="0.25">
      <c r="A100" s="59">
        <v>96</v>
      </c>
      <c r="B100" s="59">
        <v>6</v>
      </c>
      <c r="C100" s="49">
        <v>45499</v>
      </c>
      <c r="D100" s="59" t="s">
        <v>30</v>
      </c>
      <c r="E100" s="60" t="s">
        <v>402</v>
      </c>
      <c r="F100" s="60">
        <v>208</v>
      </c>
      <c r="G100" s="60" t="s">
        <v>619</v>
      </c>
      <c r="H100" s="60" t="s">
        <v>620</v>
      </c>
      <c r="I100" s="60" t="s">
        <v>528</v>
      </c>
      <c r="J100" s="57" t="s">
        <v>291</v>
      </c>
      <c r="K100" s="60">
        <v>1</v>
      </c>
      <c r="L100" s="60">
        <v>1</v>
      </c>
      <c r="M100" s="60">
        <v>25</v>
      </c>
      <c r="N100" s="60">
        <v>503</v>
      </c>
      <c r="O100" s="60" t="s">
        <v>183</v>
      </c>
      <c r="P100" s="60" t="s">
        <v>404</v>
      </c>
      <c r="Q100" s="60"/>
    </row>
    <row r="101" spans="1:17" s="58" customFormat="1" ht="15.75" hidden="1" x14ac:dyDescent="0.25">
      <c r="A101" s="59">
        <v>97</v>
      </c>
      <c r="B101" s="59">
        <v>6</v>
      </c>
      <c r="C101" s="49">
        <v>45499</v>
      </c>
      <c r="D101" s="59" t="s">
        <v>31</v>
      </c>
      <c r="E101" s="60" t="s">
        <v>402</v>
      </c>
      <c r="F101" s="60">
        <v>169</v>
      </c>
      <c r="G101" s="60" t="s">
        <v>626</v>
      </c>
      <c r="H101" s="60" t="s">
        <v>627</v>
      </c>
      <c r="I101" s="60" t="s">
        <v>374</v>
      </c>
      <c r="J101" s="57" t="s">
        <v>1172</v>
      </c>
      <c r="K101" s="60">
        <v>1</v>
      </c>
      <c r="L101" s="60">
        <v>10</v>
      </c>
      <c r="M101" s="60">
        <v>189</v>
      </c>
      <c r="N101" s="60" t="s">
        <v>1337</v>
      </c>
      <c r="O101" s="60" t="s">
        <v>183</v>
      </c>
      <c r="P101" s="60" t="s">
        <v>404</v>
      </c>
      <c r="Q101" s="60"/>
    </row>
    <row r="102" spans="1:17" s="58" customFormat="1" ht="15.75" hidden="1" x14ac:dyDescent="0.25">
      <c r="A102" s="59">
        <v>98</v>
      </c>
      <c r="B102" s="59">
        <v>6</v>
      </c>
      <c r="C102" s="49">
        <v>45499</v>
      </c>
      <c r="D102" s="59" t="s">
        <v>31</v>
      </c>
      <c r="E102" s="60" t="s">
        <v>402</v>
      </c>
      <c r="F102" s="60">
        <v>306</v>
      </c>
      <c r="G102" s="60" t="s">
        <v>653</v>
      </c>
      <c r="H102" s="60" t="s">
        <v>654</v>
      </c>
      <c r="I102" s="60" t="s">
        <v>378</v>
      </c>
      <c r="J102" s="57" t="s">
        <v>274</v>
      </c>
      <c r="K102" s="60">
        <v>1</v>
      </c>
      <c r="L102" s="60">
        <v>2</v>
      </c>
      <c r="M102" s="60">
        <v>39</v>
      </c>
      <c r="N102" s="60">
        <v>304</v>
      </c>
      <c r="O102" s="60" t="s">
        <v>183</v>
      </c>
      <c r="P102" s="60" t="s">
        <v>404</v>
      </c>
      <c r="Q102" s="60"/>
    </row>
    <row r="103" spans="1:17" s="58" customFormat="1" ht="15.75" hidden="1" x14ac:dyDescent="0.25">
      <c r="A103" s="59">
        <v>99</v>
      </c>
      <c r="B103" s="59">
        <v>6</v>
      </c>
      <c r="C103" s="49">
        <v>45499</v>
      </c>
      <c r="D103" s="59" t="s">
        <v>31</v>
      </c>
      <c r="E103" s="60" t="s">
        <v>650</v>
      </c>
      <c r="F103" s="60">
        <v>250</v>
      </c>
      <c r="G103" s="60" t="s">
        <v>651</v>
      </c>
      <c r="H103" s="60" t="s">
        <v>652</v>
      </c>
      <c r="I103" s="60" t="s">
        <v>378</v>
      </c>
      <c r="J103" s="57" t="s">
        <v>273</v>
      </c>
      <c r="K103" s="60">
        <v>1</v>
      </c>
      <c r="L103" s="60">
        <v>2</v>
      </c>
      <c r="M103" s="60">
        <v>41</v>
      </c>
      <c r="N103" s="60">
        <v>307</v>
      </c>
      <c r="O103" s="60" t="s">
        <v>183</v>
      </c>
      <c r="P103" s="60" t="s">
        <v>426</v>
      </c>
      <c r="Q103" s="60"/>
    </row>
    <row r="104" spans="1:17" s="58" customFormat="1" ht="15.75" hidden="1" x14ac:dyDescent="0.25">
      <c r="A104" s="59">
        <v>100</v>
      </c>
      <c r="B104" s="59">
        <v>6</v>
      </c>
      <c r="C104" s="49">
        <v>45499</v>
      </c>
      <c r="D104" s="59" t="s">
        <v>31</v>
      </c>
      <c r="E104" s="60" t="s">
        <v>412</v>
      </c>
      <c r="F104" s="60">
        <v>421</v>
      </c>
      <c r="G104" s="60" t="s">
        <v>670</v>
      </c>
      <c r="H104" s="60" t="s">
        <v>671</v>
      </c>
      <c r="I104" s="60" t="s">
        <v>378</v>
      </c>
      <c r="J104" s="57" t="s">
        <v>281</v>
      </c>
      <c r="K104" s="60">
        <v>1</v>
      </c>
      <c r="L104" s="60">
        <v>2</v>
      </c>
      <c r="M104" s="60">
        <v>31</v>
      </c>
      <c r="N104" s="60">
        <v>511</v>
      </c>
      <c r="O104" s="60" t="s">
        <v>183</v>
      </c>
      <c r="P104" s="60" t="s">
        <v>562</v>
      </c>
      <c r="Q104" s="60"/>
    </row>
    <row r="105" spans="1:17" s="58" customFormat="1" ht="15.75" hidden="1" x14ac:dyDescent="0.25">
      <c r="A105" s="59">
        <v>101</v>
      </c>
      <c r="B105" s="59">
        <v>6</v>
      </c>
      <c r="C105" s="49">
        <v>45499</v>
      </c>
      <c r="D105" s="59" t="s">
        <v>31</v>
      </c>
      <c r="E105" s="60" t="s">
        <v>630</v>
      </c>
      <c r="F105" s="60">
        <v>433</v>
      </c>
      <c r="G105" s="60" t="s">
        <v>631</v>
      </c>
      <c r="H105" s="60" t="s">
        <v>632</v>
      </c>
      <c r="I105" s="60" t="s">
        <v>378</v>
      </c>
      <c r="J105" s="57" t="s">
        <v>264</v>
      </c>
      <c r="K105" s="60">
        <v>1</v>
      </c>
      <c r="L105" s="60">
        <v>4</v>
      </c>
      <c r="M105" s="60">
        <v>104</v>
      </c>
      <c r="N105" s="60" t="s">
        <v>1217</v>
      </c>
      <c r="O105" s="60" t="s">
        <v>1180</v>
      </c>
      <c r="P105" s="60" t="s">
        <v>411</v>
      </c>
      <c r="Q105" s="60"/>
    </row>
    <row r="106" spans="1:17" s="58" customFormat="1" ht="15.75" hidden="1" x14ac:dyDescent="0.25">
      <c r="A106" s="59">
        <v>102</v>
      </c>
      <c r="B106" s="59">
        <v>6</v>
      </c>
      <c r="C106" s="49">
        <v>45499</v>
      </c>
      <c r="D106" s="59" t="s">
        <v>31</v>
      </c>
      <c r="E106" s="60" t="s">
        <v>392</v>
      </c>
      <c r="F106" s="60">
        <v>371</v>
      </c>
      <c r="G106" s="60" t="s">
        <v>637</v>
      </c>
      <c r="H106" s="60" t="s">
        <v>418</v>
      </c>
      <c r="I106" s="60" t="s">
        <v>378</v>
      </c>
      <c r="J106" s="57" t="s">
        <v>267</v>
      </c>
      <c r="K106" s="60">
        <v>1</v>
      </c>
      <c r="L106" s="60">
        <v>4</v>
      </c>
      <c r="M106" s="60">
        <v>76</v>
      </c>
      <c r="N106" s="60" t="s">
        <v>1215</v>
      </c>
      <c r="O106" s="60" t="s">
        <v>1180</v>
      </c>
      <c r="P106" s="60" t="s">
        <v>396</v>
      </c>
      <c r="Q106" s="60"/>
    </row>
    <row r="107" spans="1:17" s="58" customFormat="1" ht="15.75" hidden="1" x14ac:dyDescent="0.25">
      <c r="A107" s="59">
        <v>103</v>
      </c>
      <c r="B107" s="59">
        <v>6</v>
      </c>
      <c r="C107" s="49">
        <v>45499</v>
      </c>
      <c r="D107" s="59" t="s">
        <v>31</v>
      </c>
      <c r="E107" s="60" t="s">
        <v>630</v>
      </c>
      <c r="F107" s="60">
        <v>403</v>
      </c>
      <c r="G107" s="60" t="s">
        <v>633</v>
      </c>
      <c r="H107" s="60" t="s">
        <v>634</v>
      </c>
      <c r="I107" s="60" t="s">
        <v>378</v>
      </c>
      <c r="J107" s="57" t="s">
        <v>265</v>
      </c>
      <c r="K107" s="60">
        <v>1</v>
      </c>
      <c r="L107" s="60">
        <v>4</v>
      </c>
      <c r="M107" s="60">
        <v>80</v>
      </c>
      <c r="N107" s="60" t="s">
        <v>1216</v>
      </c>
      <c r="O107" s="60" t="s">
        <v>1180</v>
      </c>
      <c r="P107" s="60" t="s">
        <v>411</v>
      </c>
      <c r="Q107" s="60"/>
    </row>
    <row r="108" spans="1:17" s="58" customFormat="1" ht="15.75" hidden="1" x14ac:dyDescent="0.25">
      <c r="A108" s="59">
        <v>104</v>
      </c>
      <c r="B108" s="59">
        <v>6</v>
      </c>
      <c r="C108" s="49">
        <v>45499</v>
      </c>
      <c r="D108" s="59" t="s">
        <v>31</v>
      </c>
      <c r="E108" s="60" t="s">
        <v>638</v>
      </c>
      <c r="F108" s="60">
        <v>403</v>
      </c>
      <c r="G108" s="60" t="s">
        <v>639</v>
      </c>
      <c r="H108" s="60" t="s">
        <v>640</v>
      </c>
      <c r="I108" s="60" t="s">
        <v>378</v>
      </c>
      <c r="J108" s="57" t="s">
        <v>268</v>
      </c>
      <c r="K108" s="60">
        <v>1</v>
      </c>
      <c r="L108" s="60">
        <v>4</v>
      </c>
      <c r="M108" s="60">
        <v>75</v>
      </c>
      <c r="N108" s="60" t="s">
        <v>1182</v>
      </c>
      <c r="O108" s="60" t="s">
        <v>1180</v>
      </c>
      <c r="P108" s="60" t="s">
        <v>411</v>
      </c>
      <c r="Q108" s="60"/>
    </row>
    <row r="109" spans="1:17" s="58" customFormat="1" ht="15.75" hidden="1" x14ac:dyDescent="0.25">
      <c r="A109" s="59">
        <v>105</v>
      </c>
      <c r="B109" s="59">
        <v>6</v>
      </c>
      <c r="C109" s="49">
        <v>45499</v>
      </c>
      <c r="D109" s="59" t="s">
        <v>31</v>
      </c>
      <c r="E109" s="60" t="s">
        <v>567</v>
      </c>
      <c r="F109" s="60">
        <v>201</v>
      </c>
      <c r="G109" s="60" t="s">
        <v>655</v>
      </c>
      <c r="H109" s="60" t="s">
        <v>656</v>
      </c>
      <c r="I109" s="60" t="s">
        <v>378</v>
      </c>
      <c r="J109" s="57" t="s">
        <v>275</v>
      </c>
      <c r="K109" s="60">
        <v>1</v>
      </c>
      <c r="L109" s="60">
        <v>2</v>
      </c>
      <c r="M109" s="60">
        <v>38</v>
      </c>
      <c r="N109" s="60" t="s">
        <v>1213</v>
      </c>
      <c r="O109" s="60" t="s">
        <v>1180</v>
      </c>
      <c r="P109" s="60" t="s">
        <v>411</v>
      </c>
      <c r="Q109" s="60"/>
    </row>
    <row r="110" spans="1:17" s="58" customFormat="1" ht="15.75" hidden="1" x14ac:dyDescent="0.25">
      <c r="A110" s="59">
        <v>106</v>
      </c>
      <c r="B110" s="59">
        <v>6</v>
      </c>
      <c r="C110" s="49">
        <v>45499</v>
      </c>
      <c r="D110" s="59" t="s">
        <v>31</v>
      </c>
      <c r="E110" s="60" t="s">
        <v>542</v>
      </c>
      <c r="F110" s="60">
        <v>404</v>
      </c>
      <c r="G110" s="60" t="s">
        <v>1120</v>
      </c>
      <c r="H110" s="60" t="s">
        <v>1121</v>
      </c>
      <c r="I110" s="60" t="s">
        <v>378</v>
      </c>
      <c r="J110" s="57" t="s">
        <v>372</v>
      </c>
      <c r="K110" s="60">
        <v>1</v>
      </c>
      <c r="L110" s="60">
        <v>6</v>
      </c>
      <c r="M110" s="60">
        <v>143</v>
      </c>
      <c r="N110" s="60" t="s">
        <v>1376</v>
      </c>
      <c r="O110" s="60" t="s">
        <v>1180</v>
      </c>
      <c r="P110" s="60" t="s">
        <v>383</v>
      </c>
      <c r="Q110" s="60"/>
    </row>
    <row r="111" spans="1:17" s="58" customFormat="1" ht="15.75" hidden="1" x14ac:dyDescent="0.25">
      <c r="A111" s="59">
        <v>107</v>
      </c>
      <c r="B111" s="59">
        <v>6</v>
      </c>
      <c r="C111" s="49">
        <v>45499</v>
      </c>
      <c r="D111" s="59" t="s">
        <v>31</v>
      </c>
      <c r="E111" s="60" t="s">
        <v>638</v>
      </c>
      <c r="F111" s="60">
        <v>424</v>
      </c>
      <c r="G111" s="60" t="s">
        <v>668</v>
      </c>
      <c r="H111" s="60" t="s">
        <v>669</v>
      </c>
      <c r="I111" s="60" t="s">
        <v>378</v>
      </c>
      <c r="J111" s="57" t="s">
        <v>280</v>
      </c>
      <c r="K111" s="60">
        <v>1</v>
      </c>
      <c r="L111" s="60">
        <v>2</v>
      </c>
      <c r="M111" s="60">
        <v>32</v>
      </c>
      <c r="N111" s="60" t="s">
        <v>1214</v>
      </c>
      <c r="O111" s="60" t="s">
        <v>1180</v>
      </c>
      <c r="P111" s="60" t="s">
        <v>396</v>
      </c>
      <c r="Q111" s="60"/>
    </row>
    <row r="112" spans="1:17" s="58" customFormat="1" ht="15.75" hidden="1" x14ac:dyDescent="0.25">
      <c r="A112" s="59">
        <v>108</v>
      </c>
      <c r="B112" s="59">
        <v>6</v>
      </c>
      <c r="C112" s="49">
        <v>45499</v>
      </c>
      <c r="D112" s="59" t="s">
        <v>31</v>
      </c>
      <c r="E112" s="60" t="s">
        <v>659</v>
      </c>
      <c r="F112" s="60">
        <v>466</v>
      </c>
      <c r="G112" s="60" t="s">
        <v>660</v>
      </c>
      <c r="H112" s="60" t="s">
        <v>661</v>
      </c>
      <c r="I112" s="60" t="s">
        <v>378</v>
      </c>
      <c r="J112" s="57" t="s">
        <v>277</v>
      </c>
      <c r="K112" s="60">
        <v>1</v>
      </c>
      <c r="L112" s="60">
        <v>2</v>
      </c>
      <c r="M112" s="60">
        <v>33</v>
      </c>
      <c r="N112" s="60" t="s">
        <v>1188</v>
      </c>
      <c r="O112" s="60" t="s">
        <v>1180</v>
      </c>
      <c r="P112" s="60" t="s">
        <v>411</v>
      </c>
      <c r="Q112" s="60"/>
    </row>
    <row r="113" spans="1:17" s="58" customFormat="1" ht="15.75" hidden="1" x14ac:dyDescent="0.25">
      <c r="A113" s="59">
        <v>109</v>
      </c>
      <c r="B113" s="59">
        <v>6</v>
      </c>
      <c r="C113" s="49">
        <v>45499</v>
      </c>
      <c r="D113" s="59" t="s">
        <v>31</v>
      </c>
      <c r="E113" s="60" t="s">
        <v>481</v>
      </c>
      <c r="F113" s="60">
        <v>152</v>
      </c>
      <c r="G113" s="60" t="s">
        <v>628</v>
      </c>
      <c r="H113" s="60" t="s">
        <v>629</v>
      </c>
      <c r="I113" s="60" t="s">
        <v>378</v>
      </c>
      <c r="J113" s="57" t="s">
        <v>263</v>
      </c>
      <c r="K113" s="60">
        <v>1</v>
      </c>
      <c r="L113" s="60">
        <v>5</v>
      </c>
      <c r="M113" s="60">
        <v>109</v>
      </c>
      <c r="N113" s="60" t="s">
        <v>1343</v>
      </c>
      <c r="O113" s="60" t="s">
        <v>1180</v>
      </c>
      <c r="P113" s="60" t="s">
        <v>383</v>
      </c>
      <c r="Q113" s="60"/>
    </row>
    <row r="114" spans="1:17" s="58" customFormat="1" ht="15.75" hidden="1" x14ac:dyDescent="0.25">
      <c r="A114" s="59">
        <v>110</v>
      </c>
      <c r="B114" s="59">
        <v>6</v>
      </c>
      <c r="C114" s="49">
        <v>45499</v>
      </c>
      <c r="D114" s="59" t="s">
        <v>31</v>
      </c>
      <c r="E114" s="60" t="s">
        <v>542</v>
      </c>
      <c r="F114" s="60">
        <v>407</v>
      </c>
      <c r="G114" s="60" t="s">
        <v>641</v>
      </c>
      <c r="H114" s="60" t="s">
        <v>642</v>
      </c>
      <c r="I114" s="60" t="s">
        <v>378</v>
      </c>
      <c r="J114" s="57" t="s">
        <v>269</v>
      </c>
      <c r="K114" s="60">
        <v>1</v>
      </c>
      <c r="L114" s="60">
        <v>4</v>
      </c>
      <c r="M114" s="60">
        <v>72</v>
      </c>
      <c r="N114" s="60" t="s">
        <v>1377</v>
      </c>
      <c r="O114" s="60" t="s">
        <v>1180</v>
      </c>
      <c r="P114" s="60" t="s">
        <v>383</v>
      </c>
      <c r="Q114" s="60"/>
    </row>
    <row r="115" spans="1:17" s="58" customFormat="1" ht="15.75" hidden="1" x14ac:dyDescent="0.25">
      <c r="A115" s="59">
        <v>111</v>
      </c>
      <c r="B115" s="59">
        <v>6</v>
      </c>
      <c r="C115" s="49">
        <v>45499</v>
      </c>
      <c r="D115" s="59" t="s">
        <v>31</v>
      </c>
      <c r="E115" s="60" t="s">
        <v>384</v>
      </c>
      <c r="F115" s="60">
        <v>103</v>
      </c>
      <c r="G115" s="60" t="s">
        <v>643</v>
      </c>
      <c r="H115" s="60" t="s">
        <v>644</v>
      </c>
      <c r="I115" s="60" t="s">
        <v>378</v>
      </c>
      <c r="J115" s="57" t="s">
        <v>270</v>
      </c>
      <c r="K115" s="60">
        <v>1</v>
      </c>
      <c r="L115" s="60">
        <v>4</v>
      </c>
      <c r="M115" s="60">
        <v>72</v>
      </c>
      <c r="N115" s="60" t="s">
        <v>1444</v>
      </c>
      <c r="O115" s="60" t="s">
        <v>1312</v>
      </c>
      <c r="P115" s="60" t="s">
        <v>387</v>
      </c>
      <c r="Q115" s="60"/>
    </row>
    <row r="116" spans="1:17" s="58" customFormat="1" ht="15.75" x14ac:dyDescent="0.25">
      <c r="A116" s="59">
        <v>112</v>
      </c>
      <c r="B116" s="59">
        <v>6</v>
      </c>
      <c r="C116" s="49">
        <v>45499</v>
      </c>
      <c r="D116" s="59" t="s">
        <v>31</v>
      </c>
      <c r="E116" s="60" t="s">
        <v>399</v>
      </c>
      <c r="F116" s="60">
        <v>424</v>
      </c>
      <c r="G116" s="60" t="s">
        <v>645</v>
      </c>
      <c r="H116" s="60" t="s">
        <v>646</v>
      </c>
      <c r="I116" s="60" t="s">
        <v>374</v>
      </c>
      <c r="J116" s="57" t="s">
        <v>271</v>
      </c>
      <c r="K116" s="60">
        <v>1</v>
      </c>
      <c r="L116" s="60">
        <v>5</v>
      </c>
      <c r="M116" s="60">
        <v>67</v>
      </c>
      <c r="N116" s="60" t="s">
        <v>1344</v>
      </c>
      <c r="O116" s="60" t="s">
        <v>1180</v>
      </c>
      <c r="P116" s="60" t="s">
        <v>401</v>
      </c>
      <c r="Q116" s="60"/>
    </row>
    <row r="117" spans="1:17" s="58" customFormat="1" ht="15.75" x14ac:dyDescent="0.25">
      <c r="A117" s="59">
        <v>113</v>
      </c>
      <c r="B117" s="59">
        <v>6</v>
      </c>
      <c r="C117" s="49">
        <v>45499</v>
      </c>
      <c r="D117" s="59" t="s">
        <v>31</v>
      </c>
      <c r="E117" s="60" t="s">
        <v>399</v>
      </c>
      <c r="F117" s="60">
        <v>167</v>
      </c>
      <c r="G117" s="60" t="s">
        <v>675</v>
      </c>
      <c r="H117" s="60" t="s">
        <v>676</v>
      </c>
      <c r="I117" s="60" t="s">
        <v>378</v>
      </c>
      <c r="J117" s="57" t="s">
        <v>283</v>
      </c>
      <c r="K117" s="60">
        <v>1</v>
      </c>
      <c r="L117" s="60">
        <v>2</v>
      </c>
      <c r="M117" s="60">
        <v>30</v>
      </c>
      <c r="N117" s="60" t="s">
        <v>1333</v>
      </c>
      <c r="O117" s="60" t="s">
        <v>1180</v>
      </c>
      <c r="P117" s="60" t="s">
        <v>401</v>
      </c>
      <c r="Q117" s="60"/>
    </row>
    <row r="118" spans="1:17" s="58" customFormat="1" ht="15.75" hidden="1" x14ac:dyDescent="0.25">
      <c r="A118" s="59">
        <v>114</v>
      </c>
      <c r="B118" s="59">
        <v>6</v>
      </c>
      <c r="C118" s="49">
        <v>45499</v>
      </c>
      <c r="D118" s="59" t="s">
        <v>31</v>
      </c>
      <c r="E118" s="60" t="s">
        <v>647</v>
      </c>
      <c r="F118" s="60">
        <v>401</v>
      </c>
      <c r="G118" s="60" t="s">
        <v>648</v>
      </c>
      <c r="H118" s="60" t="s">
        <v>649</v>
      </c>
      <c r="I118" s="60" t="s">
        <v>378</v>
      </c>
      <c r="J118" s="57" t="s">
        <v>272</v>
      </c>
      <c r="K118" s="60">
        <v>1</v>
      </c>
      <c r="L118" s="60">
        <v>2</v>
      </c>
      <c r="M118" s="60">
        <v>42</v>
      </c>
      <c r="N118" s="60" t="s">
        <v>1284</v>
      </c>
      <c r="O118" s="60" t="s">
        <v>1180</v>
      </c>
      <c r="P118" s="60" t="s">
        <v>416</v>
      </c>
      <c r="Q118" s="60"/>
    </row>
    <row r="119" spans="1:17" s="58" customFormat="1" ht="15.75" hidden="1" x14ac:dyDescent="0.25">
      <c r="A119" s="59">
        <v>115</v>
      </c>
      <c r="B119" s="59">
        <v>6</v>
      </c>
      <c r="C119" s="49">
        <v>45499</v>
      </c>
      <c r="D119" s="59" t="s">
        <v>31</v>
      </c>
      <c r="E119" s="60" t="s">
        <v>662</v>
      </c>
      <c r="F119" s="60">
        <v>403</v>
      </c>
      <c r="G119" s="60" t="s">
        <v>663</v>
      </c>
      <c r="H119" s="60" t="s">
        <v>664</v>
      </c>
      <c r="I119" s="60" t="s">
        <v>378</v>
      </c>
      <c r="J119" s="57" t="s">
        <v>278</v>
      </c>
      <c r="K119" s="60">
        <v>1</v>
      </c>
      <c r="L119" s="60">
        <v>2</v>
      </c>
      <c r="M119" s="60">
        <v>32</v>
      </c>
      <c r="N119" s="60" t="s">
        <v>1443</v>
      </c>
      <c r="O119" s="60" t="s">
        <v>1180</v>
      </c>
      <c r="P119" s="60" t="s">
        <v>1258</v>
      </c>
      <c r="Q119" s="60"/>
    </row>
    <row r="120" spans="1:17" s="58" customFormat="1" ht="15.75" hidden="1" x14ac:dyDescent="0.25">
      <c r="A120" s="59">
        <v>116</v>
      </c>
      <c r="B120" s="59">
        <v>6</v>
      </c>
      <c r="C120" s="49">
        <v>45499</v>
      </c>
      <c r="D120" s="59" t="s">
        <v>31</v>
      </c>
      <c r="E120" s="60" t="s">
        <v>665</v>
      </c>
      <c r="F120" s="60">
        <v>442</v>
      </c>
      <c r="G120" s="60" t="s">
        <v>666</v>
      </c>
      <c r="H120" s="60" t="s">
        <v>667</v>
      </c>
      <c r="I120" s="60" t="s">
        <v>378</v>
      </c>
      <c r="J120" s="57" t="s">
        <v>279</v>
      </c>
      <c r="K120" s="60">
        <v>1</v>
      </c>
      <c r="L120" s="60">
        <v>2</v>
      </c>
      <c r="M120" s="60">
        <v>32</v>
      </c>
      <c r="N120" s="60" t="s">
        <v>1370</v>
      </c>
      <c r="O120" s="60" t="s">
        <v>1180</v>
      </c>
      <c r="P120" s="60" t="s">
        <v>1260</v>
      </c>
      <c r="Q120" s="60"/>
    </row>
    <row r="121" spans="1:17" s="58" customFormat="1" ht="15.75" hidden="1" x14ac:dyDescent="0.25">
      <c r="A121" s="59">
        <v>117</v>
      </c>
      <c r="B121" s="59">
        <v>6</v>
      </c>
      <c r="C121" s="49">
        <v>45499</v>
      </c>
      <c r="D121" s="59" t="s">
        <v>31</v>
      </c>
      <c r="E121" s="60" t="s">
        <v>478</v>
      </c>
      <c r="F121" s="60">
        <v>414</v>
      </c>
      <c r="G121" s="60" t="s">
        <v>677</v>
      </c>
      <c r="H121" s="60" t="s">
        <v>678</v>
      </c>
      <c r="I121" s="60" t="s">
        <v>378</v>
      </c>
      <c r="J121" s="57" t="s">
        <v>284</v>
      </c>
      <c r="K121" s="60">
        <v>1</v>
      </c>
      <c r="L121" s="60">
        <v>2</v>
      </c>
      <c r="M121" s="60">
        <v>30</v>
      </c>
      <c r="N121" s="60" t="s">
        <v>1342</v>
      </c>
      <c r="O121" s="60" t="s">
        <v>1180</v>
      </c>
      <c r="P121" s="60" t="s">
        <v>422</v>
      </c>
      <c r="Q121" s="60"/>
    </row>
    <row r="122" spans="1:17" s="58" customFormat="1" ht="15.75" hidden="1" x14ac:dyDescent="0.25">
      <c r="A122" s="59">
        <v>118</v>
      </c>
      <c r="B122" s="59">
        <v>6</v>
      </c>
      <c r="C122" s="49">
        <v>45499</v>
      </c>
      <c r="D122" s="59" t="s">
        <v>31</v>
      </c>
      <c r="E122" s="60" t="s">
        <v>590</v>
      </c>
      <c r="F122" s="60">
        <v>400</v>
      </c>
      <c r="G122" s="60" t="s">
        <v>591</v>
      </c>
      <c r="H122" s="60" t="s">
        <v>592</v>
      </c>
      <c r="I122" s="60" t="s">
        <v>378</v>
      </c>
      <c r="J122" s="57" t="s">
        <v>112</v>
      </c>
      <c r="K122" s="60">
        <v>1</v>
      </c>
      <c r="L122" s="60">
        <v>7</v>
      </c>
      <c r="M122" s="60">
        <v>127</v>
      </c>
      <c r="N122" s="60" t="s">
        <v>1335</v>
      </c>
      <c r="O122" s="60" t="s">
        <v>1312</v>
      </c>
      <c r="P122" s="60" t="s">
        <v>1257</v>
      </c>
      <c r="Q122" s="60"/>
    </row>
    <row r="123" spans="1:17" s="58" customFormat="1" ht="15.75" hidden="1" x14ac:dyDescent="0.25">
      <c r="A123" s="59">
        <v>119</v>
      </c>
      <c r="B123" s="59">
        <v>6</v>
      </c>
      <c r="C123" s="49">
        <v>45499</v>
      </c>
      <c r="D123" s="59" t="s">
        <v>31</v>
      </c>
      <c r="E123" s="60" t="s">
        <v>567</v>
      </c>
      <c r="F123" s="60">
        <v>421</v>
      </c>
      <c r="G123" s="60" t="s">
        <v>615</v>
      </c>
      <c r="H123" s="60" t="s">
        <v>616</v>
      </c>
      <c r="I123" s="60" t="s">
        <v>378</v>
      </c>
      <c r="J123" s="57" t="s">
        <v>286</v>
      </c>
      <c r="K123" s="60">
        <v>1</v>
      </c>
      <c r="L123" s="60">
        <v>1</v>
      </c>
      <c r="M123" s="60">
        <v>28</v>
      </c>
      <c r="N123" s="60" t="s">
        <v>1313</v>
      </c>
      <c r="O123" s="60" t="s">
        <v>1180</v>
      </c>
      <c r="P123" s="60" t="s">
        <v>411</v>
      </c>
      <c r="Q123" s="60"/>
    </row>
    <row r="124" spans="1:17" s="58" customFormat="1" ht="15.75" hidden="1" x14ac:dyDescent="0.25">
      <c r="A124" s="59">
        <v>120</v>
      </c>
      <c r="B124" s="59">
        <v>6</v>
      </c>
      <c r="C124" s="49">
        <v>45499</v>
      </c>
      <c r="D124" s="59" t="s">
        <v>31</v>
      </c>
      <c r="E124" s="60" t="s">
        <v>685</v>
      </c>
      <c r="F124" s="60">
        <v>301</v>
      </c>
      <c r="G124" s="60" t="s">
        <v>686</v>
      </c>
      <c r="H124" s="60" t="s">
        <v>687</v>
      </c>
      <c r="I124" s="60" t="s">
        <v>378</v>
      </c>
      <c r="J124" s="57" t="s">
        <v>295</v>
      </c>
      <c r="K124" s="60">
        <v>1</v>
      </c>
      <c r="L124" s="60">
        <v>1</v>
      </c>
      <c r="M124" s="60">
        <v>22</v>
      </c>
      <c r="N124" s="60" t="s">
        <v>1340</v>
      </c>
      <c r="O124" s="60" t="s">
        <v>1180</v>
      </c>
      <c r="P124" s="60" t="s">
        <v>1256</v>
      </c>
      <c r="Q124" s="60"/>
    </row>
    <row r="125" spans="1:17" s="58" customFormat="1" ht="15.75" hidden="1" x14ac:dyDescent="0.25">
      <c r="A125" s="59">
        <v>121</v>
      </c>
      <c r="B125" s="59">
        <v>6</v>
      </c>
      <c r="C125" s="49">
        <v>45499</v>
      </c>
      <c r="D125" s="59" t="s">
        <v>37</v>
      </c>
      <c r="E125" s="60" t="s">
        <v>402</v>
      </c>
      <c r="F125" s="60">
        <v>202</v>
      </c>
      <c r="G125" s="60" t="s">
        <v>688</v>
      </c>
      <c r="H125" s="60" t="s">
        <v>689</v>
      </c>
      <c r="I125" s="60" t="s">
        <v>378</v>
      </c>
      <c r="J125" s="57" t="s">
        <v>38</v>
      </c>
      <c r="K125" s="60">
        <v>1</v>
      </c>
      <c r="L125" s="60">
        <v>1</v>
      </c>
      <c r="M125" s="60">
        <v>23</v>
      </c>
      <c r="N125" s="60" t="s">
        <v>1206</v>
      </c>
      <c r="O125" s="60" t="s">
        <v>1180</v>
      </c>
      <c r="P125" s="60" t="s">
        <v>404</v>
      </c>
      <c r="Q125" s="60"/>
    </row>
    <row r="126" spans="1:17" s="58" customFormat="1" ht="15.75" hidden="1" x14ac:dyDescent="0.25">
      <c r="A126" s="59">
        <v>122</v>
      </c>
      <c r="B126" s="59">
        <v>6</v>
      </c>
      <c r="C126" s="49">
        <v>45499</v>
      </c>
      <c r="D126" s="59" t="s">
        <v>37</v>
      </c>
      <c r="E126" s="60" t="s">
        <v>402</v>
      </c>
      <c r="F126" s="60">
        <v>302</v>
      </c>
      <c r="G126" s="60" t="s">
        <v>690</v>
      </c>
      <c r="H126" s="60" t="s">
        <v>691</v>
      </c>
      <c r="I126" s="60" t="s">
        <v>378</v>
      </c>
      <c r="J126" s="57" t="s">
        <v>42</v>
      </c>
      <c r="K126" s="60">
        <v>1</v>
      </c>
      <c r="L126" s="60">
        <v>3</v>
      </c>
      <c r="M126" s="60">
        <v>54</v>
      </c>
      <c r="N126" s="60" t="s">
        <v>1254</v>
      </c>
      <c r="O126" s="60" t="s">
        <v>1180</v>
      </c>
      <c r="P126" s="60" t="s">
        <v>404</v>
      </c>
      <c r="Q126" s="60"/>
    </row>
    <row r="127" spans="1:17" s="58" customFormat="1" ht="47.25" hidden="1" x14ac:dyDescent="0.25">
      <c r="A127" s="59">
        <v>123</v>
      </c>
      <c r="B127" s="59">
        <v>6</v>
      </c>
      <c r="C127" s="49">
        <v>45499</v>
      </c>
      <c r="D127" s="59" t="s">
        <v>37</v>
      </c>
      <c r="E127" s="60" t="s">
        <v>402</v>
      </c>
      <c r="F127" s="60">
        <v>217</v>
      </c>
      <c r="G127" s="60" t="s">
        <v>700</v>
      </c>
      <c r="H127" s="60" t="s">
        <v>701</v>
      </c>
      <c r="I127" s="60" t="s">
        <v>378</v>
      </c>
      <c r="J127" s="57" t="s">
        <v>1161</v>
      </c>
      <c r="K127" s="60">
        <v>1</v>
      </c>
      <c r="L127" s="60">
        <v>24</v>
      </c>
      <c r="M127" s="60">
        <v>496</v>
      </c>
      <c r="N127" s="60" t="s">
        <v>1267</v>
      </c>
      <c r="O127" s="60" t="s">
        <v>1180</v>
      </c>
      <c r="P127" s="60" t="s">
        <v>404</v>
      </c>
      <c r="Q127" s="60"/>
    </row>
    <row r="128" spans="1:17" s="58" customFormat="1" ht="15.75" hidden="1" x14ac:dyDescent="0.25">
      <c r="A128" s="59">
        <v>124</v>
      </c>
      <c r="B128" s="59">
        <v>6</v>
      </c>
      <c r="C128" s="49">
        <v>45499</v>
      </c>
      <c r="D128" s="59" t="s">
        <v>37</v>
      </c>
      <c r="E128" s="60" t="s">
        <v>522</v>
      </c>
      <c r="F128" s="60">
        <v>428</v>
      </c>
      <c r="G128" s="60" t="s">
        <v>737</v>
      </c>
      <c r="H128" s="60" t="s">
        <v>738</v>
      </c>
      <c r="I128" s="60" t="s">
        <v>378</v>
      </c>
      <c r="J128" s="57" t="s">
        <v>320</v>
      </c>
      <c r="K128" s="60">
        <v>1</v>
      </c>
      <c r="L128" s="60">
        <v>1</v>
      </c>
      <c r="M128" s="60">
        <v>22</v>
      </c>
      <c r="N128" s="60" t="s">
        <v>1224</v>
      </c>
      <c r="O128" s="60" t="s">
        <v>1180</v>
      </c>
      <c r="P128" s="60" t="s">
        <v>411</v>
      </c>
      <c r="Q128" s="60"/>
    </row>
    <row r="129" spans="1:17" s="58" customFormat="1" ht="31.5" hidden="1" x14ac:dyDescent="0.25">
      <c r="A129" s="59">
        <v>125</v>
      </c>
      <c r="B129" s="59">
        <v>6</v>
      </c>
      <c r="C129" s="49">
        <v>45499</v>
      </c>
      <c r="D129" s="59" t="s">
        <v>37</v>
      </c>
      <c r="E129" s="60" t="s">
        <v>672</v>
      </c>
      <c r="F129" s="60">
        <v>333</v>
      </c>
      <c r="G129" s="60" t="s">
        <v>673</v>
      </c>
      <c r="H129" s="60" t="s">
        <v>674</v>
      </c>
      <c r="I129" s="60" t="s">
        <v>378</v>
      </c>
      <c r="J129" s="57" t="s">
        <v>282</v>
      </c>
      <c r="K129" s="60">
        <v>1</v>
      </c>
      <c r="L129" s="60">
        <v>2</v>
      </c>
      <c r="M129" s="60">
        <v>31</v>
      </c>
      <c r="N129" s="60" t="s">
        <v>1298</v>
      </c>
      <c r="O129" s="60" t="s">
        <v>1180</v>
      </c>
      <c r="P129" s="60" t="s">
        <v>396</v>
      </c>
      <c r="Q129" s="60"/>
    </row>
    <row r="130" spans="1:17" s="58" customFormat="1" ht="15.75" hidden="1" x14ac:dyDescent="0.25">
      <c r="A130" s="59">
        <v>126</v>
      </c>
      <c r="B130" s="59">
        <v>6</v>
      </c>
      <c r="C130" s="49">
        <v>45499</v>
      </c>
      <c r="D130" s="59" t="s">
        <v>37</v>
      </c>
      <c r="E130" s="60" t="s">
        <v>662</v>
      </c>
      <c r="F130" s="60">
        <v>452</v>
      </c>
      <c r="G130" s="60" t="s">
        <v>694</v>
      </c>
      <c r="H130" s="60" t="s">
        <v>695</v>
      </c>
      <c r="I130" s="60" t="s">
        <v>378</v>
      </c>
      <c r="J130" s="57" t="s">
        <v>163</v>
      </c>
      <c r="K130" s="60">
        <v>1</v>
      </c>
      <c r="L130" s="60">
        <v>6</v>
      </c>
      <c r="M130" s="60">
        <v>150</v>
      </c>
      <c r="N130" s="60" t="s">
        <v>1179</v>
      </c>
      <c r="O130" s="60" t="s">
        <v>183</v>
      </c>
      <c r="P130" s="60" t="s">
        <v>1258</v>
      </c>
      <c r="Q130" s="60"/>
    </row>
    <row r="131" spans="1:17" s="58" customFormat="1" ht="15.75" hidden="1" x14ac:dyDescent="0.25">
      <c r="A131" s="59">
        <v>127</v>
      </c>
      <c r="B131" s="59">
        <v>6</v>
      </c>
      <c r="C131" s="49">
        <v>45499</v>
      </c>
      <c r="D131" s="59" t="s">
        <v>37</v>
      </c>
      <c r="E131" s="60" t="s">
        <v>412</v>
      </c>
      <c r="F131" s="60">
        <v>403</v>
      </c>
      <c r="G131" s="60" t="s">
        <v>692</v>
      </c>
      <c r="H131" s="60" t="s">
        <v>693</v>
      </c>
      <c r="I131" s="60" t="s">
        <v>415</v>
      </c>
      <c r="J131" s="57" t="s">
        <v>162</v>
      </c>
      <c r="K131" s="60">
        <v>1</v>
      </c>
      <c r="L131" s="60">
        <v>10</v>
      </c>
      <c r="M131" s="60">
        <v>233</v>
      </c>
      <c r="N131" s="60" t="s">
        <v>1212</v>
      </c>
      <c r="O131" s="60" t="s">
        <v>183</v>
      </c>
      <c r="P131" s="60" t="s">
        <v>416</v>
      </c>
      <c r="Q131" s="60"/>
    </row>
    <row r="132" spans="1:17" s="58" customFormat="1" ht="15.75" hidden="1" x14ac:dyDescent="0.25">
      <c r="A132" s="59">
        <v>128</v>
      </c>
      <c r="B132" s="59">
        <v>6</v>
      </c>
      <c r="C132" s="49">
        <v>45499</v>
      </c>
      <c r="D132" s="59" t="s">
        <v>37</v>
      </c>
      <c r="E132" s="60" t="s">
        <v>696</v>
      </c>
      <c r="F132" s="60">
        <v>101</v>
      </c>
      <c r="G132" s="60" t="s">
        <v>697</v>
      </c>
      <c r="H132" s="60" t="s">
        <v>698</v>
      </c>
      <c r="I132" s="60" t="s">
        <v>699</v>
      </c>
      <c r="J132" s="57" t="s">
        <v>233</v>
      </c>
      <c r="K132" s="60">
        <v>1</v>
      </c>
      <c r="L132" s="60">
        <v>5</v>
      </c>
      <c r="M132" s="60">
        <v>183</v>
      </c>
      <c r="N132" s="60" t="s">
        <v>1209</v>
      </c>
      <c r="O132" s="60" t="s">
        <v>183</v>
      </c>
      <c r="P132" s="60" t="s">
        <v>387</v>
      </c>
      <c r="Q132" s="60"/>
    </row>
    <row r="133" spans="1:17" s="58" customFormat="1" ht="15.75" hidden="1" x14ac:dyDescent="0.25">
      <c r="A133" s="59">
        <v>129</v>
      </c>
      <c r="B133" s="59">
        <v>7</v>
      </c>
      <c r="C133" s="49">
        <v>45500</v>
      </c>
      <c r="D133" s="59" t="s">
        <v>24</v>
      </c>
      <c r="E133" s="60" t="s">
        <v>732</v>
      </c>
      <c r="F133" s="60">
        <v>351</v>
      </c>
      <c r="G133" s="60" t="s">
        <v>733</v>
      </c>
      <c r="H133" s="60" t="s">
        <v>734</v>
      </c>
      <c r="I133" s="60" t="s">
        <v>378</v>
      </c>
      <c r="J133" s="57" t="s">
        <v>308</v>
      </c>
      <c r="K133" s="60">
        <v>1</v>
      </c>
      <c r="L133" s="60">
        <v>4</v>
      </c>
      <c r="M133" s="60">
        <v>91</v>
      </c>
      <c r="N133" s="60" t="s">
        <v>1266</v>
      </c>
      <c r="O133" s="60" t="s">
        <v>1180</v>
      </c>
      <c r="P133" s="60" t="s">
        <v>383</v>
      </c>
      <c r="Q133" s="60"/>
    </row>
    <row r="134" spans="1:17" s="58" customFormat="1" ht="15.75" hidden="1" x14ac:dyDescent="0.25">
      <c r="A134" s="59">
        <v>130</v>
      </c>
      <c r="B134" s="59">
        <v>7</v>
      </c>
      <c r="C134" s="49">
        <v>45500</v>
      </c>
      <c r="D134" s="59" t="s">
        <v>24</v>
      </c>
      <c r="E134" s="60" t="s">
        <v>402</v>
      </c>
      <c r="F134" s="60">
        <v>229</v>
      </c>
      <c r="G134" s="60" t="s">
        <v>709</v>
      </c>
      <c r="H134" s="60" t="s">
        <v>710</v>
      </c>
      <c r="I134" s="60" t="s">
        <v>374</v>
      </c>
      <c r="J134" s="57" t="s">
        <v>137</v>
      </c>
      <c r="K134" s="60">
        <v>1</v>
      </c>
      <c r="L134" s="60">
        <v>10</v>
      </c>
      <c r="M134" s="60">
        <v>184</v>
      </c>
      <c r="N134" s="60" t="s">
        <v>1347</v>
      </c>
      <c r="O134" s="60" t="s">
        <v>1180</v>
      </c>
      <c r="P134" s="60" t="s">
        <v>404</v>
      </c>
      <c r="Q134" s="60"/>
    </row>
    <row r="135" spans="1:17" s="58" customFormat="1" ht="15.75" hidden="1" x14ac:dyDescent="0.25">
      <c r="A135" s="59">
        <v>131</v>
      </c>
      <c r="B135" s="59">
        <v>7</v>
      </c>
      <c r="C135" s="49">
        <v>45500</v>
      </c>
      <c r="D135" s="59" t="s">
        <v>24</v>
      </c>
      <c r="E135" s="60" t="s">
        <v>402</v>
      </c>
      <c r="F135" s="60">
        <v>216</v>
      </c>
      <c r="G135" s="60" t="s">
        <v>730</v>
      </c>
      <c r="H135" s="60" t="s">
        <v>731</v>
      </c>
      <c r="I135" s="60" t="s">
        <v>378</v>
      </c>
      <c r="J135" s="57" t="s">
        <v>1272</v>
      </c>
      <c r="K135" s="60">
        <v>1</v>
      </c>
      <c r="L135" s="60">
        <v>6</v>
      </c>
      <c r="M135" s="60">
        <v>115</v>
      </c>
      <c r="N135" s="60" t="s">
        <v>1346</v>
      </c>
      <c r="O135" s="60" t="s">
        <v>1180</v>
      </c>
      <c r="P135" s="60" t="s">
        <v>404</v>
      </c>
      <c r="Q135" s="60"/>
    </row>
    <row r="136" spans="1:17" s="58" customFormat="1" ht="15.75" hidden="1" x14ac:dyDescent="0.25">
      <c r="A136" s="59">
        <v>132</v>
      </c>
      <c r="B136" s="59">
        <v>7</v>
      </c>
      <c r="C136" s="49">
        <v>45500</v>
      </c>
      <c r="D136" s="59" t="s">
        <v>24</v>
      </c>
      <c r="E136" s="60" t="s">
        <v>717</v>
      </c>
      <c r="F136" s="60">
        <v>376</v>
      </c>
      <c r="G136" s="60" t="s">
        <v>718</v>
      </c>
      <c r="H136" s="60" t="s">
        <v>719</v>
      </c>
      <c r="I136" s="60" t="s">
        <v>378</v>
      </c>
      <c r="J136" s="57" t="s">
        <v>170</v>
      </c>
      <c r="K136" s="60">
        <v>1</v>
      </c>
      <c r="L136" s="60">
        <v>5</v>
      </c>
      <c r="M136" s="60">
        <v>103</v>
      </c>
      <c r="N136" s="60" t="s">
        <v>1348</v>
      </c>
      <c r="O136" s="60" t="s">
        <v>1180</v>
      </c>
      <c r="P136" s="60" t="s">
        <v>404</v>
      </c>
      <c r="Q136" s="60"/>
    </row>
    <row r="137" spans="1:17" s="58" customFormat="1" ht="15.75" hidden="1" x14ac:dyDescent="0.25">
      <c r="A137" s="59">
        <v>133</v>
      </c>
      <c r="B137" s="59">
        <v>7</v>
      </c>
      <c r="C137" s="49">
        <v>45500</v>
      </c>
      <c r="D137" s="59" t="s">
        <v>24</v>
      </c>
      <c r="E137" s="60" t="s">
        <v>723</v>
      </c>
      <c r="F137" s="60">
        <v>302</v>
      </c>
      <c r="G137" s="60" t="s">
        <v>724</v>
      </c>
      <c r="H137" s="60" t="s">
        <v>725</v>
      </c>
      <c r="I137" s="60" t="s">
        <v>378</v>
      </c>
      <c r="J137" s="57" t="s">
        <v>173</v>
      </c>
      <c r="K137" s="60">
        <v>1</v>
      </c>
      <c r="L137" s="60">
        <v>1</v>
      </c>
      <c r="M137" s="60">
        <v>16</v>
      </c>
      <c r="N137" s="60" t="s">
        <v>1324</v>
      </c>
      <c r="O137" s="60" t="s">
        <v>1180</v>
      </c>
      <c r="P137" s="60" t="s">
        <v>726</v>
      </c>
      <c r="Q137" s="60"/>
    </row>
    <row r="138" spans="1:17" s="58" customFormat="1" ht="15.75" x14ac:dyDescent="0.25">
      <c r="A138" s="59">
        <v>134</v>
      </c>
      <c r="B138" s="59">
        <v>7</v>
      </c>
      <c r="C138" s="49">
        <v>45500</v>
      </c>
      <c r="D138" s="59" t="s">
        <v>24</v>
      </c>
      <c r="E138" s="60" t="s">
        <v>399</v>
      </c>
      <c r="F138" s="60">
        <v>267</v>
      </c>
      <c r="G138" s="60" t="s">
        <v>705</v>
      </c>
      <c r="H138" s="60" t="s">
        <v>706</v>
      </c>
      <c r="I138" s="60" t="s">
        <v>378</v>
      </c>
      <c r="J138" s="57" t="s">
        <v>104</v>
      </c>
      <c r="K138" s="60">
        <v>1</v>
      </c>
      <c r="L138" s="60">
        <v>2</v>
      </c>
      <c r="M138" s="60">
        <v>30</v>
      </c>
      <c r="N138" s="60" t="s">
        <v>1251</v>
      </c>
      <c r="O138" s="60" t="s">
        <v>1180</v>
      </c>
      <c r="P138" s="60" t="s">
        <v>401</v>
      </c>
      <c r="Q138" s="60"/>
    </row>
    <row r="139" spans="1:17" s="58" customFormat="1" ht="15.75" hidden="1" x14ac:dyDescent="0.25">
      <c r="A139" s="59">
        <v>135</v>
      </c>
      <c r="B139" s="59">
        <v>7</v>
      </c>
      <c r="C139" s="49">
        <v>45500</v>
      </c>
      <c r="D139" s="59" t="s">
        <v>24</v>
      </c>
      <c r="E139" s="60" t="s">
        <v>534</v>
      </c>
      <c r="F139" s="60">
        <v>201</v>
      </c>
      <c r="G139" s="60" t="s">
        <v>735</v>
      </c>
      <c r="H139" s="60" t="s">
        <v>736</v>
      </c>
      <c r="I139" s="60" t="s">
        <v>378</v>
      </c>
      <c r="J139" s="57" t="s">
        <v>309</v>
      </c>
      <c r="K139" s="60">
        <v>1</v>
      </c>
      <c r="L139" s="60">
        <v>3</v>
      </c>
      <c r="M139" s="60">
        <v>58</v>
      </c>
      <c r="N139" s="60" t="s">
        <v>1296</v>
      </c>
      <c r="O139" s="60" t="s">
        <v>1180</v>
      </c>
      <c r="P139" s="60" t="s">
        <v>1260</v>
      </c>
      <c r="Q139" s="60"/>
    </row>
    <row r="140" spans="1:17" s="58" customFormat="1" ht="15.75" x14ac:dyDescent="0.25">
      <c r="A140" s="59">
        <v>136</v>
      </c>
      <c r="B140" s="59">
        <v>7</v>
      </c>
      <c r="C140" s="49">
        <v>45500</v>
      </c>
      <c r="D140" s="59" t="s">
        <v>24</v>
      </c>
      <c r="E140" s="60" t="s">
        <v>399</v>
      </c>
      <c r="F140" s="60">
        <v>376</v>
      </c>
      <c r="G140" s="60" t="s">
        <v>739</v>
      </c>
      <c r="H140" s="60" t="s">
        <v>740</v>
      </c>
      <c r="I140" s="60" t="s">
        <v>378</v>
      </c>
      <c r="J140" s="57" t="s">
        <v>321</v>
      </c>
      <c r="K140" s="60">
        <v>1</v>
      </c>
      <c r="L140" s="60">
        <v>1</v>
      </c>
      <c r="M140" s="60">
        <v>21</v>
      </c>
      <c r="N140" s="60" t="s">
        <v>1285</v>
      </c>
      <c r="O140" s="60" t="s">
        <v>1180</v>
      </c>
      <c r="P140" s="60" t="s">
        <v>401</v>
      </c>
      <c r="Q140" s="60"/>
    </row>
    <row r="141" spans="1:17" s="58" customFormat="1" ht="15.75" hidden="1" x14ac:dyDescent="0.25">
      <c r="A141" s="59">
        <v>137</v>
      </c>
      <c r="B141" s="59">
        <v>7</v>
      </c>
      <c r="C141" s="49">
        <v>45500</v>
      </c>
      <c r="D141" s="59" t="s">
        <v>24</v>
      </c>
      <c r="E141" s="60" t="s">
        <v>662</v>
      </c>
      <c r="F141" s="60">
        <v>421</v>
      </c>
      <c r="G141" s="60" t="s">
        <v>720</v>
      </c>
      <c r="H141" s="60" t="s">
        <v>616</v>
      </c>
      <c r="I141" s="60" t="s">
        <v>378</v>
      </c>
      <c r="J141" s="57" t="s">
        <v>171</v>
      </c>
      <c r="K141" s="60">
        <v>1</v>
      </c>
      <c r="L141" s="60">
        <v>3</v>
      </c>
      <c r="M141" s="60">
        <v>53</v>
      </c>
      <c r="N141" s="60" t="s">
        <v>1297</v>
      </c>
      <c r="O141" s="60" t="s">
        <v>1180</v>
      </c>
      <c r="P141" s="60" t="s">
        <v>1258</v>
      </c>
      <c r="Q141" s="60"/>
    </row>
    <row r="142" spans="1:17" s="58" customFormat="1" ht="15.75" hidden="1" x14ac:dyDescent="0.25">
      <c r="A142" s="59">
        <v>138</v>
      </c>
      <c r="B142" s="59">
        <v>7</v>
      </c>
      <c r="C142" s="49">
        <v>45500</v>
      </c>
      <c r="D142" s="59" t="s">
        <v>24</v>
      </c>
      <c r="E142" s="60" t="s">
        <v>662</v>
      </c>
      <c r="F142" s="60">
        <v>302</v>
      </c>
      <c r="G142" s="60" t="s">
        <v>721</v>
      </c>
      <c r="H142" s="60" t="s">
        <v>722</v>
      </c>
      <c r="I142" s="60" t="s">
        <v>378</v>
      </c>
      <c r="J142" s="57" t="s">
        <v>172</v>
      </c>
      <c r="K142" s="60">
        <v>1</v>
      </c>
      <c r="L142" s="60">
        <v>2</v>
      </c>
      <c r="M142" s="60">
        <v>48</v>
      </c>
      <c r="N142" s="60" t="s">
        <v>1299</v>
      </c>
      <c r="O142" s="60" t="s">
        <v>1180</v>
      </c>
      <c r="P142" s="60" t="s">
        <v>1258</v>
      </c>
      <c r="Q142" s="60"/>
    </row>
    <row r="143" spans="1:17" s="58" customFormat="1" ht="31.5" hidden="1" x14ac:dyDescent="0.25">
      <c r="A143" s="59">
        <v>139</v>
      </c>
      <c r="B143" s="59">
        <v>7</v>
      </c>
      <c r="C143" s="49">
        <v>45500</v>
      </c>
      <c r="D143" s="59" t="s">
        <v>24</v>
      </c>
      <c r="E143" s="60" t="s">
        <v>607</v>
      </c>
      <c r="F143" s="60">
        <v>201</v>
      </c>
      <c r="G143" s="60" t="s">
        <v>727</v>
      </c>
      <c r="H143" s="60" t="s">
        <v>728</v>
      </c>
      <c r="I143" s="60" t="s">
        <v>729</v>
      </c>
      <c r="J143" s="57" t="s">
        <v>306</v>
      </c>
      <c r="K143" s="60">
        <v>1</v>
      </c>
      <c r="L143" s="60">
        <v>18</v>
      </c>
      <c r="M143" s="60">
        <v>374</v>
      </c>
      <c r="N143" s="60" t="s">
        <v>1238</v>
      </c>
      <c r="O143" s="60" t="s">
        <v>1180</v>
      </c>
      <c r="P143" s="60" t="s">
        <v>610</v>
      </c>
      <c r="Q143" s="60"/>
    </row>
    <row r="144" spans="1:17" s="58" customFormat="1" ht="15.75" hidden="1" x14ac:dyDescent="0.25">
      <c r="A144" s="59">
        <v>140</v>
      </c>
      <c r="B144" s="59">
        <v>7</v>
      </c>
      <c r="C144" s="49">
        <v>45500</v>
      </c>
      <c r="D144" s="59" t="s">
        <v>24</v>
      </c>
      <c r="E144" s="60" t="s">
        <v>380</v>
      </c>
      <c r="F144" s="60">
        <v>303</v>
      </c>
      <c r="G144" s="60" t="s">
        <v>784</v>
      </c>
      <c r="H144" s="60" t="s">
        <v>785</v>
      </c>
      <c r="I144" s="60" t="s">
        <v>378</v>
      </c>
      <c r="J144" s="57" t="s">
        <v>316</v>
      </c>
      <c r="K144" s="60">
        <v>1</v>
      </c>
      <c r="L144" s="60">
        <v>1</v>
      </c>
      <c r="M144" s="60">
        <v>26</v>
      </c>
      <c r="N144" s="60" t="s">
        <v>1208</v>
      </c>
      <c r="O144" s="60" t="s">
        <v>1180</v>
      </c>
      <c r="P144" s="60" t="s">
        <v>396</v>
      </c>
      <c r="Q144" s="60"/>
    </row>
    <row r="145" spans="1:17" s="58" customFormat="1" ht="15.75" x14ac:dyDescent="0.25">
      <c r="A145" s="59">
        <v>141</v>
      </c>
      <c r="B145" s="59">
        <v>7</v>
      </c>
      <c r="C145" s="49">
        <v>45500</v>
      </c>
      <c r="D145" s="59" t="s">
        <v>24</v>
      </c>
      <c r="E145" s="60" t="s">
        <v>399</v>
      </c>
      <c r="F145" s="60">
        <v>217</v>
      </c>
      <c r="G145" s="60" t="s">
        <v>770</v>
      </c>
      <c r="H145" s="60" t="s">
        <v>771</v>
      </c>
      <c r="I145" s="60" t="s">
        <v>378</v>
      </c>
      <c r="J145" s="57" t="s">
        <v>329</v>
      </c>
      <c r="K145" s="60">
        <v>1</v>
      </c>
      <c r="L145" s="60">
        <v>1</v>
      </c>
      <c r="M145" s="60">
        <v>25</v>
      </c>
      <c r="N145" s="60" t="s">
        <v>1224</v>
      </c>
      <c r="O145" s="60" t="s">
        <v>1180</v>
      </c>
      <c r="P145" s="60" t="s">
        <v>401</v>
      </c>
      <c r="Q145" s="60"/>
    </row>
    <row r="146" spans="1:17" s="58" customFormat="1" ht="15.75" hidden="1" x14ac:dyDescent="0.25">
      <c r="A146" s="59">
        <v>142</v>
      </c>
      <c r="B146" s="59">
        <v>7</v>
      </c>
      <c r="C146" s="49">
        <v>45500</v>
      </c>
      <c r="D146" s="59" t="s">
        <v>24</v>
      </c>
      <c r="E146" s="60" t="s">
        <v>542</v>
      </c>
      <c r="F146" s="60">
        <v>403</v>
      </c>
      <c r="G146" s="60" t="s">
        <v>783</v>
      </c>
      <c r="H146" s="60" t="s">
        <v>640</v>
      </c>
      <c r="I146" s="60" t="s">
        <v>378</v>
      </c>
      <c r="J146" s="57" t="s">
        <v>312</v>
      </c>
      <c r="K146" s="60">
        <v>1</v>
      </c>
      <c r="L146" s="60">
        <v>2</v>
      </c>
      <c r="M146" s="60">
        <v>32</v>
      </c>
      <c r="N146" s="60" t="s">
        <v>1345</v>
      </c>
      <c r="O146" s="60" t="s">
        <v>1180</v>
      </c>
      <c r="P146" s="60" t="s">
        <v>383</v>
      </c>
      <c r="Q146" s="60"/>
    </row>
    <row r="147" spans="1:17" s="58" customFormat="1" ht="15.75" hidden="1" x14ac:dyDescent="0.25">
      <c r="A147" s="59">
        <v>143</v>
      </c>
      <c r="B147" s="59">
        <v>7</v>
      </c>
      <c r="C147" s="49">
        <v>45500</v>
      </c>
      <c r="D147" s="59" t="s">
        <v>24</v>
      </c>
      <c r="E147" s="60" t="s">
        <v>767</v>
      </c>
      <c r="F147" s="60">
        <v>224</v>
      </c>
      <c r="G147" s="60" t="s">
        <v>768</v>
      </c>
      <c r="H147" s="60" t="s">
        <v>769</v>
      </c>
      <c r="I147" s="60" t="s">
        <v>378</v>
      </c>
      <c r="J147" s="57" t="s">
        <v>328</v>
      </c>
      <c r="K147" s="60">
        <v>1</v>
      </c>
      <c r="L147" s="60">
        <v>2</v>
      </c>
      <c r="M147" s="60">
        <v>31</v>
      </c>
      <c r="N147" s="60" t="s">
        <v>1183</v>
      </c>
      <c r="O147" s="60" t="s">
        <v>1180</v>
      </c>
      <c r="P147" s="60" t="s">
        <v>684</v>
      </c>
      <c r="Q147" s="60"/>
    </row>
    <row r="148" spans="1:17" s="58" customFormat="1" ht="15.75" hidden="1" x14ac:dyDescent="0.25">
      <c r="A148" s="59">
        <v>144</v>
      </c>
      <c r="B148" s="59">
        <v>7</v>
      </c>
      <c r="C148" s="49">
        <v>45500</v>
      </c>
      <c r="D148" s="59" t="s">
        <v>24</v>
      </c>
      <c r="E148" s="60" t="s">
        <v>423</v>
      </c>
      <c r="F148" s="60">
        <v>400</v>
      </c>
      <c r="G148" s="60" t="s">
        <v>707</v>
      </c>
      <c r="H148" s="60" t="s">
        <v>708</v>
      </c>
      <c r="I148" s="60" t="s">
        <v>378</v>
      </c>
      <c r="J148" s="57" t="s">
        <v>132</v>
      </c>
      <c r="K148" s="60">
        <v>1</v>
      </c>
      <c r="L148" s="60">
        <v>5</v>
      </c>
      <c r="M148" s="60">
        <v>107</v>
      </c>
      <c r="N148" s="60" t="s">
        <v>1229</v>
      </c>
      <c r="O148" s="60" t="s">
        <v>183</v>
      </c>
      <c r="P148" s="60" t="s">
        <v>426</v>
      </c>
      <c r="Q148" s="60"/>
    </row>
    <row r="149" spans="1:17" s="58" customFormat="1" ht="15.75" hidden="1" x14ac:dyDescent="0.25">
      <c r="A149" s="59">
        <v>145</v>
      </c>
      <c r="B149" s="59">
        <v>7</v>
      </c>
      <c r="C149" s="49">
        <v>45500</v>
      </c>
      <c r="D149" s="59" t="s">
        <v>24</v>
      </c>
      <c r="E149" s="60" t="s">
        <v>711</v>
      </c>
      <c r="F149" s="60">
        <v>268</v>
      </c>
      <c r="G149" s="60" t="s">
        <v>712</v>
      </c>
      <c r="H149" s="60" t="s">
        <v>713</v>
      </c>
      <c r="I149" s="60" t="s">
        <v>378</v>
      </c>
      <c r="J149" s="57" t="s">
        <v>146</v>
      </c>
      <c r="K149" s="60">
        <v>1</v>
      </c>
      <c r="L149" s="60">
        <v>4</v>
      </c>
      <c r="M149" s="60">
        <v>79</v>
      </c>
      <c r="N149" s="60" t="s">
        <v>1204</v>
      </c>
      <c r="O149" s="60" t="s">
        <v>183</v>
      </c>
      <c r="P149" s="60" t="s">
        <v>426</v>
      </c>
      <c r="Q149" s="60"/>
    </row>
    <row r="150" spans="1:17" s="58" customFormat="1" ht="15.75" hidden="1" x14ac:dyDescent="0.25">
      <c r="A150" s="59">
        <v>146</v>
      </c>
      <c r="B150" s="59">
        <v>7</v>
      </c>
      <c r="C150" s="49">
        <v>45500</v>
      </c>
      <c r="D150" s="59" t="s">
        <v>24</v>
      </c>
      <c r="E150" s="60" t="s">
        <v>525</v>
      </c>
      <c r="F150" s="60">
        <v>341</v>
      </c>
      <c r="G150" s="60" t="s">
        <v>545</v>
      </c>
      <c r="H150" s="60" t="s">
        <v>546</v>
      </c>
      <c r="I150" s="60" t="s">
        <v>123</v>
      </c>
      <c r="J150" s="57" t="s">
        <v>122</v>
      </c>
      <c r="K150" s="60">
        <v>1</v>
      </c>
      <c r="L150" s="60">
        <v>2</v>
      </c>
      <c r="M150" s="60">
        <v>44</v>
      </c>
      <c r="N150" s="60" t="s">
        <v>1210</v>
      </c>
      <c r="O150" s="60" t="s">
        <v>183</v>
      </c>
      <c r="P150" s="60" t="s">
        <v>464</v>
      </c>
      <c r="Q150" s="60"/>
    </row>
    <row r="151" spans="1:17" s="58" customFormat="1" ht="15.75" hidden="1" x14ac:dyDescent="0.25">
      <c r="A151" s="59">
        <v>147</v>
      </c>
      <c r="B151" s="59">
        <v>7</v>
      </c>
      <c r="C151" s="49">
        <v>45500</v>
      </c>
      <c r="D151" s="59" t="s">
        <v>24</v>
      </c>
      <c r="E151" s="60" t="s">
        <v>714</v>
      </c>
      <c r="F151" s="60">
        <v>447</v>
      </c>
      <c r="G151" s="60" t="s">
        <v>715</v>
      </c>
      <c r="H151" s="60" t="s">
        <v>716</v>
      </c>
      <c r="I151" s="60" t="s">
        <v>374</v>
      </c>
      <c r="J151" s="57" t="s">
        <v>169</v>
      </c>
      <c r="K151" s="60">
        <v>1</v>
      </c>
      <c r="L151" s="60">
        <v>5</v>
      </c>
      <c r="M151" s="60">
        <v>127</v>
      </c>
      <c r="N151" s="60" t="s">
        <v>1230</v>
      </c>
      <c r="O151" s="60" t="s">
        <v>183</v>
      </c>
      <c r="P151" s="60" t="s">
        <v>416</v>
      </c>
      <c r="Q151" s="60"/>
    </row>
    <row r="152" spans="1:17" s="58" customFormat="1" ht="15.75" hidden="1" x14ac:dyDescent="0.25">
      <c r="A152" s="59">
        <v>148</v>
      </c>
      <c r="B152" s="59">
        <v>7</v>
      </c>
      <c r="C152" s="49">
        <v>45500</v>
      </c>
      <c r="D152" s="59" t="s">
        <v>24</v>
      </c>
      <c r="E152" s="60" t="s">
        <v>647</v>
      </c>
      <c r="F152" s="60">
        <v>437</v>
      </c>
      <c r="G152" s="60" t="s">
        <v>745</v>
      </c>
      <c r="H152" s="60" t="s">
        <v>746</v>
      </c>
      <c r="I152" s="60" t="s">
        <v>378</v>
      </c>
      <c r="J152" s="57" t="s">
        <v>135</v>
      </c>
      <c r="K152" s="60">
        <v>1</v>
      </c>
      <c r="L152" s="60">
        <v>4</v>
      </c>
      <c r="M152" s="60">
        <v>91</v>
      </c>
      <c r="N152" s="60" t="s">
        <v>1398</v>
      </c>
      <c r="O152" s="60" t="s">
        <v>1180</v>
      </c>
      <c r="P152" s="60" t="s">
        <v>391</v>
      </c>
      <c r="Q152" s="60"/>
    </row>
    <row r="153" spans="1:17" s="58" customFormat="1" ht="15.75" hidden="1" x14ac:dyDescent="0.25">
      <c r="A153" s="59">
        <v>149</v>
      </c>
      <c r="B153" s="59">
        <v>7</v>
      </c>
      <c r="C153" s="49">
        <v>45500</v>
      </c>
      <c r="D153" s="59" t="s">
        <v>24</v>
      </c>
      <c r="E153" s="60" t="s">
        <v>772</v>
      </c>
      <c r="F153" s="60">
        <v>150</v>
      </c>
      <c r="G153" s="60" t="s">
        <v>773</v>
      </c>
      <c r="H153" s="60" t="s">
        <v>774</v>
      </c>
      <c r="I153" s="60" t="s">
        <v>378</v>
      </c>
      <c r="J153" s="57" t="s">
        <v>330</v>
      </c>
      <c r="K153" s="60">
        <v>1</v>
      </c>
      <c r="L153" s="60">
        <v>1</v>
      </c>
      <c r="M153" s="60">
        <v>23</v>
      </c>
      <c r="N153" s="60" t="s">
        <v>1252</v>
      </c>
      <c r="O153" s="60" t="s">
        <v>1180</v>
      </c>
      <c r="P153" s="60" t="s">
        <v>379</v>
      </c>
      <c r="Q153" s="60"/>
    </row>
    <row r="154" spans="1:17" s="58" customFormat="1" ht="15.75" hidden="1" x14ac:dyDescent="0.25">
      <c r="A154" s="59">
        <v>150</v>
      </c>
      <c r="B154" s="59">
        <v>7</v>
      </c>
      <c r="C154" s="49">
        <v>45500</v>
      </c>
      <c r="D154" s="59" t="s">
        <v>24</v>
      </c>
      <c r="E154" s="60" t="s">
        <v>862</v>
      </c>
      <c r="F154" s="60">
        <v>102</v>
      </c>
      <c r="G154" s="60" t="s">
        <v>863</v>
      </c>
      <c r="H154" s="60" t="s">
        <v>864</v>
      </c>
      <c r="I154" s="60" t="s">
        <v>378</v>
      </c>
      <c r="J154" s="57" t="s">
        <v>262</v>
      </c>
      <c r="K154" s="60">
        <v>1</v>
      </c>
      <c r="L154" s="60">
        <v>1</v>
      </c>
      <c r="M154" s="60">
        <v>19</v>
      </c>
      <c r="N154" s="60" t="s">
        <v>1399</v>
      </c>
      <c r="O154" s="60" t="s">
        <v>1180</v>
      </c>
      <c r="P154" s="60" t="s">
        <v>865</v>
      </c>
      <c r="Q154" s="60"/>
    </row>
    <row r="155" spans="1:17" s="58" customFormat="1" ht="15.75" hidden="1" x14ac:dyDescent="0.25">
      <c r="A155" s="59">
        <v>151</v>
      </c>
      <c r="B155" s="59">
        <v>7</v>
      </c>
      <c r="C155" s="49">
        <v>45500</v>
      </c>
      <c r="D155" s="59" t="s">
        <v>29</v>
      </c>
      <c r="E155" s="60" t="s">
        <v>510</v>
      </c>
      <c r="F155" s="60">
        <v>378</v>
      </c>
      <c r="G155" s="60" t="s">
        <v>749</v>
      </c>
      <c r="H155" s="60" t="s">
        <v>750</v>
      </c>
      <c r="I155" s="60" t="s">
        <v>378</v>
      </c>
      <c r="J155" s="57" t="s">
        <v>174</v>
      </c>
      <c r="K155" s="60">
        <v>1</v>
      </c>
      <c r="L155" s="60">
        <v>2</v>
      </c>
      <c r="M155" s="60">
        <v>46</v>
      </c>
      <c r="N155" s="60" t="s">
        <v>1350</v>
      </c>
      <c r="O155" s="60" t="s">
        <v>1180</v>
      </c>
      <c r="P155" s="60" t="s">
        <v>404</v>
      </c>
      <c r="Q155" s="60"/>
    </row>
    <row r="156" spans="1:17" s="58" customFormat="1" ht="15.75" hidden="1" x14ac:dyDescent="0.25">
      <c r="A156" s="59">
        <v>152</v>
      </c>
      <c r="B156" s="59">
        <v>7</v>
      </c>
      <c r="C156" s="49">
        <v>45500</v>
      </c>
      <c r="D156" s="59" t="s">
        <v>29</v>
      </c>
      <c r="E156" s="60" t="s">
        <v>478</v>
      </c>
      <c r="F156" s="60">
        <v>251</v>
      </c>
      <c r="G156" s="60" t="s">
        <v>763</v>
      </c>
      <c r="H156" s="60" t="s">
        <v>764</v>
      </c>
      <c r="I156" s="60" t="s">
        <v>378</v>
      </c>
      <c r="J156" s="57" t="s">
        <v>326</v>
      </c>
      <c r="K156" s="60">
        <v>1</v>
      </c>
      <c r="L156" s="60">
        <v>2</v>
      </c>
      <c r="M156" s="60">
        <v>43</v>
      </c>
      <c r="N156" s="60" t="s">
        <v>1349</v>
      </c>
      <c r="O156" s="60" t="s">
        <v>1180</v>
      </c>
      <c r="P156" s="60" t="s">
        <v>422</v>
      </c>
      <c r="Q156" s="60"/>
    </row>
    <row r="157" spans="1:17" s="58" customFormat="1" ht="15.75" x14ac:dyDescent="0.25">
      <c r="A157" s="59">
        <v>153</v>
      </c>
      <c r="B157" s="59">
        <v>7</v>
      </c>
      <c r="C157" s="49">
        <v>45500</v>
      </c>
      <c r="D157" s="59" t="s">
        <v>29</v>
      </c>
      <c r="E157" s="60" t="s">
        <v>399</v>
      </c>
      <c r="F157" s="60">
        <v>355</v>
      </c>
      <c r="G157" s="60" t="s">
        <v>741</v>
      </c>
      <c r="H157" s="60" t="s">
        <v>742</v>
      </c>
      <c r="I157" s="60" t="s">
        <v>378</v>
      </c>
      <c r="J157" s="57" t="s">
        <v>105</v>
      </c>
      <c r="K157" s="60">
        <v>1</v>
      </c>
      <c r="L157" s="60">
        <v>2</v>
      </c>
      <c r="M157" s="60">
        <v>51</v>
      </c>
      <c r="N157" s="60" t="s">
        <v>1299</v>
      </c>
      <c r="O157" s="60" t="s">
        <v>1180</v>
      </c>
      <c r="P157" s="60" t="s">
        <v>401</v>
      </c>
      <c r="Q157" s="60"/>
    </row>
    <row r="158" spans="1:17" s="58" customFormat="1" ht="15.75" hidden="1" x14ac:dyDescent="0.25">
      <c r="A158" s="59">
        <v>154</v>
      </c>
      <c r="B158" s="59">
        <v>7</v>
      </c>
      <c r="C158" s="49">
        <v>45500</v>
      </c>
      <c r="D158" s="59" t="s">
        <v>29</v>
      </c>
      <c r="E158" s="60" t="s">
        <v>481</v>
      </c>
      <c r="F158" s="60">
        <v>302</v>
      </c>
      <c r="G158" s="60" t="s">
        <v>755</v>
      </c>
      <c r="H158" s="60" t="s">
        <v>756</v>
      </c>
      <c r="I158" s="60" t="s">
        <v>378</v>
      </c>
      <c r="J158" s="57" t="s">
        <v>322</v>
      </c>
      <c r="K158" s="60">
        <v>1</v>
      </c>
      <c r="L158" s="60">
        <v>10</v>
      </c>
      <c r="M158" s="60">
        <v>255</v>
      </c>
      <c r="N158" s="60" t="s">
        <v>1406</v>
      </c>
      <c r="O158" s="60" t="s">
        <v>1180</v>
      </c>
      <c r="P158" s="60" t="s">
        <v>383</v>
      </c>
      <c r="Q158" s="60"/>
    </row>
    <row r="159" spans="1:17" s="58" customFormat="1" ht="15.75" hidden="1" x14ac:dyDescent="0.25">
      <c r="A159" s="59">
        <v>155</v>
      </c>
      <c r="B159" s="59">
        <v>7</v>
      </c>
      <c r="C159" s="49">
        <v>45500</v>
      </c>
      <c r="D159" s="59" t="s">
        <v>29</v>
      </c>
      <c r="E159" s="60" t="s">
        <v>723</v>
      </c>
      <c r="F159" s="60">
        <v>301</v>
      </c>
      <c r="G159" s="60" t="s">
        <v>751</v>
      </c>
      <c r="H159" s="60" t="s">
        <v>752</v>
      </c>
      <c r="I159" s="60" t="s">
        <v>378</v>
      </c>
      <c r="J159" s="57" t="s">
        <v>175</v>
      </c>
      <c r="K159" s="60">
        <v>1</v>
      </c>
      <c r="L159" s="60">
        <v>1</v>
      </c>
      <c r="M159" s="60">
        <v>24</v>
      </c>
      <c r="N159" s="60" t="s">
        <v>1339</v>
      </c>
      <c r="O159" s="60" t="s">
        <v>1180</v>
      </c>
      <c r="P159" s="60" t="s">
        <v>726</v>
      </c>
      <c r="Q159" s="60"/>
    </row>
    <row r="160" spans="1:17" s="58" customFormat="1" ht="15.75" hidden="1" x14ac:dyDescent="0.25">
      <c r="A160" s="59">
        <v>156</v>
      </c>
      <c r="B160" s="59">
        <v>7</v>
      </c>
      <c r="C160" s="49">
        <v>45500</v>
      </c>
      <c r="D160" s="59" t="s">
        <v>29</v>
      </c>
      <c r="E160" s="60" t="s">
        <v>402</v>
      </c>
      <c r="F160" s="60">
        <v>128</v>
      </c>
      <c r="G160" s="60" t="s">
        <v>747</v>
      </c>
      <c r="H160" s="60" t="s">
        <v>748</v>
      </c>
      <c r="I160" s="60" t="s">
        <v>528</v>
      </c>
      <c r="J160" s="57" t="s">
        <v>144</v>
      </c>
      <c r="K160" s="60">
        <v>1</v>
      </c>
      <c r="L160" s="60">
        <v>9</v>
      </c>
      <c r="M160" s="60">
        <v>171</v>
      </c>
      <c r="N160" s="60" t="s">
        <v>1407</v>
      </c>
      <c r="O160" s="60" t="s">
        <v>1180</v>
      </c>
      <c r="P160" s="60" t="s">
        <v>404</v>
      </c>
      <c r="Q160" s="60"/>
    </row>
    <row r="161" spans="1:17" s="58" customFormat="1" ht="15.75" hidden="1" x14ac:dyDescent="0.25">
      <c r="A161" s="59">
        <v>157</v>
      </c>
      <c r="B161" s="59">
        <v>7</v>
      </c>
      <c r="C161" s="49">
        <v>45500</v>
      </c>
      <c r="D161" s="59" t="s">
        <v>29</v>
      </c>
      <c r="E161" s="60" t="s">
        <v>711</v>
      </c>
      <c r="F161" s="60">
        <v>410</v>
      </c>
      <c r="G161" s="60" t="s">
        <v>786</v>
      </c>
      <c r="H161" s="60" t="s">
        <v>787</v>
      </c>
      <c r="I161" s="60" t="s">
        <v>378</v>
      </c>
      <c r="J161" s="57" t="s">
        <v>318</v>
      </c>
      <c r="K161" s="60">
        <v>1</v>
      </c>
      <c r="L161" s="60">
        <v>1</v>
      </c>
      <c r="M161" s="60">
        <v>25</v>
      </c>
      <c r="N161" s="60">
        <v>310</v>
      </c>
      <c r="O161" s="60" t="s">
        <v>183</v>
      </c>
      <c r="P161" s="60" t="s">
        <v>426</v>
      </c>
      <c r="Q161" s="60"/>
    </row>
    <row r="162" spans="1:17" s="58" customFormat="1" ht="15.75" hidden="1" x14ac:dyDescent="0.25">
      <c r="A162" s="59">
        <v>158</v>
      </c>
      <c r="B162" s="59">
        <v>7</v>
      </c>
      <c r="C162" s="49">
        <v>45500</v>
      </c>
      <c r="D162" s="59" t="s">
        <v>29</v>
      </c>
      <c r="E162" s="60" t="s">
        <v>397</v>
      </c>
      <c r="F162" s="60">
        <v>411</v>
      </c>
      <c r="G162" s="60" t="s">
        <v>757</v>
      </c>
      <c r="H162" s="60" t="s">
        <v>758</v>
      </c>
      <c r="I162" s="60" t="s">
        <v>378</v>
      </c>
      <c r="J162" s="57" t="s">
        <v>323</v>
      </c>
      <c r="K162" s="60">
        <v>1</v>
      </c>
      <c r="L162" s="60">
        <v>4</v>
      </c>
      <c r="M162" s="60">
        <v>100</v>
      </c>
      <c r="N162" s="60" t="s">
        <v>1266</v>
      </c>
      <c r="O162" s="60" t="s">
        <v>1180</v>
      </c>
      <c r="P162" s="60" t="s">
        <v>396</v>
      </c>
      <c r="Q162" s="60"/>
    </row>
    <row r="163" spans="1:17" s="58" customFormat="1" ht="15.75" hidden="1" x14ac:dyDescent="0.25">
      <c r="A163" s="59">
        <v>159</v>
      </c>
      <c r="B163" s="59">
        <v>7</v>
      </c>
      <c r="C163" s="49">
        <v>45500</v>
      </c>
      <c r="D163" s="59" t="s">
        <v>29</v>
      </c>
      <c r="E163" s="60" t="s">
        <v>412</v>
      </c>
      <c r="F163" s="60">
        <v>226</v>
      </c>
      <c r="G163" s="60" t="s">
        <v>759</v>
      </c>
      <c r="H163" s="60" t="s">
        <v>760</v>
      </c>
      <c r="I163" s="60" t="s">
        <v>378</v>
      </c>
      <c r="J163" s="57" t="s">
        <v>324</v>
      </c>
      <c r="K163" s="60">
        <v>1</v>
      </c>
      <c r="L163" s="60">
        <v>4</v>
      </c>
      <c r="M163" s="60">
        <v>93</v>
      </c>
      <c r="N163" s="60" t="s">
        <v>1341</v>
      </c>
      <c r="O163" s="60" t="s">
        <v>1180</v>
      </c>
      <c r="P163" s="60" t="s">
        <v>562</v>
      </c>
      <c r="Q163" s="60"/>
    </row>
    <row r="164" spans="1:17" s="58" customFormat="1" ht="15.75" hidden="1" x14ac:dyDescent="0.25">
      <c r="A164" s="59">
        <v>160</v>
      </c>
      <c r="B164" s="59">
        <v>7</v>
      </c>
      <c r="C164" s="49">
        <v>45500</v>
      </c>
      <c r="D164" s="59" t="s">
        <v>29</v>
      </c>
      <c r="E164" s="60" t="s">
        <v>510</v>
      </c>
      <c r="F164" s="60">
        <v>251</v>
      </c>
      <c r="G164" s="60" t="s">
        <v>775</v>
      </c>
      <c r="H164" s="60" t="s">
        <v>776</v>
      </c>
      <c r="I164" s="60" t="s">
        <v>378</v>
      </c>
      <c r="J164" s="57" t="s">
        <v>331</v>
      </c>
      <c r="K164" s="60">
        <v>1</v>
      </c>
      <c r="L164" s="60">
        <v>1</v>
      </c>
      <c r="M164" s="60">
        <v>22</v>
      </c>
      <c r="N164" s="60" t="s">
        <v>1355</v>
      </c>
      <c r="O164" s="60" t="s">
        <v>1180</v>
      </c>
      <c r="P164" s="60" t="s">
        <v>379</v>
      </c>
      <c r="Q164" s="60"/>
    </row>
    <row r="165" spans="1:17" s="58" customFormat="1" ht="47.25" hidden="1" x14ac:dyDescent="0.25">
      <c r="A165" s="59">
        <v>161</v>
      </c>
      <c r="B165" s="59">
        <v>7</v>
      </c>
      <c r="C165" s="49">
        <v>45500</v>
      </c>
      <c r="D165" s="59" t="s">
        <v>29</v>
      </c>
      <c r="E165" s="60" t="s">
        <v>593</v>
      </c>
      <c r="F165" s="60">
        <v>221</v>
      </c>
      <c r="G165" s="60" t="s">
        <v>753</v>
      </c>
      <c r="H165" s="60" t="s">
        <v>754</v>
      </c>
      <c r="I165" s="60" t="s">
        <v>378</v>
      </c>
      <c r="J165" s="57" t="s">
        <v>1193</v>
      </c>
      <c r="K165" s="60">
        <v>1</v>
      </c>
      <c r="L165" s="60">
        <v>32</v>
      </c>
      <c r="M165" s="60">
        <v>643</v>
      </c>
      <c r="N165" s="60" t="s">
        <v>1231</v>
      </c>
      <c r="O165" s="60" t="s">
        <v>1180</v>
      </c>
      <c r="P165" s="60" t="s">
        <v>379</v>
      </c>
      <c r="Q165" s="60"/>
    </row>
    <row r="166" spans="1:17" s="58" customFormat="1" ht="31.5" hidden="1" x14ac:dyDescent="0.25">
      <c r="A166" s="59">
        <v>162</v>
      </c>
      <c r="B166" s="59">
        <v>7</v>
      </c>
      <c r="C166" s="49">
        <v>45500</v>
      </c>
      <c r="D166" s="59" t="s">
        <v>29</v>
      </c>
      <c r="E166" s="60" t="s">
        <v>659</v>
      </c>
      <c r="F166" s="60">
        <v>252</v>
      </c>
      <c r="G166" s="60" t="s">
        <v>743</v>
      </c>
      <c r="H166" s="60" t="s">
        <v>744</v>
      </c>
      <c r="I166" s="60" t="s">
        <v>378</v>
      </c>
      <c r="J166" s="57" t="s">
        <v>115</v>
      </c>
      <c r="K166" s="60">
        <v>1</v>
      </c>
      <c r="L166" s="60">
        <v>1</v>
      </c>
      <c r="M166" s="60">
        <v>7</v>
      </c>
      <c r="N166" s="60">
        <v>712</v>
      </c>
      <c r="O166" s="60" t="s">
        <v>183</v>
      </c>
      <c r="P166" s="60" t="s">
        <v>464</v>
      </c>
      <c r="Q166" s="60"/>
    </row>
    <row r="167" spans="1:17" s="58" customFormat="1" ht="15.75" hidden="1" x14ac:dyDescent="0.25">
      <c r="A167" s="59">
        <v>163</v>
      </c>
      <c r="B167" s="59">
        <v>7</v>
      </c>
      <c r="C167" s="49">
        <v>45500</v>
      </c>
      <c r="D167" s="59" t="s">
        <v>29</v>
      </c>
      <c r="E167" s="60" t="s">
        <v>647</v>
      </c>
      <c r="F167" s="60">
        <v>301</v>
      </c>
      <c r="G167" s="60" t="s">
        <v>761</v>
      </c>
      <c r="H167" s="60" t="s">
        <v>762</v>
      </c>
      <c r="I167" s="60" t="s">
        <v>415</v>
      </c>
      <c r="J167" s="57" t="s">
        <v>325</v>
      </c>
      <c r="K167" s="60">
        <v>1</v>
      </c>
      <c r="L167" s="60">
        <v>4</v>
      </c>
      <c r="M167" s="60">
        <v>80</v>
      </c>
      <c r="N167" s="60" t="s">
        <v>1204</v>
      </c>
      <c r="O167" s="60" t="s">
        <v>183</v>
      </c>
      <c r="P167" s="60" t="s">
        <v>416</v>
      </c>
      <c r="Q167" s="60"/>
    </row>
    <row r="168" spans="1:17" s="58" customFormat="1" ht="15.75" hidden="1" x14ac:dyDescent="0.25">
      <c r="A168" s="59">
        <v>164</v>
      </c>
      <c r="B168" s="59">
        <v>7</v>
      </c>
      <c r="C168" s="49">
        <v>45500</v>
      </c>
      <c r="D168" s="59" t="s">
        <v>29</v>
      </c>
      <c r="E168" s="60" t="s">
        <v>384</v>
      </c>
      <c r="F168" s="60">
        <v>104</v>
      </c>
      <c r="G168" s="60" t="s">
        <v>765</v>
      </c>
      <c r="H168" s="60" t="s">
        <v>766</v>
      </c>
      <c r="I168" s="60" t="s">
        <v>378</v>
      </c>
      <c r="J168" s="57" t="s">
        <v>327</v>
      </c>
      <c r="K168" s="60">
        <v>1</v>
      </c>
      <c r="L168" s="60">
        <v>2</v>
      </c>
      <c r="M168" s="60">
        <v>34</v>
      </c>
      <c r="N168" s="60" t="s">
        <v>1333</v>
      </c>
      <c r="O168" s="60" t="s">
        <v>1180</v>
      </c>
      <c r="P168" s="60" t="s">
        <v>387</v>
      </c>
      <c r="Q168" s="60"/>
    </row>
    <row r="169" spans="1:17" s="58" customFormat="1" ht="15.75" hidden="1" x14ac:dyDescent="0.25">
      <c r="A169" s="59">
        <v>165</v>
      </c>
      <c r="B169" s="59">
        <v>7</v>
      </c>
      <c r="C169" s="49">
        <v>45500</v>
      </c>
      <c r="D169" s="59" t="s">
        <v>29</v>
      </c>
      <c r="E169" s="60" t="s">
        <v>602</v>
      </c>
      <c r="F169" s="60">
        <v>482</v>
      </c>
      <c r="G169" s="60" t="s">
        <v>781</v>
      </c>
      <c r="H169" s="60" t="s">
        <v>782</v>
      </c>
      <c r="I169" s="60" t="s">
        <v>378</v>
      </c>
      <c r="J169" s="57" t="s">
        <v>311</v>
      </c>
      <c r="K169" s="60">
        <v>1</v>
      </c>
      <c r="L169" s="60">
        <v>2</v>
      </c>
      <c r="M169" s="60">
        <v>32</v>
      </c>
      <c r="N169" s="60">
        <v>511</v>
      </c>
      <c r="O169" s="60" t="s">
        <v>183</v>
      </c>
      <c r="P169" s="60" t="s">
        <v>411</v>
      </c>
      <c r="Q169" s="60"/>
    </row>
    <row r="170" spans="1:17" s="58" customFormat="1" ht="15.75" hidden="1" x14ac:dyDescent="0.25">
      <c r="A170" s="59">
        <v>166</v>
      </c>
      <c r="B170" s="59">
        <v>7</v>
      </c>
      <c r="C170" s="49">
        <v>45500</v>
      </c>
      <c r="D170" s="59" t="s">
        <v>29</v>
      </c>
      <c r="E170" s="60" t="s">
        <v>408</v>
      </c>
      <c r="F170" s="60">
        <v>373</v>
      </c>
      <c r="G170" s="60" t="s">
        <v>777</v>
      </c>
      <c r="H170" s="60" t="s">
        <v>778</v>
      </c>
      <c r="I170" s="60" t="s">
        <v>699</v>
      </c>
      <c r="J170" s="57" t="s">
        <v>352</v>
      </c>
      <c r="K170" s="60">
        <v>1</v>
      </c>
      <c r="L170" s="60">
        <v>2</v>
      </c>
      <c r="M170" s="60">
        <v>64</v>
      </c>
      <c r="N170" s="60" t="s">
        <v>1211</v>
      </c>
      <c r="O170" s="60" t="s">
        <v>183</v>
      </c>
      <c r="P170" s="60" t="s">
        <v>411</v>
      </c>
      <c r="Q170" s="60"/>
    </row>
    <row r="171" spans="1:17" s="58" customFormat="1" ht="15.75" hidden="1" x14ac:dyDescent="0.25">
      <c r="A171" s="59">
        <v>167</v>
      </c>
      <c r="B171" s="59">
        <v>7</v>
      </c>
      <c r="C171" s="49">
        <v>45500</v>
      </c>
      <c r="D171" s="59" t="s">
        <v>29</v>
      </c>
      <c r="E171" s="60" t="s">
        <v>696</v>
      </c>
      <c r="F171" s="60">
        <v>102</v>
      </c>
      <c r="G171" s="60" t="s">
        <v>779</v>
      </c>
      <c r="H171" s="60" t="s">
        <v>780</v>
      </c>
      <c r="I171" s="60" t="s">
        <v>699</v>
      </c>
      <c r="J171" s="57" t="s">
        <v>354</v>
      </c>
      <c r="K171" s="60">
        <v>1</v>
      </c>
      <c r="L171" s="60">
        <v>1</v>
      </c>
      <c r="M171" s="60">
        <v>25</v>
      </c>
      <c r="N171" s="60">
        <v>507</v>
      </c>
      <c r="O171" s="60" t="s">
        <v>183</v>
      </c>
      <c r="P171" s="60" t="s">
        <v>387</v>
      </c>
      <c r="Q171" s="60"/>
    </row>
    <row r="172" spans="1:17" s="58" customFormat="1" ht="15.75" hidden="1" x14ac:dyDescent="0.25">
      <c r="A172" s="59">
        <v>168</v>
      </c>
      <c r="B172" s="59">
        <v>7</v>
      </c>
      <c r="C172" s="49">
        <v>45500</v>
      </c>
      <c r="D172" s="59" t="s">
        <v>30</v>
      </c>
      <c r="E172" s="60" t="s">
        <v>380</v>
      </c>
      <c r="F172" s="60">
        <v>301</v>
      </c>
      <c r="G172" s="60" t="s">
        <v>381</v>
      </c>
      <c r="H172" s="60" t="s">
        <v>382</v>
      </c>
      <c r="I172" s="60" t="s">
        <v>378</v>
      </c>
      <c r="J172" s="57" t="s">
        <v>365</v>
      </c>
      <c r="K172" s="60">
        <v>1</v>
      </c>
      <c r="L172" s="60">
        <v>9</v>
      </c>
      <c r="M172" s="60">
        <v>177</v>
      </c>
      <c r="N172" s="60" t="s">
        <v>1351</v>
      </c>
      <c r="O172" s="60" t="s">
        <v>1180</v>
      </c>
      <c r="P172" s="60" t="s">
        <v>383</v>
      </c>
      <c r="Q172" s="60"/>
    </row>
    <row r="173" spans="1:17" s="58" customFormat="1" ht="15.75" hidden="1" x14ac:dyDescent="0.25">
      <c r="A173" s="59">
        <v>169</v>
      </c>
      <c r="B173" s="59">
        <v>7</v>
      </c>
      <c r="C173" s="49">
        <v>45500</v>
      </c>
      <c r="D173" s="59" t="s">
        <v>30</v>
      </c>
      <c r="E173" s="60" t="s">
        <v>711</v>
      </c>
      <c r="F173" s="60">
        <v>362</v>
      </c>
      <c r="G173" s="60" t="s">
        <v>793</v>
      </c>
      <c r="H173" s="60" t="s">
        <v>794</v>
      </c>
      <c r="I173" s="60" t="s">
        <v>378</v>
      </c>
      <c r="J173" s="57" t="s">
        <v>113</v>
      </c>
      <c r="K173" s="60">
        <v>1</v>
      </c>
      <c r="L173" s="60">
        <v>6</v>
      </c>
      <c r="M173" s="60">
        <v>126</v>
      </c>
      <c r="N173" s="60" t="s">
        <v>1353</v>
      </c>
      <c r="O173" s="60" t="s">
        <v>1180</v>
      </c>
      <c r="P173" s="60" t="s">
        <v>426</v>
      </c>
      <c r="Q173" s="60"/>
    </row>
    <row r="174" spans="1:17" s="58" customFormat="1" ht="15.75" hidden="1" x14ac:dyDescent="0.25">
      <c r="A174" s="59">
        <v>170</v>
      </c>
      <c r="B174" s="59">
        <v>7</v>
      </c>
      <c r="C174" s="49">
        <v>45500</v>
      </c>
      <c r="D174" s="59" t="s">
        <v>30</v>
      </c>
      <c r="E174" s="60" t="s">
        <v>402</v>
      </c>
      <c r="F174" s="60">
        <v>307</v>
      </c>
      <c r="G174" s="60" t="s">
        <v>809</v>
      </c>
      <c r="H174" s="60" t="s">
        <v>810</v>
      </c>
      <c r="I174" s="60" t="s">
        <v>378</v>
      </c>
      <c r="J174" s="57" t="s">
        <v>336</v>
      </c>
      <c r="K174" s="60">
        <v>1</v>
      </c>
      <c r="L174" s="60">
        <v>1</v>
      </c>
      <c r="M174" s="60">
        <v>26</v>
      </c>
      <c r="N174" s="60" t="s">
        <v>1240</v>
      </c>
      <c r="O174" s="60" t="s">
        <v>1180</v>
      </c>
      <c r="P174" s="60" t="s">
        <v>404</v>
      </c>
      <c r="Q174" s="60"/>
    </row>
    <row r="175" spans="1:17" s="58" customFormat="1" ht="15.75" hidden="1" x14ac:dyDescent="0.25">
      <c r="A175" s="59">
        <v>171</v>
      </c>
      <c r="B175" s="59">
        <v>7</v>
      </c>
      <c r="C175" s="49">
        <v>45500</v>
      </c>
      <c r="D175" s="59" t="s">
        <v>30</v>
      </c>
      <c r="E175" s="60" t="s">
        <v>402</v>
      </c>
      <c r="F175" s="60">
        <v>227</v>
      </c>
      <c r="G175" s="60" t="s">
        <v>804</v>
      </c>
      <c r="H175" s="60" t="s">
        <v>805</v>
      </c>
      <c r="I175" s="60" t="s">
        <v>378</v>
      </c>
      <c r="J175" s="57" t="s">
        <v>334</v>
      </c>
      <c r="K175" s="60">
        <v>1</v>
      </c>
      <c r="L175" s="60">
        <v>3</v>
      </c>
      <c r="M175" s="60">
        <v>63</v>
      </c>
      <c r="N175" s="60" t="s">
        <v>1266</v>
      </c>
      <c r="O175" s="60" t="s">
        <v>1180</v>
      </c>
      <c r="P175" s="60" t="s">
        <v>404</v>
      </c>
      <c r="Q175" s="60"/>
    </row>
    <row r="176" spans="1:17" s="58" customFormat="1" ht="15.75" hidden="1" x14ac:dyDescent="0.25">
      <c r="A176" s="59">
        <v>172</v>
      </c>
      <c r="B176" s="59">
        <v>7</v>
      </c>
      <c r="C176" s="49">
        <v>45500</v>
      </c>
      <c r="D176" s="59" t="s">
        <v>30</v>
      </c>
      <c r="E176" s="60" t="s">
        <v>823</v>
      </c>
      <c r="F176" s="60">
        <v>404</v>
      </c>
      <c r="G176" s="60" t="s">
        <v>824</v>
      </c>
      <c r="H176" s="60" t="s">
        <v>825</v>
      </c>
      <c r="I176" s="60" t="s">
        <v>378</v>
      </c>
      <c r="J176" s="57" t="s">
        <v>240</v>
      </c>
      <c r="K176" s="60">
        <v>1</v>
      </c>
      <c r="L176" s="60">
        <v>2</v>
      </c>
      <c r="M176" s="60">
        <v>43</v>
      </c>
      <c r="N176" s="60">
        <v>310</v>
      </c>
      <c r="O176" s="60" t="s">
        <v>183</v>
      </c>
      <c r="P176" s="60" t="s">
        <v>1258</v>
      </c>
      <c r="Q176" s="60"/>
    </row>
    <row r="177" spans="1:17" s="58" customFormat="1" ht="15.75" hidden="1" x14ac:dyDescent="0.25">
      <c r="A177" s="59">
        <v>173</v>
      </c>
      <c r="B177" s="59">
        <v>7</v>
      </c>
      <c r="C177" s="49">
        <v>45500</v>
      </c>
      <c r="D177" s="59" t="s">
        <v>30</v>
      </c>
      <c r="E177" s="60" t="s">
        <v>542</v>
      </c>
      <c r="F177" s="60">
        <v>424</v>
      </c>
      <c r="G177" s="60" t="s">
        <v>821</v>
      </c>
      <c r="H177" s="60" t="s">
        <v>822</v>
      </c>
      <c r="I177" s="60" t="s">
        <v>378</v>
      </c>
      <c r="J177" s="57" t="s">
        <v>239</v>
      </c>
      <c r="K177" s="60">
        <v>1</v>
      </c>
      <c r="L177" s="60">
        <v>2</v>
      </c>
      <c r="M177" s="60">
        <v>45</v>
      </c>
      <c r="N177" s="60" t="s">
        <v>1352</v>
      </c>
      <c r="O177" s="60" t="s">
        <v>1180</v>
      </c>
      <c r="P177" s="60" t="s">
        <v>396</v>
      </c>
      <c r="Q177" s="60"/>
    </row>
    <row r="178" spans="1:17" s="58" customFormat="1" ht="15.75" hidden="1" x14ac:dyDescent="0.25">
      <c r="A178" s="59">
        <v>174</v>
      </c>
      <c r="B178" s="59">
        <v>7</v>
      </c>
      <c r="C178" s="49">
        <v>45500</v>
      </c>
      <c r="D178" s="59" t="s">
        <v>30</v>
      </c>
      <c r="E178" s="60" t="s">
        <v>806</v>
      </c>
      <c r="F178" s="60">
        <v>271</v>
      </c>
      <c r="G178" s="60" t="s">
        <v>807</v>
      </c>
      <c r="H178" s="60" t="s">
        <v>808</v>
      </c>
      <c r="I178" s="60" t="s">
        <v>378</v>
      </c>
      <c r="J178" s="57" t="s">
        <v>335</v>
      </c>
      <c r="K178" s="60">
        <v>1</v>
      </c>
      <c r="L178" s="60">
        <v>1</v>
      </c>
      <c r="M178" s="60">
        <v>27</v>
      </c>
      <c r="N178" s="60" t="s">
        <v>1253</v>
      </c>
      <c r="O178" s="60" t="s">
        <v>1180</v>
      </c>
      <c r="P178" s="60" t="s">
        <v>411</v>
      </c>
      <c r="Q178" s="60"/>
    </row>
    <row r="179" spans="1:17" s="58" customFormat="1" ht="15.75" hidden="1" x14ac:dyDescent="0.25">
      <c r="A179" s="59">
        <v>175</v>
      </c>
      <c r="B179" s="59">
        <v>7</v>
      </c>
      <c r="C179" s="49">
        <v>45500</v>
      </c>
      <c r="D179" s="59" t="s">
        <v>30</v>
      </c>
      <c r="E179" s="60" t="s">
        <v>525</v>
      </c>
      <c r="F179" s="60">
        <v>236</v>
      </c>
      <c r="G179" s="60" t="s">
        <v>526</v>
      </c>
      <c r="H179" s="60" t="s">
        <v>527</v>
      </c>
      <c r="I179" s="60" t="s">
        <v>374</v>
      </c>
      <c r="J179" s="57" t="s">
        <v>213</v>
      </c>
      <c r="K179" s="60">
        <v>1</v>
      </c>
      <c r="L179" s="60">
        <v>1</v>
      </c>
      <c r="M179" s="60">
        <v>16</v>
      </c>
      <c r="N179" s="60" t="s">
        <v>1303</v>
      </c>
      <c r="O179" s="60" t="s">
        <v>1180</v>
      </c>
      <c r="P179" s="60" t="s">
        <v>411</v>
      </c>
      <c r="Q179" s="60"/>
    </row>
    <row r="180" spans="1:17" s="58" customFormat="1" ht="15.75" x14ac:dyDescent="0.25">
      <c r="A180" s="59">
        <v>176</v>
      </c>
      <c r="B180" s="59">
        <v>7</v>
      </c>
      <c r="C180" s="49">
        <v>45500</v>
      </c>
      <c r="D180" s="59" t="s">
        <v>30</v>
      </c>
      <c r="E180" s="60" t="s">
        <v>399</v>
      </c>
      <c r="F180" s="60">
        <v>168</v>
      </c>
      <c r="G180" s="60" t="s">
        <v>829</v>
      </c>
      <c r="H180" s="60" t="s">
        <v>830</v>
      </c>
      <c r="I180" s="60" t="s">
        <v>528</v>
      </c>
      <c r="J180" s="57" t="s">
        <v>243</v>
      </c>
      <c r="K180" s="60">
        <v>1</v>
      </c>
      <c r="L180" s="60">
        <v>2</v>
      </c>
      <c r="M180" s="60">
        <v>40</v>
      </c>
      <c r="N180" s="60" t="s">
        <v>1196</v>
      </c>
      <c r="O180" s="60" t="s">
        <v>1180</v>
      </c>
      <c r="P180" s="60" t="s">
        <v>401</v>
      </c>
      <c r="Q180" s="60"/>
    </row>
    <row r="181" spans="1:17" s="58" customFormat="1" ht="15.75" hidden="1" x14ac:dyDescent="0.25">
      <c r="A181" s="59">
        <v>177</v>
      </c>
      <c r="B181" s="59">
        <v>7</v>
      </c>
      <c r="C181" s="49">
        <v>45500</v>
      </c>
      <c r="D181" s="59" t="s">
        <v>30</v>
      </c>
      <c r="E181" s="60" t="s">
        <v>516</v>
      </c>
      <c r="F181" s="60">
        <v>441</v>
      </c>
      <c r="G181" s="60" t="s">
        <v>819</v>
      </c>
      <c r="H181" s="60" t="s">
        <v>820</v>
      </c>
      <c r="I181" s="60" t="s">
        <v>378</v>
      </c>
      <c r="J181" s="57" t="s">
        <v>237</v>
      </c>
      <c r="K181" s="60">
        <v>1</v>
      </c>
      <c r="L181" s="60">
        <v>1</v>
      </c>
      <c r="M181" s="60">
        <v>3</v>
      </c>
      <c r="N181" s="60" t="s">
        <v>1324</v>
      </c>
      <c r="O181" s="60" t="s">
        <v>1180</v>
      </c>
      <c r="P181" s="60" t="s">
        <v>411</v>
      </c>
      <c r="Q181" s="60"/>
    </row>
    <row r="182" spans="1:17" s="58" customFormat="1" ht="15.75" hidden="1" x14ac:dyDescent="0.25">
      <c r="A182" s="59">
        <v>178</v>
      </c>
      <c r="B182" s="59">
        <v>7</v>
      </c>
      <c r="C182" s="49">
        <v>45500</v>
      </c>
      <c r="D182" s="59" t="s">
        <v>30</v>
      </c>
      <c r="E182" s="60" t="s">
        <v>607</v>
      </c>
      <c r="F182" s="60">
        <v>213</v>
      </c>
      <c r="G182" s="60" t="s">
        <v>826</v>
      </c>
      <c r="H182" s="60" t="s">
        <v>827</v>
      </c>
      <c r="I182" s="60" t="s">
        <v>378</v>
      </c>
      <c r="J182" s="57" t="s">
        <v>241</v>
      </c>
      <c r="K182" s="60">
        <v>1</v>
      </c>
      <c r="L182" s="60">
        <v>2</v>
      </c>
      <c r="M182" s="60">
        <v>45</v>
      </c>
      <c r="N182" s="60" t="s">
        <v>1188</v>
      </c>
      <c r="O182" s="60" t="s">
        <v>1180</v>
      </c>
      <c r="P182" s="60" t="s">
        <v>396</v>
      </c>
      <c r="Q182" s="60"/>
    </row>
    <row r="183" spans="1:17" s="58" customFormat="1" ht="15.75" hidden="1" x14ac:dyDescent="0.25">
      <c r="A183" s="59">
        <v>179</v>
      </c>
      <c r="B183" s="59">
        <v>7</v>
      </c>
      <c r="C183" s="49">
        <v>45500</v>
      </c>
      <c r="D183" s="59" t="s">
        <v>30</v>
      </c>
      <c r="E183" s="60" t="s">
        <v>417</v>
      </c>
      <c r="F183" s="60">
        <v>464</v>
      </c>
      <c r="G183" s="60" t="s">
        <v>499</v>
      </c>
      <c r="H183" s="60" t="s">
        <v>500</v>
      </c>
      <c r="I183" s="60" t="s">
        <v>378</v>
      </c>
      <c r="J183" s="57" t="s">
        <v>199</v>
      </c>
      <c r="K183" s="60">
        <v>1</v>
      </c>
      <c r="L183" s="60">
        <v>1</v>
      </c>
      <c r="M183" s="60">
        <v>4</v>
      </c>
      <c r="N183" s="60" t="s">
        <v>1325</v>
      </c>
      <c r="O183" s="60" t="s">
        <v>1180</v>
      </c>
      <c r="P183" s="60" t="s">
        <v>396</v>
      </c>
      <c r="Q183" s="60"/>
    </row>
    <row r="184" spans="1:17" s="58" customFormat="1" ht="15.75" hidden="1" x14ac:dyDescent="0.25">
      <c r="A184" s="59">
        <v>180</v>
      </c>
      <c r="B184" s="59">
        <v>7</v>
      </c>
      <c r="C184" s="49">
        <v>45500</v>
      </c>
      <c r="D184" s="59" t="s">
        <v>30</v>
      </c>
      <c r="E184" s="60" t="s">
        <v>402</v>
      </c>
      <c r="F184" s="60">
        <v>104</v>
      </c>
      <c r="G184" s="60" t="s">
        <v>811</v>
      </c>
      <c r="H184" s="60" t="s">
        <v>812</v>
      </c>
      <c r="I184" s="60" t="s">
        <v>378</v>
      </c>
      <c r="J184" s="57" t="s">
        <v>337</v>
      </c>
      <c r="K184" s="60">
        <v>1</v>
      </c>
      <c r="L184" s="60">
        <v>1</v>
      </c>
      <c r="M184" s="60">
        <v>23</v>
      </c>
      <c r="N184" s="60" t="s">
        <v>1354</v>
      </c>
      <c r="O184" s="60" t="s">
        <v>1180</v>
      </c>
      <c r="P184" s="60" t="s">
        <v>404</v>
      </c>
      <c r="Q184" s="60"/>
    </row>
    <row r="185" spans="1:17" s="58" customFormat="1" ht="15.75" x14ac:dyDescent="0.25">
      <c r="A185" s="59">
        <v>181</v>
      </c>
      <c r="B185" s="59">
        <v>7</v>
      </c>
      <c r="C185" s="49">
        <v>45500</v>
      </c>
      <c r="D185" s="59" t="s">
        <v>30</v>
      </c>
      <c r="E185" s="60" t="s">
        <v>399</v>
      </c>
      <c r="F185" s="60">
        <v>216</v>
      </c>
      <c r="G185" s="60" t="s">
        <v>813</v>
      </c>
      <c r="H185" s="60" t="s">
        <v>814</v>
      </c>
      <c r="I185" s="60" t="s">
        <v>374</v>
      </c>
      <c r="J185" s="57" t="s">
        <v>338</v>
      </c>
      <c r="K185" s="60">
        <v>1</v>
      </c>
      <c r="L185" s="60">
        <v>1</v>
      </c>
      <c r="M185" s="60">
        <v>15</v>
      </c>
      <c r="N185" s="60" t="s">
        <v>1355</v>
      </c>
      <c r="O185" s="60" t="s">
        <v>1180</v>
      </c>
      <c r="P185" s="60" t="s">
        <v>401</v>
      </c>
      <c r="Q185" s="60"/>
    </row>
    <row r="186" spans="1:17" s="58" customFormat="1" ht="15.75" hidden="1" x14ac:dyDescent="0.25">
      <c r="A186" s="59">
        <v>182</v>
      </c>
      <c r="B186" s="59">
        <v>7</v>
      </c>
      <c r="C186" s="49">
        <v>45500</v>
      </c>
      <c r="D186" s="59" t="s">
        <v>30</v>
      </c>
      <c r="E186" s="60" t="s">
        <v>542</v>
      </c>
      <c r="F186" s="60">
        <v>406</v>
      </c>
      <c r="G186" s="60" t="s">
        <v>635</v>
      </c>
      <c r="H186" s="60" t="s">
        <v>636</v>
      </c>
      <c r="I186" s="60" t="s">
        <v>378</v>
      </c>
      <c r="J186" s="57" t="s">
        <v>266</v>
      </c>
      <c r="K186" s="60">
        <v>1</v>
      </c>
      <c r="L186" s="60">
        <v>4</v>
      </c>
      <c r="M186" s="60">
        <v>77</v>
      </c>
      <c r="N186" s="60" t="s">
        <v>1239</v>
      </c>
      <c r="O186" s="60" t="s">
        <v>1180</v>
      </c>
      <c r="P186" s="60" t="s">
        <v>383</v>
      </c>
      <c r="Q186" s="60"/>
    </row>
    <row r="187" spans="1:17" s="58" customFormat="1" ht="15.75" hidden="1" x14ac:dyDescent="0.25">
      <c r="A187" s="59">
        <v>183</v>
      </c>
      <c r="B187" s="59">
        <v>7</v>
      </c>
      <c r="C187" s="49">
        <v>45500</v>
      </c>
      <c r="D187" s="59" t="s">
        <v>30</v>
      </c>
      <c r="E187" s="60" t="s">
        <v>384</v>
      </c>
      <c r="F187" s="60">
        <v>254</v>
      </c>
      <c r="G187" s="60" t="s">
        <v>802</v>
      </c>
      <c r="H187" s="60" t="s">
        <v>803</v>
      </c>
      <c r="I187" s="60" t="s">
        <v>415</v>
      </c>
      <c r="J187" s="57" t="s">
        <v>333</v>
      </c>
      <c r="K187" s="60">
        <v>1</v>
      </c>
      <c r="L187" s="60">
        <v>3</v>
      </c>
      <c r="M187" s="60">
        <v>64</v>
      </c>
      <c r="N187" s="60" t="s">
        <v>1178</v>
      </c>
      <c r="O187" s="60" t="s">
        <v>183</v>
      </c>
      <c r="P187" s="60" t="s">
        <v>416</v>
      </c>
      <c r="Q187" s="60"/>
    </row>
    <row r="188" spans="1:17" s="58" customFormat="1" ht="15.75" hidden="1" x14ac:dyDescent="0.25">
      <c r="A188" s="59">
        <v>184</v>
      </c>
      <c r="B188" s="59">
        <v>7</v>
      </c>
      <c r="C188" s="49">
        <v>45500</v>
      </c>
      <c r="D188" s="59" t="s">
        <v>30</v>
      </c>
      <c r="E188" s="60" t="s">
        <v>388</v>
      </c>
      <c r="F188" s="60">
        <v>406</v>
      </c>
      <c r="G188" s="60" t="s">
        <v>788</v>
      </c>
      <c r="H188" s="60" t="s">
        <v>789</v>
      </c>
      <c r="I188" s="60" t="s">
        <v>378</v>
      </c>
      <c r="J188" s="57" t="s">
        <v>40</v>
      </c>
      <c r="K188" s="60">
        <v>1</v>
      </c>
      <c r="L188" s="60">
        <v>1</v>
      </c>
      <c r="M188" s="60">
        <v>24</v>
      </c>
      <c r="N188" s="60">
        <v>404</v>
      </c>
      <c r="O188" s="60" t="s">
        <v>183</v>
      </c>
      <c r="P188" s="60" t="s">
        <v>391</v>
      </c>
      <c r="Q188" s="60"/>
    </row>
    <row r="189" spans="1:17" s="58" customFormat="1" ht="15.75" hidden="1" x14ac:dyDescent="0.25">
      <c r="A189" s="59">
        <v>185</v>
      </c>
      <c r="B189" s="59">
        <v>7</v>
      </c>
      <c r="C189" s="49">
        <v>45500</v>
      </c>
      <c r="D189" s="59" t="s">
        <v>30</v>
      </c>
      <c r="E189" s="60" t="s">
        <v>815</v>
      </c>
      <c r="F189" s="60">
        <v>101</v>
      </c>
      <c r="G189" s="60" t="s">
        <v>816</v>
      </c>
      <c r="H189" s="60" t="s">
        <v>817</v>
      </c>
      <c r="I189" s="60" t="s">
        <v>818</v>
      </c>
      <c r="J189" s="57" t="s">
        <v>117</v>
      </c>
      <c r="K189" s="60">
        <v>1</v>
      </c>
      <c r="L189" s="60">
        <v>1</v>
      </c>
      <c r="M189" s="60">
        <v>18</v>
      </c>
      <c r="N189" s="60">
        <v>503</v>
      </c>
      <c r="O189" s="60" t="s">
        <v>183</v>
      </c>
      <c r="P189" s="60" t="s">
        <v>464</v>
      </c>
      <c r="Q189" s="60"/>
    </row>
    <row r="190" spans="1:17" s="58" customFormat="1" ht="15.75" hidden="1" x14ac:dyDescent="0.25">
      <c r="A190" s="59">
        <v>186</v>
      </c>
      <c r="B190" s="59">
        <v>7</v>
      </c>
      <c r="C190" s="49">
        <v>45500</v>
      </c>
      <c r="D190" s="59" t="s">
        <v>30</v>
      </c>
      <c r="E190" s="60" t="s">
        <v>790</v>
      </c>
      <c r="F190" s="60">
        <v>431</v>
      </c>
      <c r="G190" s="60" t="s">
        <v>791</v>
      </c>
      <c r="H190" s="60" t="s">
        <v>792</v>
      </c>
      <c r="I190" s="60" t="s">
        <v>378</v>
      </c>
      <c r="J190" s="57" t="s">
        <v>44</v>
      </c>
      <c r="K190" s="60">
        <v>1</v>
      </c>
      <c r="L190" s="60">
        <v>4</v>
      </c>
      <c r="M190" s="60">
        <v>96</v>
      </c>
      <c r="N190" s="60" t="s">
        <v>1204</v>
      </c>
      <c r="O190" s="60" t="s">
        <v>183</v>
      </c>
      <c r="P190" s="60" t="s">
        <v>391</v>
      </c>
      <c r="Q190" s="60"/>
    </row>
    <row r="191" spans="1:17" s="58" customFormat="1" ht="15.75" hidden="1" x14ac:dyDescent="0.25">
      <c r="A191" s="59">
        <v>187</v>
      </c>
      <c r="B191" s="59">
        <v>7</v>
      </c>
      <c r="C191" s="49">
        <v>45500</v>
      </c>
      <c r="D191" s="59" t="s">
        <v>30</v>
      </c>
      <c r="E191" s="60" t="s">
        <v>723</v>
      </c>
      <c r="F191" s="60">
        <v>107</v>
      </c>
      <c r="G191" s="60" t="s">
        <v>828</v>
      </c>
      <c r="H191" s="60" t="s">
        <v>504</v>
      </c>
      <c r="I191" s="60" t="s">
        <v>378</v>
      </c>
      <c r="J191" s="57" t="s">
        <v>242</v>
      </c>
      <c r="K191" s="60">
        <v>1</v>
      </c>
      <c r="L191" s="60">
        <v>2</v>
      </c>
      <c r="M191" s="60">
        <v>41</v>
      </c>
      <c r="N191" s="60">
        <v>511</v>
      </c>
      <c r="O191" s="60" t="s">
        <v>183</v>
      </c>
      <c r="P191" s="60" t="s">
        <v>726</v>
      </c>
      <c r="Q191" s="60"/>
    </row>
    <row r="192" spans="1:17" s="58" customFormat="1" ht="15.75" hidden="1" x14ac:dyDescent="0.25">
      <c r="A192" s="59">
        <v>188</v>
      </c>
      <c r="B192" s="59">
        <v>7</v>
      </c>
      <c r="C192" s="49">
        <v>45500</v>
      </c>
      <c r="D192" s="59" t="s">
        <v>30</v>
      </c>
      <c r="E192" s="60" t="s">
        <v>412</v>
      </c>
      <c r="F192" s="60">
        <v>353</v>
      </c>
      <c r="G192" s="60" t="s">
        <v>797</v>
      </c>
      <c r="H192" s="60" t="s">
        <v>798</v>
      </c>
      <c r="I192" s="60" t="s">
        <v>415</v>
      </c>
      <c r="J192" s="57" t="s">
        <v>177</v>
      </c>
      <c r="K192" s="60">
        <v>1</v>
      </c>
      <c r="L192" s="60">
        <v>1</v>
      </c>
      <c r="M192" s="60">
        <v>15</v>
      </c>
      <c r="N192" s="60">
        <v>403</v>
      </c>
      <c r="O192" s="60" t="s">
        <v>183</v>
      </c>
      <c r="P192" s="60" t="s">
        <v>416</v>
      </c>
      <c r="Q192" s="60"/>
    </row>
    <row r="193" spans="1:17" s="58" customFormat="1" ht="31.5" hidden="1" x14ac:dyDescent="0.25">
      <c r="A193" s="59">
        <v>189</v>
      </c>
      <c r="B193" s="59">
        <v>7</v>
      </c>
      <c r="C193" s="49">
        <v>45500</v>
      </c>
      <c r="D193" s="59" t="s">
        <v>30</v>
      </c>
      <c r="E193" s="60" t="s">
        <v>402</v>
      </c>
      <c r="F193" s="60">
        <v>118</v>
      </c>
      <c r="G193" s="60" t="s">
        <v>799</v>
      </c>
      <c r="H193" s="60" t="s">
        <v>800</v>
      </c>
      <c r="I193" s="60" t="s">
        <v>528</v>
      </c>
      <c r="J193" s="57" t="s">
        <v>305</v>
      </c>
      <c r="K193" s="60">
        <v>1</v>
      </c>
      <c r="L193" s="60">
        <v>19</v>
      </c>
      <c r="M193" s="60">
        <v>386</v>
      </c>
      <c r="N193" s="60" t="s">
        <v>1241</v>
      </c>
      <c r="O193" s="60" t="s">
        <v>1180</v>
      </c>
      <c r="P193" s="60" t="s">
        <v>801</v>
      </c>
      <c r="Q193" s="60"/>
    </row>
    <row r="194" spans="1:17" s="58" customFormat="1" ht="15.75" hidden="1" x14ac:dyDescent="0.25">
      <c r="A194" s="59">
        <v>190</v>
      </c>
      <c r="B194" s="59">
        <v>7</v>
      </c>
      <c r="C194" s="49">
        <v>45500</v>
      </c>
      <c r="D194" s="59" t="s">
        <v>31</v>
      </c>
      <c r="E194" s="60" t="s">
        <v>384</v>
      </c>
      <c r="F194" s="60">
        <v>101</v>
      </c>
      <c r="G194" s="60" t="s">
        <v>841</v>
      </c>
      <c r="H194" s="60" t="s">
        <v>842</v>
      </c>
      <c r="I194" s="60" t="s">
        <v>378</v>
      </c>
      <c r="J194" s="57" t="s">
        <v>185</v>
      </c>
      <c r="K194" s="60">
        <v>1</v>
      </c>
      <c r="L194" s="60">
        <v>11</v>
      </c>
      <c r="M194" s="60">
        <v>219</v>
      </c>
      <c r="N194" s="60" t="s">
        <v>1356</v>
      </c>
      <c r="O194" s="60" t="s">
        <v>1180</v>
      </c>
      <c r="P194" s="60" t="s">
        <v>387</v>
      </c>
      <c r="Q194" s="60"/>
    </row>
    <row r="195" spans="1:17" s="58" customFormat="1" ht="15.75" hidden="1" x14ac:dyDescent="0.25">
      <c r="A195" s="59">
        <v>191</v>
      </c>
      <c r="B195" s="59">
        <v>7</v>
      </c>
      <c r="C195" s="49">
        <v>45500</v>
      </c>
      <c r="D195" s="59" t="s">
        <v>31</v>
      </c>
      <c r="E195" s="60" t="s">
        <v>402</v>
      </c>
      <c r="F195" s="60">
        <v>319</v>
      </c>
      <c r="G195" s="60" t="s">
        <v>847</v>
      </c>
      <c r="H195" s="60" t="s">
        <v>848</v>
      </c>
      <c r="I195" s="60" t="s">
        <v>378</v>
      </c>
      <c r="J195" s="57" t="s">
        <v>238</v>
      </c>
      <c r="K195" s="60">
        <v>1</v>
      </c>
      <c r="L195" s="60">
        <v>2</v>
      </c>
      <c r="M195" s="60">
        <v>49</v>
      </c>
      <c r="N195" s="60" t="s">
        <v>1352</v>
      </c>
      <c r="O195" s="60" t="s">
        <v>1180</v>
      </c>
      <c r="P195" s="60" t="s">
        <v>404</v>
      </c>
      <c r="Q195" s="60"/>
    </row>
    <row r="196" spans="1:17" s="58" customFormat="1" ht="15.75" hidden="1" x14ac:dyDescent="0.25">
      <c r="A196" s="59">
        <v>192</v>
      </c>
      <c r="B196" s="59">
        <v>7</v>
      </c>
      <c r="C196" s="49">
        <v>45500</v>
      </c>
      <c r="D196" s="59" t="s">
        <v>31</v>
      </c>
      <c r="E196" s="60" t="s">
        <v>856</v>
      </c>
      <c r="F196" s="60">
        <v>412</v>
      </c>
      <c r="G196" s="60" t="s">
        <v>857</v>
      </c>
      <c r="H196" s="60" t="s">
        <v>858</v>
      </c>
      <c r="I196" s="60" t="s">
        <v>378</v>
      </c>
      <c r="J196" s="57" t="s">
        <v>256</v>
      </c>
      <c r="K196" s="60">
        <v>1</v>
      </c>
      <c r="L196" s="60">
        <v>2</v>
      </c>
      <c r="M196" s="60">
        <v>44</v>
      </c>
      <c r="N196" s="60">
        <v>310</v>
      </c>
      <c r="O196" s="60" t="s">
        <v>183</v>
      </c>
      <c r="P196" s="60" t="s">
        <v>1258</v>
      </c>
      <c r="Q196" s="60"/>
    </row>
    <row r="197" spans="1:17" s="58" customFormat="1" ht="15.75" hidden="1" x14ac:dyDescent="0.25">
      <c r="A197" s="59">
        <v>193</v>
      </c>
      <c r="B197" s="59">
        <v>7</v>
      </c>
      <c r="C197" s="49">
        <v>45500</v>
      </c>
      <c r="D197" s="59" t="s">
        <v>31</v>
      </c>
      <c r="E197" s="60" t="s">
        <v>408</v>
      </c>
      <c r="F197" s="60">
        <v>301</v>
      </c>
      <c r="G197" s="60" t="s">
        <v>837</v>
      </c>
      <c r="H197" s="60" t="s">
        <v>838</v>
      </c>
      <c r="I197" s="60" t="s">
        <v>378</v>
      </c>
      <c r="J197" s="57" t="s">
        <v>342</v>
      </c>
      <c r="K197" s="60">
        <v>1</v>
      </c>
      <c r="L197" s="60">
        <v>1</v>
      </c>
      <c r="M197" s="60">
        <v>25</v>
      </c>
      <c r="N197" s="60" t="s">
        <v>1240</v>
      </c>
      <c r="O197" s="60" t="s">
        <v>1180</v>
      </c>
      <c r="P197" s="60" t="s">
        <v>411</v>
      </c>
      <c r="Q197" s="60"/>
    </row>
    <row r="198" spans="1:17" s="58" customFormat="1" ht="15.75" hidden="1" x14ac:dyDescent="0.25">
      <c r="A198" s="59">
        <v>194</v>
      </c>
      <c r="B198" s="59">
        <v>7</v>
      </c>
      <c r="C198" s="49">
        <v>45500</v>
      </c>
      <c r="D198" s="59" t="s">
        <v>31</v>
      </c>
      <c r="E198" s="60" t="s">
        <v>384</v>
      </c>
      <c r="F198" s="60">
        <v>102</v>
      </c>
      <c r="G198" s="60" t="s">
        <v>845</v>
      </c>
      <c r="H198" s="60" t="s">
        <v>846</v>
      </c>
      <c r="I198" s="60" t="s">
        <v>378</v>
      </c>
      <c r="J198" s="57" t="s">
        <v>235</v>
      </c>
      <c r="K198" s="60">
        <v>1</v>
      </c>
      <c r="L198" s="60">
        <v>4</v>
      </c>
      <c r="M198" s="60">
        <v>106</v>
      </c>
      <c r="N198" s="60" t="s">
        <v>1239</v>
      </c>
      <c r="O198" s="60" t="s">
        <v>1180</v>
      </c>
      <c r="P198" s="60" t="s">
        <v>387</v>
      </c>
      <c r="Q198" s="60"/>
    </row>
    <row r="199" spans="1:17" s="58" customFormat="1" ht="15.75" hidden="1" x14ac:dyDescent="0.25">
      <c r="A199" s="59">
        <v>195</v>
      </c>
      <c r="B199" s="59">
        <v>7</v>
      </c>
      <c r="C199" s="49">
        <v>45500</v>
      </c>
      <c r="D199" s="59" t="s">
        <v>31</v>
      </c>
      <c r="E199" s="60" t="s">
        <v>851</v>
      </c>
      <c r="F199" s="60">
        <v>251</v>
      </c>
      <c r="G199" s="60" t="s">
        <v>852</v>
      </c>
      <c r="H199" s="60" t="s">
        <v>853</v>
      </c>
      <c r="I199" s="60" t="s">
        <v>378</v>
      </c>
      <c r="J199" s="57" t="s">
        <v>253</v>
      </c>
      <c r="K199" s="60">
        <v>1</v>
      </c>
      <c r="L199" s="60">
        <v>3</v>
      </c>
      <c r="M199" s="60">
        <v>56</v>
      </c>
      <c r="N199" s="60" t="s">
        <v>1357</v>
      </c>
      <c r="O199" s="60" t="s">
        <v>1180</v>
      </c>
      <c r="P199" s="60" t="s">
        <v>426</v>
      </c>
      <c r="Q199" s="60"/>
    </row>
    <row r="200" spans="1:17" s="58" customFormat="1" ht="15.75" hidden="1" x14ac:dyDescent="0.25">
      <c r="A200" s="59">
        <v>196</v>
      </c>
      <c r="B200" s="59">
        <v>7</v>
      </c>
      <c r="C200" s="49">
        <v>45500</v>
      </c>
      <c r="D200" s="59" t="s">
        <v>31</v>
      </c>
      <c r="E200" s="60" t="s">
        <v>402</v>
      </c>
      <c r="F200" s="60">
        <v>219</v>
      </c>
      <c r="G200" s="60" t="s">
        <v>833</v>
      </c>
      <c r="H200" s="60" t="s">
        <v>834</v>
      </c>
      <c r="I200" s="60" t="s">
        <v>374</v>
      </c>
      <c r="J200" s="57" t="s">
        <v>339</v>
      </c>
      <c r="K200" s="60">
        <v>1</v>
      </c>
      <c r="L200" s="60">
        <v>11</v>
      </c>
      <c r="M200" s="60">
        <v>203</v>
      </c>
      <c r="N200" s="60" t="s">
        <v>1361</v>
      </c>
      <c r="O200" s="60" t="s">
        <v>1180</v>
      </c>
      <c r="P200" s="60" t="s">
        <v>404</v>
      </c>
      <c r="Q200" s="60"/>
    </row>
    <row r="201" spans="1:17" s="58" customFormat="1" ht="15.75" hidden="1" x14ac:dyDescent="0.25">
      <c r="A201" s="59">
        <v>197</v>
      </c>
      <c r="B201" s="59">
        <v>7</v>
      </c>
      <c r="C201" s="49">
        <v>45500</v>
      </c>
      <c r="D201" s="59" t="s">
        <v>31</v>
      </c>
      <c r="E201" s="60" t="s">
        <v>402</v>
      </c>
      <c r="F201" s="60">
        <v>206</v>
      </c>
      <c r="G201" s="60" t="s">
        <v>839</v>
      </c>
      <c r="H201" s="60" t="s">
        <v>840</v>
      </c>
      <c r="I201" s="60" t="s">
        <v>378</v>
      </c>
      <c r="J201" s="57" t="s">
        <v>343</v>
      </c>
      <c r="K201" s="60">
        <v>1</v>
      </c>
      <c r="L201" s="60">
        <v>1</v>
      </c>
      <c r="M201" s="60">
        <v>23</v>
      </c>
      <c r="N201" s="60" t="s">
        <v>1358</v>
      </c>
      <c r="O201" s="60" t="s">
        <v>1180</v>
      </c>
      <c r="P201" s="60" t="s">
        <v>404</v>
      </c>
      <c r="Q201" s="60"/>
    </row>
    <row r="202" spans="1:17" s="58" customFormat="1" ht="15.75" hidden="1" x14ac:dyDescent="0.25">
      <c r="A202" s="59">
        <v>198</v>
      </c>
      <c r="B202" s="59">
        <v>7</v>
      </c>
      <c r="C202" s="49">
        <v>45500</v>
      </c>
      <c r="D202" s="59" t="s">
        <v>31</v>
      </c>
      <c r="E202" s="60" t="s">
        <v>702</v>
      </c>
      <c r="F202" s="60">
        <v>371</v>
      </c>
      <c r="G202" s="60" t="s">
        <v>860</v>
      </c>
      <c r="H202" s="60" t="s">
        <v>861</v>
      </c>
      <c r="I202" s="60" t="s">
        <v>378</v>
      </c>
      <c r="J202" s="57" t="s">
        <v>261</v>
      </c>
      <c r="K202" s="60">
        <v>1</v>
      </c>
      <c r="L202" s="60">
        <v>1</v>
      </c>
      <c r="M202" s="60">
        <v>21</v>
      </c>
      <c r="N202" s="60" t="s">
        <v>1359</v>
      </c>
      <c r="O202" s="60" t="s">
        <v>1180</v>
      </c>
      <c r="P202" s="60" t="s">
        <v>383</v>
      </c>
      <c r="Q202" s="60"/>
    </row>
    <row r="203" spans="1:17" s="58" customFormat="1" ht="15.75" x14ac:dyDescent="0.25">
      <c r="A203" s="59">
        <v>199</v>
      </c>
      <c r="B203" s="59">
        <v>7</v>
      </c>
      <c r="C203" s="49">
        <v>45500</v>
      </c>
      <c r="D203" s="59" t="s">
        <v>31</v>
      </c>
      <c r="E203" s="60" t="s">
        <v>399</v>
      </c>
      <c r="F203" s="60">
        <v>169</v>
      </c>
      <c r="G203" s="60" t="s">
        <v>565</v>
      </c>
      <c r="H203" s="60" t="s">
        <v>566</v>
      </c>
      <c r="I203" s="60" t="s">
        <v>378</v>
      </c>
      <c r="J203" s="57" t="s">
        <v>302</v>
      </c>
      <c r="K203" s="60">
        <v>1</v>
      </c>
      <c r="L203" s="60">
        <v>3</v>
      </c>
      <c r="M203" s="60">
        <v>54</v>
      </c>
      <c r="N203" s="60" t="s">
        <v>1360</v>
      </c>
      <c r="O203" s="60" t="s">
        <v>1180</v>
      </c>
      <c r="P203" s="60" t="s">
        <v>401</v>
      </c>
      <c r="Q203" s="60"/>
    </row>
    <row r="204" spans="1:17" s="58" customFormat="1" ht="31.5" hidden="1" x14ac:dyDescent="0.25">
      <c r="A204" s="59">
        <v>200</v>
      </c>
      <c r="B204" s="59">
        <v>7</v>
      </c>
      <c r="C204" s="49">
        <v>45500</v>
      </c>
      <c r="D204" s="59" t="s">
        <v>31</v>
      </c>
      <c r="E204" s="60" t="s">
        <v>402</v>
      </c>
      <c r="F204" s="60">
        <v>117</v>
      </c>
      <c r="G204" s="60" t="s">
        <v>1029</v>
      </c>
      <c r="H204" s="60" t="s">
        <v>1030</v>
      </c>
      <c r="I204" s="60" t="s">
        <v>378</v>
      </c>
      <c r="J204" s="57" t="s">
        <v>1168</v>
      </c>
      <c r="K204" s="60">
        <v>1</v>
      </c>
      <c r="L204" s="60">
        <v>15</v>
      </c>
      <c r="M204" s="60">
        <v>290</v>
      </c>
      <c r="N204" s="60" t="s">
        <v>1243</v>
      </c>
      <c r="O204" s="60" t="s">
        <v>1180</v>
      </c>
      <c r="P204" s="60" t="s">
        <v>801</v>
      </c>
      <c r="Q204" s="60"/>
    </row>
    <row r="205" spans="1:17" s="58" customFormat="1" ht="15.75" hidden="1" x14ac:dyDescent="0.25">
      <c r="A205" s="59">
        <v>201</v>
      </c>
      <c r="B205" s="59">
        <v>7</v>
      </c>
      <c r="C205" s="49">
        <v>45500</v>
      </c>
      <c r="D205" s="59" t="s">
        <v>31</v>
      </c>
      <c r="E205" s="60" t="s">
        <v>489</v>
      </c>
      <c r="F205" s="60">
        <v>441</v>
      </c>
      <c r="G205" s="60" t="s">
        <v>859</v>
      </c>
      <c r="H205" s="60" t="s">
        <v>820</v>
      </c>
      <c r="I205" s="60" t="s">
        <v>378</v>
      </c>
      <c r="J205" s="57" t="s">
        <v>260</v>
      </c>
      <c r="K205" s="60">
        <v>1</v>
      </c>
      <c r="L205" s="60">
        <v>1</v>
      </c>
      <c r="M205" s="60">
        <v>20</v>
      </c>
      <c r="N205" s="60" t="s">
        <v>1244</v>
      </c>
      <c r="O205" s="60" t="s">
        <v>1180</v>
      </c>
      <c r="P205" s="60" t="s">
        <v>1260</v>
      </c>
      <c r="Q205" s="60"/>
    </row>
    <row r="206" spans="1:17" s="58" customFormat="1" ht="31.5" hidden="1" x14ac:dyDescent="0.25">
      <c r="A206" s="59">
        <v>202</v>
      </c>
      <c r="B206" s="59">
        <v>7</v>
      </c>
      <c r="C206" s="49">
        <v>45500</v>
      </c>
      <c r="D206" s="59" t="s">
        <v>31</v>
      </c>
      <c r="E206" s="60" t="s">
        <v>478</v>
      </c>
      <c r="F206" s="60">
        <v>416</v>
      </c>
      <c r="G206" s="60" t="s">
        <v>854</v>
      </c>
      <c r="H206" s="60" t="s">
        <v>855</v>
      </c>
      <c r="I206" s="60" t="s">
        <v>378</v>
      </c>
      <c r="J206" s="57" t="s">
        <v>254</v>
      </c>
      <c r="K206" s="60">
        <v>1</v>
      </c>
      <c r="L206" s="60">
        <v>3</v>
      </c>
      <c r="M206" s="60">
        <v>55</v>
      </c>
      <c r="N206" s="60" t="s">
        <v>1178</v>
      </c>
      <c r="O206" s="60" t="s">
        <v>183</v>
      </c>
      <c r="P206" s="60" t="s">
        <v>422</v>
      </c>
      <c r="Q206" s="60"/>
    </row>
    <row r="207" spans="1:17" s="58" customFormat="1" ht="15.75" hidden="1" x14ac:dyDescent="0.25">
      <c r="A207" s="59">
        <v>203</v>
      </c>
      <c r="B207" s="59">
        <v>7</v>
      </c>
      <c r="C207" s="49">
        <v>45500</v>
      </c>
      <c r="D207" s="59" t="s">
        <v>31</v>
      </c>
      <c r="E207" s="60" t="s">
        <v>478</v>
      </c>
      <c r="F207" s="60">
        <v>200</v>
      </c>
      <c r="G207" s="60" t="s">
        <v>835</v>
      </c>
      <c r="H207" s="60" t="s">
        <v>836</v>
      </c>
      <c r="I207" s="60" t="s">
        <v>378</v>
      </c>
      <c r="J207" s="57" t="s">
        <v>341</v>
      </c>
      <c r="K207" s="60">
        <v>1</v>
      </c>
      <c r="L207" s="60">
        <v>1</v>
      </c>
      <c r="M207" s="60">
        <v>28</v>
      </c>
      <c r="N207" s="60">
        <v>404</v>
      </c>
      <c r="O207" s="60" t="s">
        <v>183</v>
      </c>
      <c r="P207" s="60" t="s">
        <v>422</v>
      </c>
      <c r="Q207" s="60"/>
    </row>
    <row r="208" spans="1:17" s="58" customFormat="1" ht="15.75" hidden="1" x14ac:dyDescent="0.25">
      <c r="A208" s="59">
        <v>204</v>
      </c>
      <c r="B208" s="59">
        <v>7</v>
      </c>
      <c r="C208" s="49">
        <v>45500</v>
      </c>
      <c r="D208" s="59" t="s">
        <v>31</v>
      </c>
      <c r="E208" s="60" t="s">
        <v>419</v>
      </c>
      <c r="F208" s="60">
        <v>210</v>
      </c>
      <c r="G208" s="60" t="s">
        <v>849</v>
      </c>
      <c r="H208" s="60" t="s">
        <v>850</v>
      </c>
      <c r="I208" s="60" t="s">
        <v>378</v>
      </c>
      <c r="J208" s="57" t="s">
        <v>357</v>
      </c>
      <c r="K208" s="60">
        <v>1</v>
      </c>
      <c r="L208" s="60">
        <v>1</v>
      </c>
      <c r="M208" s="60">
        <v>26</v>
      </c>
      <c r="N208" s="60">
        <v>712</v>
      </c>
      <c r="O208" s="60" t="s">
        <v>183</v>
      </c>
      <c r="P208" s="60" t="s">
        <v>422</v>
      </c>
      <c r="Q208" s="60"/>
    </row>
    <row r="209" spans="1:17" s="58" customFormat="1" ht="31.5" hidden="1" x14ac:dyDescent="0.25">
      <c r="A209" s="59">
        <v>205</v>
      </c>
      <c r="B209" s="59">
        <v>7</v>
      </c>
      <c r="C209" s="49">
        <v>45500</v>
      </c>
      <c r="D209" s="59" t="s">
        <v>31</v>
      </c>
      <c r="E209" s="60" t="s">
        <v>412</v>
      </c>
      <c r="F209" s="60">
        <v>434</v>
      </c>
      <c r="G209" s="60" t="s">
        <v>831</v>
      </c>
      <c r="H209" s="60" t="s">
        <v>832</v>
      </c>
      <c r="I209" s="60" t="s">
        <v>378</v>
      </c>
      <c r="J209" s="57" t="s">
        <v>179</v>
      </c>
      <c r="K209" s="60">
        <v>1</v>
      </c>
      <c r="L209" s="60">
        <v>6</v>
      </c>
      <c r="M209" s="60">
        <v>121</v>
      </c>
      <c r="N209" s="60" t="s">
        <v>1199</v>
      </c>
      <c r="O209" s="60" t="s">
        <v>183</v>
      </c>
      <c r="P209" s="60" t="s">
        <v>416</v>
      </c>
      <c r="Q209" s="60"/>
    </row>
    <row r="210" spans="1:17" s="58" customFormat="1" ht="15.75" hidden="1" x14ac:dyDescent="0.25">
      <c r="A210" s="59">
        <v>206</v>
      </c>
      <c r="B210" s="59">
        <v>7</v>
      </c>
      <c r="C210" s="49">
        <v>45500</v>
      </c>
      <c r="D210" s="59" t="s">
        <v>31</v>
      </c>
      <c r="E210" s="60" t="s">
        <v>647</v>
      </c>
      <c r="F210" s="60">
        <v>385</v>
      </c>
      <c r="G210" s="60" t="s">
        <v>843</v>
      </c>
      <c r="H210" s="60" t="s">
        <v>844</v>
      </c>
      <c r="I210" s="60" t="s">
        <v>447</v>
      </c>
      <c r="J210" s="57" t="s">
        <v>188</v>
      </c>
      <c r="K210" s="60">
        <v>1</v>
      </c>
      <c r="L210" s="60">
        <v>4</v>
      </c>
      <c r="M210" s="60">
        <v>160</v>
      </c>
      <c r="N210" s="60" t="s">
        <v>1186</v>
      </c>
      <c r="O210" s="60" t="s">
        <v>183</v>
      </c>
      <c r="P210" s="60" t="s">
        <v>416</v>
      </c>
      <c r="Q210" s="60"/>
    </row>
    <row r="211" spans="1:17" s="58" customFormat="1" ht="15.75" hidden="1" x14ac:dyDescent="0.25">
      <c r="A211" s="59">
        <v>207</v>
      </c>
      <c r="B211" s="59">
        <v>7</v>
      </c>
      <c r="C211" s="49">
        <v>45500</v>
      </c>
      <c r="D211" s="59" t="s">
        <v>37</v>
      </c>
      <c r="E211" s="60" t="s">
        <v>402</v>
      </c>
      <c r="F211" s="60">
        <v>168</v>
      </c>
      <c r="G211" s="60" t="s">
        <v>872</v>
      </c>
      <c r="H211" s="60" t="s">
        <v>873</v>
      </c>
      <c r="I211" s="60" t="s">
        <v>528</v>
      </c>
      <c r="J211" s="57" t="s">
        <v>332</v>
      </c>
      <c r="K211" s="60">
        <v>1</v>
      </c>
      <c r="L211" s="60">
        <v>9</v>
      </c>
      <c r="M211" s="60">
        <v>197</v>
      </c>
      <c r="N211" s="60" t="s">
        <v>1232</v>
      </c>
      <c r="O211" s="60" t="s">
        <v>1180</v>
      </c>
      <c r="P211" s="60" t="s">
        <v>404</v>
      </c>
      <c r="Q211" s="60"/>
    </row>
    <row r="212" spans="1:17" s="58" customFormat="1" ht="15.75" hidden="1" x14ac:dyDescent="0.25">
      <c r="A212" s="59">
        <v>208</v>
      </c>
      <c r="B212" s="59">
        <v>7</v>
      </c>
      <c r="C212" s="49">
        <v>45500</v>
      </c>
      <c r="D212" s="59" t="s">
        <v>37</v>
      </c>
      <c r="E212" s="60" t="s">
        <v>402</v>
      </c>
      <c r="F212" s="60">
        <v>218</v>
      </c>
      <c r="G212" s="60" t="s">
        <v>1039</v>
      </c>
      <c r="H212" s="60" t="s">
        <v>1040</v>
      </c>
      <c r="I212" s="60" t="s">
        <v>528</v>
      </c>
      <c r="J212" s="57" t="s">
        <v>1169</v>
      </c>
      <c r="K212" s="60">
        <v>1</v>
      </c>
      <c r="L212" s="60">
        <v>9</v>
      </c>
      <c r="M212" s="60">
        <v>182</v>
      </c>
      <c r="N212" s="60" t="s">
        <v>1233</v>
      </c>
      <c r="O212" s="60" t="s">
        <v>1180</v>
      </c>
      <c r="P212" s="60" t="s">
        <v>404</v>
      </c>
      <c r="Q212" s="60"/>
    </row>
    <row r="213" spans="1:17" s="58" customFormat="1" ht="15.75" hidden="1" x14ac:dyDescent="0.25">
      <c r="A213" s="59">
        <v>209</v>
      </c>
      <c r="B213" s="59">
        <v>7</v>
      </c>
      <c r="C213" s="49">
        <v>45500</v>
      </c>
      <c r="D213" s="59" t="s">
        <v>37</v>
      </c>
      <c r="E213" s="60" t="s">
        <v>402</v>
      </c>
      <c r="F213" s="60">
        <v>430</v>
      </c>
      <c r="G213" s="60" t="s">
        <v>866</v>
      </c>
      <c r="H213" s="60" t="s">
        <v>867</v>
      </c>
      <c r="I213" s="60" t="s">
        <v>541</v>
      </c>
      <c r="J213" s="57" t="s">
        <v>178</v>
      </c>
      <c r="K213" s="60">
        <v>1</v>
      </c>
      <c r="L213" s="60">
        <v>4</v>
      </c>
      <c r="M213" s="60">
        <v>70</v>
      </c>
      <c r="N213" s="60" t="s">
        <v>1234</v>
      </c>
      <c r="O213" s="60" t="s">
        <v>1180</v>
      </c>
      <c r="P213" s="60" t="s">
        <v>404</v>
      </c>
      <c r="Q213" s="60"/>
    </row>
    <row r="214" spans="1:17" s="58" customFormat="1" ht="15.75" hidden="1" x14ac:dyDescent="0.25">
      <c r="A214" s="59">
        <v>210</v>
      </c>
      <c r="B214" s="59">
        <v>7</v>
      </c>
      <c r="C214" s="49">
        <v>45500</v>
      </c>
      <c r="D214" s="59" t="s">
        <v>37</v>
      </c>
      <c r="E214" s="60" t="s">
        <v>525</v>
      </c>
      <c r="F214" s="60">
        <v>187</v>
      </c>
      <c r="G214" s="60" t="s">
        <v>883</v>
      </c>
      <c r="H214" s="60" t="s">
        <v>884</v>
      </c>
      <c r="I214" s="60" t="s">
        <v>528</v>
      </c>
      <c r="J214" s="57" t="s">
        <v>244</v>
      </c>
      <c r="K214" s="60">
        <v>1</v>
      </c>
      <c r="L214" s="60">
        <v>2</v>
      </c>
      <c r="M214" s="60">
        <v>35</v>
      </c>
      <c r="N214" s="60" t="s">
        <v>1183</v>
      </c>
      <c r="O214" s="60" t="s">
        <v>1180</v>
      </c>
      <c r="P214" s="60" t="s">
        <v>411</v>
      </c>
      <c r="Q214" s="60"/>
    </row>
    <row r="215" spans="1:17" s="58" customFormat="1" ht="15.75" hidden="1" x14ac:dyDescent="0.25">
      <c r="A215" s="59">
        <v>211</v>
      </c>
      <c r="B215" s="59">
        <v>7</v>
      </c>
      <c r="C215" s="49">
        <v>45500</v>
      </c>
      <c r="D215" s="59" t="s">
        <v>37</v>
      </c>
      <c r="E215" s="60" t="s">
        <v>630</v>
      </c>
      <c r="F215" s="60">
        <v>303</v>
      </c>
      <c r="G215" s="60" t="s">
        <v>885</v>
      </c>
      <c r="H215" s="60" t="s">
        <v>886</v>
      </c>
      <c r="I215" s="60" t="s">
        <v>378</v>
      </c>
      <c r="J215" s="57" t="s">
        <v>236</v>
      </c>
      <c r="K215" s="60">
        <v>1</v>
      </c>
      <c r="L215" s="60">
        <v>1</v>
      </c>
      <c r="M215" s="60">
        <v>18</v>
      </c>
      <c r="N215" s="60" t="s">
        <v>1224</v>
      </c>
      <c r="O215" s="60" t="s">
        <v>1180</v>
      </c>
      <c r="P215" s="60" t="s">
        <v>411</v>
      </c>
      <c r="Q215" s="60"/>
    </row>
    <row r="216" spans="1:17" s="58" customFormat="1" ht="15.75" hidden="1" x14ac:dyDescent="0.25">
      <c r="A216" s="59">
        <v>212</v>
      </c>
      <c r="B216" s="59">
        <v>7</v>
      </c>
      <c r="C216" s="49">
        <v>45500</v>
      </c>
      <c r="D216" s="59" t="s">
        <v>37</v>
      </c>
      <c r="E216" s="60" t="s">
        <v>874</v>
      </c>
      <c r="F216" s="60">
        <v>205</v>
      </c>
      <c r="G216" s="60" t="s">
        <v>875</v>
      </c>
      <c r="H216" s="60" t="s">
        <v>876</v>
      </c>
      <c r="I216" s="60" t="s">
        <v>378</v>
      </c>
      <c r="J216" s="57" t="s">
        <v>1201</v>
      </c>
      <c r="K216" s="60">
        <v>1</v>
      </c>
      <c r="L216" s="60">
        <v>14</v>
      </c>
      <c r="M216" s="60">
        <v>311</v>
      </c>
      <c r="N216" s="60" t="s">
        <v>1400</v>
      </c>
      <c r="O216" s="60" t="s">
        <v>1180</v>
      </c>
      <c r="P216" s="60" t="s">
        <v>387</v>
      </c>
      <c r="Q216" s="60"/>
    </row>
    <row r="217" spans="1:17" s="58" customFormat="1" ht="15.75" hidden="1" x14ac:dyDescent="0.25">
      <c r="A217" s="59">
        <v>213</v>
      </c>
      <c r="B217" s="59">
        <v>7</v>
      </c>
      <c r="C217" s="49">
        <v>45500</v>
      </c>
      <c r="D217" s="59" t="s">
        <v>37</v>
      </c>
      <c r="E217" s="60" t="s">
        <v>662</v>
      </c>
      <c r="F217" s="60">
        <v>301</v>
      </c>
      <c r="G217" s="60" t="s">
        <v>887</v>
      </c>
      <c r="H217" s="60" t="s">
        <v>888</v>
      </c>
      <c r="I217" s="60" t="s">
        <v>378</v>
      </c>
      <c r="J217" s="57" t="s">
        <v>340</v>
      </c>
      <c r="K217" s="60">
        <v>1</v>
      </c>
      <c r="L217" s="60">
        <v>7</v>
      </c>
      <c r="M217" s="60">
        <v>130</v>
      </c>
      <c r="N217" s="60" t="s">
        <v>1187</v>
      </c>
      <c r="O217" s="60" t="s">
        <v>183</v>
      </c>
      <c r="P217" s="60" t="s">
        <v>1258</v>
      </c>
      <c r="Q217" s="60"/>
    </row>
    <row r="218" spans="1:17" s="58" customFormat="1" ht="15.75" hidden="1" x14ac:dyDescent="0.25">
      <c r="A218" s="59">
        <v>214</v>
      </c>
      <c r="B218" s="59">
        <v>7</v>
      </c>
      <c r="C218" s="49">
        <v>45500</v>
      </c>
      <c r="D218" s="59" t="s">
        <v>37</v>
      </c>
      <c r="E218" s="60" t="s">
        <v>714</v>
      </c>
      <c r="F218" s="60">
        <v>445</v>
      </c>
      <c r="G218" s="60" t="s">
        <v>868</v>
      </c>
      <c r="H218" s="60" t="s">
        <v>869</v>
      </c>
      <c r="I218" s="60" t="s">
        <v>415</v>
      </c>
      <c r="J218" s="57" t="s">
        <v>180</v>
      </c>
      <c r="K218" s="60">
        <v>1</v>
      </c>
      <c r="L218" s="60">
        <v>6</v>
      </c>
      <c r="M218" s="60">
        <v>151</v>
      </c>
      <c r="N218" s="60" t="s">
        <v>1179</v>
      </c>
      <c r="O218" s="60" t="s">
        <v>183</v>
      </c>
      <c r="P218" s="60" t="s">
        <v>416</v>
      </c>
      <c r="Q218" s="60"/>
    </row>
    <row r="219" spans="1:17" s="58" customFormat="1" ht="15.75" hidden="1" x14ac:dyDescent="0.25">
      <c r="A219" s="59">
        <v>215</v>
      </c>
      <c r="B219" s="59">
        <v>7</v>
      </c>
      <c r="C219" s="49">
        <v>45500</v>
      </c>
      <c r="D219" s="59" t="s">
        <v>37</v>
      </c>
      <c r="E219" s="60" t="s">
        <v>714</v>
      </c>
      <c r="F219" s="60">
        <v>444</v>
      </c>
      <c r="G219" s="60" t="s">
        <v>870</v>
      </c>
      <c r="H219" s="60" t="s">
        <v>871</v>
      </c>
      <c r="I219" s="60" t="s">
        <v>415</v>
      </c>
      <c r="J219" s="57" t="s">
        <v>200</v>
      </c>
      <c r="K219" s="60">
        <v>1</v>
      </c>
      <c r="L219" s="60">
        <v>1</v>
      </c>
      <c r="M219" s="60">
        <v>21</v>
      </c>
      <c r="N219" s="60">
        <v>712</v>
      </c>
      <c r="O219" s="60" t="s">
        <v>183</v>
      </c>
      <c r="P219" s="60" t="s">
        <v>416</v>
      </c>
      <c r="Q219" s="60"/>
    </row>
    <row r="220" spans="1:17" s="58" customFormat="1" ht="15.75" hidden="1" x14ac:dyDescent="0.25">
      <c r="A220" s="59">
        <v>216</v>
      </c>
      <c r="B220" s="59">
        <v>7</v>
      </c>
      <c r="C220" s="49">
        <v>45500</v>
      </c>
      <c r="D220" s="59" t="s">
        <v>37</v>
      </c>
      <c r="E220" s="60" t="s">
        <v>580</v>
      </c>
      <c r="F220" s="60">
        <v>384</v>
      </c>
      <c r="G220" s="60" t="s">
        <v>657</v>
      </c>
      <c r="H220" s="60" t="s">
        <v>658</v>
      </c>
      <c r="I220" s="60" t="s">
        <v>378</v>
      </c>
      <c r="J220" s="57" t="s">
        <v>276</v>
      </c>
      <c r="K220" s="60">
        <v>1</v>
      </c>
      <c r="L220" s="60">
        <v>2</v>
      </c>
      <c r="M220" s="60">
        <v>35</v>
      </c>
      <c r="N220" s="60" t="s">
        <v>1210</v>
      </c>
      <c r="O220" s="60" t="s">
        <v>183</v>
      </c>
      <c r="P220" s="60" t="s">
        <v>383</v>
      </c>
      <c r="Q220" s="60"/>
    </row>
    <row r="221" spans="1:17" s="58" customFormat="1" ht="15.75" hidden="1" x14ac:dyDescent="0.25">
      <c r="A221" s="59">
        <v>217</v>
      </c>
      <c r="B221" s="59">
        <v>7</v>
      </c>
      <c r="C221" s="49">
        <v>45500</v>
      </c>
      <c r="D221" s="59" t="s">
        <v>37</v>
      </c>
      <c r="E221" s="60" t="s">
        <v>412</v>
      </c>
      <c r="F221" s="60">
        <v>211</v>
      </c>
      <c r="G221" s="60" t="s">
        <v>877</v>
      </c>
      <c r="H221" s="60" t="s">
        <v>878</v>
      </c>
      <c r="I221" s="60" t="s">
        <v>447</v>
      </c>
      <c r="J221" s="57" t="s">
        <v>355</v>
      </c>
      <c r="K221" s="60">
        <v>1</v>
      </c>
      <c r="L221" s="60">
        <v>2</v>
      </c>
      <c r="M221" s="60">
        <v>62</v>
      </c>
      <c r="N221" s="60" t="s">
        <v>1211</v>
      </c>
      <c r="O221" s="60" t="s">
        <v>183</v>
      </c>
      <c r="P221" s="60" t="s">
        <v>416</v>
      </c>
      <c r="Q221" s="60"/>
    </row>
    <row r="222" spans="1:17" s="58" customFormat="1" ht="15.75" hidden="1" x14ac:dyDescent="0.25">
      <c r="A222" s="59">
        <v>218</v>
      </c>
      <c r="B222" s="59">
        <v>7</v>
      </c>
      <c r="C222" s="49">
        <v>45500</v>
      </c>
      <c r="D222" s="59" t="s">
        <v>37</v>
      </c>
      <c r="E222" s="60" t="s">
        <v>412</v>
      </c>
      <c r="F222" s="60">
        <v>311</v>
      </c>
      <c r="G222" s="60" t="s">
        <v>881</v>
      </c>
      <c r="H222" s="60" t="s">
        <v>882</v>
      </c>
      <c r="I222" s="60" t="s">
        <v>447</v>
      </c>
      <c r="J222" s="57" t="s">
        <v>203</v>
      </c>
      <c r="K222" s="60">
        <v>1</v>
      </c>
      <c r="L222" s="60">
        <v>1</v>
      </c>
      <c r="M222" s="60">
        <v>21</v>
      </c>
      <c r="N222" s="60">
        <v>507</v>
      </c>
      <c r="O222" s="60" t="s">
        <v>183</v>
      </c>
      <c r="P222" s="60" t="s">
        <v>416</v>
      </c>
      <c r="Q222" s="60"/>
    </row>
    <row r="223" spans="1:17" s="58" customFormat="1" ht="15.75" hidden="1" x14ac:dyDescent="0.25">
      <c r="A223" s="59">
        <v>219</v>
      </c>
      <c r="B223" s="59">
        <v>7</v>
      </c>
      <c r="C223" s="49">
        <v>45500</v>
      </c>
      <c r="D223" s="59" t="s">
        <v>37</v>
      </c>
      <c r="E223" s="60" t="s">
        <v>534</v>
      </c>
      <c r="F223" s="60">
        <v>111</v>
      </c>
      <c r="G223" s="60" t="s">
        <v>879</v>
      </c>
      <c r="H223" s="60" t="s">
        <v>880</v>
      </c>
      <c r="I223" s="60" t="s">
        <v>699</v>
      </c>
      <c r="J223" s="57" t="s">
        <v>356</v>
      </c>
      <c r="K223" s="60">
        <v>1</v>
      </c>
      <c r="L223" s="60">
        <v>1</v>
      </c>
      <c r="M223" s="60">
        <v>25</v>
      </c>
      <c r="N223" s="60">
        <v>301</v>
      </c>
      <c r="O223" s="60" t="s">
        <v>183</v>
      </c>
      <c r="P223" s="60" t="s">
        <v>1260</v>
      </c>
      <c r="Q223" s="60"/>
    </row>
    <row r="224" spans="1:17" s="58" customFormat="1" ht="15.75" hidden="1" x14ac:dyDescent="0.25">
      <c r="A224" s="59">
        <v>220</v>
      </c>
      <c r="B224" s="59" t="s">
        <v>35</v>
      </c>
      <c r="C224" s="49">
        <v>45501</v>
      </c>
      <c r="D224" s="59" t="s">
        <v>24</v>
      </c>
      <c r="E224" s="60" t="s">
        <v>711</v>
      </c>
      <c r="F224" s="60">
        <v>709</v>
      </c>
      <c r="G224" s="60" t="s">
        <v>896</v>
      </c>
      <c r="H224" s="60" t="s">
        <v>897</v>
      </c>
      <c r="I224" s="60" t="s">
        <v>378</v>
      </c>
      <c r="J224" s="57" t="s">
        <v>126</v>
      </c>
      <c r="K224" s="60">
        <v>1</v>
      </c>
      <c r="L224" s="60">
        <v>7</v>
      </c>
      <c r="M224" s="60">
        <v>152</v>
      </c>
      <c r="N224" s="60" t="s">
        <v>1265</v>
      </c>
      <c r="O224" s="60" t="s">
        <v>1180</v>
      </c>
      <c r="P224" s="60" t="s">
        <v>426</v>
      </c>
      <c r="Q224" s="60"/>
    </row>
    <row r="225" spans="1:17" s="58" customFormat="1" ht="15.75" hidden="1" x14ac:dyDescent="0.25">
      <c r="A225" s="59">
        <v>221</v>
      </c>
      <c r="B225" s="59" t="s">
        <v>35</v>
      </c>
      <c r="C225" s="49">
        <v>45501</v>
      </c>
      <c r="D225" s="59" t="s">
        <v>24</v>
      </c>
      <c r="E225" s="60" t="s">
        <v>432</v>
      </c>
      <c r="F225" s="60">
        <v>300</v>
      </c>
      <c r="G225" s="60" t="s">
        <v>892</v>
      </c>
      <c r="H225" s="60" t="s">
        <v>893</v>
      </c>
      <c r="I225" s="60" t="s">
        <v>378</v>
      </c>
      <c r="J225" s="57" t="s">
        <v>45</v>
      </c>
      <c r="K225" s="60">
        <v>1</v>
      </c>
      <c r="L225" s="60">
        <v>3</v>
      </c>
      <c r="M225" s="60">
        <v>69</v>
      </c>
      <c r="N225" s="60" t="s">
        <v>1401</v>
      </c>
      <c r="O225" s="60" t="s">
        <v>1180</v>
      </c>
      <c r="P225" s="60" t="s">
        <v>426</v>
      </c>
      <c r="Q225" s="60"/>
    </row>
    <row r="226" spans="1:17" s="58" customFormat="1" ht="15.75" hidden="1" x14ac:dyDescent="0.25">
      <c r="A226" s="59">
        <v>222</v>
      </c>
      <c r="B226" s="59" t="s">
        <v>35</v>
      </c>
      <c r="C226" s="49">
        <v>45501</v>
      </c>
      <c r="D226" s="59" t="s">
        <v>24</v>
      </c>
      <c r="E226" s="60" t="s">
        <v>908</v>
      </c>
      <c r="F226" s="60">
        <v>251</v>
      </c>
      <c r="G226" s="60" t="s">
        <v>909</v>
      </c>
      <c r="H226" s="60" t="s">
        <v>910</v>
      </c>
      <c r="I226" s="60" t="s">
        <v>378</v>
      </c>
      <c r="J226" s="57" t="s">
        <v>119</v>
      </c>
      <c r="K226" s="60">
        <v>1</v>
      </c>
      <c r="L226" s="60">
        <v>1</v>
      </c>
      <c r="M226" s="60">
        <v>9</v>
      </c>
      <c r="N226" s="60">
        <v>403</v>
      </c>
      <c r="O226" s="60" t="s">
        <v>183</v>
      </c>
      <c r="P226" s="60" t="s">
        <v>464</v>
      </c>
      <c r="Q226" s="60"/>
    </row>
    <row r="227" spans="1:17" s="58" customFormat="1" ht="15.75" x14ac:dyDescent="0.25">
      <c r="A227" s="59">
        <v>223</v>
      </c>
      <c r="B227" s="59" t="s">
        <v>35</v>
      </c>
      <c r="C227" s="49">
        <v>45501</v>
      </c>
      <c r="D227" s="59" t="s">
        <v>24</v>
      </c>
      <c r="E227" s="60" t="s">
        <v>399</v>
      </c>
      <c r="F227" s="60">
        <v>433</v>
      </c>
      <c r="G227" s="60" t="s">
        <v>894</v>
      </c>
      <c r="H227" s="60" t="s">
        <v>895</v>
      </c>
      <c r="I227" s="60" t="s">
        <v>378</v>
      </c>
      <c r="J227" s="57" t="s">
        <v>106</v>
      </c>
      <c r="K227" s="60">
        <v>1</v>
      </c>
      <c r="L227" s="60">
        <v>1</v>
      </c>
      <c r="M227" s="60">
        <v>28</v>
      </c>
      <c r="N227" s="60" t="s">
        <v>1354</v>
      </c>
      <c r="O227" s="60" t="s">
        <v>1180</v>
      </c>
      <c r="P227" s="60" t="s">
        <v>401</v>
      </c>
      <c r="Q227" s="60"/>
    </row>
    <row r="228" spans="1:17" s="58" customFormat="1" ht="15.75" x14ac:dyDescent="0.25">
      <c r="A228" s="59">
        <v>224</v>
      </c>
      <c r="B228" s="59" t="s">
        <v>35</v>
      </c>
      <c r="C228" s="49">
        <v>45501</v>
      </c>
      <c r="D228" s="59" t="s">
        <v>24</v>
      </c>
      <c r="E228" s="60" t="s">
        <v>399</v>
      </c>
      <c r="F228" s="60">
        <v>266</v>
      </c>
      <c r="G228" s="60" t="s">
        <v>915</v>
      </c>
      <c r="H228" s="60" t="s">
        <v>916</v>
      </c>
      <c r="I228" s="60" t="s">
        <v>374</v>
      </c>
      <c r="J228" s="57" t="s">
        <v>102</v>
      </c>
      <c r="K228" s="60">
        <v>1</v>
      </c>
      <c r="L228" s="60">
        <v>2</v>
      </c>
      <c r="M228" s="60">
        <v>26</v>
      </c>
      <c r="N228" s="60" t="s">
        <v>1284</v>
      </c>
      <c r="O228" s="60" t="s">
        <v>1180</v>
      </c>
      <c r="P228" s="60" t="s">
        <v>401</v>
      </c>
      <c r="Q228" s="60"/>
    </row>
    <row r="229" spans="1:17" s="58" customFormat="1" ht="15.75" hidden="1" x14ac:dyDescent="0.25">
      <c r="A229" s="59">
        <v>225</v>
      </c>
      <c r="B229" s="59" t="s">
        <v>35</v>
      </c>
      <c r="C229" s="49">
        <v>45501</v>
      </c>
      <c r="D229" s="59" t="s">
        <v>24</v>
      </c>
      <c r="E229" s="60" t="s">
        <v>711</v>
      </c>
      <c r="F229" s="60">
        <v>405</v>
      </c>
      <c r="G229" s="60" t="s">
        <v>900</v>
      </c>
      <c r="H229" s="60" t="s">
        <v>901</v>
      </c>
      <c r="I229" s="60" t="s">
        <v>378</v>
      </c>
      <c r="J229" s="57" t="s">
        <v>153</v>
      </c>
      <c r="K229" s="60">
        <v>1</v>
      </c>
      <c r="L229" s="60">
        <v>1</v>
      </c>
      <c r="M229" s="60">
        <v>7</v>
      </c>
      <c r="N229" s="60" t="s">
        <v>1325</v>
      </c>
      <c r="O229" s="60" t="s">
        <v>1180</v>
      </c>
      <c r="P229" s="60" t="s">
        <v>426</v>
      </c>
      <c r="Q229" s="60"/>
    </row>
    <row r="230" spans="1:17" s="58" customFormat="1" ht="15.75" x14ac:dyDescent="0.25">
      <c r="A230" s="59">
        <v>226</v>
      </c>
      <c r="B230" s="59" t="s">
        <v>35</v>
      </c>
      <c r="C230" s="49">
        <v>45501</v>
      </c>
      <c r="D230" s="59" t="s">
        <v>24</v>
      </c>
      <c r="E230" s="60" t="s">
        <v>399</v>
      </c>
      <c r="F230" s="60">
        <v>231</v>
      </c>
      <c r="G230" s="60" t="s">
        <v>921</v>
      </c>
      <c r="H230" s="60" t="s">
        <v>922</v>
      </c>
      <c r="I230" s="60" t="s">
        <v>378</v>
      </c>
      <c r="J230" s="57" t="s">
        <v>221</v>
      </c>
      <c r="K230" s="60">
        <v>1</v>
      </c>
      <c r="L230" s="60">
        <v>1</v>
      </c>
      <c r="M230" s="60">
        <v>4</v>
      </c>
      <c r="N230" s="60" t="s">
        <v>1327</v>
      </c>
      <c r="O230" s="60" t="s">
        <v>1180</v>
      </c>
      <c r="P230" s="60" t="s">
        <v>401</v>
      </c>
      <c r="Q230" s="60"/>
    </row>
    <row r="231" spans="1:17" s="58" customFormat="1" ht="15.75" hidden="1" x14ac:dyDescent="0.25">
      <c r="A231" s="59">
        <v>227</v>
      </c>
      <c r="B231" s="59" t="s">
        <v>35</v>
      </c>
      <c r="C231" s="49">
        <v>45501</v>
      </c>
      <c r="D231" s="59" t="s">
        <v>24</v>
      </c>
      <c r="E231" s="60" t="s">
        <v>478</v>
      </c>
      <c r="F231" s="60">
        <v>495</v>
      </c>
      <c r="G231" s="60" t="s">
        <v>923</v>
      </c>
      <c r="H231" s="60" t="s">
        <v>924</v>
      </c>
      <c r="I231" s="60" t="s">
        <v>378</v>
      </c>
      <c r="J231" s="57" t="s">
        <v>222</v>
      </c>
      <c r="K231" s="60">
        <v>1</v>
      </c>
      <c r="L231" s="60">
        <v>1</v>
      </c>
      <c r="M231" s="60">
        <v>20</v>
      </c>
      <c r="N231" s="60" t="s">
        <v>1206</v>
      </c>
      <c r="O231" s="60" t="s">
        <v>1180</v>
      </c>
      <c r="P231" s="60" t="s">
        <v>422</v>
      </c>
      <c r="Q231" s="60"/>
    </row>
    <row r="232" spans="1:17" s="58" customFormat="1" ht="15.75" hidden="1" x14ac:dyDescent="0.25">
      <c r="A232" s="59">
        <v>228</v>
      </c>
      <c r="B232" s="59" t="s">
        <v>35</v>
      </c>
      <c r="C232" s="49">
        <v>45501</v>
      </c>
      <c r="D232" s="59" t="s">
        <v>24</v>
      </c>
      <c r="E232" s="60" t="s">
        <v>486</v>
      </c>
      <c r="F232" s="60">
        <v>492</v>
      </c>
      <c r="G232" s="60" t="s">
        <v>925</v>
      </c>
      <c r="H232" s="60" t="s">
        <v>926</v>
      </c>
      <c r="I232" s="60" t="s">
        <v>378</v>
      </c>
      <c r="J232" s="57" t="s">
        <v>223</v>
      </c>
      <c r="K232" s="60">
        <v>1</v>
      </c>
      <c r="L232" s="60">
        <v>1</v>
      </c>
      <c r="M232" s="60">
        <v>20</v>
      </c>
      <c r="N232" s="60" t="s">
        <v>1207</v>
      </c>
      <c r="O232" s="60" t="s">
        <v>1180</v>
      </c>
      <c r="P232" s="60" t="s">
        <v>422</v>
      </c>
      <c r="Q232" s="60"/>
    </row>
    <row r="233" spans="1:17" s="58" customFormat="1" ht="31.5" hidden="1" x14ac:dyDescent="0.25">
      <c r="A233" s="59">
        <v>229</v>
      </c>
      <c r="B233" s="59" t="s">
        <v>35</v>
      </c>
      <c r="C233" s="49">
        <v>45501</v>
      </c>
      <c r="D233" s="59" t="s">
        <v>24</v>
      </c>
      <c r="E233" s="60" t="s">
        <v>489</v>
      </c>
      <c r="F233" s="60">
        <v>495</v>
      </c>
      <c r="G233" s="60" t="s">
        <v>919</v>
      </c>
      <c r="H233" s="60" t="s">
        <v>920</v>
      </c>
      <c r="I233" s="60" t="s">
        <v>378</v>
      </c>
      <c r="J233" s="57" t="s">
        <v>220</v>
      </c>
      <c r="K233" s="60">
        <v>1</v>
      </c>
      <c r="L233" s="60">
        <v>1</v>
      </c>
      <c r="M233" s="60">
        <v>9</v>
      </c>
      <c r="N233" s="60" t="s">
        <v>1245</v>
      </c>
      <c r="O233" s="60" t="s">
        <v>1180</v>
      </c>
      <c r="P233" s="60" t="s">
        <v>1260</v>
      </c>
      <c r="Q233" s="60"/>
    </row>
    <row r="234" spans="1:17" s="58" customFormat="1" ht="15.75" hidden="1" x14ac:dyDescent="0.25">
      <c r="A234" s="59">
        <v>230</v>
      </c>
      <c r="B234" s="59" t="s">
        <v>35</v>
      </c>
      <c r="C234" s="49">
        <v>45501</v>
      </c>
      <c r="D234" s="59" t="s">
        <v>24</v>
      </c>
      <c r="E234" s="60" t="s">
        <v>412</v>
      </c>
      <c r="F234" s="60">
        <v>417</v>
      </c>
      <c r="G234" s="60" t="s">
        <v>902</v>
      </c>
      <c r="H234" s="60" t="s">
        <v>903</v>
      </c>
      <c r="I234" s="60" t="s">
        <v>415</v>
      </c>
      <c r="J234" s="57" t="s">
        <v>360</v>
      </c>
      <c r="K234" s="60">
        <v>1</v>
      </c>
      <c r="L234" s="60">
        <v>1</v>
      </c>
      <c r="M234" s="60">
        <v>7</v>
      </c>
      <c r="N234" s="60" t="s">
        <v>1222</v>
      </c>
      <c r="O234" s="60" t="s">
        <v>1180</v>
      </c>
      <c r="P234" s="60" t="s">
        <v>416</v>
      </c>
      <c r="Q234" s="60" t="s">
        <v>363</v>
      </c>
    </row>
    <row r="235" spans="1:17" s="58" customFormat="1" ht="15.75" hidden="1" x14ac:dyDescent="0.25">
      <c r="A235" s="59">
        <v>231</v>
      </c>
      <c r="B235" s="59" t="s">
        <v>35</v>
      </c>
      <c r="C235" s="49">
        <v>45501</v>
      </c>
      <c r="D235" s="59" t="s">
        <v>24</v>
      </c>
      <c r="E235" s="60" t="s">
        <v>412</v>
      </c>
      <c r="F235" s="60">
        <v>417</v>
      </c>
      <c r="G235" s="60" t="s">
        <v>902</v>
      </c>
      <c r="H235" s="60" t="s">
        <v>903</v>
      </c>
      <c r="I235" s="60" t="s">
        <v>415</v>
      </c>
      <c r="J235" s="57" t="s">
        <v>359</v>
      </c>
      <c r="K235" s="60">
        <v>1</v>
      </c>
      <c r="L235" s="60">
        <v>10</v>
      </c>
      <c r="M235" s="60">
        <v>199</v>
      </c>
      <c r="N235" s="60" t="s">
        <v>1246</v>
      </c>
      <c r="O235" s="60" t="s">
        <v>1180</v>
      </c>
      <c r="P235" s="60" t="s">
        <v>416</v>
      </c>
      <c r="Q235" s="60"/>
    </row>
    <row r="236" spans="1:17" s="58" customFormat="1" ht="31.5" hidden="1" x14ac:dyDescent="0.25">
      <c r="A236" s="59">
        <v>232</v>
      </c>
      <c r="B236" s="59" t="s">
        <v>35</v>
      </c>
      <c r="C236" s="49">
        <v>45501</v>
      </c>
      <c r="D236" s="59" t="s">
        <v>24</v>
      </c>
      <c r="E236" s="60" t="s">
        <v>904</v>
      </c>
      <c r="F236" s="60">
        <v>391</v>
      </c>
      <c r="G236" s="60" t="s">
        <v>905</v>
      </c>
      <c r="H236" s="60" t="s">
        <v>906</v>
      </c>
      <c r="I236" s="60" t="s">
        <v>378</v>
      </c>
      <c r="J236" s="57" t="s">
        <v>346</v>
      </c>
      <c r="K236" s="60">
        <v>1</v>
      </c>
      <c r="L236" s="60">
        <v>5</v>
      </c>
      <c r="M236" s="60">
        <v>96</v>
      </c>
      <c r="N236" s="60" t="s">
        <v>1247</v>
      </c>
      <c r="O236" s="60" t="s">
        <v>1180</v>
      </c>
      <c r="P236" s="60" t="s">
        <v>1259</v>
      </c>
      <c r="Q236" s="60"/>
    </row>
    <row r="237" spans="1:17" s="58" customFormat="1" ht="15.75" hidden="1" x14ac:dyDescent="0.25">
      <c r="A237" s="59">
        <v>233</v>
      </c>
      <c r="B237" s="59" t="s">
        <v>35</v>
      </c>
      <c r="C237" s="49">
        <v>45501</v>
      </c>
      <c r="D237" s="59" t="s">
        <v>24</v>
      </c>
      <c r="E237" s="60" t="s">
        <v>685</v>
      </c>
      <c r="F237" s="60">
        <v>454</v>
      </c>
      <c r="G237" s="60" t="s">
        <v>911</v>
      </c>
      <c r="H237" s="60" t="s">
        <v>912</v>
      </c>
      <c r="I237" s="60" t="s">
        <v>378</v>
      </c>
      <c r="J237" s="57" t="s">
        <v>187</v>
      </c>
      <c r="K237" s="60">
        <v>1</v>
      </c>
      <c r="L237" s="60">
        <v>9</v>
      </c>
      <c r="M237" s="60">
        <v>173</v>
      </c>
      <c r="N237" s="60" t="s">
        <v>1248</v>
      </c>
      <c r="O237" s="60" t="s">
        <v>1180</v>
      </c>
      <c r="P237" s="60" t="s">
        <v>1256</v>
      </c>
      <c r="Q237" s="60"/>
    </row>
    <row r="238" spans="1:17" s="58" customFormat="1" ht="15.75" hidden="1" x14ac:dyDescent="0.25">
      <c r="A238" s="59">
        <v>234</v>
      </c>
      <c r="B238" s="59" t="s">
        <v>35</v>
      </c>
      <c r="C238" s="49">
        <v>45501</v>
      </c>
      <c r="D238" s="59" t="s">
        <v>24</v>
      </c>
      <c r="E238" s="60" t="s">
        <v>662</v>
      </c>
      <c r="F238" s="60">
        <v>423</v>
      </c>
      <c r="G238" s="60" t="s">
        <v>967</v>
      </c>
      <c r="H238" s="60" t="s">
        <v>968</v>
      </c>
      <c r="I238" s="60" t="s">
        <v>378</v>
      </c>
      <c r="J238" s="57" t="s">
        <v>165</v>
      </c>
      <c r="K238" s="60">
        <v>1</v>
      </c>
      <c r="L238" s="60">
        <v>3</v>
      </c>
      <c r="M238" s="60">
        <v>58</v>
      </c>
      <c r="N238" s="60" t="s">
        <v>1184</v>
      </c>
      <c r="O238" s="60" t="s">
        <v>1180</v>
      </c>
      <c r="P238" s="60" t="s">
        <v>1258</v>
      </c>
      <c r="Q238" s="60"/>
    </row>
    <row r="239" spans="1:17" s="58" customFormat="1" ht="15.75" hidden="1" x14ac:dyDescent="0.25">
      <c r="A239" s="59">
        <v>235</v>
      </c>
      <c r="B239" s="59" t="s">
        <v>35</v>
      </c>
      <c r="C239" s="49">
        <v>45501</v>
      </c>
      <c r="D239" s="59" t="s">
        <v>24</v>
      </c>
      <c r="E239" s="60" t="s">
        <v>402</v>
      </c>
      <c r="F239" s="60">
        <v>228</v>
      </c>
      <c r="G239" s="60" t="s">
        <v>898</v>
      </c>
      <c r="H239" s="60" t="s">
        <v>899</v>
      </c>
      <c r="I239" s="60" t="s">
        <v>528</v>
      </c>
      <c r="J239" s="57" t="s">
        <v>138</v>
      </c>
      <c r="K239" s="60">
        <v>1</v>
      </c>
      <c r="L239" s="60">
        <v>8</v>
      </c>
      <c r="M239" s="60">
        <v>164</v>
      </c>
      <c r="N239" s="60" t="s">
        <v>1404</v>
      </c>
      <c r="O239" s="60" t="s">
        <v>1180</v>
      </c>
      <c r="P239" s="60" t="s">
        <v>404</v>
      </c>
      <c r="Q239" s="60"/>
    </row>
    <row r="240" spans="1:17" s="58" customFormat="1" ht="15.75" hidden="1" x14ac:dyDescent="0.25">
      <c r="A240" s="59">
        <v>236</v>
      </c>
      <c r="B240" s="59" t="s">
        <v>35</v>
      </c>
      <c r="C240" s="49">
        <v>45501</v>
      </c>
      <c r="D240" s="59" t="s">
        <v>24</v>
      </c>
      <c r="E240" s="60" t="s">
        <v>580</v>
      </c>
      <c r="F240" s="60">
        <v>423</v>
      </c>
      <c r="G240" s="60" t="s">
        <v>913</v>
      </c>
      <c r="H240" s="60" t="s">
        <v>914</v>
      </c>
      <c r="I240" s="60" t="s">
        <v>378</v>
      </c>
      <c r="J240" s="57" t="s">
        <v>101</v>
      </c>
      <c r="K240" s="60">
        <v>1</v>
      </c>
      <c r="L240" s="60">
        <v>8</v>
      </c>
      <c r="M240" s="60">
        <v>177</v>
      </c>
      <c r="N240" s="60" t="s">
        <v>1301</v>
      </c>
      <c r="O240" s="60" t="s">
        <v>183</v>
      </c>
      <c r="P240" s="60" t="s">
        <v>379</v>
      </c>
      <c r="Q240" s="60"/>
    </row>
    <row r="241" spans="1:17" s="58" customFormat="1" ht="15.75" hidden="1" x14ac:dyDescent="0.25">
      <c r="A241" s="59">
        <v>237</v>
      </c>
      <c r="B241" s="59" t="s">
        <v>35</v>
      </c>
      <c r="C241" s="49">
        <v>45501</v>
      </c>
      <c r="D241" s="59" t="s">
        <v>24</v>
      </c>
      <c r="E241" s="60" t="s">
        <v>542</v>
      </c>
      <c r="F241" s="60">
        <v>425</v>
      </c>
      <c r="G241" s="60" t="s">
        <v>543</v>
      </c>
      <c r="H241" s="60" t="s">
        <v>544</v>
      </c>
      <c r="I241" s="60" t="s">
        <v>378</v>
      </c>
      <c r="J241" s="57" t="s">
        <v>362</v>
      </c>
      <c r="K241" s="60">
        <v>1</v>
      </c>
      <c r="L241" s="60">
        <v>6</v>
      </c>
      <c r="M241" s="60">
        <v>133</v>
      </c>
      <c r="N241" s="60" t="s">
        <v>1179</v>
      </c>
      <c r="O241" s="60" t="s">
        <v>183</v>
      </c>
      <c r="P241" s="60" t="s">
        <v>383</v>
      </c>
      <c r="Q241" s="60" t="s">
        <v>363</v>
      </c>
    </row>
    <row r="242" spans="1:17" s="58" customFormat="1" ht="15.75" hidden="1" x14ac:dyDescent="0.25">
      <c r="A242" s="59">
        <v>238</v>
      </c>
      <c r="B242" s="59" t="s">
        <v>35</v>
      </c>
      <c r="C242" s="49">
        <v>45501</v>
      </c>
      <c r="D242" s="59" t="s">
        <v>24</v>
      </c>
      <c r="E242" s="60" t="s">
        <v>702</v>
      </c>
      <c r="F242" s="60">
        <v>296</v>
      </c>
      <c r="G242" s="60" t="s">
        <v>907</v>
      </c>
      <c r="H242" s="60" t="s">
        <v>394</v>
      </c>
      <c r="I242" s="60" t="s">
        <v>395</v>
      </c>
      <c r="J242" s="57" t="s">
        <v>347</v>
      </c>
      <c r="K242" s="60">
        <v>1</v>
      </c>
      <c r="L242" s="60">
        <v>5</v>
      </c>
      <c r="M242" s="60">
        <v>188</v>
      </c>
      <c r="N242" s="60" t="s">
        <v>1209</v>
      </c>
      <c r="O242" s="60" t="s">
        <v>183</v>
      </c>
      <c r="P242" s="60" t="s">
        <v>383</v>
      </c>
      <c r="Q242" s="60"/>
    </row>
    <row r="243" spans="1:17" s="58" customFormat="1" ht="15.75" hidden="1" x14ac:dyDescent="0.25">
      <c r="A243" s="59">
        <v>239</v>
      </c>
      <c r="B243" s="59" t="s">
        <v>35</v>
      </c>
      <c r="C243" s="49">
        <v>45501</v>
      </c>
      <c r="D243" s="59" t="s">
        <v>29</v>
      </c>
      <c r="E243" s="60" t="s">
        <v>392</v>
      </c>
      <c r="F243" s="60">
        <v>403</v>
      </c>
      <c r="G243" s="60" t="s">
        <v>938</v>
      </c>
      <c r="H243" s="60" t="s">
        <v>939</v>
      </c>
      <c r="I243" s="60" t="s">
        <v>378</v>
      </c>
      <c r="J243" s="57" t="s">
        <v>110</v>
      </c>
      <c r="K243" s="60">
        <v>1</v>
      </c>
      <c r="L243" s="60">
        <v>11</v>
      </c>
      <c r="M243" s="60">
        <v>233</v>
      </c>
      <c r="N243" s="60" t="s">
        <v>1287</v>
      </c>
      <c r="O243" s="60" t="s">
        <v>1180</v>
      </c>
      <c r="P243" s="60" t="s">
        <v>396</v>
      </c>
      <c r="Q243" s="60"/>
    </row>
    <row r="244" spans="1:17" s="58" customFormat="1" ht="15.75" hidden="1" x14ac:dyDescent="0.25">
      <c r="A244" s="59">
        <v>240</v>
      </c>
      <c r="B244" s="59" t="s">
        <v>35</v>
      </c>
      <c r="C244" s="49">
        <v>45501</v>
      </c>
      <c r="D244" s="59" t="s">
        <v>29</v>
      </c>
      <c r="E244" s="60" t="s">
        <v>889</v>
      </c>
      <c r="F244" s="60">
        <v>410</v>
      </c>
      <c r="G244" s="60" t="s">
        <v>934</v>
      </c>
      <c r="H244" s="60" t="s">
        <v>935</v>
      </c>
      <c r="I244" s="60" t="s">
        <v>378</v>
      </c>
      <c r="J244" s="57" t="s">
        <v>136</v>
      </c>
      <c r="K244" s="60">
        <v>1</v>
      </c>
      <c r="L244" s="60">
        <v>6</v>
      </c>
      <c r="M244" s="60">
        <v>114</v>
      </c>
      <c r="N244" s="60" t="s">
        <v>1295</v>
      </c>
      <c r="O244" s="60" t="s">
        <v>1180</v>
      </c>
      <c r="P244" s="60" t="s">
        <v>391</v>
      </c>
      <c r="Q244" s="60"/>
    </row>
    <row r="245" spans="1:17" s="58" customFormat="1" ht="15.75" hidden="1" x14ac:dyDescent="0.25">
      <c r="A245" s="59">
        <v>241</v>
      </c>
      <c r="B245" s="59" t="s">
        <v>35</v>
      </c>
      <c r="C245" s="49">
        <v>45501</v>
      </c>
      <c r="D245" s="59" t="s">
        <v>29</v>
      </c>
      <c r="E245" s="60" t="s">
        <v>436</v>
      </c>
      <c r="F245" s="60">
        <v>663</v>
      </c>
      <c r="G245" s="60" t="s">
        <v>936</v>
      </c>
      <c r="H245" s="60" t="s">
        <v>937</v>
      </c>
      <c r="I245" s="60" t="s">
        <v>378</v>
      </c>
      <c r="J245" s="57" t="s">
        <v>149</v>
      </c>
      <c r="K245" s="60">
        <v>1</v>
      </c>
      <c r="L245" s="60">
        <v>2</v>
      </c>
      <c r="M245" s="60">
        <v>48</v>
      </c>
      <c r="N245" s="60">
        <v>511</v>
      </c>
      <c r="O245" s="60" t="s">
        <v>183</v>
      </c>
      <c r="P245" s="60" t="s">
        <v>435</v>
      </c>
      <c r="Q245" s="60"/>
    </row>
    <row r="246" spans="1:17" s="58" customFormat="1" ht="15.75" hidden="1" x14ac:dyDescent="0.25">
      <c r="A246" s="59">
        <v>242</v>
      </c>
      <c r="B246" s="59" t="s">
        <v>35</v>
      </c>
      <c r="C246" s="49">
        <v>45501</v>
      </c>
      <c r="D246" s="59" t="s">
        <v>29</v>
      </c>
      <c r="E246" s="60" t="s">
        <v>621</v>
      </c>
      <c r="F246" s="60">
        <v>352</v>
      </c>
      <c r="G246" s="60" t="s">
        <v>929</v>
      </c>
      <c r="H246" s="60" t="s">
        <v>930</v>
      </c>
      <c r="I246" s="60" t="s">
        <v>378</v>
      </c>
      <c r="J246" s="57" t="s">
        <v>108</v>
      </c>
      <c r="K246" s="60">
        <v>1</v>
      </c>
      <c r="L246" s="60">
        <v>6</v>
      </c>
      <c r="M246" s="60">
        <v>123</v>
      </c>
      <c r="N246" s="60" t="s">
        <v>1362</v>
      </c>
      <c r="O246" s="60" t="s">
        <v>1180</v>
      </c>
      <c r="P246" s="60" t="s">
        <v>426</v>
      </c>
      <c r="Q246" s="60"/>
    </row>
    <row r="247" spans="1:17" s="58" customFormat="1" ht="15.75" x14ac:dyDescent="0.25">
      <c r="A247" s="59">
        <v>243</v>
      </c>
      <c r="B247" s="59" t="s">
        <v>35</v>
      </c>
      <c r="C247" s="49">
        <v>45501</v>
      </c>
      <c r="D247" s="59" t="s">
        <v>29</v>
      </c>
      <c r="E247" s="60" t="s">
        <v>399</v>
      </c>
      <c r="F247" s="60">
        <v>263</v>
      </c>
      <c r="G247" s="60" t="s">
        <v>945</v>
      </c>
      <c r="H247" s="60" t="s">
        <v>946</v>
      </c>
      <c r="I247" s="60" t="s">
        <v>378</v>
      </c>
      <c r="J247" s="57" t="s">
        <v>214</v>
      </c>
      <c r="K247" s="60">
        <v>1</v>
      </c>
      <c r="L247" s="60">
        <v>1</v>
      </c>
      <c r="M247" s="60">
        <v>16</v>
      </c>
      <c r="N247" s="60" t="s">
        <v>1355</v>
      </c>
      <c r="O247" s="60" t="s">
        <v>1180</v>
      </c>
      <c r="P247" s="60" t="s">
        <v>401</v>
      </c>
      <c r="Q247" s="60"/>
    </row>
    <row r="248" spans="1:17" s="58" customFormat="1" ht="15.75" x14ac:dyDescent="0.25">
      <c r="A248" s="59">
        <v>244</v>
      </c>
      <c r="B248" s="59" t="s">
        <v>35</v>
      </c>
      <c r="C248" s="49">
        <v>45501</v>
      </c>
      <c r="D248" s="59" t="s">
        <v>29</v>
      </c>
      <c r="E248" s="60" t="s">
        <v>399</v>
      </c>
      <c r="F248" s="60">
        <v>268</v>
      </c>
      <c r="G248" s="60" t="s">
        <v>927</v>
      </c>
      <c r="H248" s="60" t="s">
        <v>928</v>
      </c>
      <c r="I248" s="60" t="s">
        <v>528</v>
      </c>
      <c r="J248" s="57" t="s">
        <v>107</v>
      </c>
      <c r="K248" s="60">
        <v>1</v>
      </c>
      <c r="L248" s="60">
        <v>1</v>
      </c>
      <c r="M248" s="60">
        <v>17</v>
      </c>
      <c r="N248" s="60" t="s">
        <v>1363</v>
      </c>
      <c r="O248" s="60" t="s">
        <v>1180</v>
      </c>
      <c r="P248" s="60" t="s">
        <v>401</v>
      </c>
      <c r="Q248" s="60"/>
    </row>
    <row r="249" spans="1:17" s="58" customFormat="1" ht="15.75" hidden="1" x14ac:dyDescent="0.25">
      <c r="A249" s="59">
        <v>245</v>
      </c>
      <c r="B249" s="59" t="s">
        <v>35</v>
      </c>
      <c r="C249" s="49">
        <v>45501</v>
      </c>
      <c r="D249" s="59" t="s">
        <v>29</v>
      </c>
      <c r="E249" s="60" t="s">
        <v>790</v>
      </c>
      <c r="F249" s="60">
        <v>413</v>
      </c>
      <c r="G249" s="60" t="s">
        <v>954</v>
      </c>
      <c r="H249" s="60" t="s">
        <v>955</v>
      </c>
      <c r="I249" s="60" t="s">
        <v>378</v>
      </c>
      <c r="J249" s="57" t="s">
        <v>228</v>
      </c>
      <c r="K249" s="60">
        <v>1</v>
      </c>
      <c r="L249" s="60">
        <v>1</v>
      </c>
      <c r="M249" s="60">
        <v>19</v>
      </c>
      <c r="N249" s="60" t="s">
        <v>1303</v>
      </c>
      <c r="O249" s="60" t="s">
        <v>1180</v>
      </c>
      <c r="P249" s="60" t="s">
        <v>426</v>
      </c>
      <c r="Q249" s="60"/>
    </row>
    <row r="250" spans="1:17" s="58" customFormat="1" ht="15.75" hidden="1" x14ac:dyDescent="0.25">
      <c r="A250" s="59">
        <v>246</v>
      </c>
      <c r="B250" s="59" t="s">
        <v>35</v>
      </c>
      <c r="C250" s="49">
        <v>45501</v>
      </c>
      <c r="D250" s="59" t="s">
        <v>29</v>
      </c>
      <c r="E250" s="60" t="s">
        <v>931</v>
      </c>
      <c r="F250" s="60">
        <v>151</v>
      </c>
      <c r="G250" s="60" t="s">
        <v>932</v>
      </c>
      <c r="H250" s="60" t="s">
        <v>933</v>
      </c>
      <c r="I250" s="60" t="s">
        <v>378</v>
      </c>
      <c r="J250" s="57" t="s">
        <v>121</v>
      </c>
      <c r="K250" s="60">
        <v>1</v>
      </c>
      <c r="L250" s="60">
        <v>1</v>
      </c>
      <c r="M250" s="60">
        <v>16</v>
      </c>
      <c r="N250" s="60">
        <v>712</v>
      </c>
      <c r="O250" s="60" t="s">
        <v>183</v>
      </c>
      <c r="P250" s="60" t="s">
        <v>464</v>
      </c>
      <c r="Q250" s="60"/>
    </row>
    <row r="251" spans="1:17" s="58" customFormat="1" ht="15.75" hidden="1" x14ac:dyDescent="0.25">
      <c r="A251" s="59">
        <v>247</v>
      </c>
      <c r="B251" s="59" t="s">
        <v>35</v>
      </c>
      <c r="C251" s="49">
        <v>45501</v>
      </c>
      <c r="D251" s="59" t="s">
        <v>29</v>
      </c>
      <c r="E251" s="60" t="s">
        <v>665</v>
      </c>
      <c r="F251" s="60">
        <v>402</v>
      </c>
      <c r="G251" s="60" t="s">
        <v>952</v>
      </c>
      <c r="H251" s="60" t="s">
        <v>953</v>
      </c>
      <c r="I251" s="60" t="s">
        <v>378</v>
      </c>
      <c r="J251" s="57" t="s">
        <v>226</v>
      </c>
      <c r="K251" s="60">
        <v>1</v>
      </c>
      <c r="L251" s="60">
        <v>1</v>
      </c>
      <c r="M251" s="60">
        <v>19</v>
      </c>
      <c r="N251" s="60" t="s">
        <v>1354</v>
      </c>
      <c r="O251" s="60" t="s">
        <v>1180</v>
      </c>
      <c r="P251" s="60" t="s">
        <v>601</v>
      </c>
      <c r="Q251" s="60"/>
    </row>
    <row r="252" spans="1:17" s="58" customFormat="1" ht="15.75" hidden="1" x14ac:dyDescent="0.25">
      <c r="A252" s="59">
        <v>248</v>
      </c>
      <c r="B252" s="59" t="s">
        <v>35</v>
      </c>
      <c r="C252" s="49">
        <v>45501</v>
      </c>
      <c r="D252" s="59" t="s">
        <v>29</v>
      </c>
      <c r="E252" s="60" t="s">
        <v>412</v>
      </c>
      <c r="F252" s="60">
        <v>428</v>
      </c>
      <c r="G252" s="60" t="s">
        <v>965</v>
      </c>
      <c r="H252" s="60" t="s">
        <v>966</v>
      </c>
      <c r="I252" s="60" t="s">
        <v>378</v>
      </c>
      <c r="J252" s="57" t="s">
        <v>168</v>
      </c>
      <c r="K252" s="60">
        <v>1</v>
      </c>
      <c r="L252" s="60">
        <v>1</v>
      </c>
      <c r="M252" s="60">
        <v>13</v>
      </c>
      <c r="N252" s="60" t="s">
        <v>1325</v>
      </c>
      <c r="O252" s="60" t="s">
        <v>1180</v>
      </c>
      <c r="P252" s="60" t="s">
        <v>562</v>
      </c>
      <c r="Q252" s="60"/>
    </row>
    <row r="253" spans="1:17" s="58" customFormat="1" ht="15.75" hidden="1" x14ac:dyDescent="0.25">
      <c r="A253" s="59">
        <v>249</v>
      </c>
      <c r="B253" s="59" t="s">
        <v>35</v>
      </c>
      <c r="C253" s="49">
        <v>45501</v>
      </c>
      <c r="D253" s="59" t="s">
        <v>29</v>
      </c>
      <c r="E253" s="60" t="s">
        <v>402</v>
      </c>
      <c r="F253" s="60">
        <v>422</v>
      </c>
      <c r="G253" s="60" t="s">
        <v>969</v>
      </c>
      <c r="H253" s="60" t="s">
        <v>970</v>
      </c>
      <c r="I253" s="60" t="s">
        <v>378</v>
      </c>
      <c r="J253" s="57" t="s">
        <v>164</v>
      </c>
      <c r="K253" s="60">
        <v>1</v>
      </c>
      <c r="L253" s="60">
        <v>6</v>
      </c>
      <c r="M253" s="60">
        <v>114</v>
      </c>
      <c r="N253" s="60" t="s">
        <v>1402</v>
      </c>
      <c r="O253" s="60" t="s">
        <v>1180</v>
      </c>
      <c r="P253" s="60" t="s">
        <v>404</v>
      </c>
      <c r="Q253" s="60"/>
    </row>
    <row r="254" spans="1:17" s="58" customFormat="1" ht="15.75" hidden="1" x14ac:dyDescent="0.25">
      <c r="A254" s="59">
        <v>250</v>
      </c>
      <c r="B254" s="59" t="s">
        <v>35</v>
      </c>
      <c r="C254" s="49">
        <v>45501</v>
      </c>
      <c r="D254" s="59" t="s">
        <v>29</v>
      </c>
      <c r="E254" s="60" t="s">
        <v>685</v>
      </c>
      <c r="F254" s="60">
        <v>455</v>
      </c>
      <c r="G254" s="60" t="s">
        <v>943</v>
      </c>
      <c r="H254" s="60" t="s">
        <v>944</v>
      </c>
      <c r="I254" s="60" t="s">
        <v>378</v>
      </c>
      <c r="J254" s="57" t="s">
        <v>206</v>
      </c>
      <c r="K254" s="60">
        <v>1</v>
      </c>
      <c r="L254" s="60">
        <v>8</v>
      </c>
      <c r="M254" s="60">
        <v>172</v>
      </c>
      <c r="N254" s="60" t="s">
        <v>1403</v>
      </c>
      <c r="O254" s="60" t="s">
        <v>1180</v>
      </c>
      <c r="P254" s="60" t="s">
        <v>1256</v>
      </c>
      <c r="Q254" s="60"/>
    </row>
    <row r="255" spans="1:17" s="58" customFormat="1" ht="15.75" hidden="1" x14ac:dyDescent="0.25">
      <c r="A255" s="59">
        <v>251</v>
      </c>
      <c r="B255" s="59" t="s">
        <v>35</v>
      </c>
      <c r="C255" s="49">
        <v>45501</v>
      </c>
      <c r="D255" s="59" t="s">
        <v>29</v>
      </c>
      <c r="E255" s="60" t="s">
        <v>384</v>
      </c>
      <c r="F255" s="60">
        <v>100</v>
      </c>
      <c r="G255" s="60" t="s">
        <v>940</v>
      </c>
      <c r="H255" s="60" t="s">
        <v>941</v>
      </c>
      <c r="I255" s="60" t="s">
        <v>378</v>
      </c>
      <c r="J255" s="57" t="s">
        <v>204</v>
      </c>
      <c r="K255" s="60">
        <v>1</v>
      </c>
      <c r="L255" s="60">
        <v>11</v>
      </c>
      <c r="M255" s="60">
        <v>239</v>
      </c>
      <c r="N255" s="60" t="s">
        <v>1286</v>
      </c>
      <c r="O255" s="60" t="s">
        <v>183</v>
      </c>
      <c r="P255" s="60" t="s">
        <v>387</v>
      </c>
      <c r="Q255" s="60"/>
    </row>
    <row r="256" spans="1:17" s="58" customFormat="1" ht="15.75" hidden="1" x14ac:dyDescent="0.25">
      <c r="A256" s="59">
        <v>252</v>
      </c>
      <c r="B256" s="59" t="s">
        <v>35</v>
      </c>
      <c r="C256" s="49">
        <v>45501</v>
      </c>
      <c r="D256" s="59" t="s">
        <v>29</v>
      </c>
      <c r="E256" s="60" t="s">
        <v>662</v>
      </c>
      <c r="F256" s="60">
        <v>201</v>
      </c>
      <c r="G256" s="60" t="s">
        <v>942</v>
      </c>
      <c r="H256" s="60" t="s">
        <v>656</v>
      </c>
      <c r="I256" s="60" t="s">
        <v>378</v>
      </c>
      <c r="J256" s="57" t="s">
        <v>205</v>
      </c>
      <c r="K256" s="60">
        <v>1</v>
      </c>
      <c r="L256" s="60">
        <v>10</v>
      </c>
      <c r="M256" s="60">
        <v>213</v>
      </c>
      <c r="N256" s="60" t="s">
        <v>1291</v>
      </c>
      <c r="O256" s="60" t="s">
        <v>1180</v>
      </c>
      <c r="P256" s="60" t="s">
        <v>1258</v>
      </c>
      <c r="Q256" s="60"/>
    </row>
    <row r="257" spans="1:17" s="58" customFormat="1" ht="15.75" hidden="1" x14ac:dyDescent="0.25">
      <c r="A257" s="59">
        <v>253</v>
      </c>
      <c r="B257" s="59" t="s">
        <v>35</v>
      </c>
      <c r="C257" s="49">
        <v>45501</v>
      </c>
      <c r="D257" s="59" t="s">
        <v>29</v>
      </c>
      <c r="E257" s="60" t="s">
        <v>962</v>
      </c>
      <c r="F257" s="60">
        <v>253</v>
      </c>
      <c r="G257" s="60" t="s">
        <v>963</v>
      </c>
      <c r="H257" s="60" t="s">
        <v>964</v>
      </c>
      <c r="I257" s="60" t="s">
        <v>415</v>
      </c>
      <c r="J257" s="57" t="s">
        <v>166</v>
      </c>
      <c r="K257" s="60">
        <v>1</v>
      </c>
      <c r="L257" s="60">
        <v>1</v>
      </c>
      <c r="M257" s="60">
        <v>21</v>
      </c>
      <c r="N257" s="60">
        <v>404</v>
      </c>
      <c r="O257" s="60" t="s">
        <v>183</v>
      </c>
      <c r="P257" s="60" t="s">
        <v>684</v>
      </c>
      <c r="Q257" s="60"/>
    </row>
    <row r="258" spans="1:17" s="58" customFormat="1" ht="15.75" hidden="1" x14ac:dyDescent="0.25">
      <c r="A258" s="59">
        <v>254</v>
      </c>
      <c r="B258" s="59" t="s">
        <v>35</v>
      </c>
      <c r="C258" s="49">
        <v>45501</v>
      </c>
      <c r="D258" s="59" t="s">
        <v>29</v>
      </c>
      <c r="E258" s="60" t="s">
        <v>486</v>
      </c>
      <c r="F258" s="60">
        <v>200</v>
      </c>
      <c r="G258" s="60" t="s">
        <v>956</v>
      </c>
      <c r="H258" s="60" t="s">
        <v>957</v>
      </c>
      <c r="I258" s="60" t="s">
        <v>378</v>
      </c>
      <c r="J258" s="57" t="s">
        <v>229</v>
      </c>
      <c r="K258" s="60">
        <v>1</v>
      </c>
      <c r="L258" s="60">
        <v>1</v>
      </c>
      <c r="M258" s="60">
        <v>19</v>
      </c>
      <c r="N258" s="60" t="s">
        <v>1206</v>
      </c>
      <c r="O258" s="60" t="s">
        <v>1180</v>
      </c>
      <c r="P258" s="60" t="s">
        <v>422</v>
      </c>
      <c r="Q258" s="60"/>
    </row>
    <row r="259" spans="1:17" s="58" customFormat="1" ht="15.75" hidden="1" x14ac:dyDescent="0.25">
      <c r="A259" s="59">
        <v>255</v>
      </c>
      <c r="B259" s="59" t="s">
        <v>35</v>
      </c>
      <c r="C259" s="49">
        <v>45501</v>
      </c>
      <c r="D259" s="59" t="s">
        <v>29</v>
      </c>
      <c r="E259" s="60" t="s">
        <v>489</v>
      </c>
      <c r="F259" s="60">
        <v>321</v>
      </c>
      <c r="G259" s="60" t="s">
        <v>960</v>
      </c>
      <c r="H259" s="60" t="s">
        <v>961</v>
      </c>
      <c r="I259" s="60" t="s">
        <v>378</v>
      </c>
      <c r="J259" s="57" t="s">
        <v>232</v>
      </c>
      <c r="K259" s="60">
        <v>1</v>
      </c>
      <c r="L259" s="60">
        <v>1</v>
      </c>
      <c r="M259" s="60">
        <v>17</v>
      </c>
      <c r="N259" s="60" t="s">
        <v>1288</v>
      </c>
      <c r="O259" s="60" t="s">
        <v>1180</v>
      </c>
      <c r="P259" s="60" t="s">
        <v>1260</v>
      </c>
      <c r="Q259" s="60"/>
    </row>
    <row r="260" spans="1:17" s="58" customFormat="1" ht="15.75" hidden="1" x14ac:dyDescent="0.25">
      <c r="A260" s="59">
        <v>256</v>
      </c>
      <c r="B260" s="59" t="s">
        <v>35</v>
      </c>
      <c r="C260" s="49">
        <v>45501</v>
      </c>
      <c r="D260" s="59" t="s">
        <v>29</v>
      </c>
      <c r="E260" s="60" t="s">
        <v>767</v>
      </c>
      <c r="F260" s="60">
        <v>161</v>
      </c>
      <c r="G260" s="60" t="s">
        <v>958</v>
      </c>
      <c r="H260" s="60" t="s">
        <v>959</v>
      </c>
      <c r="I260" s="60" t="s">
        <v>378</v>
      </c>
      <c r="J260" s="57" t="s">
        <v>230</v>
      </c>
      <c r="K260" s="60">
        <v>1</v>
      </c>
      <c r="L260" s="60">
        <v>1</v>
      </c>
      <c r="M260" s="60">
        <v>18</v>
      </c>
      <c r="N260" s="60">
        <v>503</v>
      </c>
      <c r="O260" s="60" t="s">
        <v>183</v>
      </c>
      <c r="P260" s="60" t="s">
        <v>684</v>
      </c>
      <c r="Q260" s="60"/>
    </row>
    <row r="261" spans="1:17" s="58" customFormat="1" ht="15.75" hidden="1" x14ac:dyDescent="0.25">
      <c r="A261" s="59">
        <v>257</v>
      </c>
      <c r="B261" s="59" t="s">
        <v>35</v>
      </c>
      <c r="C261" s="49">
        <v>45501</v>
      </c>
      <c r="D261" s="59" t="s">
        <v>29</v>
      </c>
      <c r="E261" s="60" t="s">
        <v>478</v>
      </c>
      <c r="F261" s="60">
        <v>320</v>
      </c>
      <c r="G261" s="60" t="s">
        <v>950</v>
      </c>
      <c r="H261" s="60" t="s">
        <v>951</v>
      </c>
      <c r="I261" s="60" t="s">
        <v>378</v>
      </c>
      <c r="J261" s="57" t="s">
        <v>225</v>
      </c>
      <c r="K261" s="60">
        <v>1</v>
      </c>
      <c r="L261" s="60">
        <v>1</v>
      </c>
      <c r="M261" s="60">
        <v>19</v>
      </c>
      <c r="N261" s="60" t="s">
        <v>1289</v>
      </c>
      <c r="O261" s="60" t="s">
        <v>1180</v>
      </c>
      <c r="P261" s="60" t="s">
        <v>422</v>
      </c>
      <c r="Q261" s="60"/>
    </row>
    <row r="262" spans="1:17" s="58" customFormat="1" ht="15.75" hidden="1" x14ac:dyDescent="0.25">
      <c r="A262" s="59">
        <v>258</v>
      </c>
      <c r="B262" s="59" t="s">
        <v>35</v>
      </c>
      <c r="C262" s="49">
        <v>45501</v>
      </c>
      <c r="D262" s="59" t="s">
        <v>29</v>
      </c>
      <c r="E262" s="60" t="s">
        <v>947</v>
      </c>
      <c r="F262" s="60">
        <v>460</v>
      </c>
      <c r="G262" s="60" t="s">
        <v>948</v>
      </c>
      <c r="H262" s="60" t="s">
        <v>949</v>
      </c>
      <c r="I262" s="60" t="s">
        <v>378</v>
      </c>
      <c r="J262" s="57" t="s">
        <v>224</v>
      </c>
      <c r="K262" s="60">
        <v>1</v>
      </c>
      <c r="L262" s="60">
        <v>1</v>
      </c>
      <c r="M262" s="60">
        <v>19</v>
      </c>
      <c r="N262" s="60" t="s">
        <v>1290</v>
      </c>
      <c r="O262" s="60" t="s">
        <v>1180</v>
      </c>
      <c r="P262" s="60" t="s">
        <v>1259</v>
      </c>
      <c r="Q262" s="60"/>
    </row>
    <row r="263" spans="1:17" s="58" customFormat="1" ht="31.5" hidden="1" x14ac:dyDescent="0.25">
      <c r="A263" s="59">
        <v>259</v>
      </c>
      <c r="B263" s="59" t="s">
        <v>35</v>
      </c>
      <c r="C263" s="49">
        <v>45501</v>
      </c>
      <c r="D263" s="59" t="s">
        <v>30</v>
      </c>
      <c r="E263" s="60" t="s">
        <v>427</v>
      </c>
      <c r="F263" s="60">
        <v>461</v>
      </c>
      <c r="G263" s="60" t="s">
        <v>974</v>
      </c>
      <c r="H263" s="60" t="s">
        <v>975</v>
      </c>
      <c r="I263" s="60" t="s">
        <v>378</v>
      </c>
      <c r="J263" s="57" t="s">
        <v>133</v>
      </c>
      <c r="K263" s="60">
        <v>1</v>
      </c>
      <c r="L263" s="60">
        <v>4</v>
      </c>
      <c r="M263" s="60">
        <v>89</v>
      </c>
      <c r="N263" s="60" t="s">
        <v>1266</v>
      </c>
      <c r="O263" s="60" t="s">
        <v>1180</v>
      </c>
      <c r="P263" s="60" t="s">
        <v>426</v>
      </c>
      <c r="Q263" s="60"/>
    </row>
    <row r="264" spans="1:17" s="58" customFormat="1" ht="15.75" hidden="1" x14ac:dyDescent="0.25">
      <c r="A264" s="59">
        <v>260</v>
      </c>
      <c r="B264" s="59" t="s">
        <v>35</v>
      </c>
      <c r="C264" s="49">
        <v>45501</v>
      </c>
      <c r="D264" s="59" t="s">
        <v>30</v>
      </c>
      <c r="E264" s="60" t="s">
        <v>470</v>
      </c>
      <c r="F264" s="60">
        <v>405</v>
      </c>
      <c r="G264" s="60" t="s">
        <v>983</v>
      </c>
      <c r="H264" s="60" t="s">
        <v>984</v>
      </c>
      <c r="I264" s="60" t="s">
        <v>378</v>
      </c>
      <c r="J264" s="57" t="s">
        <v>217</v>
      </c>
      <c r="K264" s="60">
        <v>1</v>
      </c>
      <c r="L264" s="60">
        <v>10</v>
      </c>
      <c r="M264" s="60">
        <v>195</v>
      </c>
      <c r="N264" s="60" t="s">
        <v>1292</v>
      </c>
      <c r="O264" s="60" t="s">
        <v>1180</v>
      </c>
      <c r="P264" s="60" t="s">
        <v>473</v>
      </c>
      <c r="Q264" s="60" t="s">
        <v>363</v>
      </c>
    </row>
    <row r="265" spans="1:17" s="58" customFormat="1" ht="15.75" hidden="1" x14ac:dyDescent="0.25">
      <c r="A265" s="59">
        <v>261</v>
      </c>
      <c r="B265" s="59" t="s">
        <v>35</v>
      </c>
      <c r="C265" s="49">
        <v>45501</v>
      </c>
      <c r="D265" s="59" t="s">
        <v>30</v>
      </c>
      <c r="E265" s="60" t="s">
        <v>412</v>
      </c>
      <c r="F265" s="60">
        <v>372</v>
      </c>
      <c r="G265" s="60" t="s">
        <v>985</v>
      </c>
      <c r="H265" s="60" t="s">
        <v>986</v>
      </c>
      <c r="I265" s="60" t="s">
        <v>378</v>
      </c>
      <c r="J265" s="57" t="s">
        <v>158</v>
      </c>
      <c r="K265" s="60">
        <v>1</v>
      </c>
      <c r="L265" s="60">
        <v>1</v>
      </c>
      <c r="M265" s="60">
        <v>25</v>
      </c>
      <c r="N265" s="60" t="s">
        <v>1206</v>
      </c>
      <c r="O265" s="60" t="s">
        <v>1180</v>
      </c>
      <c r="P265" s="60" t="s">
        <v>562</v>
      </c>
      <c r="Q265" s="60"/>
    </row>
    <row r="266" spans="1:17" s="58" customFormat="1" ht="15.75" hidden="1" x14ac:dyDescent="0.25">
      <c r="A266" s="59">
        <v>262</v>
      </c>
      <c r="B266" s="59" t="s">
        <v>35</v>
      </c>
      <c r="C266" s="49">
        <v>45501</v>
      </c>
      <c r="D266" s="59" t="s">
        <v>30</v>
      </c>
      <c r="E266" s="60" t="s">
        <v>723</v>
      </c>
      <c r="F266" s="60">
        <v>201</v>
      </c>
      <c r="G266" s="60" t="s">
        <v>993</v>
      </c>
      <c r="H266" s="60" t="s">
        <v>994</v>
      </c>
      <c r="I266" s="60" t="s">
        <v>378</v>
      </c>
      <c r="J266" s="57" t="s">
        <v>227</v>
      </c>
      <c r="K266" s="60">
        <v>1</v>
      </c>
      <c r="L266" s="60">
        <v>1</v>
      </c>
      <c r="M266" s="60">
        <v>19</v>
      </c>
      <c r="N266" s="60" t="s">
        <v>1207</v>
      </c>
      <c r="O266" s="60" t="s">
        <v>1180</v>
      </c>
      <c r="P266" s="60" t="s">
        <v>726</v>
      </c>
      <c r="Q266" s="60"/>
    </row>
    <row r="267" spans="1:17" s="58" customFormat="1" ht="15.75" x14ac:dyDescent="0.25">
      <c r="A267" s="59">
        <v>263</v>
      </c>
      <c r="B267" s="59" t="s">
        <v>35</v>
      </c>
      <c r="C267" s="49">
        <v>45501</v>
      </c>
      <c r="D267" s="59" t="s">
        <v>30</v>
      </c>
      <c r="E267" s="60" t="s">
        <v>399</v>
      </c>
      <c r="F267" s="60">
        <v>102</v>
      </c>
      <c r="G267" s="60" t="s">
        <v>995</v>
      </c>
      <c r="H267" s="60" t="s">
        <v>996</v>
      </c>
      <c r="I267" s="60" t="s">
        <v>378</v>
      </c>
      <c r="J267" s="57" t="s">
        <v>167</v>
      </c>
      <c r="K267" s="60">
        <v>1</v>
      </c>
      <c r="L267" s="60">
        <v>1</v>
      </c>
      <c r="M267" s="60">
        <v>20</v>
      </c>
      <c r="N267" s="60" t="s">
        <v>1245</v>
      </c>
      <c r="O267" s="60" t="s">
        <v>1180</v>
      </c>
      <c r="P267" s="60" t="s">
        <v>401</v>
      </c>
      <c r="Q267" s="60"/>
    </row>
    <row r="268" spans="1:17" s="58" customFormat="1" ht="15.75" hidden="1" x14ac:dyDescent="0.25">
      <c r="A268" s="59">
        <v>264</v>
      </c>
      <c r="B268" s="59" t="s">
        <v>35</v>
      </c>
      <c r="C268" s="49">
        <v>45501</v>
      </c>
      <c r="D268" s="59" t="s">
        <v>30</v>
      </c>
      <c r="E268" s="60" t="s">
        <v>525</v>
      </c>
      <c r="F268" s="60">
        <v>187</v>
      </c>
      <c r="G268" s="60" t="s">
        <v>883</v>
      </c>
      <c r="H268" s="60" t="s">
        <v>884</v>
      </c>
      <c r="I268" s="60" t="s">
        <v>374</v>
      </c>
      <c r="J268" s="57" t="s">
        <v>244</v>
      </c>
      <c r="K268" s="60">
        <v>1</v>
      </c>
      <c r="L268" s="60">
        <v>2</v>
      </c>
      <c r="M268" s="60">
        <v>35</v>
      </c>
      <c r="N268" s="60" t="s">
        <v>1242</v>
      </c>
      <c r="O268" s="60" t="s">
        <v>1180</v>
      </c>
      <c r="P268" s="60" t="s">
        <v>411</v>
      </c>
      <c r="Q268" s="60"/>
    </row>
    <row r="269" spans="1:17" s="58" customFormat="1" ht="15.75" hidden="1" x14ac:dyDescent="0.25">
      <c r="A269" s="59">
        <v>265</v>
      </c>
      <c r="B269" s="59" t="s">
        <v>35</v>
      </c>
      <c r="C269" s="49">
        <v>45501</v>
      </c>
      <c r="D269" s="59" t="s">
        <v>30</v>
      </c>
      <c r="E269" s="60" t="s">
        <v>542</v>
      </c>
      <c r="F269" s="60">
        <v>251</v>
      </c>
      <c r="G269" s="60" t="s">
        <v>999</v>
      </c>
      <c r="H269" s="60" t="s">
        <v>1000</v>
      </c>
      <c r="I269" s="60" t="s">
        <v>378</v>
      </c>
      <c r="J269" s="57" t="s">
        <v>344</v>
      </c>
      <c r="K269" s="60">
        <v>1</v>
      </c>
      <c r="L269" s="60">
        <v>3</v>
      </c>
      <c r="M269" s="60">
        <v>59</v>
      </c>
      <c r="N269" s="60" t="s">
        <v>1223</v>
      </c>
      <c r="O269" s="60" t="s">
        <v>1180</v>
      </c>
      <c r="P269" s="60" t="s">
        <v>383</v>
      </c>
      <c r="Q269" s="60"/>
    </row>
    <row r="270" spans="1:17" s="58" customFormat="1" ht="15.75" hidden="1" x14ac:dyDescent="0.25">
      <c r="A270" s="59">
        <v>266</v>
      </c>
      <c r="B270" s="59" t="s">
        <v>35</v>
      </c>
      <c r="C270" s="49">
        <v>45501</v>
      </c>
      <c r="D270" s="59" t="s">
        <v>30</v>
      </c>
      <c r="E270" s="60" t="s">
        <v>402</v>
      </c>
      <c r="F270" s="60">
        <v>226</v>
      </c>
      <c r="G270" s="60" t="s">
        <v>1001</v>
      </c>
      <c r="H270" s="60" t="s">
        <v>1002</v>
      </c>
      <c r="I270" s="60" t="s">
        <v>378</v>
      </c>
      <c r="J270" s="57" t="s">
        <v>345</v>
      </c>
      <c r="K270" s="60">
        <v>1</v>
      </c>
      <c r="L270" s="60">
        <v>3</v>
      </c>
      <c r="M270" s="60">
        <v>55</v>
      </c>
      <c r="N270" s="60" t="s">
        <v>1249</v>
      </c>
      <c r="O270" s="60" t="s">
        <v>1180</v>
      </c>
      <c r="P270" s="60" t="s">
        <v>404</v>
      </c>
      <c r="Q270" s="60"/>
    </row>
    <row r="271" spans="1:17" s="58" customFormat="1" ht="15.75" hidden="1" x14ac:dyDescent="0.25">
      <c r="A271" s="59">
        <v>267</v>
      </c>
      <c r="B271" s="59" t="s">
        <v>35</v>
      </c>
      <c r="C271" s="49">
        <v>45501</v>
      </c>
      <c r="D271" s="59" t="s">
        <v>30</v>
      </c>
      <c r="E271" s="60" t="s">
        <v>402</v>
      </c>
      <c r="F271" s="60">
        <v>126</v>
      </c>
      <c r="G271" s="60" t="s">
        <v>976</v>
      </c>
      <c r="H271" s="60" t="s">
        <v>977</v>
      </c>
      <c r="I271" s="60" t="s">
        <v>378</v>
      </c>
      <c r="J271" s="57" t="s">
        <v>143</v>
      </c>
      <c r="K271" s="60">
        <v>1</v>
      </c>
      <c r="L271" s="60">
        <v>10</v>
      </c>
      <c r="M271" s="60">
        <v>178</v>
      </c>
      <c r="N271" s="60" t="s">
        <v>1250</v>
      </c>
      <c r="O271" s="60" t="s">
        <v>1180</v>
      </c>
      <c r="P271" s="60" t="s">
        <v>404</v>
      </c>
      <c r="Q271" s="60"/>
    </row>
    <row r="272" spans="1:17" s="58" customFormat="1" ht="15.75" hidden="1" x14ac:dyDescent="0.25">
      <c r="A272" s="59">
        <v>268</v>
      </c>
      <c r="B272" s="59" t="s">
        <v>35</v>
      </c>
      <c r="C272" s="49">
        <v>45501</v>
      </c>
      <c r="D272" s="59" t="s">
        <v>30</v>
      </c>
      <c r="E272" s="60" t="s">
        <v>542</v>
      </c>
      <c r="F272" s="60">
        <v>401</v>
      </c>
      <c r="G272" s="60" t="s">
        <v>979</v>
      </c>
      <c r="H272" s="60" t="s">
        <v>980</v>
      </c>
      <c r="I272" s="60" t="s">
        <v>378</v>
      </c>
      <c r="J272" s="57" t="s">
        <v>109</v>
      </c>
      <c r="K272" s="60">
        <v>1</v>
      </c>
      <c r="L272" s="60">
        <v>12</v>
      </c>
      <c r="M272" s="60">
        <v>258</v>
      </c>
      <c r="N272" s="60" t="s">
        <v>1408</v>
      </c>
      <c r="O272" s="60" t="s">
        <v>1180</v>
      </c>
      <c r="P272" s="60" t="s">
        <v>383</v>
      </c>
      <c r="Q272" s="60"/>
    </row>
    <row r="273" spans="1:17" s="58" customFormat="1" ht="15.75" hidden="1" x14ac:dyDescent="0.25">
      <c r="A273" s="59">
        <v>269</v>
      </c>
      <c r="B273" s="59" t="s">
        <v>35</v>
      </c>
      <c r="C273" s="49">
        <v>45501</v>
      </c>
      <c r="D273" s="59" t="s">
        <v>30</v>
      </c>
      <c r="E273" s="60" t="s">
        <v>685</v>
      </c>
      <c r="F273" s="60">
        <v>347</v>
      </c>
      <c r="G273" s="60" t="s">
        <v>1018</v>
      </c>
      <c r="H273" s="60" t="s">
        <v>1019</v>
      </c>
      <c r="I273" s="60" t="s">
        <v>374</v>
      </c>
      <c r="J273" s="57" t="s">
        <v>319</v>
      </c>
      <c r="K273" s="60">
        <v>1</v>
      </c>
      <c r="L273" s="60">
        <v>1</v>
      </c>
      <c r="M273" s="60">
        <v>22</v>
      </c>
      <c r="N273" s="60" t="s">
        <v>1313</v>
      </c>
      <c r="O273" s="60" t="s">
        <v>1180</v>
      </c>
      <c r="P273" s="60" t="s">
        <v>1256</v>
      </c>
      <c r="Q273" s="60"/>
    </row>
    <row r="274" spans="1:17" s="58" customFormat="1" ht="15.75" hidden="1" x14ac:dyDescent="0.25">
      <c r="A274" s="59">
        <v>270</v>
      </c>
      <c r="B274" s="59" t="s">
        <v>35</v>
      </c>
      <c r="C274" s="49">
        <v>45501</v>
      </c>
      <c r="D274" s="59" t="s">
        <v>30</v>
      </c>
      <c r="E274" s="60" t="s">
        <v>662</v>
      </c>
      <c r="F274" s="60">
        <v>411</v>
      </c>
      <c r="G274" s="60" t="s">
        <v>981</v>
      </c>
      <c r="H274" s="60" t="s">
        <v>982</v>
      </c>
      <c r="I274" s="60" t="s">
        <v>378</v>
      </c>
      <c r="J274" s="57" t="s">
        <v>155</v>
      </c>
      <c r="K274" s="60">
        <v>1</v>
      </c>
      <c r="L274" s="60">
        <v>8</v>
      </c>
      <c r="M274" s="60">
        <v>173</v>
      </c>
      <c r="N274" s="60" t="s">
        <v>1261</v>
      </c>
      <c r="O274" s="60" t="s">
        <v>183</v>
      </c>
      <c r="P274" s="60" t="s">
        <v>1258</v>
      </c>
      <c r="Q274" s="60"/>
    </row>
    <row r="275" spans="1:17" s="58" customFormat="1" ht="15.75" hidden="1" x14ac:dyDescent="0.25">
      <c r="A275" s="59">
        <v>271</v>
      </c>
      <c r="B275" s="59" t="s">
        <v>35</v>
      </c>
      <c r="C275" s="49">
        <v>45501</v>
      </c>
      <c r="D275" s="59" t="s">
        <v>30</v>
      </c>
      <c r="E275" s="60" t="s">
        <v>823</v>
      </c>
      <c r="F275" s="60">
        <v>402</v>
      </c>
      <c r="G275" s="60" t="s">
        <v>987</v>
      </c>
      <c r="H275" s="60" t="s">
        <v>988</v>
      </c>
      <c r="I275" s="60" t="s">
        <v>378</v>
      </c>
      <c r="J275" s="57" t="s">
        <v>159</v>
      </c>
      <c r="K275" s="60">
        <v>1</v>
      </c>
      <c r="L275" s="60">
        <v>1</v>
      </c>
      <c r="M275" s="60">
        <v>23</v>
      </c>
      <c r="N275" s="60">
        <v>503</v>
      </c>
      <c r="O275" s="60" t="s">
        <v>183</v>
      </c>
      <c r="P275" s="60" t="s">
        <v>1258</v>
      </c>
      <c r="Q275" s="60"/>
    </row>
    <row r="276" spans="1:17" s="58" customFormat="1" ht="15.75" hidden="1" x14ac:dyDescent="0.25">
      <c r="A276" s="59">
        <v>272</v>
      </c>
      <c r="B276" s="59" t="s">
        <v>35</v>
      </c>
      <c r="C276" s="49">
        <v>45501</v>
      </c>
      <c r="D276" s="59" t="s">
        <v>30</v>
      </c>
      <c r="E276" s="60" t="s">
        <v>714</v>
      </c>
      <c r="F276" s="60">
        <v>440</v>
      </c>
      <c r="G276" s="60" t="s">
        <v>989</v>
      </c>
      <c r="H276" s="60" t="s">
        <v>990</v>
      </c>
      <c r="I276" s="60" t="s">
        <v>415</v>
      </c>
      <c r="J276" s="57" t="s">
        <v>160</v>
      </c>
      <c r="K276" s="60">
        <v>1</v>
      </c>
      <c r="L276" s="60">
        <v>1</v>
      </c>
      <c r="M276" s="60">
        <v>22</v>
      </c>
      <c r="N276" s="60">
        <v>404</v>
      </c>
      <c r="O276" s="60" t="s">
        <v>183</v>
      </c>
      <c r="P276" s="60" t="s">
        <v>416</v>
      </c>
      <c r="Q276" s="60"/>
    </row>
    <row r="277" spans="1:17" s="58" customFormat="1" ht="15.75" hidden="1" x14ac:dyDescent="0.25">
      <c r="A277" s="59">
        <v>273</v>
      </c>
      <c r="B277" s="59" t="s">
        <v>35</v>
      </c>
      <c r="C277" s="49">
        <v>45501</v>
      </c>
      <c r="D277" s="59" t="s">
        <v>30</v>
      </c>
      <c r="E277" s="60" t="s">
        <v>714</v>
      </c>
      <c r="F277" s="60">
        <v>347</v>
      </c>
      <c r="G277" s="60" t="s">
        <v>978</v>
      </c>
      <c r="H277" s="60" t="s">
        <v>716</v>
      </c>
      <c r="I277" s="60" t="s">
        <v>374</v>
      </c>
      <c r="J277" s="57" t="s">
        <v>307</v>
      </c>
      <c r="K277" s="60">
        <v>1</v>
      </c>
      <c r="L277" s="60">
        <v>4</v>
      </c>
      <c r="M277" s="60">
        <v>98</v>
      </c>
      <c r="N277" s="60" t="s">
        <v>1204</v>
      </c>
      <c r="O277" s="60" t="s">
        <v>183</v>
      </c>
      <c r="P277" s="60" t="s">
        <v>416</v>
      </c>
      <c r="Q277" s="60"/>
    </row>
    <row r="278" spans="1:17" s="58" customFormat="1" ht="15.75" hidden="1" x14ac:dyDescent="0.25">
      <c r="A278" s="59">
        <v>274</v>
      </c>
      <c r="B278" s="59" t="s">
        <v>35</v>
      </c>
      <c r="C278" s="49">
        <v>45501</v>
      </c>
      <c r="D278" s="59" t="s">
        <v>30</v>
      </c>
      <c r="E278" s="60" t="s">
        <v>662</v>
      </c>
      <c r="F278" s="60">
        <v>430</v>
      </c>
      <c r="G278" s="60" t="s">
        <v>991</v>
      </c>
      <c r="H278" s="60" t="s">
        <v>992</v>
      </c>
      <c r="I278" s="60" t="s">
        <v>378</v>
      </c>
      <c r="J278" s="57" t="s">
        <v>161</v>
      </c>
      <c r="K278" s="60">
        <v>1</v>
      </c>
      <c r="L278" s="60">
        <v>1</v>
      </c>
      <c r="M278" s="60">
        <v>14</v>
      </c>
      <c r="N278" s="60">
        <v>403</v>
      </c>
      <c r="O278" s="60" t="s">
        <v>183</v>
      </c>
      <c r="P278" s="60" t="s">
        <v>1258</v>
      </c>
      <c r="Q278" s="60"/>
    </row>
    <row r="279" spans="1:17" s="58" customFormat="1" ht="15.75" hidden="1" x14ac:dyDescent="0.25">
      <c r="A279" s="59">
        <v>275</v>
      </c>
      <c r="B279" s="59" t="s">
        <v>35</v>
      </c>
      <c r="C279" s="49">
        <v>45501</v>
      </c>
      <c r="D279" s="59" t="s">
        <v>30</v>
      </c>
      <c r="E279" s="60" t="s">
        <v>889</v>
      </c>
      <c r="F279" s="60">
        <v>404</v>
      </c>
      <c r="G279" s="60" t="s">
        <v>890</v>
      </c>
      <c r="H279" s="60" t="s">
        <v>891</v>
      </c>
      <c r="I279" s="60" t="s">
        <v>378</v>
      </c>
      <c r="J279" s="57" t="s">
        <v>41</v>
      </c>
      <c r="K279" s="60">
        <v>1</v>
      </c>
      <c r="L279" s="60">
        <v>1</v>
      </c>
      <c r="M279" s="60">
        <v>21</v>
      </c>
      <c r="N279" s="60">
        <v>712</v>
      </c>
      <c r="O279" s="60" t="s">
        <v>183</v>
      </c>
      <c r="P279" s="60" t="s">
        <v>391</v>
      </c>
      <c r="Q279" s="60"/>
    </row>
    <row r="280" spans="1:17" s="58" customFormat="1" ht="47.25" hidden="1" x14ac:dyDescent="0.25">
      <c r="A280" s="59">
        <v>276</v>
      </c>
      <c r="B280" s="59" t="s">
        <v>35</v>
      </c>
      <c r="C280" s="49">
        <v>45501</v>
      </c>
      <c r="D280" s="59" t="s">
        <v>31</v>
      </c>
      <c r="E280" s="60" t="s">
        <v>593</v>
      </c>
      <c r="F280" s="60">
        <v>362</v>
      </c>
      <c r="G280" s="60" t="s">
        <v>594</v>
      </c>
      <c r="H280" s="60" t="s">
        <v>595</v>
      </c>
      <c r="I280" s="60" t="s">
        <v>378</v>
      </c>
      <c r="J280" s="57" t="s">
        <v>1155</v>
      </c>
      <c r="K280" s="60">
        <v>1</v>
      </c>
      <c r="L280" s="60">
        <v>34</v>
      </c>
      <c r="M280" s="60">
        <v>693</v>
      </c>
      <c r="N280" s="60" t="s">
        <v>1405</v>
      </c>
      <c r="O280" s="60" t="s">
        <v>1180</v>
      </c>
      <c r="P280" s="60" t="s">
        <v>379</v>
      </c>
      <c r="Q280" s="60"/>
    </row>
    <row r="281" spans="1:17" s="58" customFormat="1" ht="15.75" hidden="1" x14ac:dyDescent="0.25">
      <c r="A281" s="59">
        <v>277</v>
      </c>
      <c r="B281" s="59" t="s">
        <v>35</v>
      </c>
      <c r="C281" s="49">
        <v>45501</v>
      </c>
      <c r="D281" s="59" t="s">
        <v>31</v>
      </c>
      <c r="E281" s="60" t="s">
        <v>767</v>
      </c>
      <c r="F281" s="60">
        <v>205</v>
      </c>
      <c r="G281" s="60" t="s">
        <v>1008</v>
      </c>
      <c r="H281" s="60" t="s">
        <v>1009</v>
      </c>
      <c r="I281" s="60" t="s">
        <v>378</v>
      </c>
      <c r="J281" s="57" t="s">
        <v>310</v>
      </c>
      <c r="K281" s="60">
        <v>1</v>
      </c>
      <c r="L281" s="60">
        <v>2</v>
      </c>
      <c r="M281" s="60">
        <v>47</v>
      </c>
      <c r="N281" s="60" t="s">
        <v>1196</v>
      </c>
      <c r="O281" s="60" t="s">
        <v>1180</v>
      </c>
      <c r="P281" s="60" t="s">
        <v>684</v>
      </c>
      <c r="Q281" s="60"/>
    </row>
    <row r="282" spans="1:17" s="58" customFormat="1" ht="15.75" x14ac:dyDescent="0.25">
      <c r="A282" s="59">
        <v>278</v>
      </c>
      <c r="B282" s="59" t="s">
        <v>35</v>
      </c>
      <c r="C282" s="49">
        <v>45501</v>
      </c>
      <c r="D282" s="59" t="s">
        <v>31</v>
      </c>
      <c r="E282" s="60" t="s">
        <v>399</v>
      </c>
      <c r="F282" s="60">
        <v>213</v>
      </c>
      <c r="G282" s="60" t="s">
        <v>1010</v>
      </c>
      <c r="H282" s="60" t="s">
        <v>1011</v>
      </c>
      <c r="I282" s="60" t="s">
        <v>378</v>
      </c>
      <c r="J282" s="57" t="s">
        <v>313</v>
      </c>
      <c r="K282" s="60">
        <v>1</v>
      </c>
      <c r="L282" s="60">
        <v>2</v>
      </c>
      <c r="M282" s="60">
        <v>29</v>
      </c>
      <c r="N282" s="60" t="s">
        <v>1251</v>
      </c>
      <c r="O282" s="60" t="s">
        <v>1180</v>
      </c>
      <c r="P282" s="60" t="s">
        <v>401</v>
      </c>
      <c r="Q282" s="60"/>
    </row>
    <row r="283" spans="1:17" s="58" customFormat="1" ht="15.75" hidden="1" x14ac:dyDescent="0.25">
      <c r="A283" s="59">
        <v>279</v>
      </c>
      <c r="B283" s="59" t="s">
        <v>35</v>
      </c>
      <c r="C283" s="49">
        <v>45501</v>
      </c>
      <c r="D283" s="59" t="s">
        <v>31</v>
      </c>
      <c r="E283" s="60" t="s">
        <v>534</v>
      </c>
      <c r="F283" s="60">
        <v>202</v>
      </c>
      <c r="G283" s="60" t="s">
        <v>1012</v>
      </c>
      <c r="H283" s="60" t="s">
        <v>1013</v>
      </c>
      <c r="I283" s="60" t="s">
        <v>378</v>
      </c>
      <c r="J283" s="57" t="s">
        <v>314</v>
      </c>
      <c r="K283" s="60">
        <v>1</v>
      </c>
      <c r="L283" s="60">
        <v>2</v>
      </c>
      <c r="M283" s="60">
        <v>29</v>
      </c>
      <c r="N283" s="60" t="s">
        <v>1252</v>
      </c>
      <c r="O283" s="60" t="s">
        <v>1180</v>
      </c>
      <c r="P283" s="60" t="s">
        <v>1260</v>
      </c>
      <c r="Q283" s="60"/>
    </row>
    <row r="284" spans="1:17" s="58" customFormat="1" ht="15.75" hidden="1" x14ac:dyDescent="0.25">
      <c r="A284" s="59">
        <v>280</v>
      </c>
      <c r="B284" s="59" t="s">
        <v>35</v>
      </c>
      <c r="C284" s="49">
        <v>45501</v>
      </c>
      <c r="D284" s="59" t="s">
        <v>31</v>
      </c>
      <c r="E284" s="60" t="s">
        <v>412</v>
      </c>
      <c r="F284" s="60">
        <v>252</v>
      </c>
      <c r="G284" s="60" t="s">
        <v>1014</v>
      </c>
      <c r="H284" s="60" t="s">
        <v>1015</v>
      </c>
      <c r="I284" s="60" t="s">
        <v>378</v>
      </c>
      <c r="J284" s="57" t="s">
        <v>315</v>
      </c>
      <c r="K284" s="60">
        <v>1</v>
      </c>
      <c r="L284" s="60">
        <v>1</v>
      </c>
      <c r="M284" s="60">
        <v>26</v>
      </c>
      <c r="N284" s="60" t="s">
        <v>1240</v>
      </c>
      <c r="O284" s="60" t="s">
        <v>1180</v>
      </c>
      <c r="P284" s="60" t="s">
        <v>562</v>
      </c>
      <c r="Q284" s="60"/>
    </row>
    <row r="285" spans="1:17" s="58" customFormat="1" ht="15.75" hidden="1" x14ac:dyDescent="0.25">
      <c r="A285" s="59">
        <v>281</v>
      </c>
      <c r="B285" s="59" t="s">
        <v>35</v>
      </c>
      <c r="C285" s="49">
        <v>45501</v>
      </c>
      <c r="D285" s="59" t="s">
        <v>31</v>
      </c>
      <c r="E285" s="60" t="s">
        <v>772</v>
      </c>
      <c r="F285" s="60">
        <v>316</v>
      </c>
      <c r="G285" s="60" t="s">
        <v>1016</v>
      </c>
      <c r="H285" s="60" t="s">
        <v>1017</v>
      </c>
      <c r="I285" s="60" t="s">
        <v>378</v>
      </c>
      <c r="J285" s="57" t="s">
        <v>317</v>
      </c>
      <c r="K285" s="60">
        <v>1</v>
      </c>
      <c r="L285" s="60">
        <v>1</v>
      </c>
      <c r="M285" s="60">
        <v>26</v>
      </c>
      <c r="N285" s="60" t="s">
        <v>1253</v>
      </c>
      <c r="O285" s="60" t="s">
        <v>1180</v>
      </c>
      <c r="P285" s="60" t="s">
        <v>404</v>
      </c>
      <c r="Q285" s="60"/>
    </row>
    <row r="286" spans="1:17" s="58" customFormat="1" ht="15.75" hidden="1" x14ac:dyDescent="0.25">
      <c r="A286" s="59">
        <v>282</v>
      </c>
      <c r="B286" s="59" t="s">
        <v>35</v>
      </c>
      <c r="C286" s="49">
        <v>45501</v>
      </c>
      <c r="D286" s="59" t="s">
        <v>31</v>
      </c>
      <c r="E286" s="60" t="s">
        <v>971</v>
      </c>
      <c r="F286" s="60">
        <v>306</v>
      </c>
      <c r="G286" s="60" t="s">
        <v>972</v>
      </c>
      <c r="H286" s="60" t="s">
        <v>973</v>
      </c>
      <c r="I286" s="60" t="s">
        <v>378</v>
      </c>
      <c r="J286" s="57" t="s">
        <v>114</v>
      </c>
      <c r="K286" s="60">
        <v>1</v>
      </c>
      <c r="L286" s="60">
        <v>5</v>
      </c>
      <c r="M286" s="60">
        <v>126</v>
      </c>
      <c r="N286" s="60" t="s">
        <v>1409</v>
      </c>
      <c r="O286" s="60" t="s">
        <v>1180</v>
      </c>
      <c r="P286" s="60" t="s">
        <v>1257</v>
      </c>
      <c r="Q286" s="60"/>
    </row>
    <row r="287" spans="1:17" s="58" customFormat="1" ht="15.75" hidden="1" x14ac:dyDescent="0.25">
      <c r="A287" s="59">
        <v>283</v>
      </c>
      <c r="B287" s="59" t="s">
        <v>35</v>
      </c>
      <c r="C287" s="49">
        <v>45501</v>
      </c>
      <c r="D287" s="59" t="s">
        <v>31</v>
      </c>
      <c r="E287" s="60" t="s">
        <v>772</v>
      </c>
      <c r="F287" s="60">
        <v>422</v>
      </c>
      <c r="G287" s="60" t="s">
        <v>997</v>
      </c>
      <c r="H287" s="60" t="s">
        <v>998</v>
      </c>
      <c r="I287" s="60" t="s">
        <v>378</v>
      </c>
      <c r="J287" s="57" t="s">
        <v>231</v>
      </c>
      <c r="K287" s="60">
        <v>1</v>
      </c>
      <c r="L287" s="60">
        <v>1</v>
      </c>
      <c r="M287" s="60">
        <v>18</v>
      </c>
      <c r="N287" s="60" t="s">
        <v>1294</v>
      </c>
      <c r="O287" s="60" t="s">
        <v>1180</v>
      </c>
      <c r="P287" s="60" t="s">
        <v>404</v>
      </c>
      <c r="Q287" s="60"/>
    </row>
    <row r="288" spans="1:17" s="58" customFormat="1" ht="15.75" hidden="1" x14ac:dyDescent="0.25">
      <c r="A288" s="59">
        <v>284</v>
      </c>
      <c r="B288" s="59" t="s">
        <v>35</v>
      </c>
      <c r="C288" s="49">
        <v>45501</v>
      </c>
      <c r="D288" s="59" t="s">
        <v>31</v>
      </c>
      <c r="E288" s="60" t="s">
        <v>662</v>
      </c>
      <c r="F288" s="60">
        <v>202</v>
      </c>
      <c r="G288" s="60" t="s">
        <v>1007</v>
      </c>
      <c r="H288" s="60" t="s">
        <v>569</v>
      </c>
      <c r="I288" s="60" t="s">
        <v>378</v>
      </c>
      <c r="J288" s="57" t="s">
        <v>157</v>
      </c>
      <c r="K288" s="60">
        <v>1</v>
      </c>
      <c r="L288" s="60">
        <v>6</v>
      </c>
      <c r="M288" s="60">
        <v>113</v>
      </c>
      <c r="N288" s="60" t="s">
        <v>1205</v>
      </c>
      <c r="O288" s="60" t="s">
        <v>183</v>
      </c>
      <c r="P288" s="60" t="s">
        <v>1258</v>
      </c>
      <c r="Q288" s="60"/>
    </row>
    <row r="289" spans="1:17" s="58" customFormat="1" ht="31.5" hidden="1" x14ac:dyDescent="0.25">
      <c r="A289" s="59">
        <v>285</v>
      </c>
      <c r="B289" s="59" t="s">
        <v>35</v>
      </c>
      <c r="C289" s="49">
        <v>45501</v>
      </c>
      <c r="D289" s="59" t="s">
        <v>31</v>
      </c>
      <c r="E289" s="60" t="s">
        <v>412</v>
      </c>
      <c r="F289" s="60">
        <v>462</v>
      </c>
      <c r="G289" s="60" t="s">
        <v>1003</v>
      </c>
      <c r="H289" s="60" t="s">
        <v>1004</v>
      </c>
      <c r="I289" s="60" t="s">
        <v>415</v>
      </c>
      <c r="J289" s="57" t="s">
        <v>181</v>
      </c>
      <c r="K289" s="60">
        <v>1</v>
      </c>
      <c r="L289" s="60">
        <v>6</v>
      </c>
      <c r="M289" s="60">
        <v>152</v>
      </c>
      <c r="N289" s="60" t="s">
        <v>1179</v>
      </c>
      <c r="O289" s="60" t="s">
        <v>183</v>
      </c>
      <c r="P289" s="60" t="s">
        <v>416</v>
      </c>
      <c r="Q289" s="60"/>
    </row>
    <row r="290" spans="1:17" s="58" customFormat="1" ht="15.75" hidden="1" x14ac:dyDescent="0.25">
      <c r="A290" s="59">
        <v>286</v>
      </c>
      <c r="B290" s="59" t="s">
        <v>35</v>
      </c>
      <c r="C290" s="49">
        <v>45501</v>
      </c>
      <c r="D290" s="59" t="s">
        <v>37</v>
      </c>
      <c r="E290" s="60" t="s">
        <v>481</v>
      </c>
      <c r="F290" s="60">
        <v>151</v>
      </c>
      <c r="G290" s="60" t="s">
        <v>1024</v>
      </c>
      <c r="H290" s="60" t="s">
        <v>531</v>
      </c>
      <c r="I290" s="60" t="s">
        <v>378</v>
      </c>
      <c r="J290" s="57" t="s">
        <v>297</v>
      </c>
      <c r="K290" s="60">
        <v>1</v>
      </c>
      <c r="L290" s="60">
        <v>10</v>
      </c>
      <c r="M290" s="60">
        <v>213</v>
      </c>
      <c r="N290" s="60" t="s">
        <v>1203</v>
      </c>
      <c r="O290" s="60" t="s">
        <v>183</v>
      </c>
      <c r="P290" s="60" t="s">
        <v>383</v>
      </c>
      <c r="Q290" s="60"/>
    </row>
    <row r="291" spans="1:17" s="58" customFormat="1" ht="15.75" hidden="1" x14ac:dyDescent="0.25">
      <c r="A291" s="59">
        <v>287</v>
      </c>
      <c r="B291" s="59" t="s">
        <v>35</v>
      </c>
      <c r="C291" s="49">
        <v>45501</v>
      </c>
      <c r="D291" s="59" t="s">
        <v>37</v>
      </c>
      <c r="E291" s="60" t="s">
        <v>904</v>
      </c>
      <c r="F291" s="60">
        <v>392</v>
      </c>
      <c r="G291" s="60" t="s">
        <v>1025</v>
      </c>
      <c r="H291" s="60" t="s">
        <v>1026</v>
      </c>
      <c r="I291" s="60" t="s">
        <v>378</v>
      </c>
      <c r="J291" s="57" t="s">
        <v>298</v>
      </c>
      <c r="K291" s="60">
        <v>1</v>
      </c>
      <c r="L291" s="60">
        <v>4</v>
      </c>
      <c r="M291" s="60">
        <v>96</v>
      </c>
      <c r="N291" s="60" t="s">
        <v>1178</v>
      </c>
      <c r="O291" s="60" t="s">
        <v>183</v>
      </c>
      <c r="P291" s="60" t="s">
        <v>1259</v>
      </c>
      <c r="Q291" s="60"/>
    </row>
    <row r="292" spans="1:17" s="58" customFormat="1" ht="31.5" hidden="1" x14ac:dyDescent="0.25">
      <c r="A292" s="59">
        <v>288</v>
      </c>
      <c r="B292" s="59" t="s">
        <v>35</v>
      </c>
      <c r="C292" s="49">
        <v>45501</v>
      </c>
      <c r="D292" s="59" t="s">
        <v>37</v>
      </c>
      <c r="E292" s="60" t="s">
        <v>522</v>
      </c>
      <c r="F292" s="60">
        <v>311</v>
      </c>
      <c r="G292" s="60" t="s">
        <v>1020</v>
      </c>
      <c r="H292" s="60" t="s">
        <v>1021</v>
      </c>
      <c r="I292" s="60" t="s">
        <v>699</v>
      </c>
      <c r="J292" s="57" t="s">
        <v>353</v>
      </c>
      <c r="K292" s="60">
        <v>1</v>
      </c>
      <c r="L292" s="60">
        <v>1</v>
      </c>
      <c r="M292" s="60">
        <v>27</v>
      </c>
      <c r="N292" s="60">
        <v>623</v>
      </c>
      <c r="O292" s="60" t="s">
        <v>183</v>
      </c>
      <c r="P292" s="60" t="s">
        <v>411</v>
      </c>
      <c r="Q292" s="60"/>
    </row>
    <row r="293" spans="1:17" s="58" customFormat="1" ht="15.75" hidden="1" x14ac:dyDescent="0.25">
      <c r="A293" s="59">
        <v>289</v>
      </c>
      <c r="B293" s="59" t="s">
        <v>35</v>
      </c>
      <c r="C293" s="49">
        <v>45501</v>
      </c>
      <c r="D293" s="59" t="s">
        <v>37</v>
      </c>
      <c r="E293" s="60" t="s">
        <v>412</v>
      </c>
      <c r="F293" s="60">
        <v>420</v>
      </c>
      <c r="G293" s="60" t="s">
        <v>1022</v>
      </c>
      <c r="H293" s="60" t="s">
        <v>1023</v>
      </c>
      <c r="I293" s="60" t="s">
        <v>699</v>
      </c>
      <c r="J293" s="57" t="s">
        <v>1160</v>
      </c>
      <c r="K293" s="60">
        <v>1</v>
      </c>
      <c r="L293" s="60">
        <v>5</v>
      </c>
      <c r="M293" s="60">
        <v>191</v>
      </c>
      <c r="N293" s="60" t="s">
        <v>1198</v>
      </c>
      <c r="O293" s="60" t="s">
        <v>183</v>
      </c>
      <c r="P293" s="60" t="s">
        <v>416</v>
      </c>
      <c r="Q293" s="60"/>
    </row>
    <row r="294" spans="1:17" s="58" customFormat="1" ht="15.75" hidden="1" x14ac:dyDescent="0.25">
      <c r="A294" s="59">
        <v>290</v>
      </c>
      <c r="B294" s="59" t="s">
        <v>35</v>
      </c>
      <c r="C294" s="49">
        <v>45501</v>
      </c>
      <c r="D294" s="59" t="s">
        <v>37</v>
      </c>
      <c r="E294" s="60" t="s">
        <v>412</v>
      </c>
      <c r="F294" s="60">
        <v>420</v>
      </c>
      <c r="G294" s="60" t="s">
        <v>1022</v>
      </c>
      <c r="H294" s="60" t="s">
        <v>1023</v>
      </c>
      <c r="I294" s="60" t="s">
        <v>699</v>
      </c>
      <c r="J294" s="57" t="s">
        <v>1159</v>
      </c>
      <c r="K294" s="60">
        <v>1</v>
      </c>
      <c r="L294" s="60">
        <v>1</v>
      </c>
      <c r="M294" s="60">
        <v>7</v>
      </c>
      <c r="N294" s="60">
        <v>610</v>
      </c>
      <c r="O294" s="60" t="s">
        <v>183</v>
      </c>
      <c r="P294" s="60" t="s">
        <v>416</v>
      </c>
      <c r="Q294" s="60" t="s">
        <v>363</v>
      </c>
    </row>
    <row r="295" spans="1:17" s="58" customFormat="1" ht="31.5" hidden="1" x14ac:dyDescent="0.25">
      <c r="A295" s="59">
        <v>291</v>
      </c>
      <c r="B295" s="59">
        <v>7</v>
      </c>
      <c r="C295" s="49">
        <v>45507</v>
      </c>
      <c r="D295" s="59" t="s">
        <v>30</v>
      </c>
      <c r="E295" s="60" t="s">
        <v>402</v>
      </c>
      <c r="F295" s="60">
        <v>217</v>
      </c>
      <c r="G295" s="60" t="s">
        <v>700</v>
      </c>
      <c r="H295" s="60" t="s">
        <v>701</v>
      </c>
      <c r="I295" s="60" t="s">
        <v>378</v>
      </c>
      <c r="J295" s="57" t="s">
        <v>1154</v>
      </c>
      <c r="K295" s="60">
        <v>1</v>
      </c>
      <c r="L295" s="60">
        <v>18</v>
      </c>
      <c r="M295" s="60">
        <v>457</v>
      </c>
      <c r="N295" s="60" t="s">
        <v>1418</v>
      </c>
      <c r="O295" s="60" t="s">
        <v>1180</v>
      </c>
      <c r="P295" s="60" t="s">
        <v>404</v>
      </c>
      <c r="Q295" s="60"/>
    </row>
    <row r="296" spans="1:17" s="58" customFormat="1" ht="15.75" hidden="1" x14ac:dyDescent="0.25">
      <c r="A296" s="59">
        <v>292</v>
      </c>
      <c r="B296" s="59">
        <v>7</v>
      </c>
      <c r="C296" s="49">
        <v>45507</v>
      </c>
      <c r="D296" s="59" t="s">
        <v>30</v>
      </c>
      <c r="E296" s="60" t="s">
        <v>402</v>
      </c>
      <c r="F296" s="60">
        <v>167</v>
      </c>
      <c r="G296" s="60" t="s">
        <v>558</v>
      </c>
      <c r="H296" s="60" t="s">
        <v>559</v>
      </c>
      <c r="I296" s="60" t="s">
        <v>378</v>
      </c>
      <c r="J296" s="57" t="s">
        <v>1176</v>
      </c>
      <c r="K296" s="60">
        <v>1</v>
      </c>
      <c r="L296" s="60">
        <v>9</v>
      </c>
      <c r="M296" s="60">
        <v>197</v>
      </c>
      <c r="N296" s="60" t="s">
        <v>1382</v>
      </c>
      <c r="O296" s="60" t="s">
        <v>1180</v>
      </c>
      <c r="P296" s="60" t="s">
        <v>404</v>
      </c>
      <c r="Q296" s="60"/>
    </row>
    <row r="297" spans="1:17" s="58" customFormat="1" ht="15.75" hidden="1" x14ac:dyDescent="0.25">
      <c r="A297" s="59">
        <v>293</v>
      </c>
      <c r="B297" s="59">
        <v>7</v>
      </c>
      <c r="C297" s="49">
        <v>45507</v>
      </c>
      <c r="D297" s="59" t="s">
        <v>30</v>
      </c>
      <c r="E297" s="60" t="s">
        <v>380</v>
      </c>
      <c r="F297" s="60">
        <v>403</v>
      </c>
      <c r="G297" s="60" t="s">
        <v>1051</v>
      </c>
      <c r="H297" s="60" t="s">
        <v>1052</v>
      </c>
      <c r="I297" s="60" t="s">
        <v>378</v>
      </c>
      <c r="J297" s="57" t="s">
        <v>58</v>
      </c>
      <c r="K297" s="60">
        <v>1</v>
      </c>
      <c r="L297" s="60">
        <v>4</v>
      </c>
      <c r="M297" s="60">
        <v>83</v>
      </c>
      <c r="N297" s="60" t="s">
        <v>1416</v>
      </c>
      <c r="O297" s="60" t="s">
        <v>1180</v>
      </c>
      <c r="P297" s="60" t="s">
        <v>383</v>
      </c>
      <c r="Q297" s="60"/>
    </row>
    <row r="298" spans="1:17" s="58" customFormat="1" ht="15.75" hidden="1" x14ac:dyDescent="0.25">
      <c r="A298" s="59">
        <v>294</v>
      </c>
      <c r="B298" s="59">
        <v>7</v>
      </c>
      <c r="C298" s="49">
        <v>45507</v>
      </c>
      <c r="D298" s="59" t="s">
        <v>30</v>
      </c>
      <c r="E298" s="60" t="s">
        <v>723</v>
      </c>
      <c r="F298" s="60">
        <v>372</v>
      </c>
      <c r="G298" s="60" t="s">
        <v>1101</v>
      </c>
      <c r="H298" s="60" t="s">
        <v>1102</v>
      </c>
      <c r="I298" s="60" t="s">
        <v>818</v>
      </c>
      <c r="J298" s="57" t="s">
        <v>370</v>
      </c>
      <c r="K298" s="60">
        <v>1</v>
      </c>
      <c r="L298" s="60">
        <v>6</v>
      </c>
      <c r="M298" s="60">
        <v>78</v>
      </c>
      <c r="N298" s="60" t="s">
        <v>1374</v>
      </c>
      <c r="O298" s="60" t="s">
        <v>183</v>
      </c>
      <c r="P298" s="60" t="s">
        <v>726</v>
      </c>
      <c r="Q298" s="60"/>
    </row>
    <row r="299" spans="1:17" s="58" customFormat="1" ht="31.5" hidden="1" x14ac:dyDescent="0.25">
      <c r="A299" s="59">
        <v>295</v>
      </c>
      <c r="B299" s="59">
        <v>7</v>
      </c>
      <c r="C299" s="49">
        <v>45507</v>
      </c>
      <c r="D299" s="59" t="s">
        <v>30</v>
      </c>
      <c r="E299" s="60" t="s">
        <v>402</v>
      </c>
      <c r="F299" s="60">
        <v>117</v>
      </c>
      <c r="G299" s="60" t="s">
        <v>1029</v>
      </c>
      <c r="H299" s="60" t="s">
        <v>1030</v>
      </c>
      <c r="I299" s="60" t="s">
        <v>378</v>
      </c>
      <c r="J299" s="57" t="s">
        <v>1167</v>
      </c>
      <c r="K299" s="60">
        <v>1</v>
      </c>
      <c r="L299" s="60">
        <v>10</v>
      </c>
      <c r="M299" s="60">
        <v>274</v>
      </c>
      <c r="N299" s="60" t="s">
        <v>1375</v>
      </c>
      <c r="O299" s="60" t="s">
        <v>183</v>
      </c>
      <c r="P299" s="60" t="s">
        <v>801</v>
      </c>
      <c r="Q299" s="60"/>
    </row>
    <row r="300" spans="1:17" s="58" customFormat="1" ht="15.75" hidden="1" x14ac:dyDescent="0.25">
      <c r="A300" s="59">
        <v>296</v>
      </c>
      <c r="B300" s="59">
        <v>7</v>
      </c>
      <c r="C300" s="49">
        <v>45507</v>
      </c>
      <c r="D300" s="59" t="s">
        <v>30</v>
      </c>
      <c r="E300" s="60" t="s">
        <v>711</v>
      </c>
      <c r="F300" s="60">
        <v>661</v>
      </c>
      <c r="G300" s="60" t="s">
        <v>1061</v>
      </c>
      <c r="H300" s="60" t="s">
        <v>1062</v>
      </c>
      <c r="I300" s="60" t="s">
        <v>378</v>
      </c>
      <c r="J300" s="57" t="s">
        <v>127</v>
      </c>
      <c r="K300" s="60">
        <v>1</v>
      </c>
      <c r="L300" s="60">
        <v>7</v>
      </c>
      <c r="M300" s="60">
        <v>151</v>
      </c>
      <c r="N300" s="60" t="s">
        <v>1265</v>
      </c>
      <c r="O300" s="60" t="s">
        <v>1180</v>
      </c>
      <c r="P300" s="60" t="s">
        <v>426</v>
      </c>
      <c r="Q300" s="60"/>
    </row>
    <row r="301" spans="1:17" s="58" customFormat="1" ht="15.75" hidden="1" x14ac:dyDescent="0.25">
      <c r="A301" s="59">
        <v>297</v>
      </c>
      <c r="B301" s="59">
        <v>7</v>
      </c>
      <c r="C301" s="49">
        <v>45507</v>
      </c>
      <c r="D301" s="59" t="s">
        <v>30</v>
      </c>
      <c r="E301" s="60" t="s">
        <v>607</v>
      </c>
      <c r="F301" s="60">
        <v>377</v>
      </c>
      <c r="G301" s="60" t="s">
        <v>1143</v>
      </c>
      <c r="H301" s="60" t="s">
        <v>1144</v>
      </c>
      <c r="I301" s="60" t="s">
        <v>378</v>
      </c>
      <c r="J301" s="57" t="s">
        <v>91</v>
      </c>
      <c r="K301" s="60">
        <v>1</v>
      </c>
      <c r="L301" s="60">
        <v>6</v>
      </c>
      <c r="M301" s="60">
        <v>122</v>
      </c>
      <c r="N301" s="60" t="s">
        <v>1262</v>
      </c>
      <c r="O301" s="60" t="s">
        <v>1180</v>
      </c>
      <c r="P301" s="60" t="s">
        <v>610</v>
      </c>
      <c r="Q301" s="60"/>
    </row>
    <row r="302" spans="1:17" s="58" customFormat="1" ht="15.75" hidden="1" x14ac:dyDescent="0.25">
      <c r="A302" s="59">
        <v>298</v>
      </c>
      <c r="B302" s="59">
        <v>7</v>
      </c>
      <c r="C302" s="49">
        <v>45507</v>
      </c>
      <c r="D302" s="59" t="s">
        <v>30</v>
      </c>
      <c r="E302" s="60" t="s">
        <v>647</v>
      </c>
      <c r="F302" s="60">
        <v>251</v>
      </c>
      <c r="G302" s="60" t="s">
        <v>1033</v>
      </c>
      <c r="H302" s="60" t="s">
        <v>1034</v>
      </c>
      <c r="I302" s="60" t="s">
        <v>378</v>
      </c>
      <c r="J302" s="57" t="s">
        <v>59</v>
      </c>
      <c r="K302" s="60">
        <v>1</v>
      </c>
      <c r="L302" s="60">
        <v>2</v>
      </c>
      <c r="M302" s="60">
        <v>40</v>
      </c>
      <c r="N302" s="60" t="s">
        <v>1410</v>
      </c>
      <c r="O302" s="60" t="s">
        <v>1312</v>
      </c>
      <c r="P302" s="60" t="s">
        <v>416</v>
      </c>
      <c r="Q302" s="60"/>
    </row>
    <row r="303" spans="1:17" s="58" customFormat="1" ht="15.75" hidden="1" x14ac:dyDescent="0.25">
      <c r="A303" s="59">
        <v>299</v>
      </c>
      <c r="B303" s="59">
        <v>7</v>
      </c>
      <c r="C303" s="49">
        <v>45507</v>
      </c>
      <c r="D303" s="59" t="s">
        <v>30</v>
      </c>
      <c r="E303" s="60" t="s">
        <v>607</v>
      </c>
      <c r="F303" s="60">
        <v>326</v>
      </c>
      <c r="G303" s="60" t="s">
        <v>1080</v>
      </c>
      <c r="H303" s="60" t="s">
        <v>1081</v>
      </c>
      <c r="I303" s="60" t="s">
        <v>378</v>
      </c>
      <c r="J303" s="57" t="s">
        <v>71</v>
      </c>
      <c r="K303" s="60">
        <v>1</v>
      </c>
      <c r="L303" s="60">
        <v>3</v>
      </c>
      <c r="M303" s="60">
        <v>50</v>
      </c>
      <c r="N303" s="60" t="s">
        <v>1264</v>
      </c>
      <c r="O303" s="60" t="s">
        <v>1180</v>
      </c>
      <c r="P303" s="60" t="s">
        <v>610</v>
      </c>
      <c r="Q303" s="60"/>
    </row>
    <row r="304" spans="1:17" s="58" customFormat="1" ht="15.75" hidden="1" x14ac:dyDescent="0.25">
      <c r="A304" s="59">
        <v>300</v>
      </c>
      <c r="B304" s="59">
        <v>7</v>
      </c>
      <c r="C304" s="49">
        <v>45507</v>
      </c>
      <c r="D304" s="59" t="s">
        <v>30</v>
      </c>
      <c r="E304" s="60" t="s">
        <v>392</v>
      </c>
      <c r="F304" s="60">
        <v>250</v>
      </c>
      <c r="G304" s="60" t="s">
        <v>1031</v>
      </c>
      <c r="H304" s="60" t="s">
        <v>1032</v>
      </c>
      <c r="I304" s="60" t="s">
        <v>378</v>
      </c>
      <c r="J304" s="57" t="s">
        <v>57</v>
      </c>
      <c r="K304" s="60">
        <v>1</v>
      </c>
      <c r="L304" s="60">
        <v>2</v>
      </c>
      <c r="M304" s="60">
        <v>35</v>
      </c>
      <c r="N304" s="60" t="s">
        <v>1263</v>
      </c>
      <c r="O304" s="60" t="s">
        <v>1180</v>
      </c>
      <c r="P304" s="60" t="s">
        <v>396</v>
      </c>
      <c r="Q304" s="60"/>
    </row>
    <row r="305" spans="1:17" s="58" customFormat="1" ht="15.75" hidden="1" x14ac:dyDescent="0.25">
      <c r="A305" s="59">
        <v>301</v>
      </c>
      <c r="B305" s="59">
        <v>7</v>
      </c>
      <c r="C305" s="49">
        <v>45507</v>
      </c>
      <c r="D305" s="59" t="s">
        <v>30</v>
      </c>
      <c r="E305" s="60" t="s">
        <v>397</v>
      </c>
      <c r="F305" s="60">
        <v>151</v>
      </c>
      <c r="G305" s="60" t="s">
        <v>1086</v>
      </c>
      <c r="H305" s="60" t="s">
        <v>1087</v>
      </c>
      <c r="I305" s="60" t="s">
        <v>378</v>
      </c>
      <c r="J305" s="57" t="s">
        <v>74</v>
      </c>
      <c r="K305" s="60">
        <v>1</v>
      </c>
      <c r="L305" s="60">
        <v>1</v>
      </c>
      <c r="M305" s="60">
        <v>24</v>
      </c>
      <c r="N305" s="60" t="s">
        <v>1224</v>
      </c>
      <c r="O305" s="60" t="s">
        <v>1180</v>
      </c>
      <c r="P305" s="60" t="s">
        <v>396</v>
      </c>
      <c r="Q305" s="60"/>
    </row>
    <row r="306" spans="1:17" s="58" customFormat="1" ht="15.75" hidden="1" x14ac:dyDescent="0.25">
      <c r="A306" s="59">
        <v>302</v>
      </c>
      <c r="B306" s="59">
        <v>7</v>
      </c>
      <c r="C306" s="49">
        <v>45507</v>
      </c>
      <c r="D306" s="59" t="s">
        <v>30</v>
      </c>
      <c r="E306" s="60" t="s">
        <v>665</v>
      </c>
      <c r="F306" s="60">
        <v>383</v>
      </c>
      <c r="G306" s="60" t="s">
        <v>1097</v>
      </c>
      <c r="H306" s="60" t="s">
        <v>1098</v>
      </c>
      <c r="I306" s="60" t="s">
        <v>378</v>
      </c>
      <c r="J306" s="57" t="s">
        <v>78</v>
      </c>
      <c r="K306" s="60">
        <v>1</v>
      </c>
      <c r="L306" s="60">
        <v>3</v>
      </c>
      <c r="M306" s="60">
        <v>57</v>
      </c>
      <c r="N306" s="60" t="s">
        <v>1308</v>
      </c>
      <c r="O306" s="60" t="s">
        <v>1180</v>
      </c>
      <c r="P306" s="60" t="s">
        <v>601</v>
      </c>
      <c r="Q306" s="60"/>
    </row>
    <row r="307" spans="1:17" s="58" customFormat="1" ht="15.75" hidden="1" x14ac:dyDescent="0.25">
      <c r="A307" s="59">
        <v>303</v>
      </c>
      <c r="B307" s="59">
        <v>7</v>
      </c>
      <c r="C307" s="49">
        <v>45507</v>
      </c>
      <c r="D307" s="59" t="s">
        <v>30</v>
      </c>
      <c r="E307" s="60" t="s">
        <v>1092</v>
      </c>
      <c r="F307" s="60">
        <v>401</v>
      </c>
      <c r="G307" s="60" t="s">
        <v>1093</v>
      </c>
      <c r="H307" s="60" t="s">
        <v>1094</v>
      </c>
      <c r="I307" s="60" t="s">
        <v>378</v>
      </c>
      <c r="J307" s="57" t="s">
        <v>76</v>
      </c>
      <c r="K307" s="60">
        <v>1</v>
      </c>
      <c r="L307" s="60">
        <v>4</v>
      </c>
      <c r="M307" s="60">
        <v>88</v>
      </c>
      <c r="N307" s="60" t="s">
        <v>1415</v>
      </c>
      <c r="O307" s="60" t="s">
        <v>1180</v>
      </c>
      <c r="P307" s="60" t="s">
        <v>601</v>
      </c>
      <c r="Q307" s="60"/>
    </row>
    <row r="308" spans="1:17" s="58" customFormat="1" ht="15.75" hidden="1" x14ac:dyDescent="0.25">
      <c r="A308" s="59">
        <v>304</v>
      </c>
      <c r="B308" s="59">
        <v>7</v>
      </c>
      <c r="C308" s="49">
        <v>45507</v>
      </c>
      <c r="D308" s="59" t="s">
        <v>30</v>
      </c>
      <c r="E308" s="60" t="s">
        <v>862</v>
      </c>
      <c r="F308" s="60">
        <v>421</v>
      </c>
      <c r="G308" s="60" t="s">
        <v>1135</v>
      </c>
      <c r="H308" s="60" t="s">
        <v>1136</v>
      </c>
      <c r="I308" s="60" t="s">
        <v>378</v>
      </c>
      <c r="J308" s="57" t="s">
        <v>80</v>
      </c>
      <c r="K308" s="60">
        <v>1</v>
      </c>
      <c r="L308" s="60">
        <v>2</v>
      </c>
      <c r="M308" s="60">
        <v>31</v>
      </c>
      <c r="N308" s="60" t="s">
        <v>1413</v>
      </c>
      <c r="O308" s="60" t="s">
        <v>1180</v>
      </c>
      <c r="P308" s="60" t="s">
        <v>865</v>
      </c>
      <c r="Q308" s="60"/>
    </row>
    <row r="309" spans="1:17" s="58" customFormat="1" ht="15.75" hidden="1" x14ac:dyDescent="0.25">
      <c r="A309" s="59">
        <v>305</v>
      </c>
      <c r="B309" s="59">
        <v>7</v>
      </c>
      <c r="C309" s="49">
        <v>45507</v>
      </c>
      <c r="D309" s="59" t="s">
        <v>30</v>
      </c>
      <c r="E309" s="60" t="s">
        <v>1063</v>
      </c>
      <c r="F309" s="60">
        <v>306</v>
      </c>
      <c r="G309" s="60" t="s">
        <v>1064</v>
      </c>
      <c r="H309" s="60" t="s">
        <v>1065</v>
      </c>
      <c r="I309" s="60" t="s">
        <v>378</v>
      </c>
      <c r="J309" s="57" t="s">
        <v>139</v>
      </c>
      <c r="K309" s="60">
        <v>1</v>
      </c>
      <c r="L309" s="60">
        <v>6</v>
      </c>
      <c r="M309" s="60">
        <v>155</v>
      </c>
      <c r="N309" s="60" t="s">
        <v>1414</v>
      </c>
      <c r="O309" s="60" t="s">
        <v>1180</v>
      </c>
      <c r="P309" s="60" t="s">
        <v>435</v>
      </c>
      <c r="Q309" s="60"/>
    </row>
    <row r="310" spans="1:17" s="58" customFormat="1" ht="31.5" hidden="1" x14ac:dyDescent="0.25">
      <c r="A310" s="59">
        <v>306</v>
      </c>
      <c r="B310" s="59">
        <v>7</v>
      </c>
      <c r="C310" s="49">
        <v>45507</v>
      </c>
      <c r="D310" s="59" t="s">
        <v>30</v>
      </c>
      <c r="E310" s="60" t="s">
        <v>593</v>
      </c>
      <c r="F310" s="60">
        <v>222</v>
      </c>
      <c r="G310" s="60" t="s">
        <v>1027</v>
      </c>
      <c r="H310" s="60" t="s">
        <v>1028</v>
      </c>
      <c r="I310" s="60" t="s">
        <v>378</v>
      </c>
      <c r="J310" s="57" t="s">
        <v>48</v>
      </c>
      <c r="K310" s="60">
        <v>1</v>
      </c>
      <c r="L310" s="60">
        <v>14</v>
      </c>
      <c r="M310" s="60">
        <v>240</v>
      </c>
      <c r="N310" s="60" t="s">
        <v>1417</v>
      </c>
      <c r="O310" s="60" t="s">
        <v>1180</v>
      </c>
      <c r="P310" s="60" t="s">
        <v>379</v>
      </c>
      <c r="Q310" s="60"/>
    </row>
    <row r="311" spans="1:17" s="58" customFormat="1" ht="31.5" hidden="1" x14ac:dyDescent="0.25">
      <c r="A311" s="59">
        <v>307</v>
      </c>
      <c r="B311" s="59">
        <v>7</v>
      </c>
      <c r="C311" s="49">
        <v>45507</v>
      </c>
      <c r="D311" s="59" t="s">
        <v>30</v>
      </c>
      <c r="E311" s="60" t="s">
        <v>412</v>
      </c>
      <c r="F311" s="60">
        <v>445</v>
      </c>
      <c r="G311" s="60" t="s">
        <v>795</v>
      </c>
      <c r="H311" s="60" t="s">
        <v>796</v>
      </c>
      <c r="I311" s="60" t="s">
        <v>374</v>
      </c>
      <c r="J311" s="57" t="s">
        <v>176</v>
      </c>
      <c r="K311" s="60">
        <v>1</v>
      </c>
      <c r="L311" s="60">
        <v>2</v>
      </c>
      <c r="M311" s="60">
        <v>26</v>
      </c>
      <c r="N311" s="60" t="s">
        <v>1211</v>
      </c>
      <c r="O311" s="60" t="s">
        <v>1312</v>
      </c>
      <c r="P311" s="60" t="s">
        <v>416</v>
      </c>
      <c r="Q311" s="60"/>
    </row>
    <row r="312" spans="1:17" s="58" customFormat="1" ht="31.5" hidden="1" x14ac:dyDescent="0.25">
      <c r="A312" s="59">
        <v>308</v>
      </c>
      <c r="B312" s="59">
        <v>7</v>
      </c>
      <c r="C312" s="49">
        <v>45507</v>
      </c>
      <c r="D312" s="59" t="s">
        <v>31</v>
      </c>
      <c r="E312" s="60" t="s">
        <v>402</v>
      </c>
      <c r="F312" s="60">
        <v>218</v>
      </c>
      <c r="G312" s="60" t="s">
        <v>1039</v>
      </c>
      <c r="H312" s="60" t="s">
        <v>1040</v>
      </c>
      <c r="I312" s="60" t="s">
        <v>528</v>
      </c>
      <c r="J312" s="57" t="s">
        <v>1190</v>
      </c>
      <c r="K312" s="60">
        <v>1</v>
      </c>
      <c r="L312" s="60">
        <v>18</v>
      </c>
      <c r="M312" s="60">
        <v>354</v>
      </c>
      <c r="N312" s="60" t="s">
        <v>1278</v>
      </c>
      <c r="O312" s="60" t="s">
        <v>1180</v>
      </c>
      <c r="P312" s="60" t="s">
        <v>404</v>
      </c>
      <c r="Q312" s="60"/>
    </row>
    <row r="313" spans="1:17" s="58" customFormat="1" ht="15.75" hidden="1" x14ac:dyDescent="0.25">
      <c r="A313" s="59">
        <v>309</v>
      </c>
      <c r="B313" s="59">
        <v>7</v>
      </c>
      <c r="C313" s="49">
        <v>45507</v>
      </c>
      <c r="D313" s="59" t="s">
        <v>31</v>
      </c>
      <c r="E313" s="60" t="s">
        <v>702</v>
      </c>
      <c r="F313" s="60">
        <v>201</v>
      </c>
      <c r="G313" s="60" t="s">
        <v>1059</v>
      </c>
      <c r="H313" s="60" t="s">
        <v>1060</v>
      </c>
      <c r="I313" s="60" t="s">
        <v>378</v>
      </c>
      <c r="J313" s="57" t="s">
        <v>63</v>
      </c>
      <c r="K313" s="60">
        <v>1</v>
      </c>
      <c r="L313" s="60">
        <v>12</v>
      </c>
      <c r="M313" s="60">
        <v>274</v>
      </c>
      <c r="N313" s="60" t="s">
        <v>1408</v>
      </c>
      <c r="O313" s="60" t="s">
        <v>1180</v>
      </c>
      <c r="P313" s="60" t="s">
        <v>383</v>
      </c>
      <c r="Q313" s="60"/>
    </row>
    <row r="314" spans="1:17" s="58" customFormat="1" ht="15.75" hidden="1" x14ac:dyDescent="0.25">
      <c r="A314" s="59">
        <v>310</v>
      </c>
      <c r="B314" s="59">
        <v>7</v>
      </c>
      <c r="C314" s="49">
        <v>45507</v>
      </c>
      <c r="D314" s="59" t="s">
        <v>31</v>
      </c>
      <c r="E314" s="60" t="s">
        <v>470</v>
      </c>
      <c r="F314" s="60">
        <v>400</v>
      </c>
      <c r="G314" s="60" t="s">
        <v>1131</v>
      </c>
      <c r="H314" s="60" t="s">
        <v>1132</v>
      </c>
      <c r="I314" s="60" t="s">
        <v>378</v>
      </c>
      <c r="J314" s="57" t="s">
        <v>88</v>
      </c>
      <c r="K314" s="60">
        <v>1</v>
      </c>
      <c r="L314" s="60">
        <v>5</v>
      </c>
      <c r="M314" s="60">
        <v>89</v>
      </c>
      <c r="N314" s="60" t="s">
        <v>1411</v>
      </c>
      <c r="O314" s="60" t="s">
        <v>1312</v>
      </c>
      <c r="P314" s="60" t="s">
        <v>383</v>
      </c>
      <c r="Q314" s="60"/>
    </row>
    <row r="315" spans="1:17" s="58" customFormat="1" ht="15.75" hidden="1" x14ac:dyDescent="0.25">
      <c r="A315" s="59">
        <v>311</v>
      </c>
      <c r="B315" s="59">
        <v>7</v>
      </c>
      <c r="C315" s="49">
        <v>45507</v>
      </c>
      <c r="D315" s="59" t="s">
        <v>31</v>
      </c>
      <c r="E315" s="60" t="s">
        <v>402</v>
      </c>
      <c r="F315" s="60">
        <v>266</v>
      </c>
      <c r="G315" s="60" t="s">
        <v>1047</v>
      </c>
      <c r="H315" s="60" t="s">
        <v>1048</v>
      </c>
      <c r="I315" s="60" t="s">
        <v>378</v>
      </c>
      <c r="J315" s="57" t="s">
        <v>55</v>
      </c>
      <c r="K315" s="60">
        <v>1</v>
      </c>
      <c r="L315" s="60">
        <v>2</v>
      </c>
      <c r="M315" s="60">
        <v>49</v>
      </c>
      <c r="N315" s="60" t="s">
        <v>1366</v>
      </c>
      <c r="O315" s="60" t="s">
        <v>1180</v>
      </c>
      <c r="P315" s="60" t="s">
        <v>404</v>
      </c>
      <c r="Q315" s="60"/>
    </row>
    <row r="316" spans="1:17" s="58" customFormat="1" ht="15.75" hidden="1" x14ac:dyDescent="0.25">
      <c r="A316" s="59">
        <v>312</v>
      </c>
      <c r="B316" s="59">
        <v>7</v>
      </c>
      <c r="C316" s="49">
        <v>45507</v>
      </c>
      <c r="D316" s="59" t="s">
        <v>31</v>
      </c>
      <c r="E316" s="60" t="s">
        <v>662</v>
      </c>
      <c r="F316" s="60">
        <v>303</v>
      </c>
      <c r="G316" s="60" t="s">
        <v>1041</v>
      </c>
      <c r="H316" s="60" t="s">
        <v>1042</v>
      </c>
      <c r="I316" s="60" t="s">
        <v>378</v>
      </c>
      <c r="J316" s="57" t="s">
        <v>52</v>
      </c>
      <c r="K316" s="60">
        <v>1</v>
      </c>
      <c r="L316" s="60">
        <v>2</v>
      </c>
      <c r="M316" s="60">
        <v>32</v>
      </c>
      <c r="N316" s="60">
        <v>511</v>
      </c>
      <c r="O316" s="60" t="s">
        <v>183</v>
      </c>
      <c r="P316" s="60" t="s">
        <v>1258</v>
      </c>
      <c r="Q316" s="60"/>
    </row>
    <row r="317" spans="1:17" s="58" customFormat="1" ht="47.25" hidden="1" x14ac:dyDescent="0.25">
      <c r="A317" s="59">
        <v>313</v>
      </c>
      <c r="B317" s="59">
        <v>7</v>
      </c>
      <c r="C317" s="49">
        <v>45507</v>
      </c>
      <c r="D317" s="59" t="s">
        <v>31</v>
      </c>
      <c r="E317" s="60" t="s">
        <v>593</v>
      </c>
      <c r="F317" s="60">
        <v>362</v>
      </c>
      <c r="G317" s="60" t="s">
        <v>594</v>
      </c>
      <c r="H317" s="60" t="s">
        <v>595</v>
      </c>
      <c r="I317" s="60" t="s">
        <v>378</v>
      </c>
      <c r="J317" s="57" t="s">
        <v>1195</v>
      </c>
      <c r="K317" s="60">
        <v>1</v>
      </c>
      <c r="L317" s="60">
        <v>40</v>
      </c>
      <c r="M317" s="60">
        <v>773</v>
      </c>
      <c r="N317" s="60" t="s">
        <v>1433</v>
      </c>
      <c r="O317" s="60" t="s">
        <v>1180</v>
      </c>
      <c r="P317" s="60" t="s">
        <v>379</v>
      </c>
      <c r="Q317" s="60"/>
    </row>
    <row r="318" spans="1:17" s="58" customFormat="1" ht="15.75" hidden="1" x14ac:dyDescent="0.25">
      <c r="A318" s="59">
        <v>314</v>
      </c>
      <c r="B318" s="59">
        <v>7</v>
      </c>
      <c r="C318" s="49">
        <v>45507</v>
      </c>
      <c r="D318" s="59" t="s">
        <v>31</v>
      </c>
      <c r="E318" s="60" t="s">
        <v>510</v>
      </c>
      <c r="F318" s="60">
        <v>416</v>
      </c>
      <c r="G318" s="60" t="s">
        <v>1045</v>
      </c>
      <c r="H318" s="60" t="s">
        <v>1046</v>
      </c>
      <c r="I318" s="60" t="s">
        <v>378</v>
      </c>
      <c r="J318" s="57" t="s">
        <v>54</v>
      </c>
      <c r="K318" s="60">
        <v>1</v>
      </c>
      <c r="L318" s="60">
        <v>1</v>
      </c>
      <c r="M318" s="60">
        <v>28</v>
      </c>
      <c r="N318" s="60" t="s">
        <v>1313</v>
      </c>
      <c r="O318" s="60" t="s">
        <v>1180</v>
      </c>
      <c r="P318" s="60" t="s">
        <v>379</v>
      </c>
      <c r="Q318" s="60"/>
    </row>
    <row r="319" spans="1:17" s="58" customFormat="1" ht="15.75" hidden="1" x14ac:dyDescent="0.25">
      <c r="A319" s="59">
        <v>315</v>
      </c>
      <c r="B319" s="59">
        <v>7</v>
      </c>
      <c r="C319" s="49">
        <v>45507</v>
      </c>
      <c r="D319" s="59" t="s">
        <v>31</v>
      </c>
      <c r="E319" s="60" t="s">
        <v>427</v>
      </c>
      <c r="F319" s="60">
        <v>150</v>
      </c>
      <c r="G319" s="60" t="s">
        <v>428</v>
      </c>
      <c r="H319" s="60" t="s">
        <v>429</v>
      </c>
      <c r="I319" s="60" t="s">
        <v>378</v>
      </c>
      <c r="J319" s="57" t="s">
        <v>51</v>
      </c>
      <c r="K319" s="60">
        <v>1</v>
      </c>
      <c r="L319" s="60">
        <v>12</v>
      </c>
      <c r="M319" s="60">
        <v>271</v>
      </c>
      <c r="N319" s="60" t="s">
        <v>1185</v>
      </c>
      <c r="O319" s="60" t="s">
        <v>183</v>
      </c>
      <c r="P319" s="60" t="s">
        <v>379</v>
      </c>
      <c r="Q319" s="60"/>
    </row>
    <row r="320" spans="1:17" s="58" customFormat="1" ht="15.75" hidden="1" x14ac:dyDescent="0.25">
      <c r="A320" s="59">
        <v>316</v>
      </c>
      <c r="B320" s="59">
        <v>7</v>
      </c>
      <c r="C320" s="49">
        <v>45507</v>
      </c>
      <c r="D320" s="59" t="s">
        <v>31</v>
      </c>
      <c r="E320" s="60" t="s">
        <v>388</v>
      </c>
      <c r="F320" s="60">
        <v>402</v>
      </c>
      <c r="G320" s="60" t="s">
        <v>1126</v>
      </c>
      <c r="H320" s="60" t="s">
        <v>1127</v>
      </c>
      <c r="I320" s="60" t="s">
        <v>378</v>
      </c>
      <c r="J320" s="57" t="s">
        <v>39</v>
      </c>
      <c r="K320" s="60">
        <v>1</v>
      </c>
      <c r="L320" s="60">
        <v>1</v>
      </c>
      <c r="M320" s="60">
        <v>23</v>
      </c>
      <c r="N320" s="60">
        <v>503</v>
      </c>
      <c r="O320" s="60" t="s">
        <v>183</v>
      </c>
      <c r="P320" s="60" t="s">
        <v>391</v>
      </c>
      <c r="Q320" s="60"/>
    </row>
    <row r="321" spans="1:17" s="58" customFormat="1" ht="31.5" hidden="1" x14ac:dyDescent="0.25">
      <c r="A321" s="59">
        <v>317</v>
      </c>
      <c r="B321" s="59">
        <v>7</v>
      </c>
      <c r="C321" s="49">
        <v>45507</v>
      </c>
      <c r="D321" s="59" t="s">
        <v>31</v>
      </c>
      <c r="E321" s="60" t="s">
        <v>397</v>
      </c>
      <c r="F321" s="60">
        <v>362</v>
      </c>
      <c r="G321" s="60" t="s">
        <v>1057</v>
      </c>
      <c r="H321" s="60" t="s">
        <v>1058</v>
      </c>
      <c r="I321" s="60" t="s">
        <v>378</v>
      </c>
      <c r="J321" s="57" t="s">
        <v>62</v>
      </c>
      <c r="K321" s="60">
        <v>1</v>
      </c>
      <c r="L321" s="60">
        <v>1</v>
      </c>
      <c r="M321" s="60">
        <v>25</v>
      </c>
      <c r="N321" s="60" t="s">
        <v>1339</v>
      </c>
      <c r="O321" s="60" t="s">
        <v>1180</v>
      </c>
      <c r="P321" s="60" t="s">
        <v>396</v>
      </c>
      <c r="Q321" s="60"/>
    </row>
    <row r="322" spans="1:17" s="58" customFormat="1" ht="15.75" hidden="1" x14ac:dyDescent="0.25">
      <c r="A322" s="59">
        <v>318</v>
      </c>
      <c r="B322" s="59">
        <v>7</v>
      </c>
      <c r="C322" s="49">
        <v>45507</v>
      </c>
      <c r="D322" s="59" t="s">
        <v>31</v>
      </c>
      <c r="E322" s="60" t="s">
        <v>596</v>
      </c>
      <c r="F322" s="60">
        <v>423</v>
      </c>
      <c r="G322" s="60" t="s">
        <v>1084</v>
      </c>
      <c r="H322" s="60" t="s">
        <v>1085</v>
      </c>
      <c r="I322" s="60" t="s">
        <v>378</v>
      </c>
      <c r="J322" s="57" t="s">
        <v>73</v>
      </c>
      <c r="K322" s="60">
        <v>1</v>
      </c>
      <c r="L322" s="60">
        <v>4</v>
      </c>
      <c r="M322" s="60">
        <v>80</v>
      </c>
      <c r="N322" s="60" t="s">
        <v>1266</v>
      </c>
      <c r="O322" s="60" t="s">
        <v>1180</v>
      </c>
      <c r="P322" s="60" t="s">
        <v>396</v>
      </c>
      <c r="Q322" s="60"/>
    </row>
    <row r="323" spans="1:17" s="58" customFormat="1" ht="15.75" hidden="1" x14ac:dyDescent="0.25">
      <c r="A323" s="59">
        <v>319</v>
      </c>
      <c r="B323" s="59">
        <v>7</v>
      </c>
      <c r="C323" s="49">
        <v>45507</v>
      </c>
      <c r="D323" s="59" t="s">
        <v>31</v>
      </c>
      <c r="E323" s="60" t="s">
        <v>412</v>
      </c>
      <c r="F323" s="60">
        <v>390</v>
      </c>
      <c r="G323" s="60" t="s">
        <v>1043</v>
      </c>
      <c r="H323" s="60" t="s">
        <v>1044</v>
      </c>
      <c r="I323" s="60" t="s">
        <v>699</v>
      </c>
      <c r="J323" s="57" t="s">
        <v>53</v>
      </c>
      <c r="K323" s="60">
        <v>1</v>
      </c>
      <c r="L323" s="60">
        <v>4</v>
      </c>
      <c r="M323" s="60">
        <v>144</v>
      </c>
      <c r="N323" s="60" t="s">
        <v>1186</v>
      </c>
      <c r="O323" s="60" t="s">
        <v>183</v>
      </c>
      <c r="P323" s="60" t="s">
        <v>726</v>
      </c>
      <c r="Q323" s="60"/>
    </row>
    <row r="324" spans="1:17" s="58" customFormat="1" ht="15.75" hidden="1" x14ac:dyDescent="0.25">
      <c r="A324" s="59">
        <v>320</v>
      </c>
      <c r="B324" s="59">
        <v>7</v>
      </c>
      <c r="C324" s="49">
        <v>45507</v>
      </c>
      <c r="D324" s="59" t="s">
        <v>37</v>
      </c>
      <c r="E324" s="60" t="s">
        <v>647</v>
      </c>
      <c r="F324" s="60">
        <v>381</v>
      </c>
      <c r="G324" s="60" t="s">
        <v>1074</v>
      </c>
      <c r="H324" s="60" t="s">
        <v>1075</v>
      </c>
      <c r="I324" s="60" t="s">
        <v>378</v>
      </c>
      <c r="J324" s="57" t="s">
        <v>67</v>
      </c>
      <c r="K324" s="60">
        <v>1</v>
      </c>
      <c r="L324" s="60">
        <v>8</v>
      </c>
      <c r="M324" s="60">
        <v>197</v>
      </c>
      <c r="N324" s="60" t="s">
        <v>1419</v>
      </c>
      <c r="O324" s="60" t="s">
        <v>1180</v>
      </c>
      <c r="P324" s="60" t="s">
        <v>383</v>
      </c>
      <c r="Q324" s="60"/>
    </row>
    <row r="325" spans="1:17" s="58" customFormat="1" ht="31.5" hidden="1" x14ac:dyDescent="0.25">
      <c r="A325" s="59">
        <v>321</v>
      </c>
      <c r="B325" s="59">
        <v>7</v>
      </c>
      <c r="C325" s="49">
        <v>45507</v>
      </c>
      <c r="D325" s="59" t="s">
        <v>37</v>
      </c>
      <c r="E325" s="60" t="s">
        <v>1117</v>
      </c>
      <c r="F325" s="60">
        <v>403</v>
      </c>
      <c r="G325" s="60" t="s">
        <v>1150</v>
      </c>
      <c r="H325" s="60" t="s">
        <v>1151</v>
      </c>
      <c r="I325" s="60" t="s">
        <v>378</v>
      </c>
      <c r="J325" s="57" t="s">
        <v>96</v>
      </c>
      <c r="K325" s="60">
        <v>1</v>
      </c>
      <c r="L325" s="60">
        <v>14</v>
      </c>
      <c r="M325" s="60">
        <v>285</v>
      </c>
      <c r="N325" s="60" t="s">
        <v>1420</v>
      </c>
      <c r="O325" s="60" t="s">
        <v>1180</v>
      </c>
      <c r="P325" s="60" t="s">
        <v>383</v>
      </c>
      <c r="Q325" s="60"/>
    </row>
    <row r="326" spans="1:17" s="58" customFormat="1" ht="15.75" hidden="1" x14ac:dyDescent="0.25">
      <c r="A326" s="59">
        <v>322</v>
      </c>
      <c r="B326" s="59">
        <v>7</v>
      </c>
      <c r="C326" s="49">
        <v>45507</v>
      </c>
      <c r="D326" s="59" t="s">
        <v>37</v>
      </c>
      <c r="E326" s="60" t="s">
        <v>593</v>
      </c>
      <c r="F326" s="60">
        <v>161</v>
      </c>
      <c r="G326" s="60" t="s">
        <v>1072</v>
      </c>
      <c r="H326" s="60" t="s">
        <v>1073</v>
      </c>
      <c r="I326" s="60" t="s">
        <v>378</v>
      </c>
      <c r="J326" s="57" t="s">
        <v>66</v>
      </c>
      <c r="K326" s="60">
        <v>1</v>
      </c>
      <c r="L326" s="60">
        <v>1</v>
      </c>
      <c r="M326" s="60">
        <v>23</v>
      </c>
      <c r="N326" s="60" t="s">
        <v>1340</v>
      </c>
      <c r="O326" s="60" t="s">
        <v>1180</v>
      </c>
      <c r="P326" s="60" t="s">
        <v>379</v>
      </c>
      <c r="Q326" s="60"/>
    </row>
    <row r="327" spans="1:17" s="58" customFormat="1" ht="15.75" hidden="1" x14ac:dyDescent="0.25">
      <c r="A327" s="59">
        <v>323</v>
      </c>
      <c r="B327" s="59">
        <v>7</v>
      </c>
      <c r="C327" s="49">
        <v>45507</v>
      </c>
      <c r="D327" s="59" t="s">
        <v>37</v>
      </c>
      <c r="E327" s="60" t="s">
        <v>862</v>
      </c>
      <c r="F327" s="60">
        <v>420</v>
      </c>
      <c r="G327" s="60" t="s">
        <v>1076</v>
      </c>
      <c r="H327" s="60" t="s">
        <v>1077</v>
      </c>
      <c r="I327" s="60" t="s">
        <v>378</v>
      </c>
      <c r="J327" s="57" t="s">
        <v>68</v>
      </c>
      <c r="K327" s="60">
        <v>1</v>
      </c>
      <c r="L327" s="60">
        <v>1</v>
      </c>
      <c r="M327" s="60">
        <v>28</v>
      </c>
      <c r="N327" s="60">
        <v>712</v>
      </c>
      <c r="O327" s="60" t="s">
        <v>183</v>
      </c>
      <c r="P327" s="60" t="s">
        <v>865</v>
      </c>
      <c r="Q327" s="60"/>
    </row>
    <row r="328" spans="1:17" s="58" customFormat="1" ht="31.5" hidden="1" x14ac:dyDescent="0.25">
      <c r="A328" s="59">
        <v>324</v>
      </c>
      <c r="B328" s="59">
        <v>7</v>
      </c>
      <c r="C328" s="49">
        <v>45507</v>
      </c>
      <c r="D328" s="59" t="s">
        <v>37</v>
      </c>
      <c r="E328" s="60" t="s">
        <v>647</v>
      </c>
      <c r="F328" s="60">
        <v>434</v>
      </c>
      <c r="G328" s="60" t="s">
        <v>1053</v>
      </c>
      <c r="H328" s="60" t="s">
        <v>1054</v>
      </c>
      <c r="I328" s="60" t="s">
        <v>378</v>
      </c>
      <c r="J328" s="57" t="s">
        <v>60</v>
      </c>
      <c r="K328" s="60">
        <v>1</v>
      </c>
      <c r="L328" s="60">
        <v>1</v>
      </c>
      <c r="M328" s="60">
        <v>5</v>
      </c>
      <c r="N328" s="60" t="s">
        <v>1313</v>
      </c>
      <c r="O328" s="60" t="s">
        <v>1180</v>
      </c>
      <c r="P328" s="60" t="s">
        <v>383</v>
      </c>
      <c r="Q328" s="60"/>
    </row>
    <row r="329" spans="1:17" s="58" customFormat="1" ht="15.75" hidden="1" x14ac:dyDescent="0.25">
      <c r="A329" s="59">
        <v>325</v>
      </c>
      <c r="B329" s="59">
        <v>7</v>
      </c>
      <c r="C329" s="49">
        <v>45507</v>
      </c>
      <c r="D329" s="59" t="s">
        <v>37</v>
      </c>
      <c r="E329" s="60" t="s">
        <v>380</v>
      </c>
      <c r="F329" s="60">
        <v>404</v>
      </c>
      <c r="G329" s="60" t="s">
        <v>1109</v>
      </c>
      <c r="H329" s="60" t="s">
        <v>1110</v>
      </c>
      <c r="I329" s="60" t="s">
        <v>378</v>
      </c>
      <c r="J329" s="57" t="s">
        <v>84</v>
      </c>
      <c r="K329" s="60">
        <v>1</v>
      </c>
      <c r="L329" s="60">
        <v>4</v>
      </c>
      <c r="M329" s="60">
        <v>85</v>
      </c>
      <c r="N329" s="60" t="s">
        <v>1378</v>
      </c>
      <c r="O329" s="60" t="s">
        <v>1180</v>
      </c>
      <c r="P329" s="60" t="s">
        <v>383</v>
      </c>
      <c r="Q329" s="60"/>
    </row>
    <row r="330" spans="1:17" s="58" customFormat="1" ht="15.75" hidden="1" x14ac:dyDescent="0.25">
      <c r="A330" s="59">
        <v>326</v>
      </c>
      <c r="B330" s="59">
        <v>7</v>
      </c>
      <c r="C330" s="49">
        <v>45507</v>
      </c>
      <c r="D330" s="59" t="s">
        <v>37</v>
      </c>
      <c r="E330" s="60" t="s">
        <v>723</v>
      </c>
      <c r="F330" s="60">
        <v>371</v>
      </c>
      <c r="G330" s="60" t="s">
        <v>1078</v>
      </c>
      <c r="H330" s="60" t="s">
        <v>1079</v>
      </c>
      <c r="I330" s="60" t="s">
        <v>378</v>
      </c>
      <c r="J330" s="57" t="s">
        <v>69</v>
      </c>
      <c r="K330" s="60">
        <v>1</v>
      </c>
      <c r="L330" s="60">
        <v>6</v>
      </c>
      <c r="M330" s="60">
        <v>135</v>
      </c>
      <c r="N330" s="60" t="s">
        <v>1199</v>
      </c>
      <c r="O330" s="60" t="s">
        <v>183</v>
      </c>
      <c r="P330" s="60" t="s">
        <v>726</v>
      </c>
      <c r="Q330" s="60"/>
    </row>
    <row r="331" spans="1:17" s="58" customFormat="1" ht="15.75" hidden="1" x14ac:dyDescent="0.25">
      <c r="A331" s="59">
        <v>327</v>
      </c>
      <c r="B331" s="59">
        <v>7</v>
      </c>
      <c r="C331" s="49">
        <v>45507</v>
      </c>
      <c r="D331" s="59" t="s">
        <v>37</v>
      </c>
      <c r="E331" s="60" t="s">
        <v>402</v>
      </c>
      <c r="F331" s="60">
        <v>116</v>
      </c>
      <c r="G331" s="60" t="s">
        <v>1066</v>
      </c>
      <c r="H331" s="60" t="s">
        <v>1067</v>
      </c>
      <c r="I331" s="60" t="s">
        <v>378</v>
      </c>
      <c r="J331" s="57" t="s">
        <v>1152</v>
      </c>
      <c r="K331" s="60">
        <v>1</v>
      </c>
      <c r="L331" s="60">
        <v>9</v>
      </c>
      <c r="M331" s="60">
        <v>201</v>
      </c>
      <c r="N331" s="60" t="s">
        <v>1218</v>
      </c>
      <c r="O331" s="60" t="s">
        <v>183</v>
      </c>
      <c r="P331" s="60" t="s">
        <v>801</v>
      </c>
      <c r="Q331" s="60"/>
    </row>
    <row r="332" spans="1:17" s="58" customFormat="1" ht="31.5" hidden="1" x14ac:dyDescent="0.25">
      <c r="A332" s="59">
        <v>328</v>
      </c>
      <c r="B332" s="59">
        <v>7</v>
      </c>
      <c r="C332" s="49">
        <v>45507</v>
      </c>
      <c r="D332" s="59" t="s">
        <v>37</v>
      </c>
      <c r="E332" s="60" t="s">
        <v>402</v>
      </c>
      <c r="F332" s="60">
        <v>219</v>
      </c>
      <c r="G332" s="60" t="s">
        <v>833</v>
      </c>
      <c r="H332" s="60" t="s">
        <v>834</v>
      </c>
      <c r="I332" s="60" t="s">
        <v>374</v>
      </c>
      <c r="J332" s="57" t="s">
        <v>1163</v>
      </c>
      <c r="K332" s="60">
        <v>1</v>
      </c>
      <c r="L332" s="60">
        <v>20</v>
      </c>
      <c r="M332" s="60">
        <v>476</v>
      </c>
      <c r="N332" s="60" t="s">
        <v>1237</v>
      </c>
      <c r="O332" s="60" t="s">
        <v>1180</v>
      </c>
      <c r="P332" s="60" t="s">
        <v>404</v>
      </c>
      <c r="Q332" s="60"/>
    </row>
    <row r="333" spans="1:17" s="58" customFormat="1" ht="15.75" hidden="1" x14ac:dyDescent="0.25">
      <c r="A333" s="59">
        <v>329</v>
      </c>
      <c r="B333" s="59">
        <v>7</v>
      </c>
      <c r="C333" s="49">
        <v>45507</v>
      </c>
      <c r="D333" s="59" t="s">
        <v>37</v>
      </c>
      <c r="E333" s="60" t="s">
        <v>402</v>
      </c>
      <c r="F333" s="60">
        <v>432</v>
      </c>
      <c r="G333" s="60" t="s">
        <v>1070</v>
      </c>
      <c r="H333" s="60" t="s">
        <v>1071</v>
      </c>
      <c r="I333" s="60" t="s">
        <v>378</v>
      </c>
      <c r="J333" s="57" t="s">
        <v>65</v>
      </c>
      <c r="K333" s="60">
        <v>1</v>
      </c>
      <c r="L333" s="60">
        <v>2</v>
      </c>
      <c r="M333" s="60">
        <v>46</v>
      </c>
      <c r="N333" s="60" t="s">
        <v>1413</v>
      </c>
      <c r="O333" s="60" t="s">
        <v>1180</v>
      </c>
      <c r="P333" s="60" t="s">
        <v>404</v>
      </c>
      <c r="Q333" s="60"/>
    </row>
    <row r="334" spans="1:17" s="58" customFormat="1" ht="15.75" hidden="1" x14ac:dyDescent="0.25">
      <c r="A334" s="59">
        <v>330</v>
      </c>
      <c r="B334" s="59">
        <v>7</v>
      </c>
      <c r="C334" s="49">
        <v>45507</v>
      </c>
      <c r="D334" s="59" t="s">
        <v>37</v>
      </c>
      <c r="E334" s="60" t="s">
        <v>402</v>
      </c>
      <c r="F334" s="60">
        <v>169</v>
      </c>
      <c r="G334" s="60" t="s">
        <v>626</v>
      </c>
      <c r="H334" s="60" t="s">
        <v>627</v>
      </c>
      <c r="I334" s="60" t="s">
        <v>374</v>
      </c>
      <c r="J334" s="57" t="s">
        <v>50</v>
      </c>
      <c r="K334" s="60">
        <v>1</v>
      </c>
      <c r="L334" s="60">
        <v>8</v>
      </c>
      <c r="M334" s="60">
        <v>188</v>
      </c>
      <c r="N334" s="60" t="s">
        <v>1236</v>
      </c>
      <c r="O334" s="60" t="s">
        <v>1180</v>
      </c>
      <c r="P334" s="60" t="s">
        <v>404</v>
      </c>
      <c r="Q334" s="60"/>
    </row>
    <row r="335" spans="1:17" s="58" customFormat="1" ht="15.75" hidden="1" x14ac:dyDescent="0.25">
      <c r="A335" s="59">
        <v>331</v>
      </c>
      <c r="B335" s="59">
        <v>7</v>
      </c>
      <c r="C335" s="49">
        <v>45507</v>
      </c>
      <c r="D335" s="59" t="s">
        <v>37</v>
      </c>
      <c r="E335" s="60" t="s">
        <v>607</v>
      </c>
      <c r="F335" s="60">
        <v>201</v>
      </c>
      <c r="G335" s="60" t="s">
        <v>727</v>
      </c>
      <c r="H335" s="60" t="s">
        <v>728</v>
      </c>
      <c r="I335" s="60" t="s">
        <v>729</v>
      </c>
      <c r="J335" s="57" t="s">
        <v>46</v>
      </c>
      <c r="K335" s="60">
        <v>1</v>
      </c>
      <c r="L335" s="60">
        <v>14</v>
      </c>
      <c r="M335" s="60">
        <v>334</v>
      </c>
      <c r="N335" s="60" t="s">
        <v>1235</v>
      </c>
      <c r="O335" s="60" t="s">
        <v>1180</v>
      </c>
      <c r="P335" s="60" t="s">
        <v>610</v>
      </c>
      <c r="Q335" s="60"/>
    </row>
    <row r="336" spans="1:17" s="58" customFormat="1" ht="15.75" hidden="1" x14ac:dyDescent="0.25">
      <c r="A336" s="59">
        <v>332</v>
      </c>
      <c r="B336" s="59">
        <v>7</v>
      </c>
      <c r="C336" s="49">
        <v>45507</v>
      </c>
      <c r="D336" s="59" t="s">
        <v>37</v>
      </c>
      <c r="E336" s="60" t="s">
        <v>432</v>
      </c>
      <c r="F336" s="60">
        <v>302</v>
      </c>
      <c r="G336" s="60" t="s">
        <v>576</v>
      </c>
      <c r="H336" s="60" t="s">
        <v>577</v>
      </c>
      <c r="I336" s="60" t="s">
        <v>378</v>
      </c>
      <c r="J336" s="57" t="s">
        <v>131</v>
      </c>
      <c r="K336" s="60">
        <v>1</v>
      </c>
      <c r="L336" s="60">
        <v>6</v>
      </c>
      <c r="M336" s="60">
        <v>101</v>
      </c>
      <c r="N336" s="60" t="s">
        <v>1412</v>
      </c>
      <c r="O336" s="60" t="s">
        <v>1312</v>
      </c>
      <c r="P336" s="60" t="s">
        <v>426</v>
      </c>
      <c r="Q336" s="60"/>
    </row>
    <row r="337" spans="1:17" s="58" customFormat="1" ht="15.75" hidden="1" x14ac:dyDescent="0.25">
      <c r="A337" s="59">
        <v>333</v>
      </c>
      <c r="B337" s="59">
        <v>7</v>
      </c>
      <c r="C337" s="49">
        <v>45507</v>
      </c>
      <c r="D337" s="59" t="s">
        <v>37</v>
      </c>
      <c r="E337" s="60" t="s">
        <v>702</v>
      </c>
      <c r="F337" s="60">
        <v>392</v>
      </c>
      <c r="G337" s="60" t="s">
        <v>703</v>
      </c>
      <c r="H337" s="60" t="s">
        <v>704</v>
      </c>
      <c r="I337" s="60" t="s">
        <v>378</v>
      </c>
      <c r="J337" s="57" t="s">
        <v>43</v>
      </c>
      <c r="K337" s="60">
        <v>1</v>
      </c>
      <c r="L337" s="60">
        <v>4</v>
      </c>
      <c r="M337" s="60">
        <v>70</v>
      </c>
      <c r="N337" s="60" t="s">
        <v>1391</v>
      </c>
      <c r="O337" s="60" t="s">
        <v>1180</v>
      </c>
      <c r="P337" s="60" t="s">
        <v>391</v>
      </c>
      <c r="Q337" s="60"/>
    </row>
    <row r="338" spans="1:17" s="58" customFormat="1" ht="15.75" hidden="1" x14ac:dyDescent="0.25">
      <c r="A338" s="59">
        <v>334</v>
      </c>
      <c r="B338" s="59">
        <v>7</v>
      </c>
      <c r="C338" s="49">
        <v>45507</v>
      </c>
      <c r="D338" s="59" t="s">
        <v>37</v>
      </c>
      <c r="E338" s="60" t="s">
        <v>607</v>
      </c>
      <c r="F338" s="60">
        <v>323</v>
      </c>
      <c r="G338" s="60" t="s">
        <v>1141</v>
      </c>
      <c r="H338" s="60" t="s">
        <v>1142</v>
      </c>
      <c r="I338" s="60" t="s">
        <v>378</v>
      </c>
      <c r="J338" s="57" t="s">
        <v>90</v>
      </c>
      <c r="K338" s="60">
        <v>1</v>
      </c>
      <c r="L338" s="60">
        <v>2</v>
      </c>
      <c r="M338" s="60">
        <v>40</v>
      </c>
      <c r="N338" s="60" t="s">
        <v>1352</v>
      </c>
      <c r="O338" s="60" t="s">
        <v>1180</v>
      </c>
      <c r="P338" s="60" t="s">
        <v>610</v>
      </c>
      <c r="Q338" s="60"/>
    </row>
    <row r="339" spans="1:17" s="58" customFormat="1" ht="15.75" hidden="1" x14ac:dyDescent="0.25">
      <c r="A339" s="59">
        <v>335</v>
      </c>
      <c r="B339" s="59">
        <v>7</v>
      </c>
      <c r="C339" s="49">
        <v>45507</v>
      </c>
      <c r="D339" s="59" t="s">
        <v>37</v>
      </c>
      <c r="E339" s="60" t="s">
        <v>665</v>
      </c>
      <c r="F339" s="60">
        <v>401</v>
      </c>
      <c r="G339" s="60" t="s">
        <v>1035</v>
      </c>
      <c r="H339" s="60" t="s">
        <v>1036</v>
      </c>
      <c r="I339" s="60" t="s">
        <v>378</v>
      </c>
      <c r="J339" s="57" t="s">
        <v>94</v>
      </c>
      <c r="K339" s="60">
        <v>1</v>
      </c>
      <c r="L339" s="60">
        <v>2</v>
      </c>
      <c r="M339" s="60">
        <v>35</v>
      </c>
      <c r="N339" s="60" t="s">
        <v>1366</v>
      </c>
      <c r="O339" s="60" t="s">
        <v>1180</v>
      </c>
      <c r="P339" s="60" t="s">
        <v>601</v>
      </c>
      <c r="Q339" s="60"/>
    </row>
    <row r="340" spans="1:17" s="58" customFormat="1" ht="15.75" hidden="1" x14ac:dyDescent="0.25">
      <c r="A340" s="59">
        <v>336</v>
      </c>
      <c r="B340" s="59" t="s">
        <v>35</v>
      </c>
      <c r="C340" s="49">
        <v>45508</v>
      </c>
      <c r="D340" s="59" t="s">
        <v>24</v>
      </c>
      <c r="E340" s="60" t="s">
        <v>723</v>
      </c>
      <c r="F340" s="60">
        <v>372</v>
      </c>
      <c r="G340" s="60" t="s">
        <v>1101</v>
      </c>
      <c r="H340" s="60" t="s">
        <v>1102</v>
      </c>
      <c r="I340" s="60" t="s">
        <v>818</v>
      </c>
      <c r="J340" s="57" t="s">
        <v>371</v>
      </c>
      <c r="K340" s="60">
        <v>1</v>
      </c>
      <c r="L340" s="60">
        <v>5</v>
      </c>
      <c r="M340" s="60">
        <v>60</v>
      </c>
      <c r="N340" s="60" t="s">
        <v>1383</v>
      </c>
      <c r="O340" s="60" t="s">
        <v>1180</v>
      </c>
      <c r="P340" s="60" t="s">
        <v>726</v>
      </c>
      <c r="Q340" s="60"/>
    </row>
    <row r="341" spans="1:17" s="58" customFormat="1" ht="31.5" hidden="1" x14ac:dyDescent="0.25">
      <c r="A341" s="59">
        <v>337</v>
      </c>
      <c r="B341" s="59" t="s">
        <v>35</v>
      </c>
      <c r="C341" s="49">
        <v>45508</v>
      </c>
      <c r="D341" s="59" t="s">
        <v>24</v>
      </c>
      <c r="E341" s="60" t="s">
        <v>375</v>
      </c>
      <c r="F341" s="60">
        <v>351</v>
      </c>
      <c r="G341" s="60" t="s">
        <v>505</v>
      </c>
      <c r="H341" s="60" t="s">
        <v>506</v>
      </c>
      <c r="I341" s="60" t="s">
        <v>378</v>
      </c>
      <c r="J341" s="57" t="s">
        <v>1282</v>
      </c>
      <c r="K341" s="60">
        <v>1</v>
      </c>
      <c r="L341" s="60">
        <v>23</v>
      </c>
      <c r="M341" s="60">
        <v>485</v>
      </c>
      <c r="N341" s="60" t="s">
        <v>1437</v>
      </c>
      <c r="O341" s="60" t="s">
        <v>1180</v>
      </c>
      <c r="P341" s="60" t="s">
        <v>379</v>
      </c>
      <c r="Q341" s="60"/>
    </row>
    <row r="342" spans="1:17" s="58" customFormat="1" ht="15.75" hidden="1" x14ac:dyDescent="0.25">
      <c r="A342" s="59">
        <v>338</v>
      </c>
      <c r="B342" s="59" t="s">
        <v>35</v>
      </c>
      <c r="C342" s="49">
        <v>45508</v>
      </c>
      <c r="D342" s="59" t="s">
        <v>24</v>
      </c>
      <c r="E342" s="60" t="s">
        <v>397</v>
      </c>
      <c r="F342" s="60">
        <v>404</v>
      </c>
      <c r="G342" s="60" t="s">
        <v>1107</v>
      </c>
      <c r="H342" s="60" t="s">
        <v>1108</v>
      </c>
      <c r="I342" s="60" t="s">
        <v>378</v>
      </c>
      <c r="J342" s="57" t="s">
        <v>83</v>
      </c>
      <c r="K342" s="60">
        <v>1</v>
      </c>
      <c r="L342" s="60">
        <v>3</v>
      </c>
      <c r="M342" s="60">
        <v>72</v>
      </c>
      <c r="N342" s="60" t="s">
        <v>1401</v>
      </c>
      <c r="O342" s="60" t="s">
        <v>1180</v>
      </c>
      <c r="P342" s="60" t="s">
        <v>396</v>
      </c>
      <c r="Q342" s="60"/>
    </row>
    <row r="343" spans="1:17" s="58" customFormat="1" ht="15.75" hidden="1" x14ac:dyDescent="0.25">
      <c r="A343" s="59">
        <v>339</v>
      </c>
      <c r="B343" s="59" t="s">
        <v>35</v>
      </c>
      <c r="C343" s="49">
        <v>45508</v>
      </c>
      <c r="D343" s="59" t="s">
        <v>24</v>
      </c>
      <c r="E343" s="60" t="s">
        <v>593</v>
      </c>
      <c r="F343" s="60">
        <v>221</v>
      </c>
      <c r="G343" s="60" t="s">
        <v>753</v>
      </c>
      <c r="H343" s="60" t="s">
        <v>754</v>
      </c>
      <c r="I343" s="60" t="s">
        <v>378</v>
      </c>
      <c r="J343" s="57" t="s">
        <v>1192</v>
      </c>
      <c r="K343" s="60">
        <v>1</v>
      </c>
      <c r="L343" s="60">
        <v>13</v>
      </c>
      <c r="M343" s="60">
        <v>231</v>
      </c>
      <c r="N343" s="60" t="s">
        <v>1436</v>
      </c>
      <c r="O343" s="60" t="s">
        <v>1180</v>
      </c>
      <c r="P343" s="60" t="s">
        <v>379</v>
      </c>
      <c r="Q343" s="60"/>
    </row>
    <row r="344" spans="1:17" s="58" customFormat="1" ht="15.75" hidden="1" x14ac:dyDescent="0.25">
      <c r="A344" s="59">
        <v>340</v>
      </c>
      <c r="B344" s="59" t="s">
        <v>35</v>
      </c>
      <c r="C344" s="49">
        <v>45508</v>
      </c>
      <c r="D344" s="59" t="s">
        <v>24</v>
      </c>
      <c r="E344" s="60" t="s">
        <v>405</v>
      </c>
      <c r="F344" s="60">
        <v>403</v>
      </c>
      <c r="G344" s="60" t="s">
        <v>1088</v>
      </c>
      <c r="H344" s="60" t="s">
        <v>1089</v>
      </c>
      <c r="I344" s="60" t="s">
        <v>378</v>
      </c>
      <c r="J344" s="57" t="s">
        <v>97</v>
      </c>
      <c r="K344" s="60">
        <v>1</v>
      </c>
      <c r="L344" s="60">
        <v>10</v>
      </c>
      <c r="M344" s="60">
        <v>239</v>
      </c>
      <c r="N344" s="60" t="s">
        <v>1434</v>
      </c>
      <c r="O344" s="60" t="s">
        <v>1180</v>
      </c>
      <c r="P344" s="60" t="s">
        <v>383</v>
      </c>
      <c r="Q344" s="60"/>
    </row>
    <row r="345" spans="1:17" s="58" customFormat="1" ht="15.75" hidden="1" x14ac:dyDescent="0.25">
      <c r="A345" s="59">
        <v>341</v>
      </c>
      <c r="B345" s="59" t="s">
        <v>35</v>
      </c>
      <c r="C345" s="49">
        <v>45508</v>
      </c>
      <c r="D345" s="59" t="s">
        <v>24</v>
      </c>
      <c r="E345" s="60" t="s">
        <v>542</v>
      </c>
      <c r="F345" s="60">
        <v>404</v>
      </c>
      <c r="G345" s="60" t="s">
        <v>1120</v>
      </c>
      <c r="H345" s="60" t="s">
        <v>1121</v>
      </c>
      <c r="I345" s="60" t="s">
        <v>378</v>
      </c>
      <c r="J345" s="57" t="s">
        <v>373</v>
      </c>
      <c r="K345" s="60">
        <v>1</v>
      </c>
      <c r="L345" s="60">
        <v>3</v>
      </c>
      <c r="M345" s="60">
        <v>60</v>
      </c>
      <c r="N345" s="60" t="s">
        <v>1435</v>
      </c>
      <c r="O345" s="60" t="s">
        <v>1180</v>
      </c>
      <c r="P345" s="60" t="s">
        <v>383</v>
      </c>
      <c r="Q345" s="60" t="s">
        <v>363</v>
      </c>
    </row>
    <row r="346" spans="1:17" s="58" customFormat="1" ht="15.75" hidden="1" x14ac:dyDescent="0.25">
      <c r="A346" s="59">
        <v>342</v>
      </c>
      <c r="B346" s="59" t="s">
        <v>35</v>
      </c>
      <c r="C346" s="49">
        <v>45508</v>
      </c>
      <c r="D346" s="59" t="s">
        <v>24</v>
      </c>
      <c r="E346" s="60" t="s">
        <v>662</v>
      </c>
      <c r="F346" s="60">
        <v>382</v>
      </c>
      <c r="G346" s="60" t="s">
        <v>1090</v>
      </c>
      <c r="H346" s="60" t="s">
        <v>1091</v>
      </c>
      <c r="I346" s="60" t="s">
        <v>378</v>
      </c>
      <c r="J346" s="57" t="s">
        <v>75</v>
      </c>
      <c r="K346" s="60">
        <v>1</v>
      </c>
      <c r="L346" s="60">
        <v>4</v>
      </c>
      <c r="M346" s="60">
        <v>81</v>
      </c>
      <c r="N346" s="60" t="s">
        <v>1367</v>
      </c>
      <c r="O346" s="60" t="s">
        <v>1180</v>
      </c>
      <c r="P346" s="60" t="s">
        <v>1258</v>
      </c>
      <c r="Q346" s="60"/>
    </row>
    <row r="347" spans="1:17" s="58" customFormat="1" ht="15.75" hidden="1" x14ac:dyDescent="0.25">
      <c r="A347" s="59">
        <v>343</v>
      </c>
      <c r="B347" s="59" t="s">
        <v>35</v>
      </c>
      <c r="C347" s="49">
        <v>45508</v>
      </c>
      <c r="D347" s="59" t="s">
        <v>24</v>
      </c>
      <c r="E347" s="60" t="s">
        <v>862</v>
      </c>
      <c r="F347" s="60">
        <v>422</v>
      </c>
      <c r="G347" s="60" t="s">
        <v>1111</v>
      </c>
      <c r="H347" s="60" t="s">
        <v>1112</v>
      </c>
      <c r="I347" s="60" t="s">
        <v>374</v>
      </c>
      <c r="J347" s="57" t="s">
        <v>87</v>
      </c>
      <c r="K347" s="60">
        <v>1</v>
      </c>
      <c r="L347" s="60">
        <v>2</v>
      </c>
      <c r="M347" s="60">
        <v>31</v>
      </c>
      <c r="N347" s="60" t="s">
        <v>1366</v>
      </c>
      <c r="O347" s="60" t="s">
        <v>1180</v>
      </c>
      <c r="P347" s="60" t="s">
        <v>865</v>
      </c>
      <c r="Q347" s="60"/>
    </row>
    <row r="348" spans="1:17" s="58" customFormat="1" ht="15.75" hidden="1" x14ac:dyDescent="0.25">
      <c r="A348" s="59">
        <v>344</v>
      </c>
      <c r="B348" s="59" t="s">
        <v>35</v>
      </c>
      <c r="C348" s="49">
        <v>45508</v>
      </c>
      <c r="D348" s="59" t="s">
        <v>24</v>
      </c>
      <c r="E348" s="60" t="s">
        <v>402</v>
      </c>
      <c r="F348" s="60">
        <v>218</v>
      </c>
      <c r="G348" s="60" t="s">
        <v>1039</v>
      </c>
      <c r="H348" s="60" t="s">
        <v>1040</v>
      </c>
      <c r="I348" s="60" t="s">
        <v>528</v>
      </c>
      <c r="J348" s="57" t="s">
        <v>1191</v>
      </c>
      <c r="K348" s="60">
        <v>1</v>
      </c>
      <c r="L348" s="60">
        <v>11</v>
      </c>
      <c r="M348" s="60">
        <v>222</v>
      </c>
      <c r="N348" s="60" t="s">
        <v>1275</v>
      </c>
      <c r="O348" s="60" t="s">
        <v>1180</v>
      </c>
      <c r="P348" s="60" t="s">
        <v>404</v>
      </c>
      <c r="Q348" s="60"/>
    </row>
    <row r="349" spans="1:17" s="58" customFormat="1" ht="15.75" hidden="1" x14ac:dyDescent="0.25">
      <c r="A349" s="59">
        <v>345</v>
      </c>
      <c r="B349" s="59" t="s">
        <v>35</v>
      </c>
      <c r="C349" s="49">
        <v>45508</v>
      </c>
      <c r="D349" s="59" t="s">
        <v>24</v>
      </c>
      <c r="E349" s="60" t="s">
        <v>402</v>
      </c>
      <c r="F349" s="60">
        <v>268</v>
      </c>
      <c r="G349" s="60" t="s">
        <v>1095</v>
      </c>
      <c r="H349" s="60" t="s">
        <v>1096</v>
      </c>
      <c r="I349" s="60" t="s">
        <v>528</v>
      </c>
      <c r="J349" s="57" t="s">
        <v>77</v>
      </c>
      <c r="K349" s="60">
        <v>1</v>
      </c>
      <c r="L349" s="60">
        <v>3</v>
      </c>
      <c r="M349" s="60">
        <v>49</v>
      </c>
      <c r="N349" s="60" t="s">
        <v>1368</v>
      </c>
      <c r="O349" s="60" t="s">
        <v>1180</v>
      </c>
      <c r="P349" s="60" t="s">
        <v>404</v>
      </c>
      <c r="Q349" s="60"/>
    </row>
    <row r="350" spans="1:17" s="58" customFormat="1" ht="15.75" hidden="1" x14ac:dyDescent="0.25">
      <c r="A350" s="59">
        <v>346</v>
      </c>
      <c r="B350" s="59" t="s">
        <v>35</v>
      </c>
      <c r="C350" s="49">
        <v>45508</v>
      </c>
      <c r="D350" s="59" t="s">
        <v>24</v>
      </c>
      <c r="E350" s="60" t="s">
        <v>402</v>
      </c>
      <c r="F350" s="60">
        <v>168</v>
      </c>
      <c r="G350" s="60" t="s">
        <v>872</v>
      </c>
      <c r="H350" s="60" t="s">
        <v>873</v>
      </c>
      <c r="I350" s="60" t="s">
        <v>528</v>
      </c>
      <c r="J350" s="57" t="s">
        <v>49</v>
      </c>
      <c r="K350" s="60">
        <v>1</v>
      </c>
      <c r="L350" s="60">
        <v>9</v>
      </c>
      <c r="M350" s="60">
        <v>239</v>
      </c>
      <c r="N350" s="60" t="s">
        <v>1189</v>
      </c>
      <c r="O350" s="60" t="s">
        <v>183</v>
      </c>
      <c r="P350" s="60" t="s">
        <v>404</v>
      </c>
      <c r="Q350" s="60"/>
    </row>
    <row r="351" spans="1:17" s="58" customFormat="1" ht="31.5" hidden="1" x14ac:dyDescent="0.25">
      <c r="A351" s="59">
        <v>347</v>
      </c>
      <c r="B351" s="59" t="s">
        <v>35</v>
      </c>
      <c r="C351" s="49">
        <v>45508</v>
      </c>
      <c r="D351" s="59" t="s">
        <v>24</v>
      </c>
      <c r="E351" s="60" t="s">
        <v>412</v>
      </c>
      <c r="F351" s="60">
        <v>201</v>
      </c>
      <c r="G351" s="60" t="s">
        <v>1005</v>
      </c>
      <c r="H351" s="60" t="s">
        <v>1006</v>
      </c>
      <c r="I351" s="60" t="s">
        <v>447</v>
      </c>
      <c r="J351" s="57" t="s">
        <v>1270</v>
      </c>
      <c r="K351" s="60">
        <v>1</v>
      </c>
      <c r="L351" s="60">
        <v>7</v>
      </c>
      <c r="M351" s="60">
        <f>217+45</f>
        <v>262</v>
      </c>
      <c r="N351" s="60" t="s">
        <v>1255</v>
      </c>
      <c r="O351" s="60" t="s">
        <v>183</v>
      </c>
      <c r="P351" s="60" t="s">
        <v>416</v>
      </c>
      <c r="Q351" s="60"/>
    </row>
    <row r="352" spans="1:17" s="58" customFormat="1" ht="15.75" hidden="1" x14ac:dyDescent="0.25">
      <c r="A352" s="59">
        <v>348</v>
      </c>
      <c r="B352" s="59" t="s">
        <v>35</v>
      </c>
      <c r="C352" s="49">
        <v>45508</v>
      </c>
      <c r="D352" s="59" t="s">
        <v>29</v>
      </c>
      <c r="E352" s="60" t="s">
        <v>790</v>
      </c>
      <c r="F352" s="60">
        <v>151</v>
      </c>
      <c r="G352" s="60" t="s">
        <v>1124</v>
      </c>
      <c r="H352" s="60" t="s">
        <v>1125</v>
      </c>
      <c r="I352" s="60" t="s">
        <v>378</v>
      </c>
      <c r="J352" s="57" t="s">
        <v>140</v>
      </c>
      <c r="K352" s="60">
        <v>1</v>
      </c>
      <c r="L352" s="60">
        <v>7</v>
      </c>
      <c r="M352" s="60">
        <v>146</v>
      </c>
      <c r="N352" s="60" t="s">
        <v>1431</v>
      </c>
      <c r="O352" s="60" t="s">
        <v>1180</v>
      </c>
      <c r="P352" s="60" t="s">
        <v>426</v>
      </c>
      <c r="Q352" s="60"/>
    </row>
    <row r="353" spans="1:17" s="58" customFormat="1" ht="15.75" hidden="1" x14ac:dyDescent="0.25">
      <c r="A353" s="59">
        <v>349</v>
      </c>
      <c r="B353" s="59" t="s">
        <v>35</v>
      </c>
      <c r="C353" s="49">
        <v>45508</v>
      </c>
      <c r="D353" s="59" t="s">
        <v>29</v>
      </c>
      <c r="E353" s="60" t="s">
        <v>711</v>
      </c>
      <c r="F353" s="60">
        <v>705</v>
      </c>
      <c r="G353" s="60" t="s">
        <v>1122</v>
      </c>
      <c r="H353" s="60" t="s">
        <v>1123</v>
      </c>
      <c r="I353" s="60" t="s">
        <v>378</v>
      </c>
      <c r="J353" s="57" t="s">
        <v>128</v>
      </c>
      <c r="K353" s="60">
        <v>1</v>
      </c>
      <c r="L353" s="60">
        <v>7</v>
      </c>
      <c r="M353" s="60">
        <v>151</v>
      </c>
      <c r="N353" s="60" t="s">
        <v>1369</v>
      </c>
      <c r="O353" s="60" t="s">
        <v>1180</v>
      </c>
      <c r="P353" s="60" t="s">
        <v>426</v>
      </c>
      <c r="Q353" s="60"/>
    </row>
    <row r="354" spans="1:17" s="58" customFormat="1" ht="15.75" hidden="1" x14ac:dyDescent="0.25">
      <c r="A354" s="59">
        <v>350</v>
      </c>
      <c r="B354" s="59" t="s">
        <v>35</v>
      </c>
      <c r="C354" s="49">
        <v>45508</v>
      </c>
      <c r="D354" s="59" t="s">
        <v>29</v>
      </c>
      <c r="E354" s="60" t="s">
        <v>665</v>
      </c>
      <c r="F354" s="60">
        <v>403</v>
      </c>
      <c r="G354" s="60" t="s">
        <v>1037</v>
      </c>
      <c r="H354" s="60" t="s">
        <v>1038</v>
      </c>
      <c r="I354" s="60" t="s">
        <v>378</v>
      </c>
      <c r="J354" s="57" t="s">
        <v>93</v>
      </c>
      <c r="K354" s="60">
        <v>1</v>
      </c>
      <c r="L354" s="60">
        <v>7</v>
      </c>
      <c r="M354" s="60">
        <v>156</v>
      </c>
      <c r="N354" s="60" t="s">
        <v>1300</v>
      </c>
      <c r="O354" s="60" t="s">
        <v>183</v>
      </c>
      <c r="P354" s="60" t="s">
        <v>601</v>
      </c>
      <c r="Q354" s="60"/>
    </row>
    <row r="355" spans="1:17" s="58" customFormat="1" ht="15.75" hidden="1" x14ac:dyDescent="0.25">
      <c r="A355" s="59">
        <v>351</v>
      </c>
      <c r="B355" s="59" t="s">
        <v>35</v>
      </c>
      <c r="C355" s="49">
        <v>45508</v>
      </c>
      <c r="D355" s="59" t="s">
        <v>29</v>
      </c>
      <c r="E355" s="60" t="s">
        <v>402</v>
      </c>
      <c r="F355" s="60">
        <v>216</v>
      </c>
      <c r="G355" s="60" t="s">
        <v>730</v>
      </c>
      <c r="H355" s="60" t="s">
        <v>731</v>
      </c>
      <c r="I355" s="60" t="s">
        <v>378</v>
      </c>
      <c r="J355" s="57" t="s">
        <v>1273</v>
      </c>
      <c r="K355" s="60">
        <v>1</v>
      </c>
      <c r="L355" s="60">
        <v>7</v>
      </c>
      <c r="M355" s="60">
        <v>162</v>
      </c>
      <c r="N355" s="60" t="s">
        <v>1427</v>
      </c>
      <c r="O355" s="60" t="s">
        <v>1180</v>
      </c>
      <c r="P355" s="60" t="s">
        <v>404</v>
      </c>
      <c r="Q355" s="60"/>
    </row>
    <row r="356" spans="1:17" s="58" customFormat="1" ht="15.75" hidden="1" x14ac:dyDescent="0.25">
      <c r="A356" s="59">
        <v>352</v>
      </c>
      <c r="B356" s="59" t="s">
        <v>35</v>
      </c>
      <c r="C356" s="49">
        <v>45508</v>
      </c>
      <c r="D356" s="59" t="s">
        <v>29</v>
      </c>
      <c r="E356" s="60" t="s">
        <v>607</v>
      </c>
      <c r="F356" s="60">
        <v>369</v>
      </c>
      <c r="G356" s="60" t="s">
        <v>1115</v>
      </c>
      <c r="H356" s="60" t="s">
        <v>1116</v>
      </c>
      <c r="I356" s="60" t="s">
        <v>378</v>
      </c>
      <c r="J356" s="57" t="s">
        <v>92</v>
      </c>
      <c r="K356" s="60">
        <v>1</v>
      </c>
      <c r="L356" s="60">
        <v>6</v>
      </c>
      <c r="M356" s="60">
        <v>120</v>
      </c>
      <c r="N356" s="60" t="s">
        <v>1179</v>
      </c>
      <c r="O356" s="60" t="s">
        <v>183</v>
      </c>
      <c r="P356" s="60" t="s">
        <v>610</v>
      </c>
      <c r="Q356" s="60"/>
    </row>
    <row r="357" spans="1:17" s="58" customFormat="1" ht="31.5" hidden="1" x14ac:dyDescent="0.25">
      <c r="A357" s="59">
        <v>353</v>
      </c>
      <c r="B357" s="59" t="s">
        <v>35</v>
      </c>
      <c r="C357" s="49">
        <v>45508</v>
      </c>
      <c r="D357" s="59" t="s">
        <v>29</v>
      </c>
      <c r="E357" s="60" t="s">
        <v>723</v>
      </c>
      <c r="F357" s="60">
        <v>417</v>
      </c>
      <c r="G357" s="60" t="s">
        <v>1113</v>
      </c>
      <c r="H357" s="60" t="s">
        <v>1114</v>
      </c>
      <c r="I357" s="60" t="s">
        <v>378</v>
      </c>
      <c r="J357" s="57" t="s">
        <v>86</v>
      </c>
      <c r="K357" s="60">
        <v>1</v>
      </c>
      <c r="L357" s="60">
        <v>6</v>
      </c>
      <c r="M357" s="60">
        <v>139</v>
      </c>
      <c r="N357" s="60" t="s">
        <v>1429</v>
      </c>
      <c r="O357" s="60" t="s">
        <v>1180</v>
      </c>
      <c r="P357" s="60" t="s">
        <v>726</v>
      </c>
      <c r="Q357" s="60"/>
    </row>
    <row r="358" spans="1:17" s="58" customFormat="1" ht="47.25" hidden="1" x14ac:dyDescent="0.25">
      <c r="A358" s="59">
        <v>354</v>
      </c>
      <c r="B358" s="59" t="s">
        <v>35</v>
      </c>
      <c r="C358" s="49">
        <v>45508</v>
      </c>
      <c r="D358" s="59" t="s">
        <v>29</v>
      </c>
      <c r="E358" s="60" t="s">
        <v>375</v>
      </c>
      <c r="F358" s="60">
        <v>361</v>
      </c>
      <c r="G358" s="60" t="s">
        <v>468</v>
      </c>
      <c r="H358" s="60" t="s">
        <v>469</v>
      </c>
      <c r="I358" s="60" t="s">
        <v>378</v>
      </c>
      <c r="J358" s="57" t="s">
        <v>1280</v>
      </c>
      <c r="K358" s="60">
        <v>1</v>
      </c>
      <c r="L358" s="60">
        <v>27</v>
      </c>
      <c r="M358" s="60">
        <f>397+176</f>
        <v>573</v>
      </c>
      <c r="N358" s="60" t="s">
        <v>1432</v>
      </c>
      <c r="O358" s="60" t="s">
        <v>1180</v>
      </c>
      <c r="P358" s="60" t="s">
        <v>379</v>
      </c>
      <c r="Q358" s="60"/>
    </row>
    <row r="359" spans="1:17" s="58" customFormat="1" ht="31.5" hidden="1" x14ac:dyDescent="0.25">
      <c r="A359" s="59">
        <v>355</v>
      </c>
      <c r="B359" s="59" t="s">
        <v>35</v>
      </c>
      <c r="C359" s="49">
        <v>45508</v>
      </c>
      <c r="D359" s="59" t="s">
        <v>29</v>
      </c>
      <c r="E359" s="60" t="s">
        <v>402</v>
      </c>
      <c r="F359" s="60">
        <v>119</v>
      </c>
      <c r="G359" s="60" t="s">
        <v>1137</v>
      </c>
      <c r="H359" s="60" t="s">
        <v>1138</v>
      </c>
      <c r="I359" s="60" t="s">
        <v>374</v>
      </c>
      <c r="J359" s="57" t="s">
        <v>1158</v>
      </c>
      <c r="K359" s="60">
        <v>1</v>
      </c>
      <c r="L359" s="60">
        <v>14</v>
      </c>
      <c r="M359" s="60">
        <v>270</v>
      </c>
      <c r="N359" s="60" t="s">
        <v>1430</v>
      </c>
      <c r="O359" s="60" t="s">
        <v>1180</v>
      </c>
      <c r="P359" s="60" t="s">
        <v>801</v>
      </c>
      <c r="Q359" s="60"/>
    </row>
    <row r="360" spans="1:17" s="58" customFormat="1" ht="15.75" hidden="1" x14ac:dyDescent="0.25">
      <c r="A360" s="59">
        <v>356</v>
      </c>
      <c r="B360" s="59" t="s">
        <v>35</v>
      </c>
      <c r="C360" s="49">
        <v>45508</v>
      </c>
      <c r="D360" s="59" t="s">
        <v>29</v>
      </c>
      <c r="E360" s="60" t="s">
        <v>1117</v>
      </c>
      <c r="F360" s="60">
        <v>301</v>
      </c>
      <c r="G360" s="60" t="s">
        <v>1118</v>
      </c>
      <c r="H360" s="60" t="s">
        <v>1119</v>
      </c>
      <c r="I360" s="60" t="s">
        <v>378</v>
      </c>
      <c r="J360" s="57" t="s">
        <v>98</v>
      </c>
      <c r="K360" s="60">
        <v>1</v>
      </c>
      <c r="L360" s="60">
        <v>9</v>
      </c>
      <c r="M360" s="60">
        <v>193</v>
      </c>
      <c r="N360" s="60" t="s">
        <v>1428</v>
      </c>
      <c r="O360" s="60" t="s">
        <v>1180</v>
      </c>
      <c r="P360" s="60" t="s">
        <v>383</v>
      </c>
      <c r="Q360" s="60"/>
    </row>
    <row r="361" spans="1:17" s="58" customFormat="1" ht="31.5" hidden="1" x14ac:dyDescent="0.25">
      <c r="A361" s="59">
        <v>357</v>
      </c>
      <c r="B361" s="59" t="s">
        <v>35</v>
      </c>
      <c r="C361" s="49">
        <v>45508</v>
      </c>
      <c r="D361" s="59" t="s">
        <v>30</v>
      </c>
      <c r="E361" s="60" t="s">
        <v>375</v>
      </c>
      <c r="F361" s="60">
        <v>361</v>
      </c>
      <c r="G361" s="60" t="s">
        <v>468</v>
      </c>
      <c r="H361" s="60" t="s">
        <v>469</v>
      </c>
      <c r="I361" s="60" t="s">
        <v>378</v>
      </c>
      <c r="J361" s="57" t="s">
        <v>1200</v>
      </c>
      <c r="K361" s="60">
        <v>1</v>
      </c>
      <c r="L361" s="60">
        <v>24</v>
      </c>
      <c r="M361" s="60">
        <v>471</v>
      </c>
      <c r="N361" s="60" t="s">
        <v>1277</v>
      </c>
      <c r="O361" s="60" t="s">
        <v>1180</v>
      </c>
      <c r="P361" s="60" t="s">
        <v>379</v>
      </c>
      <c r="Q361" s="60"/>
    </row>
    <row r="362" spans="1:17" s="58" customFormat="1" ht="15.75" hidden="1" x14ac:dyDescent="0.25">
      <c r="A362" s="59">
        <v>358</v>
      </c>
      <c r="B362" s="59" t="s">
        <v>35</v>
      </c>
      <c r="C362" s="49">
        <v>45508</v>
      </c>
      <c r="D362" s="59" t="s">
        <v>30</v>
      </c>
      <c r="E362" s="60" t="s">
        <v>580</v>
      </c>
      <c r="F362" s="60">
        <v>435</v>
      </c>
      <c r="G362" s="60" t="s">
        <v>1129</v>
      </c>
      <c r="H362" s="60" t="s">
        <v>1130</v>
      </c>
      <c r="I362" s="60" t="s">
        <v>378</v>
      </c>
      <c r="J362" s="57" t="s">
        <v>85</v>
      </c>
      <c r="K362" s="60">
        <v>1</v>
      </c>
      <c r="L362" s="60">
        <v>6</v>
      </c>
      <c r="M362" s="60">
        <v>120</v>
      </c>
      <c r="N362" s="60" t="s">
        <v>1380</v>
      </c>
      <c r="O362" s="60" t="s">
        <v>1180</v>
      </c>
      <c r="P362" s="60" t="s">
        <v>379</v>
      </c>
      <c r="Q362" s="60"/>
    </row>
    <row r="363" spans="1:17" s="58" customFormat="1" ht="47.25" hidden="1" x14ac:dyDescent="0.25">
      <c r="A363" s="59">
        <v>359</v>
      </c>
      <c r="B363" s="59" t="s">
        <v>35</v>
      </c>
      <c r="C363" s="49">
        <v>45508</v>
      </c>
      <c r="D363" s="59" t="s">
        <v>30</v>
      </c>
      <c r="E363" s="60" t="s">
        <v>375</v>
      </c>
      <c r="F363" s="60">
        <v>351</v>
      </c>
      <c r="G363" s="60" t="s">
        <v>505</v>
      </c>
      <c r="H363" s="60" t="s">
        <v>506</v>
      </c>
      <c r="I363" s="60" t="s">
        <v>378</v>
      </c>
      <c r="J363" s="57" t="s">
        <v>1283</v>
      </c>
      <c r="K363" s="60">
        <v>1</v>
      </c>
      <c r="L363" s="60">
        <v>29</v>
      </c>
      <c r="M363" s="60">
        <v>570</v>
      </c>
      <c r="N363" s="60" t="s">
        <v>1438</v>
      </c>
      <c r="O363" s="60" t="s">
        <v>1180</v>
      </c>
      <c r="P363" s="60" t="s">
        <v>379</v>
      </c>
      <c r="Q363" s="60"/>
    </row>
    <row r="364" spans="1:17" s="58" customFormat="1" ht="15.75" hidden="1" x14ac:dyDescent="0.25">
      <c r="A364" s="59">
        <v>360</v>
      </c>
      <c r="B364" s="59" t="s">
        <v>35</v>
      </c>
      <c r="C364" s="49">
        <v>45508</v>
      </c>
      <c r="D364" s="59" t="s">
        <v>30</v>
      </c>
      <c r="E364" s="60" t="s">
        <v>402</v>
      </c>
      <c r="F364" s="60">
        <v>166</v>
      </c>
      <c r="G364" s="60" t="s">
        <v>578</v>
      </c>
      <c r="H364" s="60" t="s">
        <v>579</v>
      </c>
      <c r="I364" s="60" t="s">
        <v>378</v>
      </c>
      <c r="J364" s="57" t="s">
        <v>1170</v>
      </c>
      <c r="K364" s="60">
        <v>1</v>
      </c>
      <c r="L364" s="60">
        <v>9</v>
      </c>
      <c r="M364" s="60">
        <v>218</v>
      </c>
      <c r="N364" s="60" t="s">
        <v>1364</v>
      </c>
      <c r="O364" s="60" t="s">
        <v>1180</v>
      </c>
      <c r="P364" s="60" t="s">
        <v>404</v>
      </c>
      <c r="Q364" s="60"/>
    </row>
    <row r="365" spans="1:17" s="58" customFormat="1" ht="15.75" hidden="1" x14ac:dyDescent="0.25">
      <c r="A365" s="59">
        <v>361</v>
      </c>
      <c r="B365" s="59" t="s">
        <v>35</v>
      </c>
      <c r="C365" s="49">
        <v>45508</v>
      </c>
      <c r="D365" s="59" t="s">
        <v>30</v>
      </c>
      <c r="E365" s="60" t="s">
        <v>402</v>
      </c>
      <c r="F365" s="60">
        <v>216</v>
      </c>
      <c r="G365" s="60" t="s">
        <v>730</v>
      </c>
      <c r="H365" s="60" t="s">
        <v>731</v>
      </c>
      <c r="I365" s="60" t="s">
        <v>378</v>
      </c>
      <c r="J365" s="57" t="s">
        <v>1177</v>
      </c>
      <c r="K365" s="60">
        <v>1</v>
      </c>
      <c r="L365" s="60">
        <v>6</v>
      </c>
      <c r="M365" s="60">
        <v>118</v>
      </c>
      <c r="N365" s="60" t="s">
        <v>1371</v>
      </c>
      <c r="O365" s="60" t="s">
        <v>1180</v>
      </c>
      <c r="P365" s="60" t="s">
        <v>404</v>
      </c>
      <c r="Q365" s="60"/>
    </row>
    <row r="366" spans="1:17" s="58" customFormat="1" ht="15.75" hidden="1" x14ac:dyDescent="0.25">
      <c r="A366" s="59">
        <v>362</v>
      </c>
      <c r="B366" s="59" t="s">
        <v>35</v>
      </c>
      <c r="C366" s="49">
        <v>45508</v>
      </c>
      <c r="D366" s="59" t="s">
        <v>30</v>
      </c>
      <c r="E366" s="60" t="s">
        <v>402</v>
      </c>
      <c r="F366" s="60">
        <v>434</v>
      </c>
      <c r="G366" s="60" t="s">
        <v>1049</v>
      </c>
      <c r="H366" s="60" t="s">
        <v>1050</v>
      </c>
      <c r="I366" s="60" t="s">
        <v>374</v>
      </c>
      <c r="J366" s="57" t="s">
        <v>56</v>
      </c>
      <c r="K366" s="60">
        <v>1</v>
      </c>
      <c r="L366" s="60">
        <v>2</v>
      </c>
      <c r="M366" s="60">
        <v>36</v>
      </c>
      <c r="N366" s="60" t="s">
        <v>1370</v>
      </c>
      <c r="O366" s="60" t="s">
        <v>1180</v>
      </c>
      <c r="P366" s="60" t="s">
        <v>404</v>
      </c>
      <c r="Q366" s="60"/>
    </row>
    <row r="367" spans="1:17" s="58" customFormat="1" ht="15.75" hidden="1" x14ac:dyDescent="0.25">
      <c r="A367" s="59">
        <v>363</v>
      </c>
      <c r="B367" s="59" t="s">
        <v>35</v>
      </c>
      <c r="C367" s="49">
        <v>45508</v>
      </c>
      <c r="D367" s="59" t="s">
        <v>30</v>
      </c>
      <c r="E367" s="60" t="s">
        <v>607</v>
      </c>
      <c r="F367" s="60">
        <v>241</v>
      </c>
      <c r="G367" s="60" t="s">
        <v>1133</v>
      </c>
      <c r="H367" s="60" t="s">
        <v>1134</v>
      </c>
      <c r="I367" s="60" t="s">
        <v>378</v>
      </c>
      <c r="J367" s="57" t="s">
        <v>70</v>
      </c>
      <c r="K367" s="60">
        <v>1</v>
      </c>
      <c r="L367" s="60">
        <v>1</v>
      </c>
      <c r="M367" s="60">
        <v>21</v>
      </c>
      <c r="N367" s="60" t="s">
        <v>1358</v>
      </c>
      <c r="O367" s="60" t="s">
        <v>1180</v>
      </c>
      <c r="P367" s="60" t="s">
        <v>610</v>
      </c>
      <c r="Q367" s="60"/>
    </row>
    <row r="368" spans="1:17" s="58" customFormat="1" ht="15.75" hidden="1" x14ac:dyDescent="0.25">
      <c r="A368" s="59">
        <v>364</v>
      </c>
      <c r="B368" s="59" t="s">
        <v>35</v>
      </c>
      <c r="C368" s="49">
        <v>45508</v>
      </c>
      <c r="D368" s="59" t="s">
        <v>30</v>
      </c>
      <c r="E368" s="60" t="s">
        <v>702</v>
      </c>
      <c r="F368" s="60">
        <v>406</v>
      </c>
      <c r="G368" s="60" t="s">
        <v>1105</v>
      </c>
      <c r="H368" s="60" t="s">
        <v>1106</v>
      </c>
      <c r="I368" s="60" t="s">
        <v>378</v>
      </c>
      <c r="J368" s="57" t="s">
        <v>82</v>
      </c>
      <c r="K368" s="60">
        <v>1</v>
      </c>
      <c r="L368" s="60">
        <v>5</v>
      </c>
      <c r="M368" s="60">
        <v>102</v>
      </c>
      <c r="N368" s="60" t="s">
        <v>1440</v>
      </c>
      <c r="O368" s="60" t="s">
        <v>183</v>
      </c>
      <c r="P368" s="60" t="s">
        <v>383</v>
      </c>
      <c r="Q368" s="60"/>
    </row>
    <row r="369" spans="1:17" s="58" customFormat="1" ht="15.75" hidden="1" x14ac:dyDescent="0.25">
      <c r="A369" s="59">
        <v>365</v>
      </c>
      <c r="B369" s="59" t="s">
        <v>35</v>
      </c>
      <c r="C369" s="49">
        <v>45508</v>
      </c>
      <c r="D369" s="59" t="s">
        <v>30</v>
      </c>
      <c r="E369" s="60" t="s">
        <v>702</v>
      </c>
      <c r="F369" s="60">
        <v>403</v>
      </c>
      <c r="G369" s="60" t="s">
        <v>1128</v>
      </c>
      <c r="H369" s="60" t="s">
        <v>509</v>
      </c>
      <c r="I369" s="60" t="s">
        <v>378</v>
      </c>
      <c r="J369" s="57" t="s">
        <v>99</v>
      </c>
      <c r="K369" s="60">
        <v>1</v>
      </c>
      <c r="L369" s="60">
        <v>10</v>
      </c>
      <c r="M369" s="60">
        <v>229</v>
      </c>
      <c r="N369" s="60" t="s">
        <v>1439</v>
      </c>
      <c r="O369" s="60" t="s">
        <v>183</v>
      </c>
      <c r="P369" s="60" t="s">
        <v>383</v>
      </c>
      <c r="Q369" s="60"/>
    </row>
    <row r="370" spans="1:17" s="58" customFormat="1" ht="15.75" hidden="1" x14ac:dyDescent="0.25">
      <c r="A370" s="59">
        <v>366</v>
      </c>
      <c r="B370" s="59" t="s">
        <v>35</v>
      </c>
      <c r="C370" s="49">
        <v>45508</v>
      </c>
      <c r="D370" s="59" t="s">
        <v>30</v>
      </c>
      <c r="E370" s="60" t="s">
        <v>723</v>
      </c>
      <c r="F370" s="60">
        <v>423</v>
      </c>
      <c r="G370" s="60" t="s">
        <v>1055</v>
      </c>
      <c r="H370" s="60" t="s">
        <v>1056</v>
      </c>
      <c r="I370" s="60" t="s">
        <v>378</v>
      </c>
      <c r="J370" s="57" t="s">
        <v>61</v>
      </c>
      <c r="K370" s="60">
        <v>1</v>
      </c>
      <c r="L370" s="60">
        <v>1</v>
      </c>
      <c r="M370" s="60">
        <v>16</v>
      </c>
      <c r="N370" s="60">
        <v>712</v>
      </c>
      <c r="O370" s="60" t="s">
        <v>183</v>
      </c>
      <c r="P370" s="60" t="s">
        <v>726</v>
      </c>
      <c r="Q370" s="60"/>
    </row>
    <row r="371" spans="1:17" s="58" customFormat="1" ht="47.25" hidden="1" x14ac:dyDescent="0.25">
      <c r="A371" s="59">
        <v>367</v>
      </c>
      <c r="B371" s="59" t="s">
        <v>35</v>
      </c>
      <c r="C371" s="49">
        <v>45508</v>
      </c>
      <c r="D371" s="59" t="s">
        <v>31</v>
      </c>
      <c r="E371" s="60" t="s">
        <v>375</v>
      </c>
      <c r="F371" s="60">
        <v>151</v>
      </c>
      <c r="G371" s="60" t="s">
        <v>376</v>
      </c>
      <c r="H371" s="60" t="s">
        <v>377</v>
      </c>
      <c r="I371" s="60" t="s">
        <v>378</v>
      </c>
      <c r="J371" s="57" t="s">
        <v>1225</v>
      </c>
      <c r="K371" s="60">
        <v>1</v>
      </c>
      <c r="L371" s="60">
        <v>37</v>
      </c>
      <c r="M371" s="60">
        <v>758</v>
      </c>
      <c r="N371" s="60" t="s">
        <v>1426</v>
      </c>
      <c r="O371" s="60" t="s">
        <v>1180</v>
      </c>
      <c r="P371" s="60" t="s">
        <v>379</v>
      </c>
      <c r="Q371" s="60"/>
    </row>
    <row r="372" spans="1:17" s="58" customFormat="1" ht="15.75" hidden="1" x14ac:dyDescent="0.25">
      <c r="A372" s="59">
        <v>368</v>
      </c>
      <c r="B372" s="59" t="s">
        <v>35</v>
      </c>
      <c r="C372" s="49">
        <v>45508</v>
      </c>
      <c r="D372" s="59" t="s">
        <v>31</v>
      </c>
      <c r="E372" s="60" t="s">
        <v>665</v>
      </c>
      <c r="F372" s="60">
        <v>301</v>
      </c>
      <c r="G372" s="60" t="s">
        <v>1147</v>
      </c>
      <c r="H372" s="60" t="s">
        <v>838</v>
      </c>
      <c r="I372" s="60" t="s">
        <v>378</v>
      </c>
      <c r="J372" s="57" t="s">
        <v>95</v>
      </c>
      <c r="K372" s="60">
        <v>1</v>
      </c>
      <c r="L372" s="60">
        <v>8</v>
      </c>
      <c r="M372" s="60">
        <v>188</v>
      </c>
      <c r="N372" s="60" t="s">
        <v>1419</v>
      </c>
      <c r="O372" s="60" t="s">
        <v>1180</v>
      </c>
      <c r="P372" s="60" t="s">
        <v>601</v>
      </c>
      <c r="Q372" s="60"/>
    </row>
    <row r="373" spans="1:17" s="58" customFormat="1" ht="15.75" hidden="1" x14ac:dyDescent="0.25">
      <c r="A373" s="59">
        <v>369</v>
      </c>
      <c r="B373" s="59" t="s">
        <v>35</v>
      </c>
      <c r="C373" s="49">
        <v>45508</v>
      </c>
      <c r="D373" s="59" t="s">
        <v>31</v>
      </c>
      <c r="E373" s="60" t="s">
        <v>1092</v>
      </c>
      <c r="F373" s="60">
        <v>405</v>
      </c>
      <c r="G373" s="60" t="s">
        <v>1139</v>
      </c>
      <c r="H373" s="60" t="s">
        <v>1140</v>
      </c>
      <c r="I373" s="60" t="s">
        <v>378</v>
      </c>
      <c r="J373" s="57" t="s">
        <v>89</v>
      </c>
      <c r="K373" s="60">
        <v>1</v>
      </c>
      <c r="L373" s="60">
        <v>4</v>
      </c>
      <c r="M373" s="60">
        <v>89</v>
      </c>
      <c r="N373" s="60" t="s">
        <v>1425</v>
      </c>
      <c r="O373" s="60" t="s">
        <v>1180</v>
      </c>
      <c r="P373" s="60" t="s">
        <v>601</v>
      </c>
      <c r="Q373" s="60"/>
    </row>
    <row r="374" spans="1:17" s="58" customFormat="1" ht="31.5" hidden="1" x14ac:dyDescent="0.25">
      <c r="A374" s="59">
        <v>370</v>
      </c>
      <c r="B374" s="59" t="s">
        <v>35</v>
      </c>
      <c r="C374" s="49">
        <v>45508</v>
      </c>
      <c r="D374" s="59" t="s">
        <v>31</v>
      </c>
      <c r="E374" s="60" t="s">
        <v>402</v>
      </c>
      <c r="F374" s="60">
        <v>217</v>
      </c>
      <c r="G374" s="60" t="s">
        <v>700</v>
      </c>
      <c r="H374" s="60" t="s">
        <v>701</v>
      </c>
      <c r="I374" s="60" t="s">
        <v>378</v>
      </c>
      <c r="J374" s="57" t="s">
        <v>1162</v>
      </c>
      <c r="K374" s="60">
        <v>1</v>
      </c>
      <c r="L374" s="60">
        <v>13</v>
      </c>
      <c r="M374" s="60">
        <v>320</v>
      </c>
      <c r="N374" s="60" t="s">
        <v>1423</v>
      </c>
      <c r="O374" s="60" t="s">
        <v>1180</v>
      </c>
      <c r="P374" s="60" t="s">
        <v>404</v>
      </c>
      <c r="Q374" s="60"/>
    </row>
    <row r="375" spans="1:17" s="58" customFormat="1" ht="15.75" hidden="1" x14ac:dyDescent="0.25">
      <c r="A375" s="59">
        <v>371</v>
      </c>
      <c r="B375" s="59" t="s">
        <v>35</v>
      </c>
      <c r="C375" s="49">
        <v>45508</v>
      </c>
      <c r="D375" s="59" t="s">
        <v>31</v>
      </c>
      <c r="E375" s="60" t="s">
        <v>607</v>
      </c>
      <c r="F375" s="60">
        <v>413</v>
      </c>
      <c r="G375" s="60" t="s">
        <v>1082</v>
      </c>
      <c r="H375" s="60" t="s">
        <v>1083</v>
      </c>
      <c r="I375" s="60" t="s">
        <v>729</v>
      </c>
      <c r="J375" s="57" t="s">
        <v>72</v>
      </c>
      <c r="K375" s="60">
        <v>1</v>
      </c>
      <c r="L375" s="60">
        <v>3</v>
      </c>
      <c r="M375" s="60">
        <v>68</v>
      </c>
      <c r="N375" s="60" t="s">
        <v>1424</v>
      </c>
      <c r="O375" s="60" t="s">
        <v>1180</v>
      </c>
      <c r="P375" s="60" t="s">
        <v>610</v>
      </c>
      <c r="Q375" s="60"/>
    </row>
    <row r="376" spans="1:17" s="58" customFormat="1" ht="31.5" hidden="1" x14ac:dyDescent="0.25">
      <c r="A376" s="59">
        <v>372</v>
      </c>
      <c r="B376" s="59" t="s">
        <v>35</v>
      </c>
      <c r="C376" s="49">
        <v>45508</v>
      </c>
      <c r="D376" s="59" t="s">
        <v>31</v>
      </c>
      <c r="E376" s="60" t="s">
        <v>402</v>
      </c>
      <c r="F376" s="60">
        <v>119</v>
      </c>
      <c r="G376" s="60" t="s">
        <v>1137</v>
      </c>
      <c r="H376" s="60" t="s">
        <v>1138</v>
      </c>
      <c r="I376" s="60" t="s">
        <v>374</v>
      </c>
      <c r="J376" s="57" t="s">
        <v>1157</v>
      </c>
      <c r="K376" s="60">
        <v>1</v>
      </c>
      <c r="L376" s="60">
        <v>12</v>
      </c>
      <c r="M376" s="60">
        <v>262</v>
      </c>
      <c r="N376" s="60" t="s">
        <v>1372</v>
      </c>
      <c r="O376" s="60" t="s">
        <v>1180</v>
      </c>
      <c r="P376" s="60" t="s">
        <v>801</v>
      </c>
      <c r="Q376" s="60"/>
    </row>
    <row r="377" spans="1:17" s="58" customFormat="1" ht="15.75" hidden="1" x14ac:dyDescent="0.25">
      <c r="A377" s="59">
        <v>373</v>
      </c>
      <c r="B377" s="59" t="s">
        <v>35</v>
      </c>
      <c r="C377" s="49">
        <v>45508</v>
      </c>
      <c r="D377" s="59" t="s">
        <v>31</v>
      </c>
      <c r="E377" s="60" t="s">
        <v>607</v>
      </c>
      <c r="F377" s="60">
        <v>336</v>
      </c>
      <c r="G377" s="60" t="s">
        <v>917</v>
      </c>
      <c r="H377" s="60" t="s">
        <v>918</v>
      </c>
      <c r="I377" s="60" t="s">
        <v>378</v>
      </c>
      <c r="J377" s="57" t="s">
        <v>219</v>
      </c>
      <c r="K377" s="60">
        <v>1</v>
      </c>
      <c r="L377" s="60">
        <v>1</v>
      </c>
      <c r="M377" s="60">
        <v>17</v>
      </c>
      <c r="N377" s="60" t="s">
        <v>1340</v>
      </c>
      <c r="O377" s="60" t="s">
        <v>1180</v>
      </c>
      <c r="P377" s="60" t="s">
        <v>610</v>
      </c>
      <c r="Q377" s="60"/>
    </row>
    <row r="378" spans="1:17" s="58" customFormat="1" ht="15.75" hidden="1" x14ac:dyDescent="0.25">
      <c r="A378" s="59">
        <v>374</v>
      </c>
      <c r="B378" s="59" t="s">
        <v>35</v>
      </c>
      <c r="C378" s="49">
        <v>45508</v>
      </c>
      <c r="D378" s="59" t="s">
        <v>31</v>
      </c>
      <c r="E378" s="60" t="s">
        <v>702</v>
      </c>
      <c r="F378" s="60">
        <v>402</v>
      </c>
      <c r="G378" s="60" t="s">
        <v>1145</v>
      </c>
      <c r="H378" s="60" t="s">
        <v>1146</v>
      </c>
      <c r="I378" s="60" t="s">
        <v>378</v>
      </c>
      <c r="J378" s="57" t="s">
        <v>366</v>
      </c>
      <c r="K378" s="60">
        <v>1</v>
      </c>
      <c r="L378" s="60">
        <v>3</v>
      </c>
      <c r="M378" s="60">
        <v>54</v>
      </c>
      <c r="N378" s="60" t="s">
        <v>1441</v>
      </c>
      <c r="O378" s="60" t="s">
        <v>183</v>
      </c>
      <c r="P378" s="60" t="s">
        <v>383</v>
      </c>
      <c r="Q378" s="60"/>
    </row>
    <row r="379" spans="1:17" s="58" customFormat="1" ht="15.75" hidden="1" x14ac:dyDescent="0.25">
      <c r="A379" s="59">
        <v>375</v>
      </c>
      <c r="B379" s="59" t="s">
        <v>35</v>
      </c>
      <c r="C379" s="49">
        <v>45508</v>
      </c>
      <c r="D379" s="59" t="s">
        <v>31</v>
      </c>
      <c r="E379" s="60" t="s">
        <v>702</v>
      </c>
      <c r="F379" s="60">
        <v>402</v>
      </c>
      <c r="G379" s="60" t="s">
        <v>1145</v>
      </c>
      <c r="H379" s="60" t="s">
        <v>1146</v>
      </c>
      <c r="I379" s="60" t="s">
        <v>378</v>
      </c>
      <c r="J379" s="57" t="s">
        <v>367</v>
      </c>
      <c r="K379" s="60">
        <v>1</v>
      </c>
      <c r="L379" s="60">
        <v>1</v>
      </c>
      <c r="M379" s="60">
        <v>17</v>
      </c>
      <c r="N379" s="60">
        <v>712</v>
      </c>
      <c r="O379" s="60" t="s">
        <v>183</v>
      </c>
      <c r="P379" s="60" t="s">
        <v>383</v>
      </c>
      <c r="Q379" s="60" t="s">
        <v>363</v>
      </c>
    </row>
    <row r="380" spans="1:17" s="58" customFormat="1" ht="15.75" hidden="1" x14ac:dyDescent="0.25">
      <c r="A380" s="59">
        <v>376</v>
      </c>
      <c r="B380" s="59" t="s">
        <v>35</v>
      </c>
      <c r="C380" s="49">
        <v>45508</v>
      </c>
      <c r="D380" s="59" t="s">
        <v>31</v>
      </c>
      <c r="E380" s="60" t="s">
        <v>702</v>
      </c>
      <c r="F380" s="60">
        <v>403</v>
      </c>
      <c r="G380" s="60" t="s">
        <v>1128</v>
      </c>
      <c r="H380" s="60" t="s">
        <v>509</v>
      </c>
      <c r="I380" s="60" t="s">
        <v>378</v>
      </c>
      <c r="J380" s="57" t="s">
        <v>100</v>
      </c>
      <c r="K380" s="60">
        <v>1</v>
      </c>
      <c r="L380" s="60">
        <v>12</v>
      </c>
      <c r="M380" s="60">
        <v>219</v>
      </c>
      <c r="N380" s="60" t="s">
        <v>1185</v>
      </c>
      <c r="O380" s="60" t="s">
        <v>183</v>
      </c>
      <c r="P380" s="60" t="s">
        <v>383</v>
      </c>
      <c r="Q380" s="60"/>
    </row>
    <row r="381" spans="1:17" s="58" customFormat="1" ht="31.5" hidden="1" x14ac:dyDescent="0.25">
      <c r="A381" s="59">
        <v>377</v>
      </c>
      <c r="B381" s="59" t="s">
        <v>35</v>
      </c>
      <c r="C381" s="49">
        <v>45508</v>
      </c>
      <c r="D381" s="59" t="s">
        <v>37</v>
      </c>
      <c r="E381" s="60" t="s">
        <v>375</v>
      </c>
      <c r="F381" s="60">
        <v>151</v>
      </c>
      <c r="G381" s="60" t="s">
        <v>376</v>
      </c>
      <c r="H381" s="60" t="s">
        <v>377</v>
      </c>
      <c r="I381" s="60" t="s">
        <v>378</v>
      </c>
      <c r="J381" s="57" t="s">
        <v>1276</v>
      </c>
      <c r="K381" s="60">
        <v>1</v>
      </c>
      <c r="L381" s="60">
        <v>25</v>
      </c>
      <c r="M381" s="60">
        <f>336+171</f>
        <v>507</v>
      </c>
      <c r="N381" s="60" t="s">
        <v>1422</v>
      </c>
      <c r="O381" s="60" t="s">
        <v>1180</v>
      </c>
      <c r="P381" s="60" t="s">
        <v>379</v>
      </c>
      <c r="Q381" s="60"/>
    </row>
    <row r="382" spans="1:17" s="58" customFormat="1" ht="15.75" hidden="1" x14ac:dyDescent="0.25">
      <c r="A382" s="59">
        <v>378</v>
      </c>
      <c r="B382" s="59" t="s">
        <v>35</v>
      </c>
      <c r="C382" s="49">
        <v>45508</v>
      </c>
      <c r="D382" s="59" t="s">
        <v>37</v>
      </c>
      <c r="E382" s="60" t="s">
        <v>593</v>
      </c>
      <c r="F382" s="60">
        <v>222</v>
      </c>
      <c r="G382" s="60" t="s">
        <v>1027</v>
      </c>
      <c r="H382" s="60" t="s">
        <v>1028</v>
      </c>
      <c r="I382" s="60" t="s">
        <v>378</v>
      </c>
      <c r="J382" s="57" t="s">
        <v>47</v>
      </c>
      <c r="K382" s="60">
        <v>1</v>
      </c>
      <c r="L382" s="60">
        <v>16</v>
      </c>
      <c r="M382" s="60">
        <v>402</v>
      </c>
      <c r="N382" s="60" t="s">
        <v>1381</v>
      </c>
      <c r="O382" s="60" t="s">
        <v>1180</v>
      </c>
      <c r="P382" s="60" t="s">
        <v>379</v>
      </c>
      <c r="Q382" s="60"/>
    </row>
    <row r="383" spans="1:17" s="58" customFormat="1" ht="15.75" hidden="1" x14ac:dyDescent="0.25">
      <c r="A383" s="59">
        <v>379</v>
      </c>
      <c r="B383" s="59" t="s">
        <v>35</v>
      </c>
      <c r="C383" s="49">
        <v>45508</v>
      </c>
      <c r="D383" s="59" t="s">
        <v>37</v>
      </c>
      <c r="E383" s="60" t="s">
        <v>874</v>
      </c>
      <c r="F383" s="60">
        <v>205</v>
      </c>
      <c r="G383" s="60" t="s">
        <v>875</v>
      </c>
      <c r="H383" s="60" t="s">
        <v>876</v>
      </c>
      <c r="I383" s="60" t="s">
        <v>378</v>
      </c>
      <c r="J383" s="57" t="s">
        <v>1228</v>
      </c>
      <c r="K383" s="60">
        <v>1</v>
      </c>
      <c r="L383" s="60">
        <v>9</v>
      </c>
      <c r="M383" s="60">
        <v>188</v>
      </c>
      <c r="N383" s="60" t="s">
        <v>1364</v>
      </c>
      <c r="O383" s="60" t="s">
        <v>1180</v>
      </c>
      <c r="P383" s="60" t="s">
        <v>387</v>
      </c>
      <c r="Q383" s="60"/>
    </row>
    <row r="384" spans="1:17" s="58" customFormat="1" ht="15.75" hidden="1" x14ac:dyDescent="0.25">
      <c r="A384" s="59">
        <v>380</v>
      </c>
      <c r="B384" s="59" t="s">
        <v>35</v>
      </c>
      <c r="C384" s="49">
        <v>45508</v>
      </c>
      <c r="D384" s="59" t="s">
        <v>37</v>
      </c>
      <c r="E384" s="60" t="s">
        <v>607</v>
      </c>
      <c r="F384" s="60">
        <v>403</v>
      </c>
      <c r="G384" s="60" t="s">
        <v>1148</v>
      </c>
      <c r="H384" s="60" t="s">
        <v>1149</v>
      </c>
      <c r="I384" s="60" t="s">
        <v>729</v>
      </c>
      <c r="J384" s="57" t="s">
        <v>1165</v>
      </c>
      <c r="K384" s="60">
        <v>1</v>
      </c>
      <c r="L384" s="60">
        <v>10</v>
      </c>
      <c r="M384" s="60">
        <v>213</v>
      </c>
      <c r="N384" s="60" t="s">
        <v>1442</v>
      </c>
      <c r="O384" s="60" t="s">
        <v>183</v>
      </c>
      <c r="P384" s="60" t="s">
        <v>610</v>
      </c>
      <c r="Q384" s="60"/>
    </row>
    <row r="385" spans="1:17" s="58" customFormat="1" ht="15.75" hidden="1" x14ac:dyDescent="0.25">
      <c r="A385" s="59">
        <v>381</v>
      </c>
      <c r="B385" s="59" t="s">
        <v>35</v>
      </c>
      <c r="C385" s="49">
        <v>45508</v>
      </c>
      <c r="D385" s="59" t="s">
        <v>37</v>
      </c>
      <c r="E385" s="60" t="s">
        <v>607</v>
      </c>
      <c r="F385" s="60">
        <v>327</v>
      </c>
      <c r="G385" s="60" t="s">
        <v>1103</v>
      </c>
      <c r="H385" s="60" t="s">
        <v>1104</v>
      </c>
      <c r="I385" s="60" t="s">
        <v>378</v>
      </c>
      <c r="J385" s="57" t="s">
        <v>81</v>
      </c>
      <c r="K385" s="60">
        <v>1</v>
      </c>
      <c r="L385" s="60">
        <v>2</v>
      </c>
      <c r="M385" s="60">
        <v>50</v>
      </c>
      <c r="N385" s="60">
        <v>310</v>
      </c>
      <c r="O385" s="60" t="s">
        <v>183</v>
      </c>
      <c r="P385" s="60" t="s">
        <v>610</v>
      </c>
      <c r="Q385" s="60"/>
    </row>
    <row r="386" spans="1:17" s="58" customFormat="1" ht="15.75" hidden="1" x14ac:dyDescent="0.25">
      <c r="A386" s="59">
        <v>382</v>
      </c>
      <c r="B386" s="59" t="s">
        <v>35</v>
      </c>
      <c r="C386" s="49">
        <v>45508</v>
      </c>
      <c r="D386" s="59" t="s">
        <v>37</v>
      </c>
      <c r="E386" s="60" t="s">
        <v>665</v>
      </c>
      <c r="F386" s="60">
        <v>445</v>
      </c>
      <c r="G386" s="60" t="s">
        <v>1099</v>
      </c>
      <c r="H386" s="60" t="s">
        <v>1100</v>
      </c>
      <c r="I386" s="60" t="s">
        <v>378</v>
      </c>
      <c r="J386" s="57" t="s">
        <v>79</v>
      </c>
      <c r="K386" s="60">
        <v>1</v>
      </c>
      <c r="L386" s="60">
        <v>1</v>
      </c>
      <c r="M386" s="60">
        <v>23</v>
      </c>
      <c r="N386" s="60">
        <v>503</v>
      </c>
      <c r="O386" s="60" t="s">
        <v>183</v>
      </c>
      <c r="P386" s="60" t="s">
        <v>601</v>
      </c>
      <c r="Q386" s="60"/>
    </row>
    <row r="387" spans="1:17" s="58" customFormat="1" ht="15.75" hidden="1" x14ac:dyDescent="0.25">
      <c r="A387" s="59">
        <v>383</v>
      </c>
      <c r="B387" s="59" t="s">
        <v>35</v>
      </c>
      <c r="C387" s="49">
        <v>45508</v>
      </c>
      <c r="D387" s="59" t="s">
        <v>37</v>
      </c>
      <c r="E387" s="60" t="s">
        <v>402</v>
      </c>
      <c r="F387" s="60">
        <v>219</v>
      </c>
      <c r="G387" s="60" t="s">
        <v>833</v>
      </c>
      <c r="H387" s="60" t="s">
        <v>834</v>
      </c>
      <c r="I387" s="60" t="s">
        <v>374</v>
      </c>
      <c r="J387" s="57" t="s">
        <v>1164</v>
      </c>
      <c r="K387" s="60">
        <v>1</v>
      </c>
      <c r="L387" s="60">
        <v>8</v>
      </c>
      <c r="M387" s="60">
        <v>173</v>
      </c>
      <c r="N387" s="60" t="s">
        <v>1421</v>
      </c>
      <c r="O387" s="60" t="s">
        <v>1180</v>
      </c>
      <c r="P387" s="60" t="s">
        <v>404</v>
      </c>
      <c r="Q387" s="60"/>
    </row>
    <row r="388" spans="1:17" s="58" customFormat="1" ht="15.75" hidden="1" x14ac:dyDescent="0.25">
      <c r="A388" s="59">
        <v>384</v>
      </c>
      <c r="B388" s="59" t="s">
        <v>35</v>
      </c>
      <c r="C388" s="49">
        <v>45508</v>
      </c>
      <c r="D388" s="59" t="s">
        <v>37</v>
      </c>
      <c r="E388" s="60" t="s">
        <v>402</v>
      </c>
      <c r="F388" s="60">
        <v>167</v>
      </c>
      <c r="G388" s="60" t="s">
        <v>558</v>
      </c>
      <c r="H388" s="60" t="s">
        <v>559</v>
      </c>
      <c r="I388" s="60" t="s">
        <v>378</v>
      </c>
      <c r="J388" s="57" t="s">
        <v>1174</v>
      </c>
      <c r="K388" s="60">
        <v>1</v>
      </c>
      <c r="L388" s="60">
        <v>10</v>
      </c>
      <c r="M388" s="60">
        <v>203</v>
      </c>
      <c r="N388" s="60" t="s">
        <v>1373</v>
      </c>
      <c r="O388" s="60" t="s">
        <v>1180</v>
      </c>
      <c r="P388" s="60" t="s">
        <v>404</v>
      </c>
      <c r="Q388" s="60"/>
    </row>
    <row r="389" spans="1:17" s="58" customFormat="1" ht="15.75" hidden="1" x14ac:dyDescent="0.25">
      <c r="A389" s="59">
        <v>385</v>
      </c>
      <c r="B389" s="59" t="s">
        <v>35</v>
      </c>
      <c r="C389" s="49">
        <v>45508</v>
      </c>
      <c r="D389" s="59" t="s">
        <v>37</v>
      </c>
      <c r="E389" s="60" t="s">
        <v>402</v>
      </c>
      <c r="F389" s="60">
        <v>269</v>
      </c>
      <c r="G389" s="60" t="s">
        <v>1068</v>
      </c>
      <c r="H389" s="60" t="s">
        <v>1069</v>
      </c>
      <c r="I389" s="60" t="s">
        <v>374</v>
      </c>
      <c r="J389" s="57" t="s">
        <v>64</v>
      </c>
      <c r="K389" s="60">
        <v>1</v>
      </c>
      <c r="L389" s="60">
        <v>2</v>
      </c>
      <c r="M389" s="60">
        <v>37</v>
      </c>
      <c r="N389" s="60" t="s">
        <v>1366</v>
      </c>
      <c r="O389" s="60" t="s">
        <v>1180</v>
      </c>
      <c r="P389" s="60" t="s">
        <v>404</v>
      </c>
      <c r="Q389" s="60"/>
    </row>
    <row r="390" spans="1:17" s="58" customFormat="1" ht="15.75" hidden="1" x14ac:dyDescent="0.25">
      <c r="A390" s="59">
        <v>386</v>
      </c>
      <c r="B390" s="59" t="s">
        <v>35</v>
      </c>
      <c r="C390" s="49">
        <v>45508</v>
      </c>
      <c r="D390" s="59" t="s">
        <v>37</v>
      </c>
      <c r="E390" s="60" t="s">
        <v>402</v>
      </c>
      <c r="F390" s="60">
        <v>169</v>
      </c>
      <c r="G390" s="60" t="s">
        <v>626</v>
      </c>
      <c r="H390" s="60" t="s">
        <v>627</v>
      </c>
      <c r="I390" s="60" t="s">
        <v>374</v>
      </c>
      <c r="J390" s="57" t="s">
        <v>1173</v>
      </c>
      <c r="K390" s="60">
        <v>1</v>
      </c>
      <c r="L390" s="60">
        <v>10</v>
      </c>
      <c r="M390" s="60">
        <v>219</v>
      </c>
      <c r="N390" s="60" t="s">
        <v>1365</v>
      </c>
      <c r="O390" s="60" t="s">
        <v>1180</v>
      </c>
      <c r="P390" s="60" t="s">
        <v>404</v>
      </c>
      <c r="Q390" s="60"/>
    </row>
    <row r="391" spans="1:17" ht="15" customHeight="1" x14ac:dyDescent="0.25">
      <c r="A391" s="10"/>
      <c r="B391" s="10"/>
      <c r="C391" s="11"/>
      <c r="D391" s="10"/>
      <c r="E391" s="51"/>
      <c r="F391" s="51"/>
      <c r="G391" s="51"/>
      <c r="H391" s="51"/>
      <c r="I391" s="51"/>
      <c r="J391" s="43"/>
      <c r="K391" s="51"/>
      <c r="L391" s="51"/>
      <c r="M391" s="51"/>
      <c r="N391" s="51"/>
      <c r="O391" s="51"/>
      <c r="P391" s="34"/>
    </row>
    <row r="392" spans="1:17" ht="15.75" x14ac:dyDescent="0.25">
      <c r="A392" s="10"/>
      <c r="B392" s="10"/>
      <c r="C392" s="11"/>
      <c r="D392" s="10"/>
      <c r="E392" s="51"/>
      <c r="F392" s="51"/>
      <c r="G392" s="51"/>
      <c r="H392" s="51"/>
      <c r="I392" s="51"/>
      <c r="J392" s="43"/>
      <c r="K392" s="51"/>
      <c r="L392" s="51"/>
      <c r="M392" s="51"/>
      <c r="N392" s="51"/>
      <c r="O392" s="51"/>
      <c r="P392" s="34"/>
    </row>
    <row r="393" spans="1:17" ht="15.75" x14ac:dyDescent="0.25">
      <c r="A393" s="10"/>
      <c r="B393" s="10"/>
      <c r="C393" s="11"/>
      <c r="D393" s="10"/>
      <c r="E393" s="51"/>
      <c r="F393" s="51"/>
      <c r="G393" s="51"/>
      <c r="H393" s="51"/>
      <c r="I393" s="51"/>
      <c r="J393" s="43"/>
      <c r="K393" s="51"/>
      <c r="L393" s="51"/>
      <c r="M393" s="51"/>
      <c r="N393" s="51"/>
      <c r="O393" s="51"/>
      <c r="P393" s="34"/>
    </row>
    <row r="394" spans="1:17" ht="15.75" x14ac:dyDescent="0.25">
      <c r="A394" s="12"/>
      <c r="B394" s="36" t="s">
        <v>19</v>
      </c>
      <c r="C394" s="14"/>
      <c r="D394" s="15"/>
      <c r="E394" s="15"/>
      <c r="F394" s="15"/>
      <c r="G394" s="15"/>
      <c r="H394" s="15"/>
      <c r="I394" s="15"/>
      <c r="J394" s="43"/>
      <c r="K394" s="37"/>
      <c r="L394" s="16"/>
      <c r="M394" s="51"/>
      <c r="N394" s="51"/>
      <c r="O394" s="51"/>
      <c r="P394" s="15"/>
      <c r="Q394" s="34"/>
    </row>
    <row r="395" spans="1:17" ht="15.75" x14ac:dyDescent="0.25">
      <c r="A395" s="12"/>
      <c r="B395" s="18"/>
      <c r="C395" s="18" t="s">
        <v>25</v>
      </c>
      <c r="D395" s="15"/>
      <c r="E395" s="15"/>
      <c r="F395" s="15"/>
      <c r="G395" s="15"/>
      <c r="H395" s="15"/>
      <c r="I395" s="15"/>
      <c r="J395" s="43"/>
      <c r="K395" s="37"/>
      <c r="L395" s="19"/>
      <c r="M395" s="51"/>
      <c r="N395" s="51"/>
      <c r="O395" s="16"/>
      <c r="P395" s="15"/>
      <c r="Q395" s="34"/>
    </row>
    <row r="396" spans="1:17" ht="15.75" x14ac:dyDescent="0.25">
      <c r="A396" s="12"/>
      <c r="B396" s="18"/>
      <c r="C396" s="18" t="s">
        <v>20</v>
      </c>
      <c r="D396" s="15"/>
      <c r="E396" s="15"/>
      <c r="F396" s="15"/>
      <c r="G396" s="15"/>
      <c r="H396" s="15"/>
      <c r="I396" s="15"/>
      <c r="K396" s="54"/>
      <c r="L396" s="35"/>
      <c r="M396" s="51"/>
      <c r="N396" s="51"/>
      <c r="O396" s="20"/>
      <c r="P396" s="21"/>
      <c r="Q396" s="34"/>
    </row>
    <row r="397" spans="1:17" ht="15.75" x14ac:dyDescent="0.25">
      <c r="A397" s="12"/>
      <c r="B397" s="18"/>
      <c r="C397" s="18" t="s">
        <v>26</v>
      </c>
      <c r="D397" s="15"/>
      <c r="E397" s="15"/>
      <c r="F397" s="15"/>
      <c r="G397" s="15"/>
      <c r="H397" s="15"/>
      <c r="I397" s="15"/>
      <c r="J397" s="43"/>
      <c r="K397" s="54"/>
      <c r="L397" s="35"/>
      <c r="M397" s="51"/>
      <c r="N397" s="51"/>
      <c r="O397" s="20"/>
      <c r="P397" s="22"/>
      <c r="Q397" s="34"/>
    </row>
    <row r="398" spans="1:17" ht="15.75" x14ac:dyDescent="0.25">
      <c r="A398" s="12"/>
      <c r="B398" s="13"/>
      <c r="C398" s="18" t="s">
        <v>21</v>
      </c>
      <c r="D398" s="15"/>
      <c r="E398" s="38"/>
      <c r="F398" s="15"/>
      <c r="G398" s="39"/>
      <c r="H398" s="16"/>
      <c r="I398" s="38"/>
      <c r="J398" s="43"/>
      <c r="K398" s="37"/>
      <c r="L398" s="40"/>
      <c r="M398" s="51"/>
      <c r="N398" s="51"/>
      <c r="O398" s="20"/>
      <c r="P398" s="21" t="s">
        <v>1302</v>
      </c>
      <c r="Q398" s="34"/>
    </row>
    <row r="399" spans="1:17" ht="15.75" x14ac:dyDescent="0.25">
      <c r="A399" s="12"/>
      <c r="B399" s="13"/>
      <c r="C399" s="24"/>
      <c r="D399" s="15"/>
      <c r="E399" s="38"/>
      <c r="F399" s="15"/>
      <c r="G399" s="39"/>
      <c r="H399" s="16"/>
      <c r="I399" s="38"/>
      <c r="J399" s="43"/>
      <c r="K399" s="37"/>
      <c r="L399" s="40"/>
      <c r="M399" s="51"/>
      <c r="N399" s="51"/>
      <c r="O399" s="20"/>
      <c r="P399" s="22" t="s">
        <v>1</v>
      </c>
      <c r="Q399" s="34"/>
    </row>
    <row r="400" spans="1:17" ht="15.75" x14ac:dyDescent="0.25">
      <c r="A400" s="12"/>
      <c r="B400" s="13"/>
      <c r="C400" s="18"/>
      <c r="D400" s="15"/>
      <c r="E400" s="38"/>
      <c r="F400" s="15"/>
      <c r="G400" s="39"/>
      <c r="H400" s="16"/>
      <c r="I400" s="38"/>
      <c r="J400" s="43"/>
      <c r="K400" s="37"/>
      <c r="L400" s="40"/>
      <c r="M400" s="51"/>
      <c r="N400" s="20"/>
      <c r="O400" s="20"/>
      <c r="P400" s="23"/>
      <c r="Q400" s="34"/>
    </row>
    <row r="401" spans="1:17" ht="15.75" x14ac:dyDescent="0.25">
      <c r="A401" s="12"/>
      <c r="B401" s="25"/>
      <c r="C401" s="15"/>
      <c r="D401" s="15"/>
      <c r="E401" s="38"/>
      <c r="F401" s="15"/>
      <c r="G401" s="39"/>
      <c r="H401" s="16"/>
      <c r="I401" s="38"/>
      <c r="J401" s="41"/>
      <c r="K401" s="37"/>
      <c r="L401" s="40"/>
      <c r="M401" s="12"/>
      <c r="N401" s="20"/>
      <c r="O401" s="20"/>
      <c r="P401" s="23"/>
      <c r="Q401" s="34"/>
    </row>
    <row r="402" spans="1:17" ht="15.75" x14ac:dyDescent="0.25">
      <c r="A402" s="12"/>
      <c r="B402" s="15"/>
      <c r="C402" s="26"/>
      <c r="D402" s="27"/>
      <c r="E402" s="28"/>
      <c r="F402" s="25"/>
      <c r="G402" s="15"/>
      <c r="H402" s="25"/>
      <c r="I402" s="19"/>
      <c r="J402" s="15"/>
      <c r="K402" s="37"/>
      <c r="L402" s="42"/>
      <c r="M402" s="17"/>
      <c r="N402" s="51"/>
    </row>
    <row r="403" spans="1:17" ht="15.75" x14ac:dyDescent="0.25">
      <c r="A403" s="12"/>
      <c r="B403" s="12"/>
      <c r="C403" s="29"/>
      <c r="D403" s="29"/>
      <c r="E403" s="28"/>
      <c r="F403" s="25"/>
      <c r="G403" s="43"/>
      <c r="H403" s="44"/>
      <c r="I403" s="45"/>
      <c r="J403" s="43"/>
      <c r="K403" s="37"/>
      <c r="L403" s="42"/>
      <c r="M403" s="17"/>
      <c r="N403" s="20"/>
    </row>
    <row r="404" spans="1:17" ht="15.75" x14ac:dyDescent="0.25">
      <c r="A404" s="12"/>
      <c r="B404" s="30"/>
      <c r="C404" s="31"/>
      <c r="D404" s="31"/>
      <c r="E404" s="32"/>
      <c r="F404" s="29"/>
      <c r="G404" s="30"/>
      <c r="H404" s="46"/>
      <c r="I404" s="47"/>
      <c r="J404" s="43"/>
      <c r="K404" s="48"/>
      <c r="L404" s="32"/>
      <c r="M404" s="33"/>
      <c r="N404" s="12"/>
      <c r="P404" s="56" t="s">
        <v>36</v>
      </c>
    </row>
    <row r="405" spans="1:17" ht="15.75" x14ac:dyDescent="0.25">
      <c r="A405" s="12"/>
      <c r="B405" s="25"/>
      <c r="C405" s="15"/>
      <c r="D405" s="15"/>
      <c r="E405" s="15"/>
      <c r="F405" s="15"/>
      <c r="G405" s="15"/>
      <c r="H405" s="15"/>
      <c r="I405" s="15"/>
      <c r="J405" s="43"/>
      <c r="L405" s="12"/>
      <c r="M405" s="12"/>
      <c r="N405" s="20"/>
    </row>
    <row r="406" spans="1:17" ht="15.75" x14ac:dyDescent="0.25">
      <c r="A406" s="12"/>
      <c r="B406" s="15"/>
      <c r="C406" s="26" t="s">
        <v>22</v>
      </c>
      <c r="D406" s="27"/>
      <c r="E406" s="15"/>
      <c r="F406" s="25"/>
      <c r="G406" s="15"/>
      <c r="H406" s="15"/>
      <c r="I406" s="15"/>
      <c r="J406" s="43"/>
      <c r="L406" s="17"/>
      <c r="M406" s="17"/>
      <c r="N406" s="20"/>
    </row>
    <row r="407" spans="1:17" ht="15.75" x14ac:dyDescent="0.25">
      <c r="A407" s="12"/>
      <c r="B407" s="12"/>
      <c r="C407" s="29"/>
      <c r="D407" s="29"/>
      <c r="E407" s="28"/>
      <c r="F407" s="28" t="s">
        <v>33</v>
      </c>
      <c r="G407" s="28"/>
      <c r="H407" s="28"/>
      <c r="I407" s="28"/>
      <c r="J407" s="43"/>
      <c r="L407" s="17"/>
      <c r="M407" s="17"/>
      <c r="N407" s="20"/>
    </row>
    <row r="408" spans="1:17" ht="15.75" x14ac:dyDescent="0.25">
      <c r="A408" s="12"/>
      <c r="B408" s="12"/>
      <c r="C408" s="29"/>
      <c r="D408" s="29"/>
      <c r="E408" s="28"/>
      <c r="F408" s="28" t="s">
        <v>32</v>
      </c>
      <c r="G408" s="28"/>
      <c r="H408" s="28"/>
      <c r="I408" s="28"/>
      <c r="J408" s="43"/>
      <c r="L408" s="17"/>
      <c r="M408" s="17"/>
      <c r="N408" s="20"/>
    </row>
    <row r="409" spans="1:17" ht="15.75" x14ac:dyDescent="0.25">
      <c r="A409" s="12"/>
      <c r="B409" s="12"/>
      <c r="C409" s="29"/>
      <c r="D409" s="29"/>
      <c r="E409" s="28"/>
      <c r="F409" s="28" t="s">
        <v>1304</v>
      </c>
      <c r="G409" s="28"/>
      <c r="H409" s="28"/>
      <c r="I409" s="28"/>
      <c r="J409" s="43"/>
      <c r="L409" s="17"/>
      <c r="M409" s="17"/>
      <c r="N409" s="20"/>
    </row>
    <row r="410" spans="1:17" ht="15.75" x14ac:dyDescent="0.25">
      <c r="A410" s="12"/>
      <c r="B410" s="12"/>
      <c r="C410" s="29"/>
      <c r="D410" s="29"/>
      <c r="E410" s="28"/>
      <c r="F410" s="28" t="s">
        <v>28</v>
      </c>
      <c r="G410" s="28"/>
      <c r="H410" s="28"/>
      <c r="I410" s="28"/>
      <c r="J410" s="43"/>
      <c r="L410" s="17"/>
      <c r="M410" s="17"/>
      <c r="N410" s="20"/>
    </row>
    <row r="411" spans="1:17" ht="15.75" x14ac:dyDescent="0.25">
      <c r="A411" s="12"/>
      <c r="B411" s="30" t="s">
        <v>23</v>
      </c>
      <c r="C411" s="31"/>
      <c r="D411" s="31"/>
      <c r="E411" s="32"/>
      <c r="F411" s="28"/>
      <c r="G411" s="28"/>
      <c r="H411" s="28"/>
      <c r="I411" s="28"/>
      <c r="J411" s="43"/>
      <c r="L411" s="33"/>
      <c r="M411" s="33"/>
      <c r="N411" s="12"/>
    </row>
    <row r="412" spans="1:17" ht="15.75" x14ac:dyDescent="0.25">
      <c r="J412" s="43"/>
    </row>
    <row r="413" spans="1:17" ht="15.75" x14ac:dyDescent="0.25">
      <c r="J413" s="43"/>
    </row>
    <row r="414" spans="1:17" ht="15.75" x14ac:dyDescent="0.25">
      <c r="J414" s="43"/>
    </row>
    <row r="415" spans="1:17" ht="16.5" x14ac:dyDescent="0.3">
      <c r="I415" s="55"/>
      <c r="J415" s="43"/>
    </row>
    <row r="416" spans="1:17" ht="15.75" x14ac:dyDescent="0.25">
      <c r="J416" s="43"/>
    </row>
    <row r="417" spans="10:10" ht="15.75" x14ac:dyDescent="0.25">
      <c r="J417" s="43"/>
    </row>
    <row r="418" spans="10:10" ht="15.75" x14ac:dyDescent="0.25">
      <c r="J418" s="43"/>
    </row>
    <row r="419" spans="10:10" ht="15.75" x14ac:dyDescent="0.25">
      <c r="J419" s="43"/>
    </row>
    <row r="420" spans="10:10" ht="15.75" x14ac:dyDescent="0.25">
      <c r="J420" s="43"/>
    </row>
    <row r="421" spans="10:10" ht="15.75" x14ac:dyDescent="0.25">
      <c r="J421" s="43"/>
    </row>
  </sheetData>
  <autoFilter ref="A4:Q390">
    <filterColumn colId="15">
      <filters>
        <filter val="Tiếng Trung"/>
      </filters>
    </filterColumn>
  </autoFilter>
  <mergeCells count="5"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HÈ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2024-04-25T03:21:54Z</cp:lastPrinted>
  <dcterms:created xsi:type="dcterms:W3CDTF">2015-06-05T18:17:20Z</dcterms:created>
  <dcterms:modified xsi:type="dcterms:W3CDTF">2024-07-12T04:45:59Z</dcterms:modified>
</cp:coreProperties>
</file>