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D59ED626-9052-4F65-93E6-CCCD3D583426}" xr6:coauthVersionLast="47" xr6:coauthVersionMax="47" xr10:uidLastSave="{00000000-0000-0000-0000-000000000000}"/>
  <bookViews>
    <workbookView xWindow="-110" yWindow="-110" windowWidth="19420" windowHeight="11500" xr2:uid="{9DBE0BA3-2777-43AB-B5AF-BC33DB6CAFC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6" i="1" l="1"/>
  <c r="N326" i="1"/>
  <c r="M326" i="1"/>
  <c r="L326" i="1"/>
  <c r="O325" i="1"/>
  <c r="N325" i="1"/>
  <c r="M325" i="1"/>
  <c r="L325" i="1"/>
  <c r="O324" i="1"/>
  <c r="M324" i="1"/>
  <c r="N324" i="1" s="1"/>
  <c r="L324" i="1"/>
  <c r="O323" i="1"/>
  <c r="N323" i="1"/>
  <c r="M323" i="1"/>
  <c r="L323" i="1"/>
  <c r="O322" i="1"/>
  <c r="M322" i="1"/>
  <c r="N322" i="1" s="1"/>
  <c r="L322" i="1"/>
  <c r="O321" i="1"/>
  <c r="M321" i="1"/>
  <c r="N321" i="1" s="1"/>
  <c r="L321" i="1"/>
  <c r="O320" i="1"/>
  <c r="N320" i="1"/>
  <c r="M320" i="1"/>
  <c r="L320" i="1"/>
  <c r="O319" i="1"/>
  <c r="N319" i="1"/>
  <c r="M319" i="1"/>
  <c r="L319" i="1"/>
  <c r="O318" i="1"/>
  <c r="M318" i="1"/>
  <c r="N318" i="1" s="1"/>
  <c r="L318" i="1"/>
  <c r="O317" i="1"/>
  <c r="M317" i="1"/>
  <c r="N317" i="1" s="1"/>
  <c r="L317" i="1"/>
  <c r="O316" i="1"/>
  <c r="M316" i="1"/>
  <c r="N316" i="1" s="1"/>
  <c r="L316" i="1"/>
  <c r="O315" i="1"/>
  <c r="M315" i="1"/>
  <c r="N315" i="1" s="1"/>
  <c r="L315" i="1"/>
  <c r="O314" i="1"/>
  <c r="M314" i="1"/>
  <c r="N314" i="1" s="1"/>
  <c r="L314" i="1"/>
  <c r="O313" i="1"/>
  <c r="M313" i="1"/>
  <c r="N313" i="1" s="1"/>
  <c r="L313" i="1"/>
  <c r="O312" i="1"/>
  <c r="M312" i="1"/>
  <c r="N312" i="1" s="1"/>
  <c r="L312" i="1"/>
  <c r="O311" i="1"/>
  <c r="M311" i="1"/>
  <c r="N311" i="1" s="1"/>
  <c r="L311" i="1"/>
  <c r="O310" i="1"/>
  <c r="N310" i="1"/>
  <c r="M310" i="1"/>
  <c r="L310" i="1"/>
  <c r="O309" i="1"/>
  <c r="N309" i="1"/>
  <c r="M309" i="1"/>
  <c r="L309" i="1"/>
  <c r="O308" i="1"/>
  <c r="M308" i="1"/>
  <c r="N308" i="1" s="1"/>
  <c r="L308" i="1"/>
  <c r="O307" i="1"/>
  <c r="N307" i="1"/>
  <c r="M307" i="1"/>
  <c r="L307" i="1"/>
  <c r="O306" i="1"/>
  <c r="M306" i="1"/>
  <c r="N306" i="1" s="1"/>
  <c r="L306" i="1"/>
  <c r="O305" i="1"/>
  <c r="M305" i="1"/>
  <c r="N305" i="1" s="1"/>
  <c r="L305" i="1"/>
  <c r="O304" i="1"/>
  <c r="N304" i="1"/>
  <c r="M304" i="1"/>
  <c r="L304" i="1"/>
  <c r="O303" i="1"/>
  <c r="N303" i="1"/>
  <c r="M303" i="1"/>
  <c r="L303" i="1"/>
  <c r="O302" i="1"/>
  <c r="M302" i="1"/>
  <c r="N302" i="1" s="1"/>
  <c r="L302" i="1"/>
  <c r="O301" i="1"/>
  <c r="M301" i="1"/>
  <c r="N301" i="1" s="1"/>
  <c r="L301" i="1"/>
  <c r="O300" i="1"/>
  <c r="M300" i="1"/>
  <c r="N300" i="1" s="1"/>
  <c r="L300" i="1"/>
  <c r="O299" i="1"/>
  <c r="M299" i="1"/>
  <c r="N299" i="1" s="1"/>
  <c r="L299" i="1"/>
  <c r="O298" i="1"/>
  <c r="M298" i="1"/>
  <c r="N298" i="1" s="1"/>
  <c r="L298" i="1"/>
  <c r="O297" i="1"/>
  <c r="M297" i="1"/>
  <c r="N297" i="1" s="1"/>
  <c r="L297" i="1"/>
  <c r="O296" i="1"/>
  <c r="M296" i="1"/>
  <c r="N296" i="1" s="1"/>
  <c r="L296" i="1"/>
  <c r="O295" i="1"/>
  <c r="M295" i="1"/>
  <c r="N295" i="1" s="1"/>
  <c r="L295" i="1"/>
  <c r="O294" i="1"/>
  <c r="N294" i="1"/>
  <c r="M294" i="1"/>
  <c r="L294" i="1"/>
  <c r="O293" i="1"/>
  <c r="N293" i="1"/>
  <c r="M293" i="1"/>
  <c r="L293" i="1"/>
  <c r="O292" i="1"/>
  <c r="M292" i="1"/>
  <c r="N292" i="1" s="1"/>
  <c r="L292" i="1"/>
  <c r="O291" i="1"/>
  <c r="N291" i="1"/>
  <c r="M291" i="1"/>
  <c r="L291" i="1"/>
  <c r="O290" i="1"/>
  <c r="M290" i="1"/>
  <c r="N290" i="1" s="1"/>
  <c r="L290" i="1"/>
  <c r="O289" i="1"/>
  <c r="M289" i="1"/>
  <c r="N289" i="1" s="1"/>
  <c r="L289" i="1"/>
  <c r="O288" i="1"/>
  <c r="N288" i="1"/>
  <c r="M288" i="1"/>
  <c r="L288" i="1"/>
  <c r="O287" i="1"/>
  <c r="N287" i="1"/>
  <c r="M287" i="1"/>
  <c r="L287" i="1"/>
  <c r="O286" i="1"/>
  <c r="M286" i="1"/>
  <c r="N286" i="1" s="1"/>
  <c r="L286" i="1"/>
  <c r="O285" i="1"/>
  <c r="M285" i="1"/>
  <c r="N285" i="1" s="1"/>
  <c r="L285" i="1"/>
  <c r="O284" i="1"/>
  <c r="M284" i="1"/>
  <c r="N284" i="1" s="1"/>
  <c r="L284" i="1"/>
  <c r="O283" i="1"/>
  <c r="M283" i="1"/>
  <c r="N283" i="1" s="1"/>
  <c r="L283" i="1"/>
  <c r="O282" i="1"/>
  <c r="M282" i="1"/>
  <c r="N282" i="1" s="1"/>
  <c r="L282" i="1"/>
  <c r="O281" i="1"/>
  <c r="M281" i="1"/>
  <c r="N281" i="1" s="1"/>
  <c r="L281" i="1"/>
  <c r="O280" i="1"/>
  <c r="M280" i="1"/>
  <c r="N280" i="1" s="1"/>
  <c r="L280" i="1"/>
  <c r="O279" i="1"/>
  <c r="M279" i="1"/>
  <c r="N279" i="1" s="1"/>
  <c r="L279" i="1"/>
  <c r="O278" i="1"/>
  <c r="N278" i="1"/>
  <c r="M278" i="1"/>
  <c r="L278" i="1"/>
  <c r="O277" i="1"/>
  <c r="N277" i="1"/>
  <c r="M277" i="1"/>
  <c r="L277" i="1"/>
  <c r="O276" i="1"/>
  <c r="M276" i="1"/>
  <c r="N276" i="1" s="1"/>
  <c r="L276" i="1"/>
  <c r="O275" i="1"/>
  <c r="N275" i="1"/>
  <c r="M275" i="1"/>
  <c r="L275" i="1"/>
  <c r="O274" i="1"/>
  <c r="M274" i="1"/>
  <c r="N274" i="1" s="1"/>
  <c r="L274" i="1"/>
  <c r="O273" i="1"/>
  <c r="M273" i="1"/>
  <c r="N273" i="1" s="1"/>
  <c r="L273" i="1"/>
  <c r="O272" i="1"/>
  <c r="N272" i="1"/>
  <c r="M272" i="1"/>
  <c r="L272" i="1"/>
  <c r="O271" i="1"/>
  <c r="N271" i="1"/>
  <c r="M271" i="1"/>
  <c r="L271" i="1"/>
  <c r="O270" i="1"/>
  <c r="M270" i="1"/>
  <c r="N270" i="1" s="1"/>
  <c r="L270" i="1"/>
  <c r="O269" i="1"/>
  <c r="M269" i="1"/>
  <c r="N269" i="1" s="1"/>
  <c r="L269" i="1"/>
  <c r="O268" i="1"/>
  <c r="M268" i="1"/>
  <c r="N268" i="1" s="1"/>
  <c r="L268" i="1"/>
  <c r="O267" i="1"/>
  <c r="M267" i="1"/>
  <c r="N267" i="1" s="1"/>
  <c r="L267" i="1"/>
  <c r="O266" i="1"/>
  <c r="M266" i="1"/>
  <c r="N266" i="1" s="1"/>
  <c r="L266" i="1"/>
  <c r="O265" i="1"/>
  <c r="M265" i="1"/>
  <c r="N265" i="1" s="1"/>
  <c r="L265" i="1"/>
  <c r="O264" i="1"/>
  <c r="M264" i="1"/>
  <c r="N264" i="1" s="1"/>
  <c r="L264" i="1"/>
  <c r="O263" i="1"/>
  <c r="M263" i="1"/>
  <c r="N263" i="1" s="1"/>
  <c r="L263" i="1"/>
  <c r="O262" i="1"/>
  <c r="N262" i="1"/>
  <c r="M262" i="1"/>
  <c r="L262" i="1"/>
  <c r="O261" i="1"/>
  <c r="N261" i="1"/>
  <c r="M261" i="1"/>
  <c r="L261" i="1"/>
  <c r="O260" i="1"/>
  <c r="M260" i="1"/>
  <c r="N260" i="1" s="1"/>
  <c r="L260" i="1"/>
  <c r="O259" i="1"/>
  <c r="N259" i="1"/>
  <c r="M259" i="1"/>
  <c r="L259" i="1"/>
  <c r="O258" i="1"/>
  <c r="M258" i="1"/>
  <c r="N258" i="1" s="1"/>
  <c r="L258" i="1"/>
  <c r="O257" i="1"/>
  <c r="M257" i="1"/>
  <c r="N257" i="1" s="1"/>
  <c r="L257" i="1"/>
  <c r="O256" i="1"/>
  <c r="N256" i="1"/>
  <c r="M256" i="1"/>
  <c r="L256" i="1"/>
  <c r="O255" i="1"/>
  <c r="N255" i="1"/>
  <c r="M255" i="1"/>
  <c r="L255" i="1"/>
  <c r="O254" i="1"/>
  <c r="M254" i="1"/>
  <c r="N254" i="1" s="1"/>
  <c r="L254" i="1"/>
  <c r="O253" i="1"/>
  <c r="M253" i="1"/>
  <c r="N253" i="1" s="1"/>
  <c r="L253" i="1"/>
  <c r="O252" i="1"/>
  <c r="M252" i="1"/>
  <c r="N252" i="1" s="1"/>
  <c r="L252" i="1"/>
  <c r="O251" i="1"/>
  <c r="M251" i="1"/>
  <c r="N251" i="1" s="1"/>
  <c r="L251" i="1"/>
  <c r="O250" i="1"/>
  <c r="M250" i="1"/>
  <c r="N250" i="1" s="1"/>
  <c r="L250" i="1"/>
  <c r="O249" i="1"/>
  <c r="M249" i="1"/>
  <c r="N249" i="1" s="1"/>
  <c r="L249" i="1"/>
  <c r="O248" i="1"/>
  <c r="M248" i="1"/>
  <c r="N248" i="1" s="1"/>
  <c r="L248" i="1"/>
  <c r="O247" i="1"/>
  <c r="M247" i="1"/>
  <c r="N247" i="1" s="1"/>
  <c r="L247" i="1"/>
  <c r="O246" i="1"/>
  <c r="N246" i="1"/>
  <c r="M246" i="1"/>
  <c r="L246" i="1"/>
  <c r="O245" i="1"/>
  <c r="N245" i="1"/>
  <c r="M245" i="1"/>
  <c r="L245" i="1"/>
  <c r="O244" i="1"/>
  <c r="M244" i="1"/>
  <c r="N244" i="1" s="1"/>
  <c r="L244" i="1"/>
  <c r="O243" i="1"/>
  <c r="N243" i="1"/>
  <c r="M243" i="1"/>
  <c r="L243" i="1"/>
  <c r="O242" i="1"/>
  <c r="M242" i="1"/>
  <c r="N242" i="1" s="1"/>
  <c r="L242" i="1"/>
  <c r="O241" i="1"/>
  <c r="M241" i="1"/>
  <c r="N241" i="1" s="1"/>
  <c r="L241" i="1"/>
  <c r="O240" i="1"/>
  <c r="N240" i="1"/>
  <c r="M240" i="1"/>
  <c r="L240" i="1"/>
  <c r="O239" i="1"/>
  <c r="N239" i="1"/>
  <c r="M239" i="1"/>
  <c r="L239" i="1"/>
  <c r="O238" i="1"/>
  <c r="M238" i="1"/>
  <c r="N238" i="1" s="1"/>
  <c r="L238" i="1"/>
  <c r="O237" i="1"/>
  <c r="M237" i="1"/>
  <c r="N237" i="1" s="1"/>
  <c r="L237" i="1"/>
  <c r="O236" i="1"/>
  <c r="M236" i="1"/>
  <c r="N236" i="1" s="1"/>
  <c r="L236" i="1"/>
  <c r="O235" i="1"/>
  <c r="M235" i="1"/>
  <c r="N235" i="1" s="1"/>
  <c r="L235" i="1"/>
  <c r="O234" i="1"/>
  <c r="M234" i="1"/>
  <c r="N234" i="1" s="1"/>
  <c r="L234" i="1"/>
  <c r="O233" i="1"/>
  <c r="M233" i="1"/>
  <c r="N233" i="1" s="1"/>
  <c r="L233" i="1"/>
  <c r="O232" i="1"/>
  <c r="M232" i="1"/>
  <c r="N232" i="1" s="1"/>
  <c r="L232" i="1"/>
  <c r="O231" i="1"/>
  <c r="M231" i="1"/>
  <c r="N231" i="1" s="1"/>
  <c r="L231" i="1"/>
  <c r="O230" i="1"/>
  <c r="N230" i="1"/>
  <c r="M230" i="1"/>
  <c r="L230" i="1"/>
  <c r="O229" i="1"/>
  <c r="N229" i="1"/>
  <c r="M229" i="1"/>
  <c r="L229" i="1"/>
  <c r="O228" i="1"/>
  <c r="M228" i="1"/>
  <c r="N228" i="1" s="1"/>
  <c r="L228" i="1"/>
  <c r="O227" i="1"/>
  <c r="N227" i="1"/>
  <c r="M227" i="1"/>
  <c r="L227" i="1"/>
  <c r="O226" i="1"/>
  <c r="M226" i="1"/>
  <c r="N226" i="1" s="1"/>
  <c r="L226" i="1"/>
  <c r="O225" i="1"/>
  <c r="M225" i="1"/>
  <c r="N225" i="1" s="1"/>
  <c r="L225" i="1"/>
  <c r="O224" i="1"/>
  <c r="N224" i="1"/>
  <c r="M224" i="1"/>
  <c r="L224" i="1"/>
  <c r="O223" i="1"/>
  <c r="N223" i="1"/>
  <c r="M223" i="1"/>
  <c r="L223" i="1"/>
  <c r="O222" i="1"/>
  <c r="M222" i="1"/>
  <c r="N222" i="1" s="1"/>
  <c r="L222" i="1"/>
  <c r="O221" i="1"/>
  <c r="M221" i="1"/>
  <c r="N221" i="1" s="1"/>
  <c r="L221" i="1"/>
  <c r="O220" i="1"/>
  <c r="M220" i="1"/>
  <c r="N220" i="1" s="1"/>
  <c r="L220" i="1"/>
  <c r="O219" i="1"/>
  <c r="M219" i="1"/>
  <c r="N219" i="1" s="1"/>
  <c r="L219" i="1"/>
  <c r="O218" i="1"/>
  <c r="M218" i="1"/>
  <c r="N218" i="1" s="1"/>
  <c r="L218" i="1"/>
  <c r="O217" i="1"/>
  <c r="M217" i="1"/>
  <c r="N217" i="1" s="1"/>
  <c r="L217" i="1"/>
  <c r="O216" i="1"/>
  <c r="M216" i="1"/>
  <c r="N216" i="1" s="1"/>
  <c r="L216" i="1"/>
  <c r="O215" i="1"/>
  <c r="M215" i="1"/>
  <c r="N215" i="1" s="1"/>
  <c r="L215" i="1"/>
  <c r="O214" i="1"/>
  <c r="N214" i="1"/>
  <c r="M214" i="1"/>
  <c r="L214" i="1"/>
  <c r="O213" i="1"/>
  <c r="N213" i="1"/>
  <c r="M213" i="1"/>
  <c r="L213" i="1"/>
  <c r="O212" i="1"/>
  <c r="M212" i="1"/>
  <c r="N212" i="1" s="1"/>
  <c r="L212" i="1"/>
  <c r="O211" i="1"/>
  <c r="N211" i="1"/>
  <c r="M211" i="1"/>
  <c r="L211" i="1"/>
  <c r="O210" i="1"/>
  <c r="M210" i="1"/>
  <c r="N210" i="1" s="1"/>
  <c r="L210" i="1"/>
  <c r="O209" i="1"/>
  <c r="M209" i="1"/>
  <c r="N209" i="1" s="1"/>
  <c r="L209" i="1"/>
  <c r="O208" i="1"/>
  <c r="N208" i="1"/>
  <c r="M208" i="1"/>
  <c r="L208" i="1"/>
  <c r="O207" i="1"/>
  <c r="N207" i="1"/>
  <c r="M207" i="1"/>
  <c r="L207" i="1"/>
  <c r="O206" i="1"/>
  <c r="M206" i="1"/>
  <c r="N206" i="1" s="1"/>
  <c r="L206" i="1"/>
  <c r="O205" i="1"/>
  <c r="M205" i="1"/>
  <c r="N205" i="1" s="1"/>
  <c r="L205" i="1"/>
  <c r="O204" i="1"/>
  <c r="M204" i="1"/>
  <c r="N204" i="1" s="1"/>
  <c r="L204" i="1"/>
  <c r="O203" i="1"/>
  <c r="M203" i="1"/>
  <c r="N203" i="1" s="1"/>
  <c r="L203" i="1"/>
  <c r="O202" i="1"/>
  <c r="M202" i="1"/>
  <c r="N202" i="1" s="1"/>
  <c r="L202" i="1"/>
  <c r="O201" i="1"/>
  <c r="M201" i="1"/>
  <c r="N201" i="1" s="1"/>
  <c r="L201" i="1"/>
  <c r="O200" i="1"/>
  <c r="M200" i="1"/>
  <c r="N200" i="1" s="1"/>
  <c r="L200" i="1"/>
  <c r="O199" i="1"/>
  <c r="M199" i="1"/>
  <c r="N199" i="1" s="1"/>
  <c r="L199" i="1"/>
  <c r="O198" i="1"/>
  <c r="N198" i="1"/>
  <c r="M198" i="1"/>
  <c r="L198" i="1"/>
  <c r="O197" i="1"/>
  <c r="N197" i="1"/>
  <c r="M197" i="1"/>
  <c r="L197" i="1"/>
  <c r="O196" i="1"/>
  <c r="M196" i="1"/>
  <c r="N196" i="1" s="1"/>
  <c r="L196" i="1"/>
  <c r="O195" i="1"/>
  <c r="N195" i="1"/>
  <c r="M195" i="1"/>
  <c r="L195" i="1"/>
  <c r="O194" i="1"/>
  <c r="M194" i="1"/>
  <c r="N194" i="1" s="1"/>
  <c r="L194" i="1"/>
  <c r="O193" i="1"/>
  <c r="M193" i="1"/>
  <c r="N193" i="1" s="1"/>
  <c r="L193" i="1"/>
  <c r="O192" i="1"/>
  <c r="N192" i="1"/>
  <c r="M192" i="1"/>
  <c r="L192" i="1"/>
  <c r="O191" i="1"/>
  <c r="N191" i="1"/>
  <c r="M191" i="1"/>
  <c r="L191" i="1"/>
  <c r="O190" i="1"/>
  <c r="M190" i="1"/>
  <c r="N190" i="1" s="1"/>
  <c r="L190" i="1"/>
  <c r="O189" i="1"/>
  <c r="M189" i="1"/>
  <c r="N189" i="1" s="1"/>
  <c r="L189" i="1"/>
  <c r="O188" i="1"/>
  <c r="M188" i="1"/>
  <c r="N188" i="1" s="1"/>
  <c r="L188" i="1"/>
  <c r="O187" i="1"/>
  <c r="M187" i="1"/>
  <c r="N187" i="1" s="1"/>
  <c r="L187" i="1"/>
  <c r="O186" i="1"/>
  <c r="M186" i="1"/>
  <c r="N186" i="1" s="1"/>
  <c r="L186" i="1"/>
  <c r="O185" i="1"/>
  <c r="M185" i="1"/>
  <c r="N185" i="1" s="1"/>
  <c r="L185" i="1"/>
  <c r="O184" i="1"/>
  <c r="M184" i="1"/>
  <c r="N184" i="1" s="1"/>
  <c r="L184" i="1"/>
  <c r="O183" i="1"/>
  <c r="M183" i="1"/>
  <c r="N183" i="1" s="1"/>
  <c r="L183" i="1"/>
  <c r="O182" i="1"/>
  <c r="N182" i="1"/>
  <c r="M182" i="1"/>
  <c r="L182" i="1"/>
  <c r="O181" i="1"/>
  <c r="N181" i="1"/>
  <c r="M181" i="1"/>
  <c r="L181" i="1"/>
  <c r="O180" i="1"/>
  <c r="M180" i="1"/>
  <c r="N180" i="1" s="1"/>
  <c r="L180" i="1"/>
  <c r="O179" i="1"/>
  <c r="N179" i="1"/>
  <c r="M179" i="1"/>
  <c r="L179" i="1"/>
  <c r="O178" i="1"/>
  <c r="M178" i="1"/>
  <c r="N178" i="1" s="1"/>
  <c r="L178" i="1"/>
  <c r="O177" i="1"/>
  <c r="M177" i="1"/>
  <c r="N177" i="1" s="1"/>
  <c r="L177" i="1"/>
  <c r="O176" i="1"/>
  <c r="N176" i="1"/>
  <c r="M176" i="1"/>
  <c r="L176" i="1"/>
  <c r="O175" i="1"/>
  <c r="N175" i="1"/>
  <c r="M175" i="1"/>
  <c r="L175" i="1"/>
  <c r="O174" i="1"/>
  <c r="M174" i="1"/>
  <c r="N174" i="1" s="1"/>
  <c r="L174" i="1"/>
  <c r="O173" i="1"/>
  <c r="M173" i="1"/>
  <c r="N173" i="1" s="1"/>
  <c r="L173" i="1"/>
  <c r="O172" i="1"/>
  <c r="M172" i="1"/>
  <c r="N172" i="1" s="1"/>
  <c r="L172" i="1"/>
  <c r="O171" i="1"/>
  <c r="M171" i="1"/>
  <c r="N171" i="1" s="1"/>
  <c r="L171" i="1"/>
  <c r="O170" i="1"/>
  <c r="M170" i="1"/>
  <c r="N170" i="1" s="1"/>
  <c r="L170" i="1"/>
  <c r="O169" i="1"/>
  <c r="M169" i="1"/>
  <c r="N169" i="1" s="1"/>
  <c r="L169" i="1"/>
  <c r="O168" i="1"/>
  <c r="M168" i="1"/>
  <c r="N168" i="1" s="1"/>
  <c r="L168" i="1"/>
  <c r="O167" i="1"/>
  <c r="M167" i="1"/>
  <c r="N167" i="1" s="1"/>
  <c r="L167" i="1"/>
  <c r="O166" i="1"/>
  <c r="N166" i="1"/>
  <c r="M166" i="1"/>
  <c r="L166" i="1"/>
  <c r="O165" i="1"/>
  <c r="N165" i="1"/>
  <c r="M165" i="1"/>
  <c r="L165" i="1"/>
  <c r="O164" i="1"/>
  <c r="M164" i="1"/>
  <c r="N164" i="1" s="1"/>
  <c r="L164" i="1"/>
  <c r="O163" i="1"/>
  <c r="N163" i="1"/>
  <c r="M163" i="1"/>
  <c r="L163" i="1"/>
  <c r="O162" i="1"/>
  <c r="M162" i="1"/>
  <c r="N162" i="1" s="1"/>
  <c r="L162" i="1"/>
  <c r="O161" i="1"/>
  <c r="M161" i="1"/>
  <c r="N161" i="1" s="1"/>
  <c r="L161" i="1"/>
  <c r="O160" i="1"/>
  <c r="N160" i="1"/>
  <c r="M160" i="1"/>
  <c r="L160" i="1"/>
  <c r="O159" i="1"/>
  <c r="N159" i="1"/>
  <c r="M159" i="1"/>
  <c r="L159" i="1"/>
  <c r="O158" i="1"/>
  <c r="M158" i="1"/>
  <c r="N158" i="1" s="1"/>
  <c r="L158" i="1"/>
  <c r="O157" i="1"/>
  <c r="M157" i="1"/>
  <c r="N157" i="1" s="1"/>
  <c r="L157" i="1"/>
  <c r="O156" i="1"/>
  <c r="M156" i="1"/>
  <c r="N156" i="1" s="1"/>
  <c r="L156" i="1"/>
  <c r="O155" i="1"/>
  <c r="M155" i="1"/>
  <c r="N155" i="1" s="1"/>
  <c r="L155" i="1"/>
  <c r="O154" i="1"/>
  <c r="M154" i="1"/>
  <c r="N154" i="1" s="1"/>
  <c r="L154" i="1"/>
  <c r="O153" i="1"/>
  <c r="M153" i="1"/>
  <c r="N153" i="1" s="1"/>
  <c r="L153" i="1"/>
  <c r="O152" i="1"/>
  <c r="M152" i="1"/>
  <c r="N152" i="1" s="1"/>
  <c r="L152" i="1"/>
  <c r="O151" i="1"/>
  <c r="M151" i="1"/>
  <c r="N151" i="1" s="1"/>
  <c r="L151" i="1"/>
  <c r="O150" i="1"/>
  <c r="N150" i="1"/>
  <c r="M150" i="1"/>
  <c r="L150" i="1"/>
  <c r="O149" i="1"/>
  <c r="N149" i="1"/>
  <c r="M149" i="1"/>
  <c r="L149" i="1"/>
  <c r="O148" i="1"/>
  <c r="M148" i="1"/>
  <c r="N148" i="1" s="1"/>
  <c r="L148" i="1"/>
  <c r="O147" i="1"/>
  <c r="N147" i="1"/>
  <c r="M147" i="1"/>
  <c r="L147" i="1"/>
  <c r="O146" i="1"/>
  <c r="M146" i="1"/>
  <c r="N146" i="1" s="1"/>
  <c r="L146" i="1"/>
  <c r="O145" i="1"/>
  <c r="M145" i="1"/>
  <c r="N145" i="1" s="1"/>
  <c r="L145" i="1"/>
  <c r="O144" i="1"/>
  <c r="N144" i="1"/>
  <c r="M144" i="1"/>
  <c r="L144" i="1"/>
  <c r="O143" i="1"/>
  <c r="N143" i="1"/>
  <c r="M143" i="1"/>
  <c r="L143" i="1"/>
  <c r="O142" i="1"/>
  <c r="M142" i="1"/>
  <c r="N142" i="1" s="1"/>
  <c r="L142" i="1"/>
  <c r="O141" i="1"/>
  <c r="M141" i="1"/>
  <c r="N141" i="1" s="1"/>
  <c r="L141" i="1"/>
  <c r="O140" i="1"/>
  <c r="M140" i="1"/>
  <c r="N140" i="1" s="1"/>
  <c r="L140" i="1"/>
  <c r="O139" i="1"/>
  <c r="M139" i="1"/>
  <c r="N139" i="1" s="1"/>
  <c r="L139" i="1"/>
  <c r="O138" i="1"/>
  <c r="M138" i="1"/>
  <c r="N138" i="1" s="1"/>
  <c r="L138" i="1"/>
  <c r="O137" i="1"/>
  <c r="M137" i="1"/>
  <c r="N137" i="1" s="1"/>
  <c r="L137" i="1"/>
  <c r="O136" i="1"/>
  <c r="M136" i="1"/>
  <c r="N136" i="1" s="1"/>
  <c r="L136" i="1"/>
  <c r="O135" i="1"/>
  <c r="M135" i="1"/>
  <c r="N135" i="1" s="1"/>
  <c r="L135" i="1"/>
  <c r="O134" i="1"/>
  <c r="N134" i="1"/>
  <c r="M134" i="1"/>
  <c r="L134" i="1"/>
  <c r="O133" i="1"/>
  <c r="N133" i="1"/>
  <c r="M133" i="1"/>
  <c r="L133" i="1"/>
  <c r="O132" i="1"/>
  <c r="M132" i="1"/>
  <c r="N132" i="1" s="1"/>
  <c r="L132" i="1"/>
  <c r="O131" i="1"/>
  <c r="N131" i="1"/>
  <c r="M131" i="1"/>
  <c r="L131" i="1"/>
  <c r="O130" i="1"/>
  <c r="M130" i="1"/>
  <c r="N130" i="1" s="1"/>
  <c r="L130" i="1"/>
  <c r="O129" i="1"/>
  <c r="M129" i="1"/>
  <c r="N129" i="1" s="1"/>
  <c r="L129" i="1"/>
  <c r="O128" i="1"/>
  <c r="N128" i="1"/>
  <c r="M128" i="1"/>
  <c r="L128" i="1"/>
  <c r="O127" i="1"/>
  <c r="N127" i="1"/>
  <c r="M127" i="1"/>
  <c r="L127" i="1"/>
  <c r="O126" i="1"/>
  <c r="M126" i="1"/>
  <c r="N126" i="1" s="1"/>
  <c r="L126" i="1"/>
  <c r="O125" i="1"/>
  <c r="M125" i="1"/>
  <c r="N125" i="1" s="1"/>
  <c r="L125" i="1"/>
  <c r="O124" i="1"/>
  <c r="M124" i="1"/>
  <c r="N124" i="1" s="1"/>
  <c r="L124" i="1"/>
  <c r="O123" i="1"/>
  <c r="M123" i="1"/>
  <c r="N123" i="1" s="1"/>
  <c r="L123" i="1"/>
  <c r="O122" i="1"/>
  <c r="M122" i="1"/>
  <c r="N122" i="1" s="1"/>
  <c r="L122" i="1"/>
  <c r="O121" i="1"/>
  <c r="M121" i="1"/>
  <c r="N121" i="1" s="1"/>
  <c r="L121" i="1"/>
  <c r="O120" i="1"/>
  <c r="M120" i="1"/>
  <c r="N120" i="1" s="1"/>
  <c r="L120" i="1"/>
  <c r="O119" i="1"/>
  <c r="M119" i="1"/>
  <c r="N119" i="1" s="1"/>
  <c r="L119" i="1"/>
  <c r="O118" i="1"/>
  <c r="N118" i="1"/>
  <c r="M118" i="1"/>
  <c r="L118" i="1"/>
  <c r="O117" i="1"/>
  <c r="N117" i="1"/>
  <c r="M117" i="1"/>
  <c r="L117" i="1"/>
  <c r="O116" i="1"/>
  <c r="M116" i="1"/>
  <c r="N116" i="1" s="1"/>
  <c r="L116" i="1"/>
  <c r="O115" i="1"/>
  <c r="N115" i="1"/>
  <c r="M115" i="1"/>
  <c r="L115" i="1"/>
  <c r="O114" i="1"/>
  <c r="M114" i="1"/>
  <c r="N114" i="1" s="1"/>
  <c r="L114" i="1"/>
  <c r="O113" i="1"/>
  <c r="M113" i="1"/>
  <c r="N113" i="1" s="1"/>
  <c r="L113" i="1"/>
  <c r="O112" i="1"/>
  <c r="N112" i="1"/>
  <c r="M112" i="1"/>
  <c r="L112" i="1"/>
  <c r="O111" i="1"/>
  <c r="N111" i="1"/>
  <c r="M111" i="1"/>
  <c r="L111" i="1"/>
  <c r="O110" i="1"/>
  <c r="M110" i="1"/>
  <c r="N110" i="1" s="1"/>
  <c r="L110" i="1"/>
  <c r="O109" i="1"/>
  <c r="M109" i="1"/>
  <c r="N109" i="1" s="1"/>
  <c r="L109" i="1"/>
  <c r="O108" i="1"/>
  <c r="M108" i="1"/>
  <c r="N108" i="1" s="1"/>
  <c r="L108" i="1"/>
  <c r="O107" i="1"/>
  <c r="M107" i="1"/>
  <c r="N107" i="1" s="1"/>
  <c r="L107" i="1"/>
  <c r="O106" i="1"/>
  <c r="M106" i="1"/>
  <c r="N106" i="1" s="1"/>
  <c r="L106" i="1"/>
  <c r="O105" i="1"/>
  <c r="M105" i="1"/>
  <c r="N105" i="1" s="1"/>
  <c r="L105" i="1"/>
  <c r="O104" i="1"/>
  <c r="M104" i="1"/>
  <c r="N104" i="1" s="1"/>
  <c r="L104" i="1"/>
  <c r="O103" i="1"/>
  <c r="M103" i="1"/>
  <c r="N103" i="1" s="1"/>
  <c r="L103" i="1"/>
  <c r="O102" i="1"/>
  <c r="N102" i="1"/>
  <c r="M102" i="1"/>
  <c r="L102" i="1"/>
  <c r="O101" i="1"/>
  <c r="N101" i="1"/>
  <c r="M101" i="1"/>
  <c r="L101" i="1"/>
  <c r="O100" i="1"/>
  <c r="M100" i="1"/>
  <c r="N100" i="1" s="1"/>
  <c r="L100" i="1"/>
  <c r="O99" i="1"/>
  <c r="N99" i="1"/>
  <c r="M99" i="1"/>
  <c r="L99" i="1"/>
  <c r="O98" i="1"/>
  <c r="M98" i="1"/>
  <c r="N98" i="1" s="1"/>
  <c r="L98" i="1"/>
  <c r="O97" i="1"/>
  <c r="M97" i="1"/>
  <c r="N97" i="1" s="1"/>
  <c r="L97" i="1"/>
  <c r="O96" i="1"/>
  <c r="N96" i="1"/>
  <c r="M96" i="1"/>
  <c r="L96" i="1"/>
  <c r="O95" i="1"/>
  <c r="N95" i="1"/>
  <c r="M95" i="1"/>
  <c r="L95" i="1"/>
  <c r="O94" i="1"/>
  <c r="M94" i="1"/>
  <c r="N94" i="1" s="1"/>
  <c r="L94" i="1"/>
  <c r="O93" i="1"/>
  <c r="M93" i="1"/>
  <c r="N93" i="1" s="1"/>
  <c r="L93" i="1"/>
  <c r="O92" i="1"/>
  <c r="M92" i="1"/>
  <c r="N92" i="1" s="1"/>
  <c r="L92" i="1"/>
  <c r="O91" i="1"/>
  <c r="M91" i="1"/>
  <c r="N91" i="1" s="1"/>
  <c r="L91" i="1"/>
  <c r="O90" i="1"/>
  <c r="M90" i="1"/>
  <c r="N90" i="1" s="1"/>
  <c r="L90" i="1"/>
  <c r="O89" i="1"/>
  <c r="M89" i="1"/>
  <c r="N89" i="1" s="1"/>
  <c r="L89" i="1"/>
  <c r="O88" i="1"/>
  <c r="M88" i="1"/>
  <c r="N88" i="1" s="1"/>
  <c r="L88" i="1"/>
  <c r="O87" i="1"/>
  <c r="M87" i="1"/>
  <c r="N87" i="1" s="1"/>
  <c r="L87" i="1"/>
  <c r="O86" i="1"/>
  <c r="N86" i="1"/>
  <c r="M86" i="1"/>
  <c r="L86" i="1"/>
  <c r="O85" i="1"/>
  <c r="N85" i="1"/>
  <c r="M85" i="1"/>
  <c r="L85" i="1"/>
  <c r="O84" i="1"/>
  <c r="M84" i="1"/>
  <c r="N84" i="1" s="1"/>
  <c r="L84" i="1"/>
  <c r="O83" i="1"/>
  <c r="N83" i="1"/>
  <c r="M83" i="1"/>
  <c r="L83" i="1"/>
  <c r="O82" i="1"/>
  <c r="M82" i="1"/>
  <c r="N82" i="1" s="1"/>
  <c r="L82" i="1"/>
  <c r="O81" i="1"/>
  <c r="M81" i="1"/>
  <c r="N81" i="1" s="1"/>
  <c r="L81" i="1"/>
  <c r="O80" i="1"/>
  <c r="N80" i="1"/>
  <c r="M80" i="1"/>
  <c r="L80" i="1"/>
  <c r="O79" i="1"/>
  <c r="M79" i="1"/>
  <c r="N79" i="1" s="1"/>
  <c r="L79" i="1"/>
  <c r="O78" i="1"/>
  <c r="M78" i="1"/>
  <c r="N78" i="1" s="1"/>
  <c r="L78" i="1"/>
  <c r="O77" i="1"/>
  <c r="M77" i="1"/>
  <c r="N77" i="1" s="1"/>
  <c r="L77" i="1"/>
  <c r="O76" i="1"/>
  <c r="M76" i="1"/>
  <c r="N76" i="1" s="1"/>
  <c r="L76" i="1"/>
  <c r="O75" i="1"/>
  <c r="M75" i="1"/>
  <c r="N75" i="1" s="1"/>
  <c r="L75" i="1"/>
  <c r="O74" i="1"/>
  <c r="M74" i="1"/>
  <c r="N74" i="1" s="1"/>
  <c r="L74" i="1"/>
  <c r="O73" i="1"/>
  <c r="M73" i="1"/>
  <c r="N73" i="1" s="1"/>
  <c r="L73" i="1"/>
  <c r="O72" i="1"/>
  <c r="M72" i="1"/>
  <c r="N72" i="1" s="1"/>
  <c r="L72" i="1"/>
  <c r="O71" i="1"/>
  <c r="M71" i="1"/>
  <c r="N71" i="1" s="1"/>
  <c r="L71" i="1"/>
  <c r="O70" i="1"/>
  <c r="N70" i="1"/>
  <c r="M70" i="1"/>
  <c r="L70" i="1"/>
  <c r="O69" i="1"/>
  <c r="N69" i="1"/>
  <c r="M69" i="1"/>
  <c r="L69" i="1"/>
  <c r="O68" i="1"/>
  <c r="M68" i="1"/>
  <c r="N68" i="1" s="1"/>
  <c r="L68" i="1"/>
  <c r="O67" i="1"/>
  <c r="N67" i="1"/>
  <c r="M67" i="1"/>
  <c r="L67" i="1"/>
  <c r="O66" i="1"/>
  <c r="M66" i="1"/>
  <c r="N66" i="1" s="1"/>
  <c r="L66" i="1"/>
  <c r="O65" i="1"/>
  <c r="M65" i="1"/>
  <c r="N65" i="1" s="1"/>
  <c r="L65" i="1"/>
  <c r="O64" i="1"/>
  <c r="N64" i="1"/>
  <c r="M64" i="1"/>
  <c r="L64" i="1"/>
  <c r="O63" i="1"/>
  <c r="M63" i="1"/>
  <c r="N63" i="1" s="1"/>
  <c r="L63" i="1"/>
  <c r="O62" i="1"/>
  <c r="M62" i="1"/>
  <c r="N62" i="1" s="1"/>
  <c r="L62" i="1"/>
  <c r="O61" i="1"/>
  <c r="M61" i="1"/>
  <c r="N61" i="1" s="1"/>
  <c r="L61" i="1"/>
  <c r="O60" i="1"/>
  <c r="M60" i="1"/>
  <c r="N60" i="1" s="1"/>
  <c r="L60" i="1"/>
  <c r="O59" i="1"/>
  <c r="M59" i="1"/>
  <c r="N59" i="1" s="1"/>
  <c r="L59" i="1"/>
  <c r="O58" i="1"/>
  <c r="M58" i="1"/>
  <c r="N58" i="1" s="1"/>
  <c r="L58" i="1"/>
  <c r="O57" i="1"/>
  <c r="N57" i="1"/>
  <c r="M57" i="1"/>
  <c r="L57" i="1"/>
  <c r="O56" i="1"/>
  <c r="M56" i="1"/>
  <c r="N56" i="1" s="1"/>
  <c r="L56" i="1"/>
  <c r="O55" i="1"/>
  <c r="M55" i="1"/>
  <c r="N55" i="1" s="1"/>
  <c r="L55" i="1"/>
  <c r="O54" i="1"/>
  <c r="N54" i="1"/>
  <c r="M54" i="1"/>
  <c r="L54" i="1"/>
  <c r="O53" i="1"/>
  <c r="N53" i="1"/>
  <c r="M53" i="1"/>
  <c r="L53" i="1"/>
  <c r="O52" i="1"/>
  <c r="M52" i="1"/>
  <c r="N52" i="1" s="1"/>
  <c r="L52" i="1"/>
  <c r="O51" i="1"/>
  <c r="N51" i="1"/>
  <c r="M51" i="1"/>
  <c r="L51" i="1"/>
  <c r="O50" i="1"/>
  <c r="M50" i="1"/>
  <c r="N50" i="1" s="1"/>
  <c r="L50" i="1"/>
  <c r="O49" i="1"/>
  <c r="M49" i="1"/>
  <c r="N49" i="1" s="1"/>
  <c r="L49" i="1"/>
  <c r="O48" i="1"/>
  <c r="N48" i="1"/>
  <c r="M48" i="1"/>
  <c r="L48" i="1"/>
  <c r="O47" i="1"/>
  <c r="M47" i="1"/>
  <c r="N47" i="1" s="1"/>
  <c r="L47" i="1"/>
  <c r="O46" i="1"/>
  <c r="M46" i="1"/>
  <c r="N46" i="1" s="1"/>
  <c r="L46" i="1"/>
  <c r="O45" i="1"/>
  <c r="M45" i="1"/>
  <c r="N45" i="1" s="1"/>
  <c r="L45" i="1"/>
  <c r="O44" i="1"/>
  <c r="M44" i="1"/>
  <c r="N44" i="1" s="1"/>
  <c r="L44" i="1"/>
  <c r="O43" i="1"/>
  <c r="M43" i="1"/>
  <c r="N43" i="1" s="1"/>
  <c r="L43" i="1"/>
  <c r="O42" i="1"/>
  <c r="M42" i="1"/>
  <c r="N42" i="1" s="1"/>
  <c r="L42" i="1"/>
  <c r="O41" i="1"/>
  <c r="N41" i="1"/>
  <c r="M41" i="1"/>
  <c r="L41" i="1"/>
  <c r="O40" i="1"/>
  <c r="M40" i="1"/>
  <c r="N40" i="1" s="1"/>
  <c r="L40" i="1"/>
  <c r="O39" i="1"/>
  <c r="M39" i="1"/>
  <c r="N39" i="1" s="1"/>
  <c r="L39" i="1"/>
  <c r="O38" i="1"/>
  <c r="N38" i="1"/>
  <c r="M38" i="1"/>
  <c r="L38" i="1"/>
  <c r="O37" i="1"/>
  <c r="N37" i="1"/>
  <c r="M37" i="1"/>
  <c r="L37" i="1"/>
  <c r="O36" i="1"/>
  <c r="M36" i="1"/>
  <c r="N36" i="1" s="1"/>
  <c r="L36" i="1"/>
  <c r="O35" i="1"/>
  <c r="N35" i="1"/>
  <c r="M35" i="1"/>
  <c r="L35" i="1"/>
  <c r="O34" i="1"/>
  <c r="M34" i="1"/>
  <c r="N34" i="1" s="1"/>
  <c r="L34" i="1"/>
  <c r="O33" i="1"/>
  <c r="M33" i="1"/>
  <c r="N33" i="1" s="1"/>
  <c r="L33" i="1"/>
  <c r="O32" i="1"/>
  <c r="N32" i="1"/>
  <c r="M32" i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M28" i="1"/>
  <c r="N28" i="1" s="1"/>
  <c r="L28" i="1"/>
  <c r="O27" i="1"/>
  <c r="M27" i="1"/>
  <c r="N27" i="1" s="1"/>
  <c r="L27" i="1"/>
  <c r="O26" i="1"/>
  <c r="M26" i="1"/>
  <c r="N26" i="1" s="1"/>
  <c r="L26" i="1"/>
  <c r="O25" i="1"/>
  <c r="N25" i="1"/>
  <c r="M25" i="1"/>
  <c r="L25" i="1"/>
  <c r="O24" i="1"/>
  <c r="M24" i="1"/>
  <c r="N24" i="1" s="1"/>
  <c r="L24" i="1"/>
  <c r="O23" i="1"/>
  <c r="M23" i="1"/>
  <c r="N23" i="1" s="1"/>
  <c r="L23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O22" i="1"/>
  <c r="N22" i="1"/>
  <c r="M22" i="1"/>
  <c r="L22" i="1"/>
  <c r="O21" i="1"/>
  <c r="N21" i="1"/>
  <c r="M21" i="1"/>
  <c r="L21" i="1"/>
  <c r="O20" i="1"/>
  <c r="M20" i="1"/>
  <c r="N20" i="1" s="1"/>
  <c r="L20" i="1"/>
  <c r="O19" i="1"/>
  <c r="N19" i="1"/>
  <c r="M19" i="1"/>
  <c r="L19" i="1"/>
  <c r="O18" i="1"/>
  <c r="M18" i="1"/>
  <c r="N18" i="1" s="1"/>
  <c r="L18" i="1"/>
  <c r="A18" i="1"/>
  <c r="A19" i="1" s="1"/>
  <c r="A20" i="1" s="1"/>
  <c r="A21" i="1" s="1"/>
  <c r="A22" i="1" s="1"/>
  <c r="O17" i="1"/>
  <c r="M17" i="1"/>
  <c r="N17" i="1" s="1"/>
  <c r="L17" i="1"/>
</calcChain>
</file>

<file path=xl/sharedStrings.xml><?xml version="1.0" encoding="utf-8"?>
<sst xmlns="http://schemas.openxmlformats.org/spreadsheetml/2006/main" count="960" uniqueCount="647">
  <si>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</si>
  <si>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</si>
  <si>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</si>
  <si>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</si>
  <si>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</si>
  <si>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 xml:space="preserve">Kính gửi: </t>
  </si>
  <si>
    <t xml:space="preserve">        Thực hiện Thông báo số     / TB-ĐHDT ngày     /09/2025 của Giám đốc Đại học Duy Tân , Khoa Tiếng Trung đã tiến hành họp xét và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</si>
  <si>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</si>
  <si>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</si>
  <si>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</si>
  <si>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</si>
  <si>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</si>
  <si>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</si>
  <si>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</si>
  <si>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</si>
  <si>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</si>
  <si>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</si>
  <si>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</si>
  <si>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</si>
  <si>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</si>
  <si>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</si>
  <si>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</si>
  <si>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</si>
  <si>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</si>
  <si>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</si>
  <si>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</si>
  <si>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29206558610</t>
  </si>
  <si>
    <t>Nguyễn Thị Dạ Thảo</t>
  </si>
  <si>
    <t>K29NTB</t>
  </si>
  <si>
    <t>29206754515</t>
  </si>
  <si>
    <t>Nguyễn Thị Linh Châu</t>
  </si>
  <si>
    <t>29206557607</t>
  </si>
  <si>
    <t>Đinh Thị Diễm Hồng</t>
  </si>
  <si>
    <t>29206558576</t>
  </si>
  <si>
    <t>Nguyễn Thị Xuân Mai</t>
  </si>
  <si>
    <t>29206524755</t>
  </si>
  <si>
    <t>Hồ Hoàng Huyền Trân</t>
  </si>
  <si>
    <t>29204650371</t>
  </si>
  <si>
    <t>Đặng Nguyễn Trà My</t>
  </si>
  <si>
    <t>29204654849</t>
  </si>
  <si>
    <t>Lê Thị Mỹ Quyên</t>
  </si>
  <si>
    <t>29206557570</t>
  </si>
  <si>
    <t>Đặng Thị Thu Thủy</t>
  </si>
  <si>
    <t>29206554012</t>
  </si>
  <si>
    <t>Đàm Thị Mai</t>
  </si>
  <si>
    <t>29206558677</t>
  </si>
  <si>
    <t>Lê Thị Trà My</t>
  </si>
  <si>
    <t>29206552475</t>
  </si>
  <si>
    <t>Nguyễn Thảo Nguyên</t>
  </si>
  <si>
    <t>29204550884</t>
  </si>
  <si>
    <t>Nguyễn Thị Huyền Trang</t>
  </si>
  <si>
    <t>29206558578</t>
  </si>
  <si>
    <t>Mai Thị Thanh Phúc</t>
  </si>
  <si>
    <t>29206550562</t>
  </si>
  <si>
    <t>Thái Thị Hồng Lĩnh</t>
  </si>
  <si>
    <t>29206546093</t>
  </si>
  <si>
    <t>Phan Nguyễn Hoàng Như Hải</t>
  </si>
  <si>
    <t>29207230167</t>
  </si>
  <si>
    <t>Nguyễn Thị Thanh Hiền</t>
  </si>
  <si>
    <t>29206524377</t>
  </si>
  <si>
    <t>Nguyễn Mai Hương</t>
  </si>
  <si>
    <t>29206534378</t>
  </si>
  <si>
    <t>Mai Thị Ngân Trinh</t>
  </si>
  <si>
    <t>29206525984</t>
  </si>
  <si>
    <t>Bùi Thị Ngọc Ni</t>
  </si>
  <si>
    <t>29206547917</t>
  </si>
  <si>
    <t>Võ Nguyệt Hà</t>
  </si>
  <si>
    <t>29206520126</t>
  </si>
  <si>
    <t>Lê Thị Ngọc Nhi</t>
  </si>
  <si>
    <t>29206565557</t>
  </si>
  <si>
    <t>Lê Thị Kim Pa</t>
  </si>
  <si>
    <t>29206562275</t>
  </si>
  <si>
    <t>Từ Thị Trà Giang</t>
  </si>
  <si>
    <t>29206565758</t>
  </si>
  <si>
    <t>Võ Thị Hậu</t>
  </si>
  <si>
    <t>29206558638</t>
  </si>
  <si>
    <t>Trần Hà Bảo Ngọc</t>
  </si>
  <si>
    <t>29206520288</t>
  </si>
  <si>
    <t>Phạm Hồng Nhung</t>
  </si>
  <si>
    <t>29216557658</t>
  </si>
  <si>
    <t>Đặng Văn Thanh Sơn</t>
  </si>
  <si>
    <t>29204763962</t>
  </si>
  <si>
    <t>Bùi Kim Thảo</t>
  </si>
  <si>
    <t>29206565552</t>
  </si>
  <si>
    <t>Lê Thị Ty</t>
  </si>
  <si>
    <t>29206554204</t>
  </si>
  <si>
    <t>Trần Bảo Châu</t>
  </si>
  <si>
    <t>29206760074</t>
  </si>
  <si>
    <t>Nguyễn Kiều My</t>
  </si>
  <si>
    <t>29216544946</t>
  </si>
  <si>
    <t>Nguyễn Thanh Trường</t>
  </si>
  <si>
    <t>29201160629</t>
  </si>
  <si>
    <t>Nguyễn Huỳnh Ngọc Hiền</t>
  </si>
  <si>
    <t>29206556633</t>
  </si>
  <si>
    <t>Nguyễn Thị Mỹ Trâm</t>
  </si>
  <si>
    <t>29206564613</t>
  </si>
  <si>
    <t>Nguyễn Phạm Thùy Trang</t>
  </si>
  <si>
    <t>29206522349</t>
  </si>
  <si>
    <t>Nguyễn Thị Lan Anh</t>
  </si>
  <si>
    <t>29206562247</t>
  </si>
  <si>
    <t>Lê Nguyễn Ngọc Hân</t>
  </si>
  <si>
    <t>29206559271</t>
  </si>
  <si>
    <t>Nguyễn Trần Thị Phương Diễm</t>
  </si>
  <si>
    <t>29206549946</t>
  </si>
  <si>
    <t>Lê Ngọc Thanh</t>
  </si>
  <si>
    <t>29206558389</t>
  </si>
  <si>
    <t>Nguyễn Hạ Vi</t>
  </si>
  <si>
    <t>29206522227</t>
  </si>
  <si>
    <t>Nguyễn Thị Hằng</t>
  </si>
  <si>
    <t>29206559244</t>
  </si>
  <si>
    <t>Nguyễn Thị Linh</t>
  </si>
  <si>
    <t>29206565596</t>
  </si>
  <si>
    <t>Trần Thị Phương Nga</t>
  </si>
  <si>
    <t>29206500085</t>
  </si>
  <si>
    <t>Nguyễn Thị Ngọc Hà</t>
  </si>
  <si>
    <t>29206538856</t>
  </si>
  <si>
    <t>Phan Thị Hậu</t>
  </si>
  <si>
    <t>29204550107</t>
  </si>
  <si>
    <t>Vũ Phương Linh</t>
  </si>
  <si>
    <t>29216552163</t>
  </si>
  <si>
    <t>Hoàng Văn Công</t>
  </si>
  <si>
    <t>29206560987</t>
  </si>
  <si>
    <t>Lê Thị Mỹ Duyên</t>
  </si>
  <si>
    <t>29204357814</t>
  </si>
  <si>
    <t>Trần Thị Mỹ Duyên</t>
  </si>
  <si>
    <t>29206565025</t>
  </si>
  <si>
    <t>Nguyễn Thị Phương Hậu</t>
  </si>
  <si>
    <t>29207456362</t>
  </si>
  <si>
    <t>Ngụy Thị Như Ý</t>
  </si>
  <si>
    <t>29206557656</t>
  </si>
  <si>
    <t>Trà Thị Mỹ Hạnh</t>
  </si>
  <si>
    <t>29206561945</t>
  </si>
  <si>
    <t>Hà Thị Kim Oanh</t>
  </si>
  <si>
    <t>29207250612</t>
  </si>
  <si>
    <t>Trần Hào Hào</t>
  </si>
  <si>
    <t>29206527644</t>
  </si>
  <si>
    <t>Bùi Khắc Như Quỳnh</t>
  </si>
  <si>
    <t>29208150687</t>
  </si>
  <si>
    <t>Nguyễn Như Quỳnh</t>
  </si>
  <si>
    <t>29206560448</t>
  </si>
  <si>
    <t>Hà Thị Ngọc Thiên</t>
  </si>
  <si>
    <t>29206765010</t>
  </si>
  <si>
    <t>Trần Thúy Uyên</t>
  </si>
  <si>
    <t>29206551240</t>
  </si>
  <si>
    <t>Trần Đoàn Ngọc Oanh</t>
  </si>
  <si>
    <t>29206544657</t>
  </si>
  <si>
    <t>Nguyễn Thị Yến Nhi</t>
  </si>
  <si>
    <t>29206559248</t>
  </si>
  <si>
    <t>Nguyễn Thị Lan</t>
  </si>
  <si>
    <t>29206553798</t>
  </si>
  <si>
    <t>Phạm Ngọc Ly</t>
  </si>
  <si>
    <t>29206539095</t>
  </si>
  <si>
    <t>Trương Diễm Quỳnh</t>
  </si>
  <si>
    <t>29204741837</t>
  </si>
  <si>
    <t>Nguyễn Thị Thu Hà</t>
  </si>
  <si>
    <t>29206532025</t>
  </si>
  <si>
    <t>Thái Nguyễn Thanh Hương</t>
  </si>
  <si>
    <t>29206565102</t>
  </si>
  <si>
    <t>Lê Thị Thùy Trang</t>
  </si>
  <si>
    <t>29216552496</t>
  </si>
  <si>
    <t>Đoàn Mạnh Trường</t>
  </si>
  <si>
    <t>29206521796</t>
  </si>
  <si>
    <t>Nguyễn Thị Đào</t>
  </si>
  <si>
    <t>29206564816</t>
  </si>
  <si>
    <t>Nguyễn Hằng Nga</t>
  </si>
  <si>
    <t>29206558678</t>
  </si>
  <si>
    <t>Võ Trúc Ngân</t>
  </si>
  <si>
    <t>29202734934</t>
  </si>
  <si>
    <t>Võ Thị Mỹ Lộc</t>
  </si>
  <si>
    <t>29206565362</t>
  </si>
  <si>
    <t>Nguyễn Ngọc Trà My</t>
  </si>
  <si>
    <t>29206557606</t>
  </si>
  <si>
    <t>29206540339</t>
  </si>
  <si>
    <t>Nguyễn Thị Diệu Thắm</t>
  </si>
  <si>
    <t>29206557577</t>
  </si>
  <si>
    <t>Nguyễn Phan Mỹ Hạnh</t>
  </si>
  <si>
    <t>29206554736</t>
  </si>
  <si>
    <t>Trần Thị Tường Vy</t>
  </si>
  <si>
    <t>29206559563</t>
  </si>
  <si>
    <t>Phan Thị Mỹ Thu</t>
  </si>
  <si>
    <t>29206556056</t>
  </si>
  <si>
    <t>Võ Thị Trang</t>
  </si>
  <si>
    <t>29206555086</t>
  </si>
  <si>
    <t>Lê Như Trúc Linh</t>
  </si>
  <si>
    <t>29206565902</t>
  </si>
  <si>
    <t>Trần Thị Thùy Linh</t>
  </si>
  <si>
    <t>29206551344</t>
  </si>
  <si>
    <t>Ngô Hà Hạnh Quyên</t>
  </si>
  <si>
    <t>29206561088</t>
  </si>
  <si>
    <t>Trịnh Thị Cẩm Ly</t>
  </si>
  <si>
    <t>29206558687</t>
  </si>
  <si>
    <t>Trương Thị Yến Phương</t>
  </si>
  <si>
    <t>29206528006</t>
  </si>
  <si>
    <t>Hồ Thị Thúy Vy</t>
  </si>
  <si>
    <t>29206549556</t>
  </si>
  <si>
    <t>Đinh Ngọc Quỳnh</t>
  </si>
  <si>
    <t>29206521415</t>
  </si>
  <si>
    <t>Cao Thị Loan Vy</t>
  </si>
  <si>
    <t>29206564257</t>
  </si>
  <si>
    <t>Phan Hoàng Như Quỳnh</t>
  </si>
  <si>
    <t>29206555515</t>
  </si>
  <si>
    <t>Mai Thị Thanh Tuyền</t>
  </si>
  <si>
    <t>29216558765</t>
  </si>
  <si>
    <t>Nguyễn Văn Huy</t>
  </si>
  <si>
    <t>29206562133</t>
  </si>
  <si>
    <t>Võ Thị Lệ</t>
  </si>
  <si>
    <t>29206559785</t>
  </si>
  <si>
    <t>Phan Bảo Ngân</t>
  </si>
  <si>
    <t>29206555887</t>
  </si>
  <si>
    <t>Ngô Hoàng Ly Na</t>
  </si>
  <si>
    <t>29206552230</t>
  </si>
  <si>
    <t>Ngô Thị Diễm Hương</t>
  </si>
  <si>
    <t>29216357818</t>
  </si>
  <si>
    <t>Nguyễn Tấn Hưng</t>
  </si>
  <si>
    <t>29206550938</t>
  </si>
  <si>
    <t>Võ Vũ Hạnh Nhi</t>
  </si>
  <si>
    <t>29206521663</t>
  </si>
  <si>
    <t>Lê Thị Tú Quỳnh</t>
  </si>
  <si>
    <t>29206559163</t>
  </si>
  <si>
    <t>Trương Thị Thùy Trinh</t>
  </si>
  <si>
    <t>29206538907</t>
  </si>
  <si>
    <t>Nguyễn Thanh Đóa</t>
  </si>
  <si>
    <t>29206551847</t>
  </si>
  <si>
    <t>Kiều Thị Như Thảo</t>
  </si>
  <si>
    <t>29206558872</t>
  </si>
  <si>
    <t>Tô Thị Bích Trâm</t>
  </si>
  <si>
    <t>29216558278</t>
  </si>
  <si>
    <t>Nguyễn Long Vũ</t>
  </si>
  <si>
    <t>29206561393</t>
  </si>
  <si>
    <t>Nguyễn Vũ Ly Na</t>
  </si>
  <si>
    <t>29216534655</t>
  </si>
  <si>
    <t>Lương Đình Đức Tín</t>
  </si>
  <si>
    <t>29206558609</t>
  </si>
  <si>
    <t>Trương Thị Thanh Hà</t>
  </si>
  <si>
    <t>29206557789</t>
  </si>
  <si>
    <t>Lê Thị Mỹ Hậu</t>
  </si>
  <si>
    <t>29204562552</t>
  </si>
  <si>
    <t>Ngô Ngọc Thảo</t>
  </si>
  <si>
    <t>29203380395</t>
  </si>
  <si>
    <t>Trần Phương Thảo</t>
  </si>
  <si>
    <t>29206549767</t>
  </si>
  <si>
    <t>Nguyễn Thị Vân Huyền</t>
  </si>
  <si>
    <t>29206756075</t>
  </si>
  <si>
    <t>Nguyễn Thị Thanh Huyền</t>
  </si>
  <si>
    <t>29204164487</t>
  </si>
  <si>
    <t>Nguyễn Ngọc Bảo Trâm</t>
  </si>
  <si>
    <t>29206562208</t>
  </si>
  <si>
    <t>Lê Thị Kim Hoàng</t>
  </si>
  <si>
    <t>29206523108</t>
  </si>
  <si>
    <t>Trần Thị Thanh Thảo</t>
  </si>
  <si>
    <t>29206558277</t>
  </si>
  <si>
    <t>Nguyễn Trần Phương Uyên</t>
  </si>
  <si>
    <t>29206534226</t>
  </si>
  <si>
    <t>Đỗ Thị Mỹ Hiệp</t>
  </si>
  <si>
    <t>29206523128</t>
  </si>
  <si>
    <t>Trương Thị Thảo Trang</t>
  </si>
  <si>
    <t>29206530041</t>
  </si>
  <si>
    <t>Trần Thị Lan Anh</t>
  </si>
  <si>
    <t>29206550097</t>
  </si>
  <si>
    <t>Đặng Thị Quỳnh Duyên</t>
  </si>
  <si>
    <t>29206558391</t>
  </si>
  <si>
    <t>Nguyễn Thủy Tiên Hoàng</t>
  </si>
  <si>
    <t>29206553109</t>
  </si>
  <si>
    <t>Hồ Thị Minh Oanh</t>
  </si>
  <si>
    <t>29207235739</t>
  </si>
  <si>
    <t>Hồ Ý Vy</t>
  </si>
  <si>
    <t>29206557611</t>
  </si>
  <si>
    <t>Nguyễn Thị Kim Linh</t>
  </si>
  <si>
    <t>29206565022</t>
  </si>
  <si>
    <t>Lê Thị Thảo Nguyên</t>
  </si>
  <si>
    <t>29206534825</t>
  </si>
  <si>
    <t>Hoàng Quỳnh Như</t>
  </si>
  <si>
    <t>29206558871</t>
  </si>
  <si>
    <t>Lê Thị Ni Na</t>
  </si>
  <si>
    <t>29206557659</t>
  </si>
  <si>
    <t>Đặng Thị Thủy</t>
  </si>
  <si>
    <t>29206557609</t>
  </si>
  <si>
    <t>Nguyễn Cẩm Nhung</t>
  </si>
  <si>
    <t>29206523138</t>
  </si>
  <si>
    <t>Nguyễn Thị Thu Ngân</t>
  </si>
  <si>
    <t>29206555075</t>
  </si>
  <si>
    <t>Hoàng Lê Thúy Hiền</t>
  </si>
  <si>
    <t>29206558627</t>
  </si>
  <si>
    <t>Nguyễn Thị Tố Trinh</t>
  </si>
  <si>
    <t>29206562630</t>
  </si>
  <si>
    <t>Hoàng Thị Anh Trâm</t>
  </si>
  <si>
    <t>29206556054</t>
  </si>
  <si>
    <t>Lê Thị Thùy Linh</t>
  </si>
  <si>
    <t>29206549149</t>
  </si>
  <si>
    <t>Man Thị Thanh Diệu</t>
  </si>
  <si>
    <t>29201157261</t>
  </si>
  <si>
    <t>Trương Thái Phương Thảo</t>
  </si>
  <si>
    <t>29206550048</t>
  </si>
  <si>
    <t>Viễn Thị Dân</t>
  </si>
  <si>
    <t>29204361371</t>
  </si>
  <si>
    <t>Nguyễn Thị Hồng Yến</t>
  </si>
  <si>
    <t>29216562146</t>
  </si>
  <si>
    <t>Nguyễn Văn Hùng</t>
  </si>
  <si>
    <t>29206529936</t>
  </si>
  <si>
    <t>Lê Nguyễn Tường Vy</t>
  </si>
  <si>
    <t>29206557707</t>
  </si>
  <si>
    <t>Nguyễn Thị Như Quỳnh</t>
  </si>
  <si>
    <t>29206954989</t>
  </si>
  <si>
    <t>Lê Trần Anh Thy</t>
  </si>
  <si>
    <t>29206520018</t>
  </si>
  <si>
    <t>Đỗ Thị Hương Hoanh</t>
  </si>
  <si>
    <t>29206537724</t>
  </si>
  <si>
    <t>Lê Thị Hoài Mây</t>
  </si>
  <si>
    <t>29206558768</t>
  </si>
  <si>
    <t>Nguyễn Thị Phấn</t>
  </si>
  <si>
    <t>29206565555</t>
  </si>
  <si>
    <t>Nguyễn Phạm Thùy Vi</t>
  </si>
  <si>
    <t>29206526108</t>
  </si>
  <si>
    <t>Đặng Thị Anh Thư</t>
  </si>
  <si>
    <t>29206555657</t>
  </si>
  <si>
    <t>Nguyễn Thị Huyền Diệu</t>
  </si>
  <si>
    <t>29202720621</t>
  </si>
  <si>
    <t>Nguyễn Trương Thị Ngọc Huyên</t>
  </si>
  <si>
    <t>29206555481</t>
  </si>
  <si>
    <t>Thái Thị Thu Huyền</t>
  </si>
  <si>
    <t>29206558410</t>
  </si>
  <si>
    <t>Nguyễn Xuân Hồng</t>
  </si>
  <si>
    <t>29206555512</t>
  </si>
  <si>
    <t>Nguyễn Thị Như Hoàng</t>
  </si>
  <si>
    <t>29206555988</t>
  </si>
  <si>
    <t>Hồ Thị Nhật Lệ</t>
  </si>
  <si>
    <t>29204640297</t>
  </si>
  <si>
    <t>Mạnh Thúy Ngân</t>
  </si>
  <si>
    <t>29206525100</t>
  </si>
  <si>
    <t>Phan Hoài Nhi</t>
  </si>
  <si>
    <t>29206524591</t>
  </si>
  <si>
    <t>Đoàn Lê Thương</t>
  </si>
  <si>
    <t>29206559270</t>
  </si>
  <si>
    <t>Phạm Thị Ngọc Trinh</t>
  </si>
  <si>
    <t>29206562452</t>
  </si>
  <si>
    <t>Võ Thị Ngọc Trâm</t>
  </si>
  <si>
    <t>29206550061</t>
  </si>
  <si>
    <t>Nguyễn Thị Diễm Trinh</t>
  </si>
  <si>
    <t>29206547638</t>
  </si>
  <si>
    <t>Bùi Kim Ánh</t>
  </si>
  <si>
    <t>29206561516</t>
  </si>
  <si>
    <t>Lê Hạ My</t>
  </si>
  <si>
    <t>29206565628</t>
  </si>
  <si>
    <t>Lương Thị Dung Nhi</t>
  </si>
  <si>
    <t>29206541545</t>
  </si>
  <si>
    <t>Đỗ Nguyễn Uyển Như</t>
  </si>
  <si>
    <t>29206564401</t>
  </si>
  <si>
    <t>Nguyễn Thị Thanh Tâm</t>
  </si>
  <si>
    <t>29206558612</t>
  </si>
  <si>
    <t>Phạm Thị Ngọc Hằng</t>
  </si>
  <si>
    <t>29206558956</t>
  </si>
  <si>
    <t>Lê Thị Diễm Kiều</t>
  </si>
  <si>
    <t>29206548499</t>
  </si>
  <si>
    <t>Trần Ái Vân</t>
  </si>
  <si>
    <t>29206565337</t>
  </si>
  <si>
    <t>Nguyễn Thị Hương Giang</t>
  </si>
  <si>
    <t>29206562451</t>
  </si>
  <si>
    <t>Trần Thanh Trâm</t>
  </si>
  <si>
    <t>29206541251</t>
  </si>
  <si>
    <t>Võ Phan Trà Giang</t>
  </si>
  <si>
    <t>29206558675</t>
  </si>
  <si>
    <t>Nguyễn Thị Ngọc Lan</t>
  </si>
  <si>
    <t>29206542083</t>
  </si>
  <si>
    <t>Đoàn Thị Ngọc Trà</t>
  </si>
  <si>
    <t>29206558409</t>
  </si>
  <si>
    <t>Nguyễn Thị Kim Hà</t>
  </si>
  <si>
    <t>29206561519</t>
  </si>
  <si>
    <t>Nguyễn Võ Trà My</t>
  </si>
  <si>
    <t>29206563955</t>
  </si>
  <si>
    <t>Đỗ Vân Quỳnh</t>
  </si>
  <si>
    <t>29206558232</t>
  </si>
  <si>
    <t>Tạ Thụy Thùy Trang</t>
  </si>
  <si>
    <t>29216558235</t>
  </si>
  <si>
    <t>Nguyễn Viết Văn</t>
  </si>
  <si>
    <t>29206550822</t>
  </si>
  <si>
    <t>Lê Thị Thùy Dung</t>
  </si>
  <si>
    <t>29206559161</t>
  </si>
  <si>
    <t>Đỗ Kỳ Duyên</t>
  </si>
  <si>
    <t>29206523549</t>
  </si>
  <si>
    <t>Giang Quỳnh Như</t>
  </si>
  <si>
    <t>29206540861</t>
  </si>
  <si>
    <t>Nguyễn Trịnh Tuy Nơ</t>
  </si>
  <si>
    <t>29206563097</t>
  </si>
  <si>
    <t>Hồ Thị Mỹ Vân</t>
  </si>
  <si>
    <t>29206523122</t>
  </si>
  <si>
    <t>Trần Hồ Diễm Quỳnh</t>
  </si>
  <si>
    <t>29206539178</t>
  </si>
  <si>
    <t>Nguyễn Thị Phương Trang</t>
  </si>
  <si>
    <t>29206524490</t>
  </si>
  <si>
    <t>Võ Thị Huỳnh Triều</t>
  </si>
  <si>
    <t>29206500046</t>
  </si>
  <si>
    <t>Dương Hạnh Nguyên</t>
  </si>
  <si>
    <t>29206543113</t>
  </si>
  <si>
    <t>Mai Thị Kim Liên</t>
  </si>
  <si>
    <t>29206562149</t>
  </si>
  <si>
    <t>Trần Thị Thanh Huyền</t>
  </si>
  <si>
    <t>29208141988</t>
  </si>
  <si>
    <t>Trần Thị Hoài Linh</t>
  </si>
  <si>
    <t>29208434141</t>
  </si>
  <si>
    <t>Trần Thị Thanh Tâm</t>
  </si>
  <si>
    <t>29206557614</t>
  </si>
  <si>
    <t>Lê Thị Diễm Quỳnh</t>
  </si>
  <si>
    <t>29206559272</t>
  </si>
  <si>
    <t>Nguyễn Thị Ánh Duyên</t>
  </si>
  <si>
    <t>29206553653</t>
  </si>
  <si>
    <t>Nguyễn Thị Hải Ly</t>
  </si>
  <si>
    <t>29206561022</t>
  </si>
  <si>
    <t>Trương Thị Bảo Châu</t>
  </si>
  <si>
    <t>29206524796</t>
  </si>
  <si>
    <t>Trần Nguyễn Tường Vy</t>
  </si>
  <si>
    <t>29206534617</t>
  </si>
  <si>
    <t>Nguyễn Mỹ Hạnh</t>
  </si>
  <si>
    <t>29206548243</t>
  </si>
  <si>
    <t>Trương Đinh Bảo Ngọc</t>
  </si>
  <si>
    <t>29204659857</t>
  </si>
  <si>
    <t>Trần Thị Thu Thảo</t>
  </si>
  <si>
    <t>29206557787</t>
  </si>
  <si>
    <t>Phạm Thị Vân</t>
  </si>
  <si>
    <t>27203838788</t>
  </si>
  <si>
    <t>Trần Thị Hồng Vân</t>
  </si>
  <si>
    <t>29206544116</t>
  </si>
  <si>
    <t>Phạm Trương Bảo Hân</t>
  </si>
  <si>
    <t>29206538819</t>
  </si>
  <si>
    <t>Đỗ Thị Thanh Thùy</t>
  </si>
  <si>
    <t>29206557662</t>
  </si>
  <si>
    <t>Trà Quỳnh Hân</t>
  </si>
  <si>
    <t>29206561800</t>
  </si>
  <si>
    <t>Hà Thục Nguyên</t>
  </si>
  <si>
    <t>29206538945</t>
  </si>
  <si>
    <t>Nguyễn Phương Trinh</t>
  </si>
  <si>
    <t>29206564339</t>
  </si>
  <si>
    <t>Phạm Thị Như Quỳnh</t>
  </si>
  <si>
    <t>29206561668</t>
  </si>
  <si>
    <t>Trương Thị Hạnh Nhân</t>
  </si>
  <si>
    <t>29206556708</t>
  </si>
  <si>
    <t>Bùi Thị Hà Giang</t>
  </si>
  <si>
    <t>29206557808</t>
  </si>
  <si>
    <t>Hạ Linh Đoan</t>
  </si>
  <si>
    <t>29206547383</t>
  </si>
  <si>
    <t>Lê Thị Thanh Trúc</t>
  </si>
  <si>
    <t>29206561993</t>
  </si>
  <si>
    <t>Phạm Hương Nữ</t>
  </si>
  <si>
    <t>29206551116</t>
  </si>
  <si>
    <t>Trương Thị Thu Hiền</t>
  </si>
  <si>
    <t>29216556635</t>
  </si>
  <si>
    <t>Đinh Văn Khoa</t>
  </si>
  <si>
    <t>29206562153</t>
  </si>
  <si>
    <t>Nguyễn Thị Quỳnh Mây</t>
  </si>
  <si>
    <t>29206525885</t>
  </si>
  <si>
    <t>Hoàng Thị Lương</t>
  </si>
  <si>
    <t>29206552579</t>
  </si>
  <si>
    <t>Nguyễn Thị Tú Trâm</t>
  </si>
  <si>
    <t>29206558298</t>
  </si>
  <si>
    <t>Nguyễn Lê Cẩm Tú</t>
  </si>
  <si>
    <t>29206549137</t>
  </si>
  <si>
    <t>Trần Thị Hà Duyên</t>
  </si>
  <si>
    <t>29206558281</t>
  </si>
  <si>
    <t>Nguyễn Thị Minh Hoa</t>
  </si>
  <si>
    <t>29206556210</t>
  </si>
  <si>
    <t>Hoàng Diệu Linh</t>
  </si>
  <si>
    <t>29206524325</t>
  </si>
  <si>
    <t>Võ Thị Cát Tường</t>
  </si>
  <si>
    <t>29206546904</t>
  </si>
  <si>
    <t>Nguyễn Thị Ngọc Hiếu</t>
  </si>
  <si>
    <t>29216555082</t>
  </si>
  <si>
    <t>Trần Nguyễn Đại Phong</t>
  </si>
  <si>
    <t>29206560507</t>
  </si>
  <si>
    <t>Nguyễn Anh Thư</t>
  </si>
  <si>
    <t>29206547743</t>
  </si>
  <si>
    <t>Nguyễn Thị Thùy Trang</t>
  </si>
  <si>
    <t>29206548398</t>
  </si>
  <si>
    <t>Ngô Thị Như Quỳnh</t>
  </si>
  <si>
    <t>29204759836</t>
  </si>
  <si>
    <t>Cao Thị Hà</t>
  </si>
  <si>
    <t>29206555608</t>
  </si>
  <si>
    <t>Lê Thị Tường Vi</t>
  </si>
  <si>
    <t>29206546815</t>
  </si>
  <si>
    <t>Nguyễn Thị An</t>
  </si>
  <si>
    <t>29206252781</t>
  </si>
  <si>
    <t>Nguyễn Thị Ánh Linh</t>
  </si>
  <si>
    <t>29206538453</t>
  </si>
  <si>
    <t>Đoàn Thị Thúy</t>
  </si>
  <si>
    <t>29216555659</t>
  </si>
  <si>
    <t>Hồ Quốc Đạt</t>
  </si>
  <si>
    <t>29204659381</t>
  </si>
  <si>
    <t>Đoàn Thị Thanh Nhã</t>
  </si>
  <si>
    <t>29206560509</t>
  </si>
  <si>
    <t>Phan Nguyễn Anh Thư</t>
  </si>
  <si>
    <t>29206558816</t>
  </si>
  <si>
    <t>Lương Thị Thanh Thảo</t>
  </si>
  <si>
    <t>29206541534</t>
  </si>
  <si>
    <t>Bùi Thị Tuệ Trân</t>
  </si>
  <si>
    <t>29205144874</t>
  </si>
  <si>
    <t>Đặng Thị Quỳnh Trâm</t>
  </si>
  <si>
    <t>29206562290</t>
  </si>
  <si>
    <t>Nguyễn Thị Duyên</t>
  </si>
  <si>
    <t>29204449408</t>
  </si>
  <si>
    <t>Dương Thị Thúy Nga</t>
  </si>
  <si>
    <t>29206543282</t>
  </si>
  <si>
    <t>Đỗ Hoàng Trang</t>
  </si>
  <si>
    <t>29204455190</t>
  </si>
  <si>
    <t>Nguyễn Xuân Ngọc Lan</t>
  </si>
  <si>
    <t>29206561992</t>
  </si>
  <si>
    <t>Nguyễn Thị Vi Nữ</t>
  </si>
  <si>
    <t>29206554960</t>
  </si>
  <si>
    <t>Nguyễn Thị Hồng Hoa</t>
  </si>
  <si>
    <t>29206540071</t>
  </si>
  <si>
    <t>Nguyễn Thị Xuân Kiều</t>
  </si>
  <si>
    <t>29206561089</t>
  </si>
  <si>
    <t>Nguyễn Thị Lý</t>
  </si>
  <si>
    <t>29206542066</t>
  </si>
  <si>
    <t>Bùi Đỗ Tường Vi</t>
  </si>
  <si>
    <t>29206542669</t>
  </si>
  <si>
    <t>Nguyễn Thị Kim Như</t>
  </si>
  <si>
    <t>29206523474</t>
  </si>
  <si>
    <t>Hoàng Huyền Trang</t>
  </si>
  <si>
    <t>29206563099</t>
  </si>
  <si>
    <t>Nguyễn Thị Thùy Vân</t>
  </si>
  <si>
    <t>29206543503</t>
  </si>
  <si>
    <t>Nguyễn An Thư</t>
  </si>
  <si>
    <t>29206557663</t>
  </si>
  <si>
    <t>Bùi Vỹ Hà</t>
  </si>
  <si>
    <t>29206545277</t>
  </si>
  <si>
    <t>Nguyễn Thị Mỹ Nguyệt</t>
  </si>
  <si>
    <t>29206565760</t>
  </si>
  <si>
    <t>Nguyễn Phan Phương Ân</t>
  </si>
  <si>
    <t>29206520936</t>
  </si>
  <si>
    <t>Thái Thị Thanh Mai</t>
  </si>
  <si>
    <t>29204356214</t>
  </si>
  <si>
    <t>Huỳnh Trần Bảo Ngân</t>
  </si>
  <si>
    <t>29206558742</t>
  </si>
  <si>
    <t>Mai Thị Hà Tiên</t>
  </si>
  <si>
    <t>29206534313</t>
  </si>
  <si>
    <t>Hồ Thị Ngọc Anh</t>
  </si>
  <si>
    <t>29216562151</t>
  </si>
  <si>
    <t>Trần Đặng Mạnh</t>
  </si>
  <si>
    <t>29206558684</t>
  </si>
  <si>
    <t>Lê Nguyễn Ngọc Trâm</t>
  </si>
  <si>
    <t>29206563216</t>
  </si>
  <si>
    <t>Nguyễn Thị Trinh</t>
  </si>
  <si>
    <t>29206558685</t>
  </si>
  <si>
    <t>Trà Thị Huyền</t>
  </si>
  <si>
    <t>29204555975</t>
  </si>
  <si>
    <t>Nguyễn Thị Phương Kiều</t>
  </si>
  <si>
    <t>29216557714</t>
  </si>
  <si>
    <t>Võ Đức Toàn</t>
  </si>
  <si>
    <t>29206559784</t>
  </si>
  <si>
    <t>Lê Thanh Ngân</t>
  </si>
  <si>
    <t>29206551439</t>
  </si>
  <si>
    <t>Trần Thị Thảo Nhi</t>
  </si>
  <si>
    <t>29206558869</t>
  </si>
  <si>
    <t>Bùi Thị Anh Thư</t>
  </si>
  <si>
    <t>29206557576</t>
  </si>
  <si>
    <t>Huỳnh Thị Cẩm Ly</t>
  </si>
  <si>
    <t>29206549629</t>
  </si>
  <si>
    <t>29216549133</t>
  </si>
  <si>
    <t>Hoàng Kim Vũ</t>
  </si>
  <si>
    <t>29206551476</t>
  </si>
  <si>
    <t>Trần Hà Thuỳ Linh</t>
  </si>
  <si>
    <t>29206540953</t>
  </si>
  <si>
    <t>Lê Thị Tuyết Nhi</t>
  </si>
  <si>
    <t>29206558814</t>
  </si>
  <si>
    <t>Nguyễn Thị Uyển Nhi</t>
  </si>
  <si>
    <t>29206538953</t>
  </si>
  <si>
    <t>Nguyễn Thị Kiều Vân</t>
  </si>
  <si>
    <t>29206561043</t>
  </si>
  <si>
    <t>Nguyễn Mai Anh</t>
  </si>
  <si>
    <t>29206549229</t>
  </si>
  <si>
    <t>Nguyễn Thương Như</t>
  </si>
  <si>
    <t>29206540553</t>
  </si>
  <si>
    <t>Nguyễn Thị Tú Nhi</t>
  </si>
  <si>
    <t>29206558750</t>
  </si>
  <si>
    <t>Phan Thị Phương Thảo</t>
  </si>
  <si>
    <t>29206558751</t>
  </si>
  <si>
    <t>Đào Thị Bích Hiền</t>
  </si>
  <si>
    <t>29218043492</t>
  </si>
  <si>
    <t>Phan Quang Duy</t>
  </si>
  <si>
    <t>29206559217</t>
  </si>
  <si>
    <t>Phạm Thị Diễm Quỳnh</t>
  </si>
  <si>
    <t>29206558624</t>
  </si>
  <si>
    <t>Phan Lê Như Quỳnh</t>
  </si>
  <si>
    <t>29206565629</t>
  </si>
  <si>
    <t>Vi Thị Hương</t>
  </si>
  <si>
    <t>29206839610</t>
  </si>
  <si>
    <t>Nguyễn Thị Khánh Vy</t>
  </si>
  <si>
    <t>29206564834</t>
  </si>
  <si>
    <t>Trần Thị Thu</t>
  </si>
  <si>
    <t>29206558958</t>
  </si>
  <si>
    <t>Phạm Thị Kiều Duyên</t>
  </si>
  <si>
    <t>29206563419</t>
  </si>
  <si>
    <t>Dương Thị Tường Vy</t>
  </si>
  <si>
    <t>29206555991</t>
  </si>
  <si>
    <t>Nguyễn Lê Thảo Nguyên</t>
  </si>
  <si>
    <t>29206565072</t>
  </si>
  <si>
    <t>Nguyễn Thị Ngọc Lương</t>
  </si>
  <si>
    <t>29206561391</t>
  </si>
  <si>
    <t>Đặng Thị Mỹ Na</t>
  </si>
  <si>
    <t>29206565489</t>
  </si>
  <si>
    <t>H Đôna Êban</t>
  </si>
  <si>
    <t>28206601591</t>
  </si>
  <si>
    <t>Nguyễn Bảo Nhi</t>
  </si>
  <si>
    <t>29204843656</t>
  </si>
  <si>
    <t>Hoàng Thị Hồng Nhung</t>
  </si>
  <si>
    <t>29206500030</t>
  </si>
  <si>
    <t>Phạm Nguyễn Ái Nhi</t>
  </si>
  <si>
    <t>28216501300</t>
  </si>
  <si>
    <t>Trần Bá Thế Anh</t>
  </si>
  <si>
    <t>29206561001</t>
  </si>
  <si>
    <t>Nguyễn Thị Thúy Diễm</t>
  </si>
  <si>
    <t>29216556886</t>
  </si>
  <si>
    <t>Trần Công Nam</t>
  </si>
  <si>
    <t>29204630168</t>
  </si>
  <si>
    <t>Nguyễn Thị Viễn</t>
  </si>
  <si>
    <t>29206544490</t>
  </si>
  <si>
    <t>Nguyễn Thị Thanh Thảo</t>
  </si>
  <si>
    <t>29206541261</t>
  </si>
  <si>
    <t>Lê Nguyễn Phương Linh</t>
  </si>
  <si>
    <t>29206545890</t>
  </si>
  <si>
    <t>Chu Thị Quỳnh Anh</t>
  </si>
  <si>
    <t>29206643504</t>
  </si>
  <si>
    <t>Trần Lê Uyên Nhã</t>
  </si>
  <si>
    <t>28206553193</t>
  </si>
  <si>
    <t>Nguyễn Thị Mỹ Hạnh</t>
  </si>
  <si>
    <t>28204603051</t>
  </si>
  <si>
    <t>Nguyễn Thị Mỹ Duyên</t>
  </si>
  <si>
    <t>29206558626</t>
  </si>
  <si>
    <t>Nguyễn Thị Phương Thanh</t>
  </si>
  <si>
    <t>29206561990</t>
  </si>
  <si>
    <t>Nguyễn Thị Yến Ni</t>
  </si>
  <si>
    <t>28206552156</t>
  </si>
  <si>
    <t>Võ Thị Ngọc Thương</t>
  </si>
  <si>
    <t>29206565408</t>
  </si>
  <si>
    <t>Nguyễn Thúy Điệp Anh</t>
  </si>
  <si>
    <t>29201560093</t>
  </si>
  <si>
    <t>Bríu Thị Ánh Hồng</t>
  </si>
  <si>
    <t>28206504263</t>
  </si>
  <si>
    <t>Lâm Diễm Quỳnh</t>
  </si>
  <si>
    <t>28206554724</t>
  </si>
  <si>
    <t>Nguyễn Thị Hiền</t>
  </si>
  <si>
    <t>28206500648</t>
  </si>
  <si>
    <t>Trịnh Thị Quý Hoài</t>
  </si>
  <si>
    <t>29206537301</t>
  </si>
  <si>
    <t>Huỳnh Thảo Nguyên</t>
  </si>
  <si>
    <t>29206539298</t>
  </si>
  <si>
    <t>Trần Thị Huyền Trang</t>
  </si>
  <si>
    <t>KẾT QUẢ HỌC TẬP NĂM HỌC 2024-2025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</si>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</sst>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591585F-B0E3-4843-A49F-418CB523B34B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29CAF89-397D-4BB7-9D88-D0B769AF87D4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9%20-%20Ti&#7871;ng%20Trung%20Bi&#234;n%20-%20Phi&#234;n%20D&#7883;ch%20(&#272;&#7841;i%20H&#7885;c).xlsx" TargetMode="External"/><Relationship Id="rId1" Type="http://schemas.openxmlformats.org/officeDocument/2006/relationships/externalLinkPath" Target="K-29%20-%20Ti&#7871;ng%20Trung%20Bi&#234;n%20-%20Phi&#234;n%20D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29206546815</v>
          </cell>
          <cell r="B7" t="str">
            <v>Nguyễn Thị An</v>
          </cell>
          <cell r="C7" t="str">
            <v>10/01/2005</v>
          </cell>
          <cell r="D7" t="str">
            <v>K29NTB8</v>
          </cell>
          <cell r="E7"/>
          <cell r="F7" t="str">
            <v>0</v>
          </cell>
          <cell r="G7" t="str">
            <v>85</v>
          </cell>
          <cell r="H7"/>
          <cell r="I7" t="str">
            <v>42.5</v>
          </cell>
          <cell r="J7" t="str">
            <v>Yếu</v>
          </cell>
        </row>
        <row r="8">
          <cell r="A8" t="str">
            <v>29206565760</v>
          </cell>
          <cell r="B8" t="str">
            <v>Nguyễn Phan Phương Ân</v>
          </cell>
          <cell r="C8" t="str">
            <v>24/03/2004</v>
          </cell>
          <cell r="D8" t="str">
            <v>K29NTB10</v>
          </cell>
          <cell r="E8"/>
          <cell r="F8" t="str">
            <v>77</v>
          </cell>
          <cell r="G8" t="str">
            <v>80</v>
          </cell>
          <cell r="H8"/>
          <cell r="I8" t="str">
            <v>78.5</v>
          </cell>
          <cell r="J8" t="str">
            <v>Khá</v>
          </cell>
        </row>
        <row r="9">
          <cell r="A9" t="str">
            <v>28216501300</v>
          </cell>
          <cell r="B9" t="str">
            <v>Trần Bá Thế Anh</v>
          </cell>
          <cell r="C9" t="str">
            <v>27/07/1999</v>
          </cell>
          <cell r="D9" t="str">
            <v>K29NTB7</v>
          </cell>
          <cell r="E9"/>
          <cell r="F9" t="str">
            <v>71</v>
          </cell>
          <cell r="G9" t="str">
            <v>62</v>
          </cell>
          <cell r="H9"/>
          <cell r="I9" t="str">
            <v>66.5</v>
          </cell>
          <cell r="J9" t="str">
            <v>Khá</v>
          </cell>
        </row>
        <row r="10">
          <cell r="A10" t="str">
            <v>29206522349</v>
          </cell>
          <cell r="B10" t="str">
            <v>Nguyễn Thị Lan Anh</v>
          </cell>
          <cell r="C10" t="str">
            <v>03/01/2005</v>
          </cell>
          <cell r="D10" t="str">
            <v>K29NTB1</v>
          </cell>
          <cell r="E10"/>
          <cell r="F10" t="str">
            <v>100</v>
          </cell>
          <cell r="G10" t="str">
            <v>100</v>
          </cell>
          <cell r="H10"/>
          <cell r="I10" t="str">
            <v>100.0</v>
          </cell>
          <cell r="J10" t="str">
            <v>Xuất Sắc</v>
          </cell>
        </row>
        <row r="11">
          <cell r="A11" t="str">
            <v>29206530041</v>
          </cell>
          <cell r="B11" t="str">
            <v>Trần Thị Lan Anh</v>
          </cell>
          <cell r="C11" t="str">
            <v>15/02/2005</v>
          </cell>
          <cell r="D11" t="str">
            <v>K29NTB9</v>
          </cell>
          <cell r="E11"/>
          <cell r="F11" t="str">
            <v>82</v>
          </cell>
          <cell r="G11" t="str">
            <v>88</v>
          </cell>
          <cell r="H11"/>
          <cell r="I11" t="str">
            <v>85.0</v>
          </cell>
          <cell r="J11" t="str">
            <v>Tốt</v>
          </cell>
        </row>
        <row r="12">
          <cell r="A12" t="str">
            <v>29206534313</v>
          </cell>
          <cell r="B12" t="str">
            <v>Hồ Thị Ngọc Anh</v>
          </cell>
          <cell r="C12" t="str">
            <v>03/08/2005</v>
          </cell>
          <cell r="D12" t="str">
            <v>K29NTB8</v>
          </cell>
          <cell r="E12"/>
          <cell r="F12" t="str">
            <v>81</v>
          </cell>
          <cell r="G12" t="str">
            <v>81</v>
          </cell>
          <cell r="H12"/>
          <cell r="I12" t="str">
            <v>81.0</v>
          </cell>
          <cell r="J12" t="str">
            <v>Tốt</v>
          </cell>
        </row>
        <row r="13">
          <cell r="A13" t="str">
            <v>29206545890</v>
          </cell>
          <cell r="B13" t="str">
            <v>Chu Thị Quỳnh Anh</v>
          </cell>
          <cell r="C13" t="str">
            <v>18/01/2005</v>
          </cell>
          <cell r="D13" t="str">
            <v>K29NTB6</v>
          </cell>
          <cell r="E13"/>
          <cell r="F13" t="str">
            <v>68</v>
          </cell>
          <cell r="G13" t="str">
            <v>74</v>
          </cell>
          <cell r="H13"/>
          <cell r="I13" t="str">
            <v>71.0</v>
          </cell>
          <cell r="J13" t="str">
            <v>Khá</v>
          </cell>
        </row>
        <row r="14">
          <cell r="A14" t="str">
            <v>29206561043</v>
          </cell>
          <cell r="B14" t="str">
            <v>Nguyễn Mai Anh</v>
          </cell>
          <cell r="C14" t="str">
            <v>02/08/2005</v>
          </cell>
          <cell r="D14" t="str">
            <v>K29NTB5</v>
          </cell>
          <cell r="E14"/>
          <cell r="F14" t="str">
            <v>72</v>
          </cell>
          <cell r="G14" t="str">
            <v>74</v>
          </cell>
          <cell r="H14"/>
          <cell r="I14" t="str">
            <v>73.0</v>
          </cell>
          <cell r="J14" t="str">
            <v>Khá</v>
          </cell>
        </row>
        <row r="15">
          <cell r="A15" t="str">
            <v>29206565408</v>
          </cell>
          <cell r="B15" t="str">
            <v>Nguyễn Thúy Điệp Anh</v>
          </cell>
          <cell r="C15" t="str">
            <v>31/10/2004</v>
          </cell>
          <cell r="D15" t="str">
            <v>K29NTB10</v>
          </cell>
          <cell r="E15"/>
          <cell r="F15" t="str">
            <v>0</v>
          </cell>
          <cell r="G15" t="str">
            <v>72</v>
          </cell>
          <cell r="H15"/>
          <cell r="I15" t="str">
            <v>36.0</v>
          </cell>
          <cell r="J15" t="str">
            <v>Yếu</v>
          </cell>
        </row>
        <row r="16">
          <cell r="A16" t="str">
            <v>29206547638</v>
          </cell>
          <cell r="B16" t="str">
            <v>Bùi Kim Ánh</v>
          </cell>
          <cell r="C16" t="str">
            <v>22/11/2005</v>
          </cell>
          <cell r="D16" t="str">
            <v>K29NTB6</v>
          </cell>
          <cell r="E16"/>
          <cell r="F16" t="str">
            <v>72</v>
          </cell>
          <cell r="G16" t="str">
            <v>84</v>
          </cell>
          <cell r="H16"/>
          <cell r="I16" t="str">
            <v>78.0</v>
          </cell>
          <cell r="J16" t="str">
            <v>Khá</v>
          </cell>
        </row>
        <row r="17">
          <cell r="A17" t="str">
            <v>29206554204</v>
          </cell>
          <cell r="B17" t="str">
            <v>Trần Bảo Châu</v>
          </cell>
          <cell r="C17" t="str">
            <v>10/01/2005</v>
          </cell>
          <cell r="D17" t="str">
            <v>K29NTB1</v>
          </cell>
          <cell r="E17"/>
          <cell r="F17" t="str">
            <v>80</v>
          </cell>
          <cell r="G17" t="str">
            <v>90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29206561022</v>
          </cell>
          <cell r="B18" t="str">
            <v>Trương Thị Bảo Châu</v>
          </cell>
          <cell r="C18" t="str">
            <v>28/10/2005</v>
          </cell>
          <cell r="D18" t="str">
            <v>K29NTB2</v>
          </cell>
          <cell r="E18"/>
          <cell r="F18" t="str">
            <v>77</v>
          </cell>
          <cell r="G18" t="str">
            <v>90</v>
          </cell>
          <cell r="H18"/>
          <cell r="I18" t="str">
            <v>83.5</v>
          </cell>
          <cell r="J18" t="str">
            <v>Tốt</v>
          </cell>
        </row>
        <row r="19">
          <cell r="A19" t="str">
            <v>29206754515</v>
          </cell>
          <cell r="B19" t="str">
            <v>Nguyễn Thị Linh Châu</v>
          </cell>
          <cell r="C19" t="str">
            <v>15/12/1997</v>
          </cell>
          <cell r="D19" t="str">
            <v>K29NTB10</v>
          </cell>
          <cell r="E19"/>
          <cell r="F19" t="str">
            <v>85</v>
          </cell>
          <cell r="G19" t="str">
            <v>80</v>
          </cell>
          <cell r="H19"/>
          <cell r="I19" t="str">
            <v>82.5</v>
          </cell>
          <cell r="J19" t="str">
            <v>Tốt</v>
          </cell>
        </row>
        <row r="20">
          <cell r="A20" t="str">
            <v>29216552163</v>
          </cell>
          <cell r="B20" t="str">
            <v>Hoàng Văn Công</v>
          </cell>
          <cell r="C20" t="str">
            <v>01/11/2005</v>
          </cell>
          <cell r="D20" t="str">
            <v>K29NTB7</v>
          </cell>
          <cell r="E20"/>
          <cell r="F20" t="str">
            <v>100</v>
          </cell>
          <cell r="G20" t="str">
            <v>100</v>
          </cell>
          <cell r="H20"/>
          <cell r="I20" t="str">
            <v>100.0</v>
          </cell>
          <cell r="J20" t="str">
            <v>Xuất Sắc</v>
          </cell>
        </row>
        <row r="21">
          <cell r="A21" t="str">
            <v>29206550048</v>
          </cell>
          <cell r="B21" t="str">
            <v>Viễn Thị Dân</v>
          </cell>
          <cell r="C21" t="str">
            <v>16/08/2005</v>
          </cell>
          <cell r="D21" t="str">
            <v>K29NTB9</v>
          </cell>
          <cell r="E21"/>
          <cell r="F21" t="str">
            <v>82</v>
          </cell>
          <cell r="G21" t="str">
            <v>90</v>
          </cell>
          <cell r="H21"/>
          <cell r="I21" t="str">
            <v>86.0</v>
          </cell>
          <cell r="J21" t="str">
            <v>Tốt</v>
          </cell>
        </row>
        <row r="22">
          <cell r="A22" t="str">
            <v>29206521796</v>
          </cell>
          <cell r="B22" t="str">
            <v>Nguyễn Thị Đào</v>
          </cell>
          <cell r="C22" t="str">
            <v>16/01/2005</v>
          </cell>
          <cell r="D22" t="str">
            <v>K29NTB9</v>
          </cell>
          <cell r="E22"/>
          <cell r="F22" t="str">
            <v>82</v>
          </cell>
          <cell r="G22" t="str">
            <v>90</v>
          </cell>
          <cell r="H22"/>
          <cell r="I22" t="str">
            <v>86.0</v>
          </cell>
          <cell r="J22" t="str">
            <v>Tốt</v>
          </cell>
        </row>
        <row r="23">
          <cell r="A23" t="str">
            <v>29216555659</v>
          </cell>
          <cell r="B23" t="str">
            <v>Hồ Quốc Đạt</v>
          </cell>
          <cell r="C23" t="str">
            <v>24/05/2005</v>
          </cell>
          <cell r="D23" t="str">
            <v>K29NTB4</v>
          </cell>
          <cell r="E23"/>
          <cell r="F23" t="str">
            <v>79</v>
          </cell>
          <cell r="G23" t="str">
            <v>80</v>
          </cell>
          <cell r="H23"/>
          <cell r="I23" t="str">
            <v>79.5</v>
          </cell>
          <cell r="J23" t="str">
            <v>Khá</v>
          </cell>
        </row>
        <row r="24">
          <cell r="A24" t="str">
            <v>29206559271</v>
          </cell>
          <cell r="B24" t="str">
            <v>Nguyễn Trần Thị Phương Diễm</v>
          </cell>
          <cell r="C24" t="str">
            <v>25/05/2005</v>
          </cell>
          <cell r="D24" t="str">
            <v>K29NTB10</v>
          </cell>
          <cell r="E24"/>
          <cell r="F24" t="str">
            <v>0</v>
          </cell>
          <cell r="G24" t="str">
            <v>80</v>
          </cell>
          <cell r="H24"/>
          <cell r="I24" t="str">
            <v>40.0</v>
          </cell>
          <cell r="J24" t="str">
            <v>Yếu</v>
          </cell>
        </row>
        <row r="25">
          <cell r="A25" t="str">
            <v>29206561001</v>
          </cell>
          <cell r="B25" t="str">
            <v>Nguyễn Thị Thúy Diễm</v>
          </cell>
          <cell r="C25" t="str">
            <v>02/09/2005</v>
          </cell>
          <cell r="D25" t="str">
            <v>K29NTB8</v>
          </cell>
          <cell r="E25"/>
          <cell r="F25" t="str">
            <v>76</v>
          </cell>
          <cell r="G25" t="str">
            <v>76</v>
          </cell>
          <cell r="H25"/>
          <cell r="I25" t="str">
            <v>76.0</v>
          </cell>
          <cell r="J25" t="str">
            <v>Khá</v>
          </cell>
        </row>
        <row r="26">
          <cell r="A26" t="str">
            <v>29206549149</v>
          </cell>
          <cell r="B26" t="str">
            <v>Man Thị Thanh Diệu</v>
          </cell>
          <cell r="C26" t="str">
            <v>05/09/2005</v>
          </cell>
          <cell r="D26" t="str">
            <v>K29NTB4</v>
          </cell>
          <cell r="E26"/>
          <cell r="F26" t="str">
            <v>85</v>
          </cell>
          <cell r="G26" t="str">
            <v>80</v>
          </cell>
          <cell r="H26"/>
          <cell r="I26" t="str">
            <v>82.5</v>
          </cell>
          <cell r="J26" t="str">
            <v>Tốt</v>
          </cell>
        </row>
        <row r="27">
          <cell r="A27" t="str">
            <v>29206555657</v>
          </cell>
          <cell r="B27" t="str">
            <v>Nguyễn Thị Huyền Diệu</v>
          </cell>
          <cell r="C27" t="str">
            <v>03/12/2005</v>
          </cell>
          <cell r="D27" t="str">
            <v>K29NTB7</v>
          </cell>
          <cell r="E27"/>
          <cell r="F27" t="str">
            <v>84</v>
          </cell>
          <cell r="G27" t="str">
            <v>82</v>
          </cell>
          <cell r="H27"/>
          <cell r="I27" t="str">
            <v>83.0</v>
          </cell>
          <cell r="J27" t="str">
            <v>Tốt</v>
          </cell>
        </row>
        <row r="28">
          <cell r="A28" t="str">
            <v>29206538907</v>
          </cell>
          <cell r="B28" t="str">
            <v>Nguyễn Thanh Đóa</v>
          </cell>
          <cell r="C28" t="str">
            <v>24/05/2005</v>
          </cell>
          <cell r="D28" t="str">
            <v>K29NTB5</v>
          </cell>
          <cell r="E28"/>
          <cell r="F28" t="str">
            <v>100</v>
          </cell>
          <cell r="G28" t="str">
            <v>100</v>
          </cell>
          <cell r="H28"/>
          <cell r="I28" t="str">
            <v>100.0</v>
          </cell>
          <cell r="J28" t="str">
            <v>Xuất Sắc</v>
          </cell>
        </row>
        <row r="29">
          <cell r="A29" t="str">
            <v>29206557808</v>
          </cell>
          <cell r="B29" t="str">
            <v>Hạ Linh Đoan</v>
          </cell>
          <cell r="C29" t="str">
            <v>08/06/2005</v>
          </cell>
          <cell r="D29" t="str">
            <v>K29NTB3</v>
          </cell>
          <cell r="E29"/>
          <cell r="F29" t="str">
            <v>90</v>
          </cell>
          <cell r="G29" t="str">
            <v>80</v>
          </cell>
          <cell r="H29"/>
          <cell r="I29" t="str">
            <v>85.0</v>
          </cell>
          <cell r="J29" t="str">
            <v>Tốt</v>
          </cell>
        </row>
        <row r="30">
          <cell r="A30" t="str">
            <v>29206550822</v>
          </cell>
          <cell r="B30" t="str">
            <v>Lê Thị Thùy Dung</v>
          </cell>
          <cell r="C30" t="str">
            <v>23/06/2005</v>
          </cell>
          <cell r="D30" t="str">
            <v>K29NTB8</v>
          </cell>
          <cell r="E30"/>
          <cell r="F30" t="str">
            <v>95</v>
          </cell>
          <cell r="G30" t="str">
            <v>95</v>
          </cell>
          <cell r="H30"/>
          <cell r="I30" t="str">
            <v>95.0</v>
          </cell>
          <cell r="J30" t="str">
            <v>Xuất Sắc</v>
          </cell>
        </row>
        <row r="31">
          <cell r="A31" t="str">
            <v>29218043492</v>
          </cell>
          <cell r="B31" t="str">
            <v>Phan Quang Duy</v>
          </cell>
          <cell r="C31" t="str">
            <v>09/07/2005</v>
          </cell>
          <cell r="D31" t="str">
            <v>K29NTB9</v>
          </cell>
          <cell r="E31"/>
          <cell r="F31" t="str">
            <v>80</v>
          </cell>
          <cell r="G31" t="str">
            <v>88</v>
          </cell>
          <cell r="H31"/>
          <cell r="I31" t="str">
            <v>84.0</v>
          </cell>
          <cell r="J31" t="str">
            <v>Tốt</v>
          </cell>
        </row>
        <row r="32">
          <cell r="A32" t="str">
            <v>28204603051</v>
          </cell>
          <cell r="B32" t="str">
            <v>Nguyễn Thị Mỹ Duyên</v>
          </cell>
          <cell r="C32" t="str">
            <v>16/09/2004</v>
          </cell>
          <cell r="D32" t="str">
            <v>K29NTB1</v>
          </cell>
          <cell r="E32"/>
          <cell r="F32" t="str">
            <v>77</v>
          </cell>
          <cell r="G32" t="str">
            <v>0</v>
          </cell>
          <cell r="H32"/>
          <cell r="I32" t="str">
            <v>38.5</v>
          </cell>
          <cell r="J32" t="str">
            <v>Yếu</v>
          </cell>
        </row>
        <row r="33">
          <cell r="A33" t="str">
            <v>29204357814</v>
          </cell>
          <cell r="B33" t="str">
            <v>Trần Thị Mỹ Duyên</v>
          </cell>
          <cell r="C33" t="str">
            <v>02/02/2005</v>
          </cell>
          <cell r="D33" t="str">
            <v>K29NTB6</v>
          </cell>
          <cell r="E33"/>
          <cell r="F33" t="str">
            <v>89</v>
          </cell>
          <cell r="G33" t="str">
            <v>84</v>
          </cell>
          <cell r="H33"/>
          <cell r="I33" t="str">
            <v>86.5</v>
          </cell>
          <cell r="J33" t="str">
            <v>Tốt</v>
          </cell>
        </row>
        <row r="34">
          <cell r="A34" t="str">
            <v>29206549137</v>
          </cell>
          <cell r="B34" t="str">
            <v>Trần Thị Hà Duyên</v>
          </cell>
          <cell r="C34" t="str">
            <v>05/11/2005</v>
          </cell>
          <cell r="D34" t="str">
            <v>K29NTB3</v>
          </cell>
          <cell r="E34"/>
          <cell r="F34" t="str">
            <v>90</v>
          </cell>
          <cell r="G34" t="str">
            <v>70</v>
          </cell>
          <cell r="H34"/>
          <cell r="I34" t="str">
            <v>80.0</v>
          </cell>
          <cell r="J34" t="str">
            <v>Tốt</v>
          </cell>
        </row>
        <row r="35">
          <cell r="A35" t="str">
            <v>29206549629</v>
          </cell>
          <cell r="B35" t="str">
            <v>Trần Thị Mỹ Duyên</v>
          </cell>
          <cell r="C35" t="str">
            <v>21/07/2005</v>
          </cell>
          <cell r="D35" t="str">
            <v>K29NTB8</v>
          </cell>
          <cell r="E35"/>
          <cell r="F35" t="str">
            <v>83</v>
          </cell>
          <cell r="G35" t="str">
            <v>76</v>
          </cell>
          <cell r="H35"/>
          <cell r="I35" t="str">
            <v>79.5</v>
          </cell>
          <cell r="J35" t="str">
            <v>Khá</v>
          </cell>
        </row>
        <row r="36">
          <cell r="A36" t="str">
            <v>29206550097</v>
          </cell>
          <cell r="B36" t="str">
            <v>Đặng Thị Quỳnh Duyên</v>
          </cell>
          <cell r="C36" t="str">
            <v>02/09/2005</v>
          </cell>
          <cell r="D36" t="str">
            <v>K29NTB1</v>
          </cell>
          <cell r="E36"/>
          <cell r="F36" t="str">
            <v>90</v>
          </cell>
          <cell r="G36" t="str">
            <v>90</v>
          </cell>
          <cell r="H36"/>
          <cell r="I36" t="str">
            <v>90.0</v>
          </cell>
          <cell r="J36" t="str">
            <v>Xuất Sắc</v>
          </cell>
        </row>
        <row r="37">
          <cell r="A37" t="str">
            <v>29206558958</v>
          </cell>
          <cell r="B37" t="str">
            <v>Phạm Thị Kiều Duyên</v>
          </cell>
          <cell r="C37" t="str">
            <v>03/07/2005</v>
          </cell>
          <cell r="D37" t="str">
            <v>K29NTB8</v>
          </cell>
          <cell r="E37"/>
          <cell r="F37" t="str">
            <v>61</v>
          </cell>
          <cell r="G37" t="str">
            <v>61</v>
          </cell>
          <cell r="H37"/>
          <cell r="I37" t="str">
            <v>61.0</v>
          </cell>
          <cell r="J37" t="str">
            <v>Trung Bình</v>
          </cell>
        </row>
        <row r="38">
          <cell r="A38" t="str">
            <v>29206559161</v>
          </cell>
          <cell r="B38" t="str">
            <v>Đỗ Kỳ Duyên</v>
          </cell>
          <cell r="C38" t="str">
            <v>10/03/2005</v>
          </cell>
          <cell r="D38" t="str">
            <v>K29NTB2</v>
          </cell>
          <cell r="E38"/>
          <cell r="F38" t="str">
            <v>77</v>
          </cell>
          <cell r="G38" t="str">
            <v>90</v>
          </cell>
          <cell r="H38"/>
          <cell r="I38" t="str">
            <v>83.5</v>
          </cell>
          <cell r="J38" t="str">
            <v>Tốt</v>
          </cell>
        </row>
        <row r="39">
          <cell r="A39" t="str">
            <v>29206559272</v>
          </cell>
          <cell r="B39" t="str">
            <v>Nguyễn Thị Ánh Duyên</v>
          </cell>
          <cell r="C39" t="str">
            <v>12/02/2005</v>
          </cell>
          <cell r="D39" t="str">
            <v>K29NTB2</v>
          </cell>
          <cell r="E39"/>
          <cell r="F39" t="str">
            <v>80</v>
          </cell>
          <cell r="G39" t="str">
            <v>80</v>
          </cell>
          <cell r="H39"/>
          <cell r="I39" t="str">
            <v>80.0</v>
          </cell>
          <cell r="J39" t="str">
            <v>Tốt</v>
          </cell>
        </row>
        <row r="40">
          <cell r="A40" t="str">
            <v>29206560987</v>
          </cell>
          <cell r="B40" t="str">
            <v>Lê Thị Mỹ Duyên</v>
          </cell>
          <cell r="C40" t="str">
            <v>09/06/2005</v>
          </cell>
          <cell r="D40" t="str">
            <v>K29NTB5</v>
          </cell>
          <cell r="E40"/>
          <cell r="F40" t="str">
            <v>90</v>
          </cell>
          <cell r="G40" t="str">
            <v>90</v>
          </cell>
          <cell r="H40"/>
          <cell r="I40" t="str">
            <v>90.0</v>
          </cell>
          <cell r="J40" t="str">
            <v>Xuất Sắc</v>
          </cell>
        </row>
        <row r="41">
          <cell r="A41" t="str">
            <v>29206562290</v>
          </cell>
          <cell r="B41" t="str">
            <v>Nguyễn Thị Duyên</v>
          </cell>
          <cell r="C41" t="str">
            <v>27/07/2005</v>
          </cell>
          <cell r="D41" t="str">
            <v>K29NTB8</v>
          </cell>
          <cell r="E41"/>
          <cell r="F41" t="str">
            <v>81</v>
          </cell>
          <cell r="G41" t="str">
            <v>83</v>
          </cell>
          <cell r="H41"/>
          <cell r="I41" t="str">
            <v>82.0</v>
          </cell>
          <cell r="J41" t="str">
            <v>Tốt</v>
          </cell>
        </row>
        <row r="42">
          <cell r="A42" t="str">
            <v>29206565489</v>
          </cell>
          <cell r="B42" t="str">
            <v>H Đôna Êban</v>
          </cell>
          <cell r="C42" t="str">
            <v>02/08/2005</v>
          </cell>
          <cell r="D42" t="str">
            <v>K29NTB1</v>
          </cell>
          <cell r="E42"/>
          <cell r="F42" t="str">
            <v>90</v>
          </cell>
          <cell r="G42" t="str">
            <v>90</v>
          </cell>
          <cell r="H42"/>
          <cell r="I42" t="str">
            <v>90.0</v>
          </cell>
          <cell r="J42" t="str">
            <v>Xuất Sắc</v>
          </cell>
        </row>
        <row r="43">
          <cell r="A43" t="str">
            <v>29206541251</v>
          </cell>
          <cell r="B43" t="str">
            <v>Võ Phan Trà Giang</v>
          </cell>
          <cell r="C43" t="str">
            <v>18/10/2005</v>
          </cell>
          <cell r="D43" t="str">
            <v>K29NTB6</v>
          </cell>
          <cell r="E43"/>
          <cell r="F43" t="str">
            <v>65</v>
          </cell>
          <cell r="G43" t="str">
            <v>84</v>
          </cell>
          <cell r="H43"/>
          <cell r="I43" t="str">
            <v>74.5</v>
          </cell>
          <cell r="J43" t="str">
            <v>Khá</v>
          </cell>
        </row>
        <row r="44">
          <cell r="A44" t="str">
            <v>29206556708</v>
          </cell>
          <cell r="B44" t="str">
            <v>Bùi Thị Hà Giang</v>
          </cell>
          <cell r="C44" t="str">
            <v>10/09/2005</v>
          </cell>
          <cell r="D44" t="str">
            <v>K29NTB7</v>
          </cell>
          <cell r="E44"/>
          <cell r="F44" t="str">
            <v>82</v>
          </cell>
          <cell r="G44" t="str">
            <v>73</v>
          </cell>
          <cell r="H44"/>
          <cell r="I44" t="str">
            <v>77.5</v>
          </cell>
          <cell r="J44" t="str">
            <v>Khá</v>
          </cell>
        </row>
        <row r="45">
          <cell r="A45" t="str">
            <v>29206562275</v>
          </cell>
          <cell r="B45" t="str">
            <v>Từ Thị Trà Giang</v>
          </cell>
          <cell r="C45" t="str">
            <v>11/03/2005</v>
          </cell>
          <cell r="D45" t="str">
            <v>K29NTB5</v>
          </cell>
          <cell r="E45"/>
          <cell r="F45" t="str">
            <v>90</v>
          </cell>
          <cell r="G45" t="str">
            <v>90</v>
          </cell>
          <cell r="H45"/>
          <cell r="I45" t="str">
            <v>90.0</v>
          </cell>
          <cell r="J45" t="str">
            <v>Xuất Sắc</v>
          </cell>
        </row>
        <row r="46">
          <cell r="A46" t="str">
            <v>29206565337</v>
          </cell>
          <cell r="B46" t="str">
            <v>Nguyễn Thị Hương Giang</v>
          </cell>
          <cell r="C46" t="str">
            <v>18/07/2004</v>
          </cell>
          <cell r="D46" t="str">
            <v>K29NTB10</v>
          </cell>
          <cell r="E46"/>
          <cell r="F46" t="str">
            <v>0</v>
          </cell>
          <cell r="G46" t="str">
            <v>80</v>
          </cell>
          <cell r="H46"/>
          <cell r="I46" t="str">
            <v>40.0</v>
          </cell>
          <cell r="J46" t="str">
            <v>Yếu</v>
          </cell>
        </row>
        <row r="47">
          <cell r="A47" t="str">
            <v>29204741837</v>
          </cell>
          <cell r="B47" t="str">
            <v>Nguyễn Thị Thu Hà</v>
          </cell>
          <cell r="C47" t="str">
            <v>15/07/2005</v>
          </cell>
          <cell r="D47" t="str">
            <v>K29NTB1</v>
          </cell>
          <cell r="E47"/>
          <cell r="F47" t="str">
            <v>90</v>
          </cell>
          <cell r="G47" t="str">
            <v>90</v>
          </cell>
          <cell r="H47"/>
          <cell r="I47" t="str">
            <v>90.0</v>
          </cell>
          <cell r="J47" t="str">
            <v>Xuất Sắc</v>
          </cell>
        </row>
        <row r="48">
          <cell r="A48" t="str">
            <v>29204759836</v>
          </cell>
          <cell r="B48" t="str">
            <v>Cao Thị Hà</v>
          </cell>
          <cell r="C48" t="str">
            <v>21/11/2005</v>
          </cell>
          <cell r="D48" t="str">
            <v>K29NTB9</v>
          </cell>
          <cell r="E48"/>
          <cell r="F48" t="str">
            <v>86</v>
          </cell>
          <cell r="G48" t="str">
            <v>88</v>
          </cell>
          <cell r="H48"/>
          <cell r="I48" t="str">
            <v>87.0</v>
          </cell>
          <cell r="J48" t="str">
            <v>Tốt</v>
          </cell>
        </row>
        <row r="49">
          <cell r="A49" t="str">
            <v>29206500085</v>
          </cell>
          <cell r="B49" t="str">
            <v>Nguyễn Thị Ngọc Hà</v>
          </cell>
          <cell r="C49" t="str">
            <v>23/02/2005</v>
          </cell>
          <cell r="D49" t="str">
            <v>K29NTB10</v>
          </cell>
          <cell r="E49"/>
          <cell r="F49" t="str">
            <v>80</v>
          </cell>
          <cell r="G49" t="str">
            <v>76</v>
          </cell>
          <cell r="H49"/>
          <cell r="I49" t="str">
            <v>78.0</v>
          </cell>
          <cell r="J49" t="str">
            <v>Khá</v>
          </cell>
        </row>
        <row r="50">
          <cell r="A50" t="str">
            <v>29206547917</v>
          </cell>
          <cell r="B50" t="str">
            <v>Võ Nguyệt Hà</v>
          </cell>
          <cell r="C50" t="str">
            <v>09/10/2005</v>
          </cell>
          <cell r="D50" t="str">
            <v>K29NTB3</v>
          </cell>
          <cell r="E50"/>
          <cell r="F50" t="str">
            <v>100</v>
          </cell>
          <cell r="G50" t="str">
            <v>90</v>
          </cell>
          <cell r="H50"/>
          <cell r="I50" t="str">
            <v>95.0</v>
          </cell>
          <cell r="J50" t="str">
            <v>Xuất Sắc</v>
          </cell>
        </row>
        <row r="51">
          <cell r="A51" t="str">
            <v>29206557663</v>
          </cell>
          <cell r="B51" t="str">
            <v>Bùi Vỹ Hà</v>
          </cell>
          <cell r="C51" t="str">
            <v>26/11/2005</v>
          </cell>
          <cell r="D51" t="str">
            <v>K29NTB7</v>
          </cell>
          <cell r="E51"/>
          <cell r="F51" t="str">
            <v>78</v>
          </cell>
          <cell r="G51" t="str">
            <v>77</v>
          </cell>
          <cell r="H51"/>
          <cell r="I51" t="str">
            <v>77.5</v>
          </cell>
          <cell r="J51" t="str">
            <v>Khá</v>
          </cell>
        </row>
        <row r="52">
          <cell r="A52" t="str">
            <v>29206558409</v>
          </cell>
          <cell r="B52" t="str">
            <v>Nguyễn Thị Kim Hà</v>
          </cell>
          <cell r="C52" t="str">
            <v>06/03/2005</v>
          </cell>
          <cell r="D52" t="str">
            <v>K29NTB7</v>
          </cell>
          <cell r="E52"/>
          <cell r="F52" t="str">
            <v>80</v>
          </cell>
          <cell r="G52" t="str">
            <v>80</v>
          </cell>
          <cell r="H52"/>
          <cell r="I52" t="str">
            <v>80.0</v>
          </cell>
          <cell r="J52" t="str">
            <v>Tốt</v>
          </cell>
        </row>
        <row r="53">
          <cell r="A53" t="str">
            <v>29206558609</v>
          </cell>
          <cell r="B53" t="str">
            <v>Trương Thị Thanh Hà</v>
          </cell>
          <cell r="C53" t="str">
            <v>01/10/2005</v>
          </cell>
          <cell r="D53" t="str">
            <v>K29NTB2</v>
          </cell>
          <cell r="E53"/>
          <cell r="F53" t="str">
            <v>77</v>
          </cell>
          <cell r="G53" t="str">
            <v>85</v>
          </cell>
          <cell r="H53"/>
          <cell r="I53" t="str">
            <v>81.0</v>
          </cell>
          <cell r="J53" t="str">
            <v>Tốt</v>
          </cell>
        </row>
        <row r="54">
          <cell r="A54" t="str">
            <v>29206546093</v>
          </cell>
          <cell r="B54" t="str">
            <v>Phan Nguyễn Hoàng Như Hải</v>
          </cell>
          <cell r="C54" t="str">
            <v>07/02/2004</v>
          </cell>
          <cell r="D54" t="str">
            <v>K29NTB10</v>
          </cell>
          <cell r="E54"/>
          <cell r="F54" t="str">
            <v>80</v>
          </cell>
          <cell r="G54" t="str">
            <v>75</v>
          </cell>
          <cell r="H54"/>
          <cell r="I54" t="str">
            <v>77.5</v>
          </cell>
          <cell r="J54" t="str">
            <v>Khá</v>
          </cell>
        </row>
        <row r="55">
          <cell r="A55" t="str">
            <v>29206544116</v>
          </cell>
          <cell r="B55" t="str">
            <v>Phạm Trương Bảo Hân</v>
          </cell>
          <cell r="C55" t="str">
            <v>20/04/2005</v>
          </cell>
          <cell r="D55" t="str">
            <v>K29NTB2</v>
          </cell>
          <cell r="E55"/>
          <cell r="F55" t="str">
            <v>100</v>
          </cell>
          <cell r="G55" t="str">
            <v>0</v>
          </cell>
          <cell r="H55"/>
          <cell r="I55" t="str">
            <v>50.0</v>
          </cell>
          <cell r="J55" t="str">
            <v>Trung Bình</v>
          </cell>
        </row>
        <row r="56">
          <cell r="A56" t="str">
            <v>29206557662</v>
          </cell>
          <cell r="B56" t="str">
            <v>Trà Quỳnh Hân</v>
          </cell>
          <cell r="C56" t="str">
            <v>16/12/2005</v>
          </cell>
          <cell r="D56" t="str">
            <v>K29NTB2</v>
          </cell>
          <cell r="E56"/>
          <cell r="F56" t="str">
            <v>77</v>
          </cell>
          <cell r="G56" t="str">
            <v>90</v>
          </cell>
          <cell r="H56"/>
          <cell r="I56" t="str">
            <v>83.5</v>
          </cell>
          <cell r="J56" t="str">
            <v>Tốt</v>
          </cell>
        </row>
        <row r="57">
          <cell r="A57" t="str">
            <v>29206562247</v>
          </cell>
          <cell r="B57" t="str">
            <v>Lê Nguyễn Ngọc Hân</v>
          </cell>
          <cell r="C57" t="str">
            <v>19/09/2005</v>
          </cell>
          <cell r="D57" t="str">
            <v>K29NTB1</v>
          </cell>
          <cell r="E57"/>
          <cell r="F57" t="str">
            <v>90</v>
          </cell>
          <cell r="G57" t="str">
            <v>90</v>
          </cell>
          <cell r="H57"/>
          <cell r="I57" t="str">
            <v>90.0</v>
          </cell>
          <cell r="J57" t="str">
            <v>Xuất Sắc</v>
          </cell>
        </row>
        <row r="58">
          <cell r="A58" t="str">
            <v>29206522227</v>
          </cell>
          <cell r="B58" t="str">
            <v>Nguyễn Thị Hằng</v>
          </cell>
          <cell r="C58" t="str">
            <v>03/10/2005</v>
          </cell>
          <cell r="D58" t="str">
            <v>K29NTB5</v>
          </cell>
          <cell r="E58"/>
          <cell r="F58" t="str">
            <v>100</v>
          </cell>
          <cell r="G58" t="str">
            <v>100</v>
          </cell>
          <cell r="H58"/>
          <cell r="I58" t="str">
            <v>100.0</v>
          </cell>
          <cell r="J58" t="str">
            <v>Xuất Sắc</v>
          </cell>
        </row>
        <row r="59">
          <cell r="A59" t="str">
            <v>29206558612</v>
          </cell>
          <cell r="B59" t="str">
            <v>Phạm Thị Ngọc Hằng</v>
          </cell>
          <cell r="C59" t="str">
            <v>16/01/2005</v>
          </cell>
          <cell r="D59" t="str">
            <v>K29NTB2</v>
          </cell>
          <cell r="E59"/>
          <cell r="F59" t="str">
            <v>90</v>
          </cell>
          <cell r="G59" t="str">
            <v>75</v>
          </cell>
          <cell r="H59"/>
          <cell r="I59" t="str">
            <v>82.5</v>
          </cell>
          <cell r="J59" t="str">
            <v>Tốt</v>
          </cell>
        </row>
        <row r="60">
          <cell r="A60" t="str">
            <v>28206553193</v>
          </cell>
          <cell r="B60" t="str">
            <v>Nguyễn Thị Mỹ Hạnh</v>
          </cell>
          <cell r="C60" t="str">
            <v>20/12/2004</v>
          </cell>
          <cell r="D60"/>
          <cell r="E60"/>
          <cell r="F60" t="str">
            <v>0</v>
          </cell>
          <cell r="G60" t="str">
            <v>0</v>
          </cell>
          <cell r="H60"/>
          <cell r="I60" t="str">
            <v>0.0</v>
          </cell>
          <cell r="J60" t="str">
            <v>Kém</v>
          </cell>
        </row>
        <row r="61">
          <cell r="A61" t="str">
            <v>29206534617</v>
          </cell>
          <cell r="B61" t="str">
            <v>Nguyễn Mỹ Hạnh</v>
          </cell>
          <cell r="C61" t="str">
            <v>23/07/2005</v>
          </cell>
          <cell r="D61" t="str">
            <v>K29NTB2</v>
          </cell>
          <cell r="E61"/>
          <cell r="F61" t="str">
            <v>77</v>
          </cell>
          <cell r="G61" t="str">
            <v>75</v>
          </cell>
          <cell r="H61"/>
          <cell r="I61" t="str">
            <v>76.0</v>
          </cell>
          <cell r="J61" t="str">
            <v>Khá</v>
          </cell>
        </row>
        <row r="62">
          <cell r="A62" t="str">
            <v>29206557577</v>
          </cell>
          <cell r="B62" t="str">
            <v>Nguyễn Phan Mỹ Hạnh</v>
          </cell>
          <cell r="C62" t="str">
            <v>13/09/2005</v>
          </cell>
          <cell r="D62" t="str">
            <v>K29NTB7</v>
          </cell>
          <cell r="E62"/>
          <cell r="F62" t="str">
            <v>86</v>
          </cell>
          <cell r="G62" t="str">
            <v>82</v>
          </cell>
          <cell r="H62"/>
          <cell r="I62" t="str">
            <v>84.0</v>
          </cell>
          <cell r="J62" t="str">
            <v>Tốt</v>
          </cell>
        </row>
        <row r="63">
          <cell r="A63" t="str">
            <v>29206557656</v>
          </cell>
          <cell r="B63" t="str">
            <v>Trà Thị Mỹ Hạnh</v>
          </cell>
          <cell r="C63" t="str">
            <v>18/03/2005</v>
          </cell>
          <cell r="D63" t="str">
            <v>K29NTB1</v>
          </cell>
          <cell r="E63"/>
          <cell r="F63" t="str">
            <v>90</v>
          </cell>
          <cell r="G63" t="str">
            <v>90</v>
          </cell>
          <cell r="H63"/>
          <cell r="I63" t="str">
            <v>90.0</v>
          </cell>
          <cell r="J63" t="str">
            <v>Xuất Sắc</v>
          </cell>
        </row>
        <row r="64">
          <cell r="A64" t="str">
            <v>29207250612</v>
          </cell>
          <cell r="B64" t="str">
            <v>Trần Hào Hào</v>
          </cell>
          <cell r="C64" t="str">
            <v>21/05/2005</v>
          </cell>
          <cell r="D64" t="str">
            <v>K29NTB1</v>
          </cell>
          <cell r="E64"/>
          <cell r="F64" t="str">
            <v>90</v>
          </cell>
          <cell r="G64" t="str">
            <v>90</v>
          </cell>
          <cell r="H64"/>
          <cell r="I64" t="str">
            <v>90.0</v>
          </cell>
          <cell r="J64" t="str">
            <v>Xuất Sắc</v>
          </cell>
        </row>
        <row r="65">
          <cell r="A65" t="str">
            <v>29206538856</v>
          </cell>
          <cell r="B65" t="str">
            <v>Phan Thị Hậu</v>
          </cell>
          <cell r="C65" t="str">
            <v>22/08/2005</v>
          </cell>
          <cell r="D65" t="str">
            <v>K29NTB10</v>
          </cell>
          <cell r="E65"/>
          <cell r="F65" t="str">
            <v>0</v>
          </cell>
          <cell r="G65" t="str">
            <v>80</v>
          </cell>
          <cell r="H65"/>
          <cell r="I65" t="str">
            <v>40.0</v>
          </cell>
          <cell r="J65" t="str">
            <v>Yếu</v>
          </cell>
        </row>
        <row r="66">
          <cell r="A66" t="str">
            <v>29206557789</v>
          </cell>
          <cell r="B66" t="str">
            <v>Lê Thị Mỹ Hậu</v>
          </cell>
          <cell r="C66" t="str">
            <v>16/06/2005</v>
          </cell>
          <cell r="D66" t="str">
            <v>K29NTB1</v>
          </cell>
          <cell r="E66"/>
          <cell r="F66" t="str">
            <v>90</v>
          </cell>
          <cell r="G66" t="str">
            <v>90</v>
          </cell>
          <cell r="H66"/>
          <cell r="I66" t="str">
            <v>90.0</v>
          </cell>
          <cell r="J66" t="str">
            <v>Xuất Sắc</v>
          </cell>
        </row>
        <row r="67">
          <cell r="A67" t="str">
            <v>29206565025</v>
          </cell>
          <cell r="B67" t="str">
            <v>Nguyễn Thị Phương Hậu</v>
          </cell>
          <cell r="C67" t="str">
            <v>06/12/2005</v>
          </cell>
          <cell r="D67" t="str">
            <v>K29NTB10</v>
          </cell>
          <cell r="E67"/>
          <cell r="F67" t="str">
            <v>95</v>
          </cell>
          <cell r="G67" t="str">
            <v>100</v>
          </cell>
          <cell r="H67"/>
          <cell r="I67" t="str">
            <v>97.5</v>
          </cell>
          <cell r="J67" t="str">
            <v>Xuất Sắc</v>
          </cell>
        </row>
        <row r="68">
          <cell r="A68" t="str">
            <v>29206565758</v>
          </cell>
          <cell r="B68" t="str">
            <v>Võ Thị Hậu</v>
          </cell>
          <cell r="C68" t="str">
            <v>17/10/2005</v>
          </cell>
          <cell r="D68" t="str">
            <v>K29NTB10</v>
          </cell>
          <cell r="E68"/>
          <cell r="F68" t="str">
            <v>80</v>
          </cell>
          <cell r="G68" t="str">
            <v>95</v>
          </cell>
          <cell r="H68"/>
          <cell r="I68" t="str">
            <v>87.5</v>
          </cell>
          <cell r="J68" t="str">
            <v>Tốt</v>
          </cell>
        </row>
        <row r="69">
          <cell r="A69" t="str">
            <v>28206554724</v>
          </cell>
          <cell r="B69" t="str">
            <v>Nguyễn Thị Hiền</v>
          </cell>
          <cell r="C69" t="str">
            <v>16/06/2004</v>
          </cell>
          <cell r="D69" t="str">
            <v>K29NTB1</v>
          </cell>
          <cell r="E69"/>
          <cell r="F69" t="str">
            <v>0</v>
          </cell>
          <cell r="G69" t="str">
            <v>80</v>
          </cell>
          <cell r="H69"/>
          <cell r="I69" t="str">
            <v>40.0</v>
          </cell>
          <cell r="J69" t="str">
            <v>Yếu</v>
          </cell>
        </row>
        <row r="70">
          <cell r="A70" t="str">
            <v>29201160629</v>
          </cell>
          <cell r="B70" t="str">
            <v>Nguyễn Huỳnh Ngọc Hiền</v>
          </cell>
          <cell r="C70" t="str">
            <v>10/01/2005</v>
          </cell>
          <cell r="D70" t="str">
            <v>K29NTB4</v>
          </cell>
          <cell r="E70"/>
          <cell r="F70" t="str">
            <v>93</v>
          </cell>
          <cell r="G70" t="str">
            <v>88</v>
          </cell>
          <cell r="H70"/>
          <cell r="I70" t="str">
            <v>90.5</v>
          </cell>
          <cell r="J70" t="str">
            <v>Xuất Sắc</v>
          </cell>
        </row>
        <row r="71">
          <cell r="A71" t="str">
            <v>29206551116</v>
          </cell>
          <cell r="B71" t="str">
            <v>Trương Thị Thu Hiền</v>
          </cell>
          <cell r="C71" t="str">
            <v>09/08/2005</v>
          </cell>
          <cell r="D71" t="str">
            <v>K29NTB7</v>
          </cell>
          <cell r="E71"/>
          <cell r="F71" t="str">
            <v>80</v>
          </cell>
          <cell r="G71" t="str">
            <v>76</v>
          </cell>
          <cell r="H71"/>
          <cell r="I71" t="str">
            <v>78.0</v>
          </cell>
          <cell r="J71" t="str">
            <v>Khá</v>
          </cell>
        </row>
        <row r="72">
          <cell r="A72" t="str">
            <v>29206555075</v>
          </cell>
          <cell r="B72" t="str">
            <v>Hoàng Lê Thúy Hiền</v>
          </cell>
          <cell r="C72" t="str">
            <v>09/04/2005</v>
          </cell>
          <cell r="D72" t="str">
            <v>K29NTB4</v>
          </cell>
          <cell r="E72"/>
          <cell r="F72" t="str">
            <v>0</v>
          </cell>
          <cell r="G72" t="str">
            <v>85</v>
          </cell>
          <cell r="H72"/>
          <cell r="I72" t="str">
            <v>42.5</v>
          </cell>
          <cell r="J72" t="str">
            <v>Yếu</v>
          </cell>
        </row>
        <row r="73">
          <cell r="A73" t="str">
            <v>29206558751</v>
          </cell>
          <cell r="B73" t="str">
            <v>Đào Thị Bích Hiền</v>
          </cell>
          <cell r="C73" t="str">
            <v>16/07/2005</v>
          </cell>
          <cell r="D73" t="str">
            <v>K29NTB7</v>
          </cell>
          <cell r="E73"/>
          <cell r="F73" t="str">
            <v>78</v>
          </cell>
          <cell r="G73" t="str">
            <v>63</v>
          </cell>
          <cell r="H73"/>
          <cell r="I73" t="str">
            <v>70.5</v>
          </cell>
          <cell r="J73" t="str">
            <v>Khá</v>
          </cell>
        </row>
        <row r="74">
          <cell r="A74" t="str">
            <v>29207230167</v>
          </cell>
          <cell r="B74" t="str">
            <v>Nguyễn Thị Thanh Hiền</v>
          </cell>
          <cell r="C74" t="str">
            <v>19/11/2005</v>
          </cell>
          <cell r="D74" t="str">
            <v>K29NTB4</v>
          </cell>
          <cell r="E74"/>
          <cell r="F74" t="str">
            <v>91</v>
          </cell>
          <cell r="G74" t="str">
            <v>90</v>
          </cell>
          <cell r="H74"/>
          <cell r="I74" t="str">
            <v>90.5</v>
          </cell>
          <cell r="J74" t="str">
            <v>Xuất Sắc</v>
          </cell>
        </row>
        <row r="75">
          <cell r="A75" t="str">
            <v>29206534226</v>
          </cell>
          <cell r="B75" t="str">
            <v>Đỗ Thị Mỹ Hiệp</v>
          </cell>
          <cell r="C75" t="str">
            <v>05/05/2005</v>
          </cell>
          <cell r="D75" t="str">
            <v>K29NTB6</v>
          </cell>
          <cell r="E75"/>
          <cell r="F75" t="str">
            <v>100</v>
          </cell>
          <cell r="G75" t="str">
            <v>100</v>
          </cell>
          <cell r="H75"/>
          <cell r="I75" t="str">
            <v>100.0</v>
          </cell>
          <cell r="J75" t="str">
            <v>Xuất Sắc</v>
          </cell>
        </row>
        <row r="76">
          <cell r="A76" t="str">
            <v>29206546904</v>
          </cell>
          <cell r="B76" t="str">
            <v>Nguyễn Thị Ngọc Hiếu</v>
          </cell>
          <cell r="C76" t="str">
            <v>26/12/2005</v>
          </cell>
          <cell r="D76" t="str">
            <v>K29NTB2</v>
          </cell>
          <cell r="E76"/>
          <cell r="F76" t="str">
            <v>80</v>
          </cell>
          <cell r="G76" t="str">
            <v>90</v>
          </cell>
          <cell r="H76"/>
          <cell r="I76" t="str">
            <v>85.0</v>
          </cell>
          <cell r="J76" t="str">
            <v>Tốt</v>
          </cell>
        </row>
        <row r="77">
          <cell r="A77" t="str">
            <v>29206554960</v>
          </cell>
          <cell r="B77" t="str">
            <v>Nguyễn Thị Hồng Hoa</v>
          </cell>
          <cell r="C77" t="str">
            <v>10/03/2005</v>
          </cell>
          <cell r="D77" t="str">
            <v>K29NTB4</v>
          </cell>
          <cell r="E77"/>
          <cell r="F77" t="str">
            <v>77</v>
          </cell>
          <cell r="G77" t="str">
            <v>79</v>
          </cell>
          <cell r="H77"/>
          <cell r="I77" t="str">
            <v>78.0</v>
          </cell>
          <cell r="J77" t="str">
            <v>Khá</v>
          </cell>
        </row>
        <row r="78">
          <cell r="A78" t="str">
            <v>29206558281</v>
          </cell>
          <cell r="B78" t="str">
            <v>Nguyễn Thị Minh Hoa</v>
          </cell>
          <cell r="C78" t="str">
            <v>05/09/2005</v>
          </cell>
          <cell r="D78" t="str">
            <v>K29NTB2</v>
          </cell>
          <cell r="E78"/>
          <cell r="F78" t="str">
            <v>77</v>
          </cell>
          <cell r="G78" t="str">
            <v>75</v>
          </cell>
          <cell r="H78"/>
          <cell r="I78" t="str">
            <v>76.0</v>
          </cell>
          <cell r="J78" t="str">
            <v>Khá</v>
          </cell>
        </row>
        <row r="79">
          <cell r="A79" t="str">
            <v>28206500648</v>
          </cell>
          <cell r="B79" t="str">
            <v>Trịnh Thị Quý Hoài</v>
          </cell>
          <cell r="C79" t="str">
            <v>03/01/2004</v>
          </cell>
          <cell r="D79" t="str">
            <v>K29NTB1</v>
          </cell>
          <cell r="E79"/>
          <cell r="F79" t="str">
            <v>0</v>
          </cell>
          <cell r="G79" t="str">
            <v>0</v>
          </cell>
          <cell r="H79"/>
          <cell r="I79" t="str">
            <v>0.0</v>
          </cell>
          <cell r="J79" t="str">
            <v>Kém</v>
          </cell>
        </row>
        <row r="80">
          <cell r="A80" t="str">
            <v>29206555512</v>
          </cell>
          <cell r="B80" t="str">
            <v>Nguyễn Thị Như Hoàng</v>
          </cell>
          <cell r="C80" t="str">
            <v>15/07/2005</v>
          </cell>
          <cell r="D80" t="str">
            <v>K29NTB2</v>
          </cell>
          <cell r="E80"/>
          <cell r="F80" t="str">
            <v>80</v>
          </cell>
          <cell r="G80" t="str">
            <v>80</v>
          </cell>
          <cell r="H80"/>
          <cell r="I80" t="str">
            <v>80.0</v>
          </cell>
          <cell r="J80" t="str">
            <v>Tốt</v>
          </cell>
        </row>
        <row r="81">
          <cell r="A81" t="str">
            <v>29206558391</v>
          </cell>
          <cell r="B81" t="str">
            <v>Nguyễn Thủy Tiên Hoàng</v>
          </cell>
          <cell r="C81" t="str">
            <v>17/07/2005</v>
          </cell>
          <cell r="D81" t="str">
            <v>K29NTB1</v>
          </cell>
          <cell r="E81"/>
          <cell r="F81" t="str">
            <v>90</v>
          </cell>
          <cell r="G81" t="str">
            <v>90</v>
          </cell>
          <cell r="H81"/>
          <cell r="I81" t="str">
            <v>90.0</v>
          </cell>
          <cell r="J81" t="str">
            <v>Xuất Sắc</v>
          </cell>
        </row>
        <row r="82">
          <cell r="A82" t="str">
            <v>29206562208</v>
          </cell>
          <cell r="B82" t="str">
            <v>Lê Thị Kim Hoàng</v>
          </cell>
          <cell r="C82" t="str">
            <v>04/07/2005</v>
          </cell>
          <cell r="D82" t="str">
            <v>K29NTB6</v>
          </cell>
          <cell r="E82"/>
          <cell r="F82" t="str">
            <v>89</v>
          </cell>
          <cell r="G82" t="str">
            <v>81</v>
          </cell>
          <cell r="H82"/>
          <cell r="I82" t="str">
            <v>85.0</v>
          </cell>
          <cell r="J82" t="str">
            <v>Tốt</v>
          </cell>
        </row>
        <row r="83">
          <cell r="A83" t="str">
            <v>29206520018</v>
          </cell>
          <cell r="B83" t="str">
            <v>Đỗ Thị Hương Hoanh</v>
          </cell>
          <cell r="C83" t="str">
            <v>30/06/2005</v>
          </cell>
          <cell r="D83" t="str">
            <v>K29NTB7</v>
          </cell>
          <cell r="E83"/>
          <cell r="F83" t="str">
            <v>82</v>
          </cell>
          <cell r="G83" t="str">
            <v>80</v>
          </cell>
          <cell r="H83"/>
          <cell r="I83" t="str">
            <v>81.0</v>
          </cell>
          <cell r="J83" t="str">
            <v>Tốt</v>
          </cell>
        </row>
        <row r="84">
          <cell r="A84" t="str">
            <v>29201560093</v>
          </cell>
          <cell r="B84" t="str">
            <v>Bríu Thị Ánh Hồng</v>
          </cell>
          <cell r="C84" t="str">
            <v>10/05/2004</v>
          </cell>
          <cell r="D84" t="str">
            <v>K29NTB1</v>
          </cell>
          <cell r="E84"/>
          <cell r="F84" t="str">
            <v>85</v>
          </cell>
          <cell r="G84" t="str">
            <v>90</v>
          </cell>
          <cell r="H84"/>
          <cell r="I84" t="str">
            <v>87.5</v>
          </cell>
          <cell r="J84" t="str">
            <v>Tốt</v>
          </cell>
        </row>
        <row r="85">
          <cell r="A85" t="str">
            <v>29206557607</v>
          </cell>
          <cell r="B85" t="str">
            <v>Đinh Thị Diễm Hồng</v>
          </cell>
          <cell r="C85" t="str">
            <v>07/04/2005</v>
          </cell>
          <cell r="D85" t="str">
            <v>K29NTB1</v>
          </cell>
          <cell r="E85"/>
          <cell r="F85" t="str">
            <v>90</v>
          </cell>
          <cell r="G85" t="str">
            <v>90</v>
          </cell>
          <cell r="H85"/>
          <cell r="I85" t="str">
            <v>90.0</v>
          </cell>
          <cell r="J85" t="str">
            <v>Xuất Sắc</v>
          </cell>
        </row>
        <row r="86">
          <cell r="A86" t="str">
            <v>29206558410</v>
          </cell>
          <cell r="B86" t="str">
            <v>Nguyễn Xuân Hồng</v>
          </cell>
          <cell r="C86" t="str">
            <v>17/03/2005</v>
          </cell>
          <cell r="D86" t="str">
            <v>K29NTB9</v>
          </cell>
          <cell r="E86"/>
          <cell r="F86" t="str">
            <v>82</v>
          </cell>
          <cell r="G86" t="str">
            <v>90</v>
          </cell>
          <cell r="H86"/>
          <cell r="I86" t="str">
            <v>86.0</v>
          </cell>
          <cell r="J86" t="str">
            <v>Tốt</v>
          </cell>
        </row>
        <row r="87">
          <cell r="A87" t="str">
            <v>29216562146</v>
          </cell>
          <cell r="B87" t="str">
            <v>Nguyễn Văn Hùng</v>
          </cell>
          <cell r="C87" t="str">
            <v>05/01/2005</v>
          </cell>
          <cell r="D87" t="str">
            <v>K29NTB5</v>
          </cell>
          <cell r="E87"/>
          <cell r="F87" t="str">
            <v>85</v>
          </cell>
          <cell r="G87" t="str">
            <v>79</v>
          </cell>
          <cell r="H87"/>
          <cell r="I87" t="str">
            <v>82.0</v>
          </cell>
          <cell r="J87" t="str">
            <v>Tốt</v>
          </cell>
        </row>
        <row r="88">
          <cell r="A88" t="str">
            <v>29216357818</v>
          </cell>
          <cell r="B88" t="str">
            <v>Nguyễn Tấn Hưng</v>
          </cell>
          <cell r="C88" t="str">
            <v>17/06/2005</v>
          </cell>
          <cell r="D88" t="str">
            <v>K29NTB7</v>
          </cell>
          <cell r="E88"/>
          <cell r="F88" t="str">
            <v>78</v>
          </cell>
          <cell r="G88" t="str">
            <v>80</v>
          </cell>
          <cell r="H88"/>
          <cell r="I88" t="str">
            <v>79.0</v>
          </cell>
          <cell r="J88" t="str">
            <v>Khá</v>
          </cell>
        </row>
        <row r="89">
          <cell r="A89" t="str">
            <v>29206524377</v>
          </cell>
          <cell r="B89" t="str">
            <v>Nguyễn Mai Hương</v>
          </cell>
          <cell r="C89" t="str">
            <v>15/02/2005</v>
          </cell>
          <cell r="D89" t="str">
            <v>K29NTB3</v>
          </cell>
          <cell r="E89"/>
          <cell r="F89" t="str">
            <v>90</v>
          </cell>
          <cell r="G89" t="str">
            <v>90</v>
          </cell>
          <cell r="H89"/>
          <cell r="I89" t="str">
            <v>90.0</v>
          </cell>
          <cell r="J89" t="str">
            <v>Xuất Sắc</v>
          </cell>
        </row>
        <row r="90">
          <cell r="A90" t="str">
            <v>29206532025</v>
          </cell>
          <cell r="B90" t="str">
            <v>Thái Nguyễn Thanh Hương</v>
          </cell>
          <cell r="C90" t="str">
            <v>27/07/2005</v>
          </cell>
          <cell r="D90" t="str">
            <v>K29NTB5</v>
          </cell>
          <cell r="E90"/>
          <cell r="F90" t="str">
            <v>90</v>
          </cell>
          <cell r="G90" t="str">
            <v>90</v>
          </cell>
          <cell r="H90"/>
          <cell r="I90" t="str">
            <v>90.0</v>
          </cell>
          <cell r="J90" t="str">
            <v>Xuất Sắc</v>
          </cell>
        </row>
        <row r="91">
          <cell r="A91" t="str">
            <v>29206552230</v>
          </cell>
          <cell r="B91" t="str">
            <v>Ngô Thị Diễm Hương</v>
          </cell>
          <cell r="C91" t="str">
            <v>14/01/2005</v>
          </cell>
          <cell r="D91" t="str">
            <v>K29NTB7</v>
          </cell>
          <cell r="E91"/>
          <cell r="F91" t="str">
            <v>86</v>
          </cell>
          <cell r="G91" t="str">
            <v>88</v>
          </cell>
          <cell r="H91"/>
          <cell r="I91" t="str">
            <v>87.0</v>
          </cell>
          <cell r="J91" t="str">
            <v>Tốt</v>
          </cell>
        </row>
        <row r="92">
          <cell r="A92" t="str">
            <v>29206565629</v>
          </cell>
          <cell r="B92" t="str">
            <v>Vi Thị Hương</v>
          </cell>
          <cell r="C92" t="str">
            <v>13/02/2005</v>
          </cell>
          <cell r="D92" t="str">
            <v>K29NTB8</v>
          </cell>
          <cell r="E92"/>
          <cell r="F92" t="str">
            <v>95</v>
          </cell>
          <cell r="G92" t="str">
            <v>95</v>
          </cell>
          <cell r="H92"/>
          <cell r="I92" t="str">
            <v>95.0</v>
          </cell>
          <cell r="J92" t="str">
            <v>Xuất Sắc</v>
          </cell>
        </row>
        <row r="93">
          <cell r="A93" t="str">
            <v>29216558765</v>
          </cell>
          <cell r="B93" t="str">
            <v>Nguyễn Văn Huy</v>
          </cell>
          <cell r="C93" t="str">
            <v>03/07/2005</v>
          </cell>
          <cell r="D93" t="str">
            <v>K29NTB5</v>
          </cell>
          <cell r="E93"/>
          <cell r="F93" t="str">
            <v>85</v>
          </cell>
          <cell r="G93" t="str">
            <v>92</v>
          </cell>
          <cell r="H93"/>
          <cell r="I93" t="str">
            <v>88.5</v>
          </cell>
          <cell r="J93" t="str">
            <v>Tốt</v>
          </cell>
        </row>
        <row r="94">
          <cell r="A94" t="str">
            <v>29202720621</v>
          </cell>
          <cell r="B94" t="str">
            <v>Nguyễn Trương Thị Ngọc Huyên</v>
          </cell>
          <cell r="C94" t="str">
            <v>15/06/2005</v>
          </cell>
          <cell r="D94" t="str">
            <v>K29NTB9</v>
          </cell>
          <cell r="E94"/>
          <cell r="F94" t="str">
            <v>82</v>
          </cell>
          <cell r="G94" t="str">
            <v>88</v>
          </cell>
          <cell r="H94"/>
          <cell r="I94" t="str">
            <v>85.0</v>
          </cell>
          <cell r="J94" t="str">
            <v>Tốt</v>
          </cell>
        </row>
        <row r="95">
          <cell r="A95" t="str">
            <v>29206549767</v>
          </cell>
          <cell r="B95" t="str">
            <v>Nguyễn Thị Vân Huyền</v>
          </cell>
          <cell r="C95" t="str">
            <v>01/01/2005</v>
          </cell>
          <cell r="D95" t="str">
            <v>K29NTB4</v>
          </cell>
          <cell r="E95"/>
          <cell r="F95" t="str">
            <v>80</v>
          </cell>
          <cell r="G95" t="str">
            <v>80</v>
          </cell>
          <cell r="H95"/>
          <cell r="I95" t="str">
            <v>80.0</v>
          </cell>
          <cell r="J95" t="str">
            <v>Tốt</v>
          </cell>
        </row>
        <row r="96">
          <cell r="A96" t="str">
            <v>29206555481</v>
          </cell>
          <cell r="B96" t="str">
            <v>Thái Thị Thu Huyền</v>
          </cell>
          <cell r="C96" t="str">
            <v>16/12/2005</v>
          </cell>
          <cell r="D96" t="str">
            <v>K29NTB4</v>
          </cell>
          <cell r="E96"/>
          <cell r="F96" t="str">
            <v>67</v>
          </cell>
          <cell r="G96" t="str">
            <v>79</v>
          </cell>
          <cell r="H96"/>
          <cell r="I96" t="str">
            <v>73.0</v>
          </cell>
          <cell r="J96" t="str">
            <v>Khá</v>
          </cell>
        </row>
        <row r="97">
          <cell r="A97" t="str">
            <v>29206558685</v>
          </cell>
          <cell r="B97" t="str">
            <v>Trà Thị Huyền</v>
          </cell>
          <cell r="C97" t="str">
            <v>21/02/2005</v>
          </cell>
          <cell r="D97" t="str">
            <v>K29NTB6</v>
          </cell>
          <cell r="E97"/>
          <cell r="F97" t="str">
            <v>69</v>
          </cell>
          <cell r="G97" t="str">
            <v>79</v>
          </cell>
          <cell r="H97"/>
          <cell r="I97" t="str">
            <v>74.0</v>
          </cell>
          <cell r="J97" t="str">
            <v>Khá</v>
          </cell>
        </row>
        <row r="98">
          <cell r="A98" t="str">
            <v>29206562149</v>
          </cell>
          <cell r="B98" t="str">
            <v>Trần Thị Thanh Huyền</v>
          </cell>
          <cell r="C98" t="str">
            <v>27/02/2005</v>
          </cell>
          <cell r="D98" t="str">
            <v>K29NTB9</v>
          </cell>
          <cell r="E98"/>
          <cell r="F98" t="str">
            <v>82</v>
          </cell>
          <cell r="G98" t="str">
            <v>90</v>
          </cell>
          <cell r="H98"/>
          <cell r="I98" t="str">
            <v>86.0</v>
          </cell>
          <cell r="J98" t="str">
            <v>Tốt</v>
          </cell>
        </row>
        <row r="99">
          <cell r="A99" t="str">
            <v>29206756075</v>
          </cell>
          <cell r="B99" t="str">
            <v>Nguyễn Thị Thanh Huyền</v>
          </cell>
          <cell r="C99" t="str">
            <v>18/05/2005</v>
          </cell>
          <cell r="D99" t="str">
            <v>K29NTB7</v>
          </cell>
          <cell r="E99"/>
          <cell r="F99" t="str">
            <v>78</v>
          </cell>
          <cell r="G99" t="str">
            <v>78</v>
          </cell>
          <cell r="H99"/>
          <cell r="I99" t="str">
            <v>78.0</v>
          </cell>
          <cell r="J99" t="str">
            <v>Khá</v>
          </cell>
        </row>
        <row r="100">
          <cell r="A100" t="str">
            <v>29216556635</v>
          </cell>
          <cell r="B100" t="str">
            <v>Đinh Văn Khoa</v>
          </cell>
          <cell r="C100" t="str">
            <v>05/03/2005</v>
          </cell>
          <cell r="D100" t="str">
            <v>K29NTB6</v>
          </cell>
          <cell r="E100"/>
          <cell r="F100" t="str">
            <v>85</v>
          </cell>
          <cell r="G100" t="str">
            <v>80</v>
          </cell>
          <cell r="H100"/>
          <cell r="I100" t="str">
            <v>82.5</v>
          </cell>
          <cell r="J100" t="str">
            <v>Tốt</v>
          </cell>
        </row>
        <row r="101">
          <cell r="A101" t="str">
            <v>29204555975</v>
          </cell>
          <cell r="B101" t="str">
            <v>Nguyễn Thị Phương Kiều</v>
          </cell>
          <cell r="C101" t="str">
            <v>08/04/2005</v>
          </cell>
          <cell r="D101" t="str">
            <v>K29NTB2</v>
          </cell>
          <cell r="E101"/>
          <cell r="F101" t="str">
            <v>0</v>
          </cell>
          <cell r="G101" t="str">
            <v>80</v>
          </cell>
          <cell r="H101"/>
          <cell r="I101" t="str">
            <v>40.0</v>
          </cell>
          <cell r="J101" t="str">
            <v>Yếu</v>
          </cell>
        </row>
        <row r="102">
          <cell r="A102" t="str">
            <v>29206540071</v>
          </cell>
          <cell r="B102" t="str">
            <v>Nguyễn Thị Xuân Kiều</v>
          </cell>
          <cell r="C102" t="str">
            <v>28/10/2005</v>
          </cell>
          <cell r="D102" t="str">
            <v>K29NTB9</v>
          </cell>
          <cell r="E102"/>
          <cell r="F102" t="str">
            <v>84</v>
          </cell>
          <cell r="G102" t="str">
            <v>82</v>
          </cell>
          <cell r="H102"/>
          <cell r="I102" t="str">
            <v>83.0</v>
          </cell>
          <cell r="J102" t="str">
            <v>Tốt</v>
          </cell>
        </row>
        <row r="103">
          <cell r="A103" t="str">
            <v>29206558956</v>
          </cell>
          <cell r="B103" t="str">
            <v>Lê Thị Diễm Kiều</v>
          </cell>
          <cell r="C103" t="str">
            <v>25/04/2005</v>
          </cell>
          <cell r="D103" t="str">
            <v>K29NTB9</v>
          </cell>
          <cell r="E103"/>
          <cell r="F103" t="str">
            <v>82</v>
          </cell>
          <cell r="G103" t="str">
            <v>90</v>
          </cell>
          <cell r="H103"/>
          <cell r="I103" t="str">
            <v>86.0</v>
          </cell>
          <cell r="J103" t="str">
            <v>Tốt</v>
          </cell>
        </row>
        <row r="104">
          <cell r="A104" t="str">
            <v>29204455190</v>
          </cell>
          <cell r="B104" t="str">
            <v>Nguyễn Xuân Ngọc Lan</v>
          </cell>
          <cell r="C104" t="str">
            <v>29/09/2005</v>
          </cell>
          <cell r="D104" t="str">
            <v>K29NTB6</v>
          </cell>
          <cell r="E104"/>
          <cell r="F104" t="str">
            <v>85</v>
          </cell>
          <cell r="G104" t="str">
            <v>80</v>
          </cell>
          <cell r="H104"/>
          <cell r="I104" t="str">
            <v>82.5</v>
          </cell>
          <cell r="J104" t="str">
            <v>Tốt</v>
          </cell>
        </row>
        <row r="105">
          <cell r="A105" t="str">
            <v>29206558675</v>
          </cell>
          <cell r="B105" t="str">
            <v>Nguyễn Thị Ngọc Lan</v>
          </cell>
          <cell r="C105" t="str">
            <v>29/04/2005</v>
          </cell>
          <cell r="D105" t="str">
            <v>K29NTB2</v>
          </cell>
          <cell r="E105"/>
          <cell r="F105" t="str">
            <v>77</v>
          </cell>
          <cell r="G105" t="str">
            <v>90</v>
          </cell>
          <cell r="H105"/>
          <cell r="I105" t="str">
            <v>83.5</v>
          </cell>
          <cell r="J105" t="str">
            <v>Tốt</v>
          </cell>
        </row>
        <row r="106">
          <cell r="A106" t="str">
            <v>29206559248</v>
          </cell>
          <cell r="B106" t="str">
            <v>Nguyễn Thị Lan</v>
          </cell>
          <cell r="C106" t="str">
            <v>15/01/2005</v>
          </cell>
          <cell r="D106" t="str">
            <v>K29NTB7</v>
          </cell>
          <cell r="E106"/>
          <cell r="F106" t="str">
            <v>84</v>
          </cell>
          <cell r="G106" t="str">
            <v>83</v>
          </cell>
          <cell r="H106"/>
          <cell r="I106" t="str">
            <v>83.5</v>
          </cell>
          <cell r="J106" t="str">
            <v>Tốt</v>
          </cell>
        </row>
        <row r="107">
          <cell r="A107" t="str">
            <v>29206555988</v>
          </cell>
          <cell r="B107" t="str">
            <v>Hồ Thị Nhật Lệ</v>
          </cell>
          <cell r="C107" t="str">
            <v>12/10/2005</v>
          </cell>
          <cell r="D107" t="str">
            <v>K29NTB6</v>
          </cell>
          <cell r="E107"/>
          <cell r="F107" t="str">
            <v>75</v>
          </cell>
          <cell r="G107" t="str">
            <v>84</v>
          </cell>
          <cell r="H107"/>
          <cell r="I107" t="str">
            <v>79.5</v>
          </cell>
          <cell r="J107" t="str">
            <v>Khá</v>
          </cell>
        </row>
        <row r="108">
          <cell r="A108" t="str">
            <v>29206562133</v>
          </cell>
          <cell r="B108" t="str">
            <v>Võ Thị Lệ</v>
          </cell>
          <cell r="C108" t="str">
            <v>20/09/2005</v>
          </cell>
          <cell r="D108" t="str">
            <v>K29NTB1</v>
          </cell>
          <cell r="E108"/>
          <cell r="F108" t="str">
            <v>90</v>
          </cell>
          <cell r="G108" t="str">
            <v>0</v>
          </cell>
          <cell r="H108"/>
          <cell r="I108" t="str">
            <v>45.0</v>
          </cell>
          <cell r="J108" t="str">
            <v>Yếu</v>
          </cell>
        </row>
        <row r="109">
          <cell r="A109" t="str">
            <v>29206543113</v>
          </cell>
          <cell r="B109" t="str">
            <v>Mai Thị Kim Liên</v>
          </cell>
          <cell r="C109" t="str">
            <v>16/10/2005</v>
          </cell>
          <cell r="D109" t="str">
            <v>K29NTB8</v>
          </cell>
          <cell r="E109"/>
          <cell r="F109" t="str">
            <v>66</v>
          </cell>
          <cell r="G109" t="str">
            <v>81</v>
          </cell>
          <cell r="H109"/>
          <cell r="I109" t="str">
            <v>73.5</v>
          </cell>
          <cell r="J109" t="str">
            <v>Khá</v>
          </cell>
        </row>
        <row r="110">
          <cell r="A110" t="str">
            <v>29204550107</v>
          </cell>
          <cell r="B110" t="str">
            <v>Vũ Phương Linh</v>
          </cell>
          <cell r="C110" t="str">
            <v>25/08/2005</v>
          </cell>
          <cell r="D110" t="str">
            <v>K29NTB2</v>
          </cell>
          <cell r="E110"/>
          <cell r="F110" t="str">
            <v>100</v>
          </cell>
          <cell r="G110" t="str">
            <v>100</v>
          </cell>
          <cell r="H110"/>
          <cell r="I110" t="str">
            <v>100.0</v>
          </cell>
          <cell r="J110" t="str">
            <v>Xuất Sắc</v>
          </cell>
        </row>
        <row r="111">
          <cell r="A111" t="str">
            <v>29206252781</v>
          </cell>
          <cell r="B111" t="str">
            <v>Nguyễn Thị Ánh Linh</v>
          </cell>
          <cell r="C111" t="str">
            <v>21/02/2005</v>
          </cell>
          <cell r="D111" t="str">
            <v>K29NTB4</v>
          </cell>
          <cell r="E111"/>
          <cell r="F111" t="str">
            <v>60</v>
          </cell>
          <cell r="G111" t="str">
            <v>69</v>
          </cell>
          <cell r="H111"/>
          <cell r="I111" t="str">
            <v>64.5</v>
          </cell>
          <cell r="J111" t="str">
            <v>Trung Bình</v>
          </cell>
        </row>
        <row r="112">
          <cell r="A112" t="str">
            <v>29206541261</v>
          </cell>
          <cell r="B112" t="str">
            <v>Lê Nguyễn Phương Linh</v>
          </cell>
          <cell r="C112" t="str">
            <v>24/10/2005</v>
          </cell>
          <cell r="D112" t="str">
            <v>K29NTB6</v>
          </cell>
          <cell r="E112"/>
          <cell r="F112" t="str">
            <v>75</v>
          </cell>
          <cell r="G112" t="str">
            <v>70</v>
          </cell>
          <cell r="H112"/>
          <cell r="I112" t="str">
            <v>72.5</v>
          </cell>
          <cell r="J112" t="str">
            <v>Khá</v>
          </cell>
        </row>
        <row r="113">
          <cell r="A113" t="str">
            <v>29206551476</v>
          </cell>
          <cell r="B113" t="str">
            <v>Trần Hà Thuỳ Linh</v>
          </cell>
          <cell r="C113" t="str">
            <v>22/05/2005</v>
          </cell>
          <cell r="D113" t="str">
            <v>K29NTB10</v>
          </cell>
          <cell r="E113"/>
          <cell r="F113" t="str">
            <v>80</v>
          </cell>
          <cell r="G113" t="str">
            <v>75</v>
          </cell>
          <cell r="H113"/>
          <cell r="I113" t="str">
            <v>77.5</v>
          </cell>
          <cell r="J113" t="str">
            <v>Khá</v>
          </cell>
        </row>
        <row r="114">
          <cell r="A114" t="str">
            <v>29206555086</v>
          </cell>
          <cell r="B114" t="str">
            <v>Lê Như Trúc Linh</v>
          </cell>
          <cell r="C114" t="str">
            <v>17/10/2005</v>
          </cell>
          <cell r="D114" t="str">
            <v>K29NTB3</v>
          </cell>
          <cell r="E114"/>
          <cell r="F114" t="str">
            <v>90</v>
          </cell>
          <cell r="G114" t="str">
            <v>85</v>
          </cell>
          <cell r="H114"/>
          <cell r="I114" t="str">
            <v>87.5</v>
          </cell>
          <cell r="J114" t="str">
            <v>Tốt</v>
          </cell>
        </row>
        <row r="115">
          <cell r="A115" t="str">
            <v>29206556054</v>
          </cell>
          <cell r="B115" t="str">
            <v>Lê Thị Thùy Linh</v>
          </cell>
          <cell r="C115" t="str">
            <v>20/08/2005</v>
          </cell>
          <cell r="D115" t="str">
            <v>K29NTB8</v>
          </cell>
          <cell r="E115"/>
          <cell r="F115" t="str">
            <v>81</v>
          </cell>
          <cell r="G115" t="str">
            <v>81</v>
          </cell>
          <cell r="H115"/>
          <cell r="I115" t="str">
            <v>81.0</v>
          </cell>
          <cell r="J115" t="str">
            <v>Tốt</v>
          </cell>
        </row>
        <row r="116">
          <cell r="A116" t="str">
            <v>29206556210</v>
          </cell>
          <cell r="B116" t="str">
            <v>Hoàng Diệu Linh</v>
          </cell>
          <cell r="C116" t="str">
            <v>11/07/2005</v>
          </cell>
          <cell r="D116" t="str">
            <v>K29NTB7</v>
          </cell>
          <cell r="E116"/>
          <cell r="F116" t="str">
            <v>82</v>
          </cell>
          <cell r="G116" t="str">
            <v>82</v>
          </cell>
          <cell r="H116"/>
          <cell r="I116" t="str">
            <v>82.0</v>
          </cell>
          <cell r="J116" t="str">
            <v>Tốt</v>
          </cell>
        </row>
        <row r="117">
          <cell r="A117" t="str">
            <v>29206557611</v>
          </cell>
          <cell r="B117" t="str">
            <v>Nguyễn Thị Kim Linh</v>
          </cell>
          <cell r="C117" t="str">
            <v>13/06/2005</v>
          </cell>
          <cell r="D117" t="str">
            <v>K29NTB4</v>
          </cell>
          <cell r="E117"/>
          <cell r="F117" t="str">
            <v>82</v>
          </cell>
          <cell r="G117" t="str">
            <v>79</v>
          </cell>
          <cell r="H117"/>
          <cell r="I117" t="str">
            <v>80.5</v>
          </cell>
          <cell r="J117" t="str">
            <v>Tốt</v>
          </cell>
        </row>
        <row r="118">
          <cell r="A118" t="str">
            <v>29206559244</v>
          </cell>
          <cell r="B118" t="str">
            <v>Nguyễn Thị Linh</v>
          </cell>
          <cell r="C118" t="str">
            <v>26/11/2005</v>
          </cell>
          <cell r="D118" t="str">
            <v>K29NTB3</v>
          </cell>
          <cell r="E118"/>
          <cell r="F118" t="str">
            <v>90</v>
          </cell>
          <cell r="G118" t="str">
            <v>85</v>
          </cell>
          <cell r="H118"/>
          <cell r="I118" t="str">
            <v>87.5</v>
          </cell>
          <cell r="J118" t="str">
            <v>Tốt</v>
          </cell>
        </row>
        <row r="119">
          <cell r="A119" t="str">
            <v>29206565902</v>
          </cell>
          <cell r="B119" t="str">
            <v>Trần Thị Thùy Linh</v>
          </cell>
          <cell r="C119" t="str">
            <v>31/10/2005</v>
          </cell>
          <cell r="D119" t="str">
            <v>K29NTB10</v>
          </cell>
          <cell r="E119"/>
          <cell r="F119" t="str">
            <v>80</v>
          </cell>
          <cell r="G119" t="str">
            <v>80</v>
          </cell>
          <cell r="H119"/>
          <cell r="I119" t="str">
            <v>80.0</v>
          </cell>
          <cell r="J119" t="str">
            <v>Tốt</v>
          </cell>
        </row>
        <row r="120">
          <cell r="A120" t="str">
            <v>29208141988</v>
          </cell>
          <cell r="B120" t="str">
            <v>Trần Thị Hoài Linh</v>
          </cell>
          <cell r="C120" t="str">
            <v>28/09/2005</v>
          </cell>
          <cell r="D120" t="str">
            <v>K29NTB8</v>
          </cell>
          <cell r="E120"/>
          <cell r="F120" t="str">
            <v>66</v>
          </cell>
          <cell r="G120" t="str">
            <v>83</v>
          </cell>
          <cell r="H120"/>
          <cell r="I120" t="str">
            <v>74.5</v>
          </cell>
          <cell r="J120" t="str">
            <v>Khá</v>
          </cell>
        </row>
        <row r="121">
          <cell r="A121" t="str">
            <v>29206550562</v>
          </cell>
          <cell r="B121" t="str">
            <v>Thái Thị Hồng Lĩnh</v>
          </cell>
          <cell r="C121" t="str">
            <v>28/02/2005</v>
          </cell>
          <cell r="D121" t="str">
            <v>K29NTB2</v>
          </cell>
          <cell r="E121"/>
          <cell r="F121" t="str">
            <v>90</v>
          </cell>
          <cell r="G121" t="str">
            <v>90</v>
          </cell>
          <cell r="H121"/>
          <cell r="I121" t="str">
            <v>90.0</v>
          </cell>
          <cell r="J121" t="str">
            <v>Xuất Sắc</v>
          </cell>
        </row>
        <row r="122">
          <cell r="A122" t="str">
            <v>29202734934</v>
          </cell>
          <cell r="B122" t="str">
            <v>Võ Thị Mỹ Lộc</v>
          </cell>
          <cell r="C122" t="str">
            <v>23/11/2005</v>
          </cell>
          <cell r="D122" t="str">
            <v>K29NTB2</v>
          </cell>
          <cell r="E122"/>
          <cell r="F122" t="str">
            <v>100</v>
          </cell>
          <cell r="G122" t="str">
            <v>100</v>
          </cell>
          <cell r="H122"/>
          <cell r="I122" t="str">
            <v>100.0</v>
          </cell>
          <cell r="J122" t="str">
            <v>Xuất Sắc</v>
          </cell>
        </row>
        <row r="123">
          <cell r="A123" t="str">
            <v>29206525885</v>
          </cell>
          <cell r="B123" t="str">
            <v>Hoàng Thị Lương</v>
          </cell>
          <cell r="C123" t="str">
            <v>21/04/2005</v>
          </cell>
          <cell r="D123" t="str">
            <v>K29NTB1</v>
          </cell>
          <cell r="E123"/>
          <cell r="F123" t="str">
            <v>90</v>
          </cell>
          <cell r="G123" t="str">
            <v>90</v>
          </cell>
          <cell r="H123"/>
          <cell r="I123" t="str">
            <v>90.0</v>
          </cell>
          <cell r="J123" t="str">
            <v>Xuất Sắc</v>
          </cell>
        </row>
        <row r="124">
          <cell r="A124" t="str">
            <v>29206565072</v>
          </cell>
          <cell r="B124" t="str">
            <v>Nguyễn Thị Ngọc Lương</v>
          </cell>
          <cell r="C124" t="str">
            <v>25/04/2005</v>
          </cell>
          <cell r="D124" t="str">
            <v>K29NTB9</v>
          </cell>
          <cell r="E124"/>
          <cell r="F124" t="str">
            <v>80</v>
          </cell>
          <cell r="G124" t="str">
            <v>86</v>
          </cell>
          <cell r="H124"/>
          <cell r="I124" t="str">
            <v>83.0</v>
          </cell>
          <cell r="J124" t="str">
            <v>Tốt</v>
          </cell>
        </row>
        <row r="125">
          <cell r="A125" t="str">
            <v>29206553653</v>
          </cell>
          <cell r="B125" t="str">
            <v>Nguyễn Thị Hải Ly</v>
          </cell>
          <cell r="C125" t="str">
            <v>27/10/2005</v>
          </cell>
          <cell r="D125" t="str">
            <v>K29NTB8</v>
          </cell>
          <cell r="E125"/>
          <cell r="F125" t="str">
            <v>66</v>
          </cell>
          <cell r="G125" t="str">
            <v>68</v>
          </cell>
          <cell r="H125"/>
          <cell r="I125" t="str">
            <v>67.0</v>
          </cell>
          <cell r="J125" t="str">
            <v>Khá</v>
          </cell>
        </row>
        <row r="126">
          <cell r="A126" t="str">
            <v>29206553798</v>
          </cell>
          <cell r="B126" t="str">
            <v>Phạm Ngọc Ly</v>
          </cell>
          <cell r="C126" t="str">
            <v>10/11/2005</v>
          </cell>
          <cell r="D126" t="str">
            <v>K29NTB3</v>
          </cell>
          <cell r="E126"/>
          <cell r="F126" t="str">
            <v>90</v>
          </cell>
          <cell r="G126" t="str">
            <v>95</v>
          </cell>
          <cell r="H126"/>
          <cell r="I126" t="str">
            <v>92.5</v>
          </cell>
          <cell r="J126" t="str">
            <v>Xuất Sắc</v>
          </cell>
        </row>
        <row r="127">
          <cell r="A127" t="str">
            <v>29206557576</v>
          </cell>
          <cell r="B127" t="str">
            <v>Huỳnh Thị Cẩm Ly</v>
          </cell>
          <cell r="C127" t="str">
            <v>01/07/2005</v>
          </cell>
          <cell r="D127" t="str">
            <v>K29NTB4</v>
          </cell>
          <cell r="E127"/>
          <cell r="F127" t="str">
            <v>79</v>
          </cell>
          <cell r="G127" t="str">
            <v>79</v>
          </cell>
          <cell r="H127"/>
          <cell r="I127" t="str">
            <v>79.0</v>
          </cell>
          <cell r="J127" t="str">
            <v>Khá</v>
          </cell>
        </row>
        <row r="128">
          <cell r="A128" t="str">
            <v>29206561088</v>
          </cell>
          <cell r="B128" t="str">
            <v>Trịnh Thị Cẩm Ly</v>
          </cell>
          <cell r="C128" t="str">
            <v>08/08/2005</v>
          </cell>
          <cell r="D128" t="str">
            <v>K29NTB5</v>
          </cell>
          <cell r="E128"/>
          <cell r="F128" t="str">
            <v>88</v>
          </cell>
          <cell r="G128" t="str">
            <v>90</v>
          </cell>
          <cell r="H128"/>
          <cell r="I128" t="str">
            <v>89.0</v>
          </cell>
          <cell r="J128" t="str">
            <v>Tốt</v>
          </cell>
        </row>
        <row r="129">
          <cell r="A129" t="str">
            <v>29206561089</v>
          </cell>
          <cell r="B129" t="str">
            <v>Nguyễn Thị Lý</v>
          </cell>
          <cell r="C129" t="str">
            <v>02/09/2005</v>
          </cell>
          <cell r="D129" t="str">
            <v>K29NTB8</v>
          </cell>
          <cell r="E129"/>
          <cell r="F129" t="str">
            <v>81</v>
          </cell>
          <cell r="G129" t="str">
            <v>76</v>
          </cell>
          <cell r="H129"/>
          <cell r="I129" t="str">
            <v>78.5</v>
          </cell>
          <cell r="J129" t="str">
            <v>Khá</v>
          </cell>
        </row>
        <row r="130">
          <cell r="A130" t="str">
            <v>29206520936</v>
          </cell>
          <cell r="B130" t="str">
            <v>Thái Thị Thanh Mai</v>
          </cell>
          <cell r="C130" t="str">
            <v>09/09/2005</v>
          </cell>
          <cell r="D130" t="str">
            <v>K29NTB8</v>
          </cell>
          <cell r="E130"/>
          <cell r="F130" t="str">
            <v>76</v>
          </cell>
          <cell r="G130" t="str">
            <v>81</v>
          </cell>
          <cell r="H130"/>
          <cell r="I130" t="str">
            <v>78.5</v>
          </cell>
          <cell r="J130" t="str">
            <v>Khá</v>
          </cell>
        </row>
        <row r="131">
          <cell r="A131" t="str">
            <v>29206554012</v>
          </cell>
          <cell r="B131" t="str">
            <v>Đàm Thị Mai</v>
          </cell>
          <cell r="C131" t="str">
            <v>23/09/2005</v>
          </cell>
          <cell r="D131" t="str">
            <v>K29NTB4</v>
          </cell>
          <cell r="E131"/>
          <cell r="F131" t="str">
            <v>82</v>
          </cell>
          <cell r="G131" t="str">
            <v>84</v>
          </cell>
          <cell r="H131"/>
          <cell r="I131" t="str">
            <v>83.0</v>
          </cell>
          <cell r="J131" t="str">
            <v>Tốt</v>
          </cell>
        </row>
        <row r="132">
          <cell r="A132" t="str">
            <v>29206558576</v>
          </cell>
          <cell r="B132" t="str">
            <v>Nguyễn Thị Xuân Mai</v>
          </cell>
          <cell r="C132" t="str">
            <v>05/11/2005</v>
          </cell>
          <cell r="D132" t="str">
            <v>K29NTB1</v>
          </cell>
          <cell r="E132"/>
          <cell r="F132" t="str">
            <v>90</v>
          </cell>
          <cell r="G132" t="str">
            <v>100</v>
          </cell>
          <cell r="H132"/>
          <cell r="I132" t="str">
            <v>95.0</v>
          </cell>
          <cell r="J132" t="str">
            <v>Xuất Sắc</v>
          </cell>
        </row>
        <row r="133">
          <cell r="A133" t="str">
            <v>29216562151</v>
          </cell>
          <cell r="B133" t="str">
            <v>Trần Đặng Mạnh</v>
          </cell>
          <cell r="C133" t="str">
            <v>25/07/2005</v>
          </cell>
          <cell r="D133" t="str">
            <v>K29NTB8</v>
          </cell>
          <cell r="E133"/>
          <cell r="F133" t="str">
            <v>83</v>
          </cell>
          <cell r="G133" t="str">
            <v>81</v>
          </cell>
          <cell r="H133"/>
          <cell r="I133" t="str">
            <v>82.0</v>
          </cell>
          <cell r="J133" t="str">
            <v>Tốt</v>
          </cell>
        </row>
        <row r="134">
          <cell r="A134" t="str">
            <v>29206537724</v>
          </cell>
          <cell r="B134" t="str">
            <v>Lê Thị Hoài Mây</v>
          </cell>
          <cell r="C134" t="str">
            <v>25/02/2005</v>
          </cell>
          <cell r="D134" t="str">
            <v>K29NTB3</v>
          </cell>
          <cell r="E134"/>
          <cell r="F134" t="str">
            <v>57</v>
          </cell>
          <cell r="G134" t="str">
            <v>80</v>
          </cell>
          <cell r="H134"/>
          <cell r="I134" t="str">
            <v>68.5</v>
          </cell>
          <cell r="J134" t="str">
            <v>Khá</v>
          </cell>
        </row>
        <row r="135">
          <cell r="A135" t="str">
            <v>29206562153</v>
          </cell>
          <cell r="B135" t="str">
            <v>Nguyễn Thị Quỳnh Mây</v>
          </cell>
          <cell r="C135" t="str">
            <v>01/06/2005</v>
          </cell>
          <cell r="D135" t="str">
            <v>K29NTB5</v>
          </cell>
          <cell r="E135"/>
          <cell r="F135" t="str">
            <v>76</v>
          </cell>
          <cell r="G135" t="str">
            <v>73</v>
          </cell>
          <cell r="H135"/>
          <cell r="I135" t="str">
            <v>74.5</v>
          </cell>
          <cell r="J135" t="str">
            <v>Khá</v>
          </cell>
        </row>
        <row r="136">
          <cell r="A136" t="str">
            <v>29204650371</v>
          </cell>
          <cell r="B136" t="str">
            <v>Đặng Nguyễn Trà My</v>
          </cell>
          <cell r="C136" t="str">
            <v>21/08/2005</v>
          </cell>
          <cell r="D136" t="str">
            <v>K29NTB2</v>
          </cell>
          <cell r="E136"/>
          <cell r="F136" t="str">
            <v>80</v>
          </cell>
          <cell r="G136" t="str">
            <v>90</v>
          </cell>
          <cell r="H136"/>
          <cell r="I136" t="str">
            <v>85.0</v>
          </cell>
          <cell r="J136" t="str">
            <v>Tốt</v>
          </cell>
        </row>
        <row r="137">
          <cell r="A137" t="str">
            <v>29206558677</v>
          </cell>
          <cell r="B137" t="str">
            <v>Lê Thị Trà My</v>
          </cell>
          <cell r="C137" t="str">
            <v>17/05/2005</v>
          </cell>
          <cell r="D137" t="str">
            <v>K29NTB2</v>
          </cell>
          <cell r="E137"/>
          <cell r="F137" t="str">
            <v>90</v>
          </cell>
          <cell r="G137" t="str">
            <v>90</v>
          </cell>
          <cell r="H137"/>
          <cell r="I137" t="str">
            <v>90.0</v>
          </cell>
          <cell r="J137" t="str">
            <v>Xuất Sắc</v>
          </cell>
        </row>
        <row r="138">
          <cell r="A138" t="str">
            <v>29206561516</v>
          </cell>
          <cell r="B138" t="str">
            <v>Lê Hạ My</v>
          </cell>
          <cell r="C138" t="str">
            <v>01/12/2005</v>
          </cell>
          <cell r="D138" t="str">
            <v>K29NTB9</v>
          </cell>
          <cell r="E138"/>
          <cell r="F138" t="str">
            <v>84</v>
          </cell>
          <cell r="G138" t="str">
            <v>90</v>
          </cell>
          <cell r="H138"/>
          <cell r="I138" t="str">
            <v>87.0</v>
          </cell>
          <cell r="J138" t="str">
            <v>Tốt</v>
          </cell>
        </row>
        <row r="139">
          <cell r="A139" t="str">
            <v>29206561519</v>
          </cell>
          <cell r="B139" t="str">
            <v>Nguyễn Võ Trà My</v>
          </cell>
          <cell r="C139" t="str">
            <v>26/10/2005</v>
          </cell>
          <cell r="D139" t="str">
            <v>K29NTB6</v>
          </cell>
          <cell r="E139"/>
          <cell r="F139" t="str">
            <v>86</v>
          </cell>
          <cell r="G139" t="str">
            <v>80</v>
          </cell>
          <cell r="H139"/>
          <cell r="I139" t="str">
            <v>83.0</v>
          </cell>
          <cell r="J139" t="str">
            <v>Tốt</v>
          </cell>
        </row>
        <row r="140">
          <cell r="A140" t="str">
            <v>29206565362</v>
          </cell>
          <cell r="B140" t="str">
            <v>Nguyễn Ngọc Trà My</v>
          </cell>
          <cell r="C140" t="str">
            <v>29/09/2005</v>
          </cell>
          <cell r="D140" t="str">
            <v>K29NTB10</v>
          </cell>
          <cell r="E140"/>
          <cell r="F140" t="str">
            <v>80</v>
          </cell>
          <cell r="G140" t="str">
            <v>80</v>
          </cell>
          <cell r="H140"/>
          <cell r="I140" t="str">
            <v>80.0</v>
          </cell>
          <cell r="J140" t="str">
            <v>Tốt</v>
          </cell>
        </row>
        <row r="141">
          <cell r="A141" t="str">
            <v>29206760074</v>
          </cell>
          <cell r="B141" t="str">
            <v>Nguyễn Kiều My</v>
          </cell>
          <cell r="C141" t="str">
            <v>12/07/2005</v>
          </cell>
          <cell r="D141" t="str">
            <v>K29NTB1</v>
          </cell>
          <cell r="E141"/>
          <cell r="F141" t="str">
            <v>90</v>
          </cell>
          <cell r="G141" t="str">
            <v>90</v>
          </cell>
          <cell r="H141"/>
          <cell r="I141" t="str">
            <v>90.0</v>
          </cell>
          <cell r="J141" t="str">
            <v>Xuất Sắc</v>
          </cell>
        </row>
        <row r="142">
          <cell r="A142" t="str">
            <v>29206555887</v>
          </cell>
          <cell r="B142" t="str">
            <v>Ngô Hoàng Ly Na</v>
          </cell>
          <cell r="C142" t="str">
            <v>10/12/2005</v>
          </cell>
          <cell r="D142" t="str">
            <v>K29NTB4</v>
          </cell>
          <cell r="E142"/>
          <cell r="F142" t="str">
            <v>87</v>
          </cell>
          <cell r="G142" t="str">
            <v>79</v>
          </cell>
          <cell r="H142"/>
          <cell r="I142" t="str">
            <v>83.0</v>
          </cell>
          <cell r="J142" t="str">
            <v>Tốt</v>
          </cell>
        </row>
        <row r="143">
          <cell r="A143" t="str">
            <v>29206558871</v>
          </cell>
          <cell r="B143" t="str">
            <v>Lê Thị Ni Na</v>
          </cell>
          <cell r="C143" t="str">
            <v>03/10/2005</v>
          </cell>
          <cell r="D143" t="str">
            <v>K29NTB4</v>
          </cell>
          <cell r="E143"/>
          <cell r="F143" t="str">
            <v>83</v>
          </cell>
          <cell r="G143" t="str">
            <v>79</v>
          </cell>
          <cell r="H143"/>
          <cell r="I143" t="str">
            <v>81.0</v>
          </cell>
          <cell r="J143" t="str">
            <v>Tốt</v>
          </cell>
        </row>
        <row r="144">
          <cell r="A144" t="str">
            <v>29206561391</v>
          </cell>
          <cell r="B144" t="str">
            <v>Đặng Thị Mỹ Na</v>
          </cell>
          <cell r="C144" t="str">
            <v>13/09/2005</v>
          </cell>
          <cell r="D144" t="str">
            <v>K29NTB9</v>
          </cell>
          <cell r="E144"/>
          <cell r="F144" t="str">
            <v>80</v>
          </cell>
          <cell r="G144" t="str">
            <v>86</v>
          </cell>
          <cell r="H144"/>
          <cell r="I144" t="str">
            <v>83.0</v>
          </cell>
          <cell r="J144" t="str">
            <v>Tốt</v>
          </cell>
        </row>
        <row r="145">
          <cell r="A145" t="str">
            <v>29206561393</v>
          </cell>
          <cell r="B145" t="str">
            <v>Nguyễn Vũ Ly Na</v>
          </cell>
          <cell r="C145" t="str">
            <v>26/07/2005</v>
          </cell>
          <cell r="D145" t="str">
            <v>K29NTB1</v>
          </cell>
          <cell r="E145"/>
          <cell r="F145" t="str">
            <v>90</v>
          </cell>
          <cell r="G145" t="str">
            <v>100</v>
          </cell>
          <cell r="H145"/>
          <cell r="I145" t="str">
            <v>95.0</v>
          </cell>
          <cell r="J145" t="str">
            <v>Xuất Sắc</v>
          </cell>
        </row>
        <row r="146">
          <cell r="A146" t="str">
            <v>29216556886</v>
          </cell>
          <cell r="B146" t="str">
            <v>Trần Công Nam</v>
          </cell>
          <cell r="C146" t="str">
            <v>07/11/2005</v>
          </cell>
          <cell r="D146" t="str">
            <v>K29NTB6</v>
          </cell>
          <cell r="E146"/>
          <cell r="F146" t="str">
            <v>99</v>
          </cell>
          <cell r="G146" t="str">
            <v>100</v>
          </cell>
          <cell r="H146"/>
          <cell r="I146" t="str">
            <v>99.5</v>
          </cell>
          <cell r="J146" t="str">
            <v>Xuất Sắc</v>
          </cell>
        </row>
        <row r="147">
          <cell r="A147" t="str">
            <v>29204449408</v>
          </cell>
          <cell r="B147" t="str">
            <v>Dương Thị Thúy Nga</v>
          </cell>
          <cell r="C147" t="str">
            <v>20/05/2005</v>
          </cell>
          <cell r="D147" t="str">
            <v>K29NTB4</v>
          </cell>
          <cell r="E147"/>
          <cell r="F147" t="str">
            <v>74</v>
          </cell>
          <cell r="G147" t="str">
            <v>79</v>
          </cell>
          <cell r="H147"/>
          <cell r="I147" t="str">
            <v>76.5</v>
          </cell>
          <cell r="J147" t="str">
            <v>Khá</v>
          </cell>
        </row>
        <row r="148">
          <cell r="A148" t="str">
            <v>29206564816</v>
          </cell>
          <cell r="B148" t="str">
            <v>Nguyễn Hằng Nga</v>
          </cell>
          <cell r="C148" t="str">
            <v>12/09/2005</v>
          </cell>
          <cell r="D148" t="str">
            <v>K29NTB4</v>
          </cell>
          <cell r="E148"/>
          <cell r="F148" t="str">
            <v>90</v>
          </cell>
          <cell r="G148" t="str">
            <v>91</v>
          </cell>
          <cell r="H148"/>
          <cell r="I148" t="str">
            <v>90.5</v>
          </cell>
          <cell r="J148" t="str">
            <v>Xuất Sắc</v>
          </cell>
        </row>
        <row r="149">
          <cell r="A149" t="str">
            <v>29206565596</v>
          </cell>
          <cell r="B149" t="str">
            <v>Trần Thị Phương Nga</v>
          </cell>
          <cell r="C149" t="str">
            <v>21/02/2005</v>
          </cell>
          <cell r="D149" t="str">
            <v>K29NTB3</v>
          </cell>
          <cell r="E149"/>
          <cell r="F149" t="str">
            <v>95</v>
          </cell>
          <cell r="G149" t="str">
            <v>90</v>
          </cell>
          <cell r="H149"/>
          <cell r="I149" t="str">
            <v>92.5</v>
          </cell>
          <cell r="J149" t="str">
            <v>Xuất Sắc</v>
          </cell>
        </row>
        <row r="150">
          <cell r="A150" t="str">
            <v>29204356214</v>
          </cell>
          <cell r="B150" t="str">
            <v>Huỳnh Trần Bảo Ngân</v>
          </cell>
          <cell r="C150" t="str">
            <v>13/02/2005</v>
          </cell>
          <cell r="D150" t="str">
            <v>K29NTB2</v>
          </cell>
          <cell r="E150"/>
          <cell r="F150" t="str">
            <v>77</v>
          </cell>
          <cell r="G150" t="str">
            <v>90</v>
          </cell>
          <cell r="H150"/>
          <cell r="I150" t="str">
            <v>83.5</v>
          </cell>
          <cell r="J150" t="str">
            <v>Tốt</v>
          </cell>
        </row>
        <row r="151">
          <cell r="A151" t="str">
            <v>29204640297</v>
          </cell>
          <cell r="B151" t="str">
            <v>Mạnh Thúy Ngân</v>
          </cell>
          <cell r="C151" t="str">
            <v>03/09/2005</v>
          </cell>
          <cell r="D151" t="str">
            <v>K29NTB9</v>
          </cell>
          <cell r="E151"/>
          <cell r="F151" t="str">
            <v>82</v>
          </cell>
          <cell r="G151" t="str">
            <v>90</v>
          </cell>
          <cell r="H151"/>
          <cell r="I151" t="str">
            <v>86.0</v>
          </cell>
          <cell r="J151" t="str">
            <v>Tốt</v>
          </cell>
        </row>
        <row r="152">
          <cell r="A152" t="str">
            <v>29206523138</v>
          </cell>
          <cell r="B152" t="str">
            <v>Nguyễn Thị Thu Ngân</v>
          </cell>
          <cell r="C152" t="str">
            <v>25/02/2005</v>
          </cell>
          <cell r="D152" t="str">
            <v>K29NTB3</v>
          </cell>
          <cell r="E152"/>
          <cell r="F152" t="str">
            <v>100</v>
          </cell>
          <cell r="G152" t="str">
            <v>80</v>
          </cell>
          <cell r="H152"/>
          <cell r="I152" t="str">
            <v>90.0</v>
          </cell>
          <cell r="J152" t="str">
            <v>Xuất Sắc</v>
          </cell>
        </row>
        <row r="153">
          <cell r="A153" t="str">
            <v>29206558678</v>
          </cell>
          <cell r="B153" t="str">
            <v>Võ Trúc Ngân</v>
          </cell>
          <cell r="C153" t="str">
            <v>26/06/2005</v>
          </cell>
          <cell r="D153" t="str">
            <v>K29NTB1</v>
          </cell>
          <cell r="E153"/>
          <cell r="F153" t="str">
            <v>100</v>
          </cell>
          <cell r="G153" t="str">
            <v>100</v>
          </cell>
          <cell r="H153"/>
          <cell r="I153" t="str">
            <v>100.0</v>
          </cell>
          <cell r="J153" t="str">
            <v>Xuất Sắc</v>
          </cell>
        </row>
        <row r="154">
          <cell r="A154" t="str">
            <v>29206559784</v>
          </cell>
          <cell r="B154" t="str">
            <v>Lê Thanh Ngân</v>
          </cell>
          <cell r="C154" t="str">
            <v>30/03/2004</v>
          </cell>
          <cell r="D154" t="str">
            <v>K29NTB10</v>
          </cell>
          <cell r="E154"/>
          <cell r="F154" t="str">
            <v>80</v>
          </cell>
          <cell r="G154" t="str">
            <v>80</v>
          </cell>
          <cell r="H154"/>
          <cell r="I154" t="str">
            <v>80.0</v>
          </cell>
          <cell r="J154" t="str">
            <v>Tốt</v>
          </cell>
        </row>
        <row r="155">
          <cell r="A155" t="str">
            <v>29206559785</v>
          </cell>
          <cell r="B155" t="str">
            <v>Phan Bảo Ngân</v>
          </cell>
          <cell r="C155" t="str">
            <v>04/06/2005</v>
          </cell>
          <cell r="D155" t="str">
            <v>K29NTB8</v>
          </cell>
          <cell r="E155"/>
          <cell r="F155" t="str">
            <v>86</v>
          </cell>
          <cell r="G155" t="str">
            <v>81</v>
          </cell>
          <cell r="H155"/>
          <cell r="I155" t="str">
            <v>83.5</v>
          </cell>
          <cell r="J155" t="str">
            <v>Tốt</v>
          </cell>
        </row>
        <row r="156">
          <cell r="A156" t="str">
            <v>29206548243</v>
          </cell>
          <cell r="B156" t="str">
            <v>Trương Đinh Bảo Ngọc</v>
          </cell>
          <cell r="C156" t="str">
            <v>11/03/2005</v>
          </cell>
          <cell r="D156" t="str">
            <v>K29NTB4</v>
          </cell>
          <cell r="E156"/>
          <cell r="F156" t="str">
            <v>83</v>
          </cell>
          <cell r="G156" t="str">
            <v>79</v>
          </cell>
          <cell r="H156"/>
          <cell r="I156" t="str">
            <v>81.0</v>
          </cell>
          <cell r="J156" t="str">
            <v>Tốt</v>
          </cell>
        </row>
        <row r="157">
          <cell r="A157" t="str">
            <v>29206558638</v>
          </cell>
          <cell r="B157" t="str">
            <v>Trần Hà Bảo Ngọc</v>
          </cell>
          <cell r="C157" t="str">
            <v>07/09/2005</v>
          </cell>
          <cell r="D157" t="str">
            <v>K29NTB1</v>
          </cell>
          <cell r="E157"/>
          <cell r="F157" t="str">
            <v>90</v>
          </cell>
          <cell r="G157" t="str">
            <v>90</v>
          </cell>
          <cell r="H157"/>
          <cell r="I157" t="str">
            <v>90.0</v>
          </cell>
          <cell r="J157" t="str">
            <v>Xuất Sắc</v>
          </cell>
        </row>
        <row r="158">
          <cell r="A158" t="str">
            <v>29206500046</v>
          </cell>
          <cell r="B158" t="str">
            <v>Dương Hạnh Nguyên</v>
          </cell>
          <cell r="C158" t="str">
            <v>20/11/2005</v>
          </cell>
          <cell r="D158" t="str">
            <v>K29NTB5</v>
          </cell>
          <cell r="E158"/>
          <cell r="F158" t="str">
            <v>79</v>
          </cell>
          <cell r="G158" t="str">
            <v>73</v>
          </cell>
          <cell r="H158"/>
          <cell r="I158" t="str">
            <v>76.0</v>
          </cell>
          <cell r="J158" t="str">
            <v>Khá</v>
          </cell>
        </row>
        <row r="159">
          <cell r="A159" t="str">
            <v>29206537301</v>
          </cell>
          <cell r="B159" t="str">
            <v>Huỳnh Thảo Nguyên</v>
          </cell>
          <cell r="C159" t="str">
            <v>27/06/2005</v>
          </cell>
          <cell r="D159" t="str">
            <v>K29NTB8</v>
          </cell>
          <cell r="E159"/>
          <cell r="F159" t="str">
            <v>66</v>
          </cell>
          <cell r="G159" t="str">
            <v>0</v>
          </cell>
          <cell r="H159"/>
          <cell r="I159" t="str">
            <v>33.0</v>
          </cell>
          <cell r="J159" t="str">
            <v>Kém</v>
          </cell>
        </row>
        <row r="160">
          <cell r="A160" t="str">
            <v>29206552475</v>
          </cell>
          <cell r="B160" t="str">
            <v>Nguyễn Thảo Nguyên</v>
          </cell>
          <cell r="C160" t="str">
            <v>23/07/2004</v>
          </cell>
          <cell r="D160" t="str">
            <v>K29NTB10</v>
          </cell>
          <cell r="E160"/>
          <cell r="F160" t="str">
            <v>85</v>
          </cell>
          <cell r="G160" t="str">
            <v>90</v>
          </cell>
          <cell r="H160"/>
          <cell r="I160" t="str">
            <v>87.5</v>
          </cell>
          <cell r="J160" t="str">
            <v>Tốt</v>
          </cell>
        </row>
        <row r="161">
          <cell r="A161" t="str">
            <v>29206555991</v>
          </cell>
          <cell r="B161" t="str">
            <v>Nguyễn Lê Thảo Nguyên</v>
          </cell>
          <cell r="C161" t="str">
            <v>20/08/2005</v>
          </cell>
          <cell r="D161" t="str">
            <v>K29NTB1</v>
          </cell>
          <cell r="E161"/>
          <cell r="F161" t="str">
            <v>77</v>
          </cell>
          <cell r="G161" t="str">
            <v>0</v>
          </cell>
          <cell r="H161"/>
          <cell r="I161" t="str">
            <v>38.5</v>
          </cell>
          <cell r="J161" t="str">
            <v>Yếu</v>
          </cell>
        </row>
        <row r="162">
          <cell r="A162" t="str">
            <v>29206561800</v>
          </cell>
          <cell r="B162" t="str">
            <v>Hà Thục Nguyên</v>
          </cell>
          <cell r="C162" t="str">
            <v>20/05/2005</v>
          </cell>
          <cell r="D162" t="str">
            <v>K29NTB7</v>
          </cell>
          <cell r="E162"/>
          <cell r="F162" t="str">
            <v>82</v>
          </cell>
          <cell r="G162" t="str">
            <v>82</v>
          </cell>
          <cell r="H162"/>
          <cell r="I162" t="str">
            <v>82.0</v>
          </cell>
          <cell r="J162" t="str">
            <v>Tốt</v>
          </cell>
        </row>
        <row r="163">
          <cell r="A163" t="str">
            <v>29206565022</v>
          </cell>
          <cell r="B163" t="str">
            <v>Lê Thị Thảo Nguyên</v>
          </cell>
          <cell r="C163" t="str">
            <v>05/10/2005</v>
          </cell>
          <cell r="D163" t="str">
            <v>K29NTB3</v>
          </cell>
          <cell r="E163"/>
          <cell r="F163" t="str">
            <v>100</v>
          </cell>
          <cell r="G163" t="str">
            <v>80</v>
          </cell>
          <cell r="H163"/>
          <cell r="I163" t="str">
            <v>90.0</v>
          </cell>
          <cell r="J163" t="str">
            <v>Xuất Sắc</v>
          </cell>
        </row>
        <row r="164">
          <cell r="A164" t="str">
            <v>29206545277</v>
          </cell>
          <cell r="B164" t="str">
            <v>Nguyễn Thị Mỹ Nguyệt</v>
          </cell>
          <cell r="C164" t="str">
            <v>21/07/2005</v>
          </cell>
          <cell r="D164" t="str">
            <v>K29NTB7</v>
          </cell>
          <cell r="E164"/>
          <cell r="F164" t="str">
            <v>81</v>
          </cell>
          <cell r="G164" t="str">
            <v>78</v>
          </cell>
          <cell r="H164"/>
          <cell r="I164" t="str">
            <v>79.5</v>
          </cell>
          <cell r="J164" t="str">
            <v>Khá</v>
          </cell>
        </row>
        <row r="165">
          <cell r="A165" t="str">
            <v>29204659381</v>
          </cell>
          <cell r="B165" t="str">
            <v>Đoàn Thị Thanh Nhã</v>
          </cell>
          <cell r="C165" t="str">
            <v>04/08/2005</v>
          </cell>
          <cell r="D165" t="str">
            <v>K29NTB4</v>
          </cell>
          <cell r="E165"/>
          <cell r="F165" t="str">
            <v>78</v>
          </cell>
          <cell r="G165" t="str">
            <v>79</v>
          </cell>
          <cell r="H165"/>
          <cell r="I165" t="str">
            <v>78.5</v>
          </cell>
          <cell r="J165" t="str">
            <v>Khá</v>
          </cell>
        </row>
        <row r="166">
          <cell r="A166" t="str">
            <v>29206643504</v>
          </cell>
          <cell r="B166" t="str">
            <v>Trần Lê Uyên Nhã</v>
          </cell>
          <cell r="C166" t="str">
            <v>08/02/2005</v>
          </cell>
          <cell r="D166" t="str">
            <v>K29NTB6</v>
          </cell>
          <cell r="E166"/>
          <cell r="F166" t="str">
            <v>60</v>
          </cell>
          <cell r="G166" t="str">
            <v>0</v>
          </cell>
          <cell r="H166"/>
          <cell r="I166" t="str">
            <v>30.0</v>
          </cell>
          <cell r="J166" t="str">
            <v>Kém</v>
          </cell>
        </row>
        <row r="167">
          <cell r="A167" t="str">
            <v>29206561668</v>
          </cell>
          <cell r="B167" t="str">
            <v>Trương Thị Hạnh Nhân</v>
          </cell>
          <cell r="C167" t="str">
            <v>12/10/2005</v>
          </cell>
          <cell r="D167" t="str">
            <v>K29NTB6</v>
          </cell>
          <cell r="E167"/>
          <cell r="F167" t="str">
            <v>89</v>
          </cell>
          <cell r="G167" t="str">
            <v>84</v>
          </cell>
          <cell r="H167"/>
          <cell r="I167" t="str">
            <v>86.5</v>
          </cell>
          <cell r="J167" t="str">
            <v>Tốt</v>
          </cell>
        </row>
        <row r="168">
          <cell r="A168" t="str">
            <v>28206601591</v>
          </cell>
          <cell r="B168" t="str">
            <v>Nguyễn Bảo Nhi</v>
          </cell>
          <cell r="C168" t="str">
            <v>23/04/2004</v>
          </cell>
          <cell r="D168"/>
          <cell r="E168"/>
          <cell r="F168" t="str">
            <v>0</v>
          </cell>
          <cell r="G168" t="str">
            <v>0</v>
          </cell>
          <cell r="H168"/>
          <cell r="I168" t="str">
            <v>0.0</v>
          </cell>
          <cell r="J168" t="str">
            <v>Kém</v>
          </cell>
        </row>
        <row r="169">
          <cell r="A169" t="str">
            <v>29206500030</v>
          </cell>
          <cell r="B169" t="str">
            <v>Phạm Nguyễn Ái Nhi</v>
          </cell>
          <cell r="C169" t="str">
            <v>14/03/2005</v>
          </cell>
          <cell r="D169" t="str">
            <v>K29NTB7</v>
          </cell>
          <cell r="E169"/>
          <cell r="F169" t="str">
            <v>72</v>
          </cell>
          <cell r="G169" t="str">
            <v>67</v>
          </cell>
          <cell r="H169"/>
          <cell r="I169" t="str">
            <v>69.5</v>
          </cell>
          <cell r="J169" t="str">
            <v>Khá</v>
          </cell>
        </row>
        <row r="170">
          <cell r="A170" t="str">
            <v>29206520126</v>
          </cell>
          <cell r="B170" t="str">
            <v>Lê Thị Ngọc Nhi</v>
          </cell>
          <cell r="C170" t="str">
            <v>01/06/2005</v>
          </cell>
          <cell r="D170" t="str">
            <v>K29NTB9</v>
          </cell>
          <cell r="E170"/>
          <cell r="F170" t="str">
            <v>82</v>
          </cell>
          <cell r="G170" t="str">
            <v>90</v>
          </cell>
          <cell r="H170"/>
          <cell r="I170" t="str">
            <v>86.0</v>
          </cell>
          <cell r="J170" t="str">
            <v>Tốt</v>
          </cell>
        </row>
        <row r="171">
          <cell r="A171" t="str">
            <v>29206525100</v>
          </cell>
          <cell r="B171" t="str">
            <v>Phan Hoài Nhi</v>
          </cell>
          <cell r="C171" t="str">
            <v>21/07/2005</v>
          </cell>
          <cell r="D171" t="str">
            <v>K29NTB1</v>
          </cell>
          <cell r="E171"/>
          <cell r="F171" t="str">
            <v>77</v>
          </cell>
          <cell r="G171" t="str">
            <v>90</v>
          </cell>
          <cell r="H171"/>
          <cell r="I171" t="str">
            <v>83.5</v>
          </cell>
          <cell r="J171" t="str">
            <v>Tốt</v>
          </cell>
        </row>
        <row r="172">
          <cell r="A172" t="str">
            <v>29206540553</v>
          </cell>
          <cell r="B172" t="str">
            <v>Nguyễn Thị Tú Nhi</v>
          </cell>
          <cell r="C172" t="str">
            <v>04/06/2005</v>
          </cell>
          <cell r="D172" t="str">
            <v>K29NTB8</v>
          </cell>
          <cell r="E172"/>
          <cell r="F172" t="str">
            <v>76</v>
          </cell>
          <cell r="G172" t="str">
            <v>76</v>
          </cell>
          <cell r="H172"/>
          <cell r="I172" t="str">
            <v>76.0</v>
          </cell>
          <cell r="J172" t="str">
            <v>Khá</v>
          </cell>
        </row>
        <row r="173">
          <cell r="A173" t="str">
            <v>29206540953</v>
          </cell>
          <cell r="B173" t="str">
            <v>Lê Thị Tuyết Nhi</v>
          </cell>
          <cell r="C173" t="str">
            <v>17/04/2005</v>
          </cell>
          <cell r="D173" t="str">
            <v>K29NTB8</v>
          </cell>
          <cell r="E173"/>
          <cell r="F173" t="str">
            <v>81</v>
          </cell>
          <cell r="G173" t="str">
            <v>76</v>
          </cell>
          <cell r="H173"/>
          <cell r="I173" t="str">
            <v>78.5</v>
          </cell>
          <cell r="J173" t="str">
            <v>Khá</v>
          </cell>
        </row>
        <row r="174">
          <cell r="A174" t="str">
            <v>29206544657</v>
          </cell>
          <cell r="B174" t="str">
            <v>Nguyễn Thị Yến Nhi</v>
          </cell>
          <cell r="C174" t="str">
            <v>07/09/2005</v>
          </cell>
          <cell r="D174" t="str">
            <v>K29NTB5</v>
          </cell>
          <cell r="E174"/>
          <cell r="F174" t="str">
            <v>88</v>
          </cell>
          <cell r="G174" t="str">
            <v>95</v>
          </cell>
          <cell r="H174"/>
          <cell r="I174" t="str">
            <v>91.5</v>
          </cell>
          <cell r="J174" t="str">
            <v>Xuất Sắc</v>
          </cell>
        </row>
        <row r="175">
          <cell r="A175" t="str">
            <v>29206550938</v>
          </cell>
          <cell r="B175" t="str">
            <v>Võ Vũ Hạnh Nhi</v>
          </cell>
          <cell r="C175" t="str">
            <v>08/03/2005</v>
          </cell>
          <cell r="D175" t="str">
            <v>K29NTB2</v>
          </cell>
          <cell r="E175"/>
          <cell r="F175" t="str">
            <v>80</v>
          </cell>
          <cell r="G175" t="str">
            <v>90</v>
          </cell>
          <cell r="H175"/>
          <cell r="I175" t="str">
            <v>85.0</v>
          </cell>
          <cell r="J175" t="str">
            <v>Tốt</v>
          </cell>
        </row>
        <row r="176">
          <cell r="A176" t="str">
            <v>29206551439</v>
          </cell>
          <cell r="B176" t="str">
            <v>Trần Thị Thảo Nhi</v>
          </cell>
          <cell r="C176" t="str">
            <v>15/05/2005</v>
          </cell>
          <cell r="D176" t="str">
            <v>K29NTB1</v>
          </cell>
          <cell r="E176"/>
          <cell r="F176" t="str">
            <v>62</v>
          </cell>
          <cell r="G176" t="str">
            <v>90</v>
          </cell>
          <cell r="H176"/>
          <cell r="I176" t="str">
            <v>76.0</v>
          </cell>
          <cell r="J176" t="str">
            <v>Khá</v>
          </cell>
        </row>
        <row r="177">
          <cell r="A177" t="str">
            <v>29206557606</v>
          </cell>
          <cell r="B177" t="str">
            <v>Nguyễn Thị Yến Nhi</v>
          </cell>
          <cell r="C177" t="str">
            <v>20/10/2005</v>
          </cell>
          <cell r="D177" t="str">
            <v>K29NTB3</v>
          </cell>
          <cell r="E177"/>
          <cell r="F177" t="str">
            <v>100</v>
          </cell>
          <cell r="G177" t="str">
            <v>85</v>
          </cell>
          <cell r="H177"/>
          <cell r="I177" t="str">
            <v>92.5</v>
          </cell>
          <cell r="J177" t="str">
            <v>Xuất Sắc</v>
          </cell>
        </row>
        <row r="178">
          <cell r="A178" t="str">
            <v>29206558814</v>
          </cell>
          <cell r="B178" t="str">
            <v>Nguyễn Thị Uyển Nhi</v>
          </cell>
          <cell r="C178" t="str">
            <v>20/01/2005</v>
          </cell>
          <cell r="D178" t="str">
            <v>K29NTB9</v>
          </cell>
          <cell r="E178"/>
          <cell r="F178" t="str">
            <v>0</v>
          </cell>
          <cell r="G178" t="str">
            <v>74</v>
          </cell>
          <cell r="H178"/>
          <cell r="I178" t="str">
            <v>37.0</v>
          </cell>
          <cell r="J178" t="str">
            <v>Yếu</v>
          </cell>
        </row>
        <row r="179">
          <cell r="A179" t="str">
            <v>29206565628</v>
          </cell>
          <cell r="B179" t="str">
            <v>Lương Thị Dung Nhi</v>
          </cell>
          <cell r="C179" t="str">
            <v>22/03/2005</v>
          </cell>
          <cell r="D179" t="str">
            <v>K29NTB4</v>
          </cell>
          <cell r="E179"/>
          <cell r="F179" t="str">
            <v>82</v>
          </cell>
          <cell r="G179" t="str">
            <v>79</v>
          </cell>
          <cell r="H179"/>
          <cell r="I179" t="str">
            <v>80.5</v>
          </cell>
          <cell r="J179" t="str">
            <v>Tốt</v>
          </cell>
        </row>
        <row r="180">
          <cell r="A180" t="str">
            <v>29206523549</v>
          </cell>
          <cell r="B180" t="str">
            <v>Giang Quỳnh Như</v>
          </cell>
          <cell r="C180" t="str">
            <v>24/09/2005</v>
          </cell>
          <cell r="D180" t="str">
            <v>K29NTB8</v>
          </cell>
          <cell r="E180"/>
          <cell r="F180" t="str">
            <v>66</v>
          </cell>
          <cell r="G180" t="str">
            <v>0</v>
          </cell>
          <cell r="H180"/>
          <cell r="I180" t="str">
            <v>33.0</v>
          </cell>
          <cell r="J180" t="str">
            <v>Kém</v>
          </cell>
        </row>
        <row r="181">
          <cell r="A181" t="str">
            <v>29206534825</v>
          </cell>
          <cell r="B181" t="str">
            <v>Hoàng Quỳnh Như</v>
          </cell>
          <cell r="C181" t="str">
            <v>13/02/2005</v>
          </cell>
          <cell r="D181" t="str">
            <v>K29NTB3</v>
          </cell>
          <cell r="E181"/>
          <cell r="F181" t="str">
            <v>100</v>
          </cell>
          <cell r="G181" t="str">
            <v>80</v>
          </cell>
          <cell r="H181"/>
          <cell r="I181" t="str">
            <v>90.0</v>
          </cell>
          <cell r="J181" t="str">
            <v>Xuất Sắc</v>
          </cell>
        </row>
        <row r="182">
          <cell r="A182" t="str">
            <v>29206541545</v>
          </cell>
          <cell r="B182" t="str">
            <v>Đỗ Nguyễn Uyển Như</v>
          </cell>
          <cell r="C182" t="str">
            <v>25/08/2005</v>
          </cell>
          <cell r="D182" t="str">
            <v>K29NTB6</v>
          </cell>
          <cell r="E182"/>
          <cell r="F182" t="str">
            <v>65</v>
          </cell>
          <cell r="G182" t="str">
            <v>85</v>
          </cell>
          <cell r="H182"/>
          <cell r="I182" t="str">
            <v>75.0</v>
          </cell>
          <cell r="J182" t="str">
            <v>Khá</v>
          </cell>
        </row>
        <row r="183">
          <cell r="A183" t="str">
            <v>29206542669</v>
          </cell>
          <cell r="B183" t="str">
            <v>Nguyễn Thị Kim Như</v>
          </cell>
          <cell r="C183" t="str">
            <v>02/02/2005</v>
          </cell>
          <cell r="D183" t="str">
            <v>K29NTB2</v>
          </cell>
          <cell r="E183"/>
          <cell r="F183" t="str">
            <v>77</v>
          </cell>
          <cell r="G183" t="str">
            <v>80</v>
          </cell>
          <cell r="H183"/>
          <cell r="I183" t="str">
            <v>78.5</v>
          </cell>
          <cell r="J183" t="str">
            <v>Khá</v>
          </cell>
        </row>
        <row r="184">
          <cell r="A184" t="str">
            <v>29206549229</v>
          </cell>
          <cell r="B184" t="str">
            <v>Nguyễn Thương Như</v>
          </cell>
          <cell r="C184" t="str">
            <v>15/03/2005</v>
          </cell>
          <cell r="D184" t="str">
            <v>K29NTB8</v>
          </cell>
          <cell r="E184"/>
          <cell r="F184" t="str">
            <v>66</v>
          </cell>
          <cell r="G184" t="str">
            <v>76</v>
          </cell>
          <cell r="H184"/>
          <cell r="I184" t="str">
            <v>71.0</v>
          </cell>
          <cell r="J184" t="str">
            <v>Khá</v>
          </cell>
        </row>
        <row r="185">
          <cell r="A185" t="str">
            <v>29204843656</v>
          </cell>
          <cell r="B185" t="str">
            <v>Hoàng Thị Hồng Nhung</v>
          </cell>
          <cell r="C185" t="str">
            <v>12/09/2005</v>
          </cell>
          <cell r="D185" t="str">
            <v>K29NTB9</v>
          </cell>
          <cell r="E185"/>
          <cell r="F185" t="str">
            <v>82</v>
          </cell>
          <cell r="G185" t="str">
            <v>84</v>
          </cell>
          <cell r="H185"/>
          <cell r="I185" t="str">
            <v>83.0</v>
          </cell>
          <cell r="J185" t="str">
            <v>Tốt</v>
          </cell>
        </row>
        <row r="186">
          <cell r="A186" t="str">
            <v>29206520288</v>
          </cell>
          <cell r="B186" t="str">
            <v>Phạm Hồng Nhung</v>
          </cell>
          <cell r="C186" t="str">
            <v>14/09/2005</v>
          </cell>
          <cell r="D186" t="str">
            <v>K29NTB5</v>
          </cell>
          <cell r="E186"/>
          <cell r="F186" t="str">
            <v>90</v>
          </cell>
          <cell r="G186" t="str">
            <v>85</v>
          </cell>
          <cell r="H186"/>
          <cell r="I186" t="str">
            <v>87.5</v>
          </cell>
          <cell r="J186" t="str">
            <v>Tốt</v>
          </cell>
        </row>
        <row r="187">
          <cell r="A187" t="str">
            <v>29206557609</v>
          </cell>
          <cell r="B187" t="str">
            <v>Nguyễn Cẩm Nhung</v>
          </cell>
          <cell r="C187" t="str">
            <v>30/05/2005</v>
          </cell>
          <cell r="D187" t="str">
            <v>K29NTB3</v>
          </cell>
          <cell r="E187"/>
          <cell r="F187" t="str">
            <v>100</v>
          </cell>
          <cell r="G187" t="str">
            <v>100</v>
          </cell>
          <cell r="H187"/>
          <cell r="I187" t="str">
            <v>100.0</v>
          </cell>
          <cell r="J187" t="str">
            <v>Xuất Sắc</v>
          </cell>
        </row>
        <row r="188">
          <cell r="A188" t="str">
            <v>29206525984</v>
          </cell>
          <cell r="B188" t="str">
            <v>Bùi Thị Ngọc Ni</v>
          </cell>
          <cell r="C188" t="str">
            <v>11/11/2005</v>
          </cell>
          <cell r="D188" t="str">
            <v>K29NTB3</v>
          </cell>
          <cell r="E188"/>
          <cell r="F188" t="str">
            <v>100</v>
          </cell>
          <cell r="G188" t="str">
            <v>85</v>
          </cell>
          <cell r="H188"/>
          <cell r="I188" t="str">
            <v>92.5</v>
          </cell>
          <cell r="J188" t="str">
            <v>Xuất Sắc</v>
          </cell>
        </row>
        <row r="189">
          <cell r="A189" t="str">
            <v>29206561990</v>
          </cell>
          <cell r="B189" t="str">
            <v>Nguyễn Thị Yến Ni</v>
          </cell>
          <cell r="C189" t="str">
            <v>10/01/2005</v>
          </cell>
          <cell r="D189" t="str">
            <v>K29NTB8</v>
          </cell>
          <cell r="E189"/>
          <cell r="F189" t="str">
            <v>61</v>
          </cell>
          <cell r="G189" t="str">
            <v>75</v>
          </cell>
          <cell r="H189"/>
          <cell r="I189" t="str">
            <v>68.0</v>
          </cell>
          <cell r="J189" t="str">
            <v>Khá</v>
          </cell>
        </row>
        <row r="190">
          <cell r="A190" t="str">
            <v>29206540861</v>
          </cell>
          <cell r="B190" t="str">
            <v>Nguyễn Trịnh Tuy Nơ</v>
          </cell>
          <cell r="C190" t="str">
            <v>05/11/2005</v>
          </cell>
          <cell r="D190" t="str">
            <v>K29NTB8</v>
          </cell>
          <cell r="E190"/>
          <cell r="F190" t="str">
            <v>81</v>
          </cell>
          <cell r="G190" t="str">
            <v>81</v>
          </cell>
          <cell r="H190"/>
          <cell r="I190" t="str">
            <v>81.0</v>
          </cell>
          <cell r="J190" t="str">
            <v>Tốt</v>
          </cell>
        </row>
        <row r="191">
          <cell r="A191" t="str">
            <v>29206561992</v>
          </cell>
          <cell r="B191" t="str">
            <v>Nguyễn Thị Vi Nữ</v>
          </cell>
          <cell r="C191" t="str">
            <v>14/03/2005</v>
          </cell>
          <cell r="D191" t="str">
            <v>K29NTB5</v>
          </cell>
          <cell r="E191"/>
          <cell r="F191" t="str">
            <v>82</v>
          </cell>
          <cell r="G191" t="str">
            <v>78</v>
          </cell>
          <cell r="H191"/>
          <cell r="I191" t="str">
            <v>80.0</v>
          </cell>
          <cell r="J191" t="str">
            <v>Tốt</v>
          </cell>
        </row>
        <row r="192">
          <cell r="A192" t="str">
            <v>29206561993</v>
          </cell>
          <cell r="B192" t="str">
            <v>Phạm Hương Nữ</v>
          </cell>
          <cell r="C192" t="str">
            <v>21/10/2005</v>
          </cell>
          <cell r="D192" t="str">
            <v>K29NTB4</v>
          </cell>
          <cell r="E192"/>
          <cell r="F192" t="str">
            <v>63</v>
          </cell>
          <cell r="G192" t="str">
            <v>79</v>
          </cell>
          <cell r="H192"/>
          <cell r="I192" t="str">
            <v>71.0</v>
          </cell>
          <cell r="J192" t="str">
            <v>Khá</v>
          </cell>
        </row>
        <row r="193">
          <cell r="A193" t="str">
            <v>29206551240</v>
          </cell>
          <cell r="B193" t="str">
            <v>Trần Đoàn Ngọc Oanh</v>
          </cell>
          <cell r="C193" t="str">
            <v>23/10/2005</v>
          </cell>
          <cell r="D193" t="str">
            <v>K29NTB5</v>
          </cell>
          <cell r="E193"/>
          <cell r="F193" t="str">
            <v>90</v>
          </cell>
          <cell r="G193" t="str">
            <v>82</v>
          </cell>
          <cell r="H193"/>
          <cell r="I193" t="str">
            <v>86.0</v>
          </cell>
          <cell r="J193" t="str">
            <v>Tốt</v>
          </cell>
        </row>
        <row r="194">
          <cell r="A194" t="str">
            <v>29206553109</v>
          </cell>
          <cell r="B194" t="str">
            <v>Hồ Thị Minh Oanh</v>
          </cell>
          <cell r="C194" t="str">
            <v>07/11/2005</v>
          </cell>
          <cell r="D194" t="str">
            <v>K29NTB2</v>
          </cell>
          <cell r="E194"/>
          <cell r="F194" t="str">
            <v>90</v>
          </cell>
          <cell r="G194" t="str">
            <v>90</v>
          </cell>
          <cell r="H194"/>
          <cell r="I194" t="str">
            <v>90.0</v>
          </cell>
          <cell r="J194" t="str">
            <v>Xuất Sắc</v>
          </cell>
        </row>
        <row r="195">
          <cell r="A195" t="str">
            <v>29206561945</v>
          </cell>
          <cell r="B195" t="str">
            <v>Hà Thị Kim Oanh</v>
          </cell>
          <cell r="C195" t="str">
            <v>27/08/2005</v>
          </cell>
          <cell r="D195" t="str">
            <v>K29NTB2</v>
          </cell>
          <cell r="E195"/>
          <cell r="F195" t="str">
            <v>90</v>
          </cell>
          <cell r="G195" t="str">
            <v>90</v>
          </cell>
          <cell r="H195"/>
          <cell r="I195" t="str">
            <v>90.0</v>
          </cell>
          <cell r="J195" t="str">
            <v>Xuất Sắc</v>
          </cell>
        </row>
        <row r="196">
          <cell r="A196" t="str">
            <v>29206565557</v>
          </cell>
          <cell r="B196" t="str">
            <v>Lê Thị Kim Pa</v>
          </cell>
          <cell r="C196" t="str">
            <v>24/05/2005</v>
          </cell>
          <cell r="D196" t="str">
            <v>K29NTB10</v>
          </cell>
          <cell r="E196"/>
          <cell r="F196" t="str">
            <v>75</v>
          </cell>
          <cell r="G196" t="str">
            <v>100</v>
          </cell>
          <cell r="H196"/>
          <cell r="I196" t="str">
            <v>87.5</v>
          </cell>
          <cell r="J196" t="str">
            <v>Tốt</v>
          </cell>
        </row>
        <row r="197">
          <cell r="A197" t="str">
            <v>29206558768</v>
          </cell>
          <cell r="B197" t="str">
            <v>Nguyễn Thị Phấn</v>
          </cell>
          <cell r="C197" t="str">
            <v>06/09/2005</v>
          </cell>
          <cell r="D197" t="str">
            <v>K29NTB1</v>
          </cell>
          <cell r="E197"/>
          <cell r="F197" t="str">
            <v>77</v>
          </cell>
          <cell r="G197" t="str">
            <v>90</v>
          </cell>
          <cell r="H197"/>
          <cell r="I197" t="str">
            <v>83.5</v>
          </cell>
          <cell r="J197" t="str">
            <v>Tốt</v>
          </cell>
        </row>
        <row r="198">
          <cell r="A198" t="str">
            <v>29216555082</v>
          </cell>
          <cell r="B198" t="str">
            <v>Trần Nguyễn Đại Phong</v>
          </cell>
          <cell r="C198" t="str">
            <v>06/09/2005</v>
          </cell>
          <cell r="D198" t="str">
            <v>K29NTB5</v>
          </cell>
          <cell r="E198"/>
          <cell r="F198" t="str">
            <v>77</v>
          </cell>
          <cell r="G198" t="str">
            <v>73</v>
          </cell>
          <cell r="H198"/>
          <cell r="I198" t="str">
            <v>75.0</v>
          </cell>
          <cell r="J198" t="str">
            <v>Khá</v>
          </cell>
        </row>
        <row r="199">
          <cell r="A199" t="str">
            <v>29206558578</v>
          </cell>
          <cell r="B199" t="str">
            <v>Mai Thị Thanh Phúc</v>
          </cell>
          <cell r="C199" t="str">
            <v>24/06/2005</v>
          </cell>
          <cell r="D199" t="str">
            <v>K29NTB1</v>
          </cell>
          <cell r="E199"/>
          <cell r="F199" t="str">
            <v>90</v>
          </cell>
          <cell r="G199" t="str">
            <v>90</v>
          </cell>
          <cell r="H199"/>
          <cell r="I199" t="str">
            <v>90.0</v>
          </cell>
          <cell r="J199" t="str">
            <v>Xuất Sắc</v>
          </cell>
        </row>
        <row r="200">
          <cell r="A200" t="str">
            <v>29206558687</v>
          </cell>
          <cell r="B200" t="str">
            <v>Trương Thị Yến Phương</v>
          </cell>
          <cell r="C200" t="str">
            <v>31/01/2005</v>
          </cell>
          <cell r="D200" t="str">
            <v>K29NTB10</v>
          </cell>
          <cell r="E200"/>
          <cell r="F200" t="str">
            <v>80</v>
          </cell>
          <cell r="G200" t="str">
            <v>80</v>
          </cell>
          <cell r="H200"/>
          <cell r="I200" t="str">
            <v>80.0</v>
          </cell>
          <cell r="J200" t="str">
            <v>Tốt</v>
          </cell>
        </row>
        <row r="201">
          <cell r="A201" t="str">
            <v>29204654849</v>
          </cell>
          <cell r="B201" t="str">
            <v>Lê Thị Mỹ Quyên</v>
          </cell>
          <cell r="C201" t="str">
            <v>13/07/2005</v>
          </cell>
          <cell r="D201" t="str">
            <v>K29NTB1</v>
          </cell>
          <cell r="E201"/>
          <cell r="F201" t="str">
            <v>77</v>
          </cell>
          <cell r="G201" t="str">
            <v>80</v>
          </cell>
          <cell r="H201"/>
          <cell r="I201" t="str">
            <v>78.5</v>
          </cell>
          <cell r="J201" t="str">
            <v>Khá</v>
          </cell>
        </row>
        <row r="202">
          <cell r="A202" t="str">
            <v>29206551344</v>
          </cell>
          <cell r="B202" t="str">
            <v>Ngô Hà Hạnh Quyên</v>
          </cell>
          <cell r="C202" t="str">
            <v>27/05/2005</v>
          </cell>
          <cell r="D202" t="str">
            <v>K29NTB4</v>
          </cell>
          <cell r="E202"/>
          <cell r="F202" t="str">
            <v>85</v>
          </cell>
          <cell r="G202" t="str">
            <v>80</v>
          </cell>
          <cell r="H202"/>
          <cell r="I202" t="str">
            <v>82.5</v>
          </cell>
          <cell r="J202" t="str">
            <v>Tốt</v>
          </cell>
        </row>
        <row r="203">
          <cell r="A203" t="str">
            <v>28206504263</v>
          </cell>
          <cell r="B203" t="str">
            <v>Lâm Diễm Quỳnh</v>
          </cell>
          <cell r="C203" t="str">
            <v>15/10/2004</v>
          </cell>
          <cell r="D203"/>
          <cell r="E203"/>
          <cell r="F203" t="str">
            <v>0</v>
          </cell>
          <cell r="G203" t="str">
            <v>0</v>
          </cell>
          <cell r="H203"/>
          <cell r="I203" t="str">
            <v>0.0</v>
          </cell>
          <cell r="J203" t="str">
            <v>Kém</v>
          </cell>
        </row>
        <row r="204">
          <cell r="A204" t="str">
            <v>29206521663</v>
          </cell>
          <cell r="B204" t="str">
            <v>Lê Thị Tú Quỳnh</v>
          </cell>
          <cell r="C204" t="str">
            <v>27/10/2005</v>
          </cell>
          <cell r="D204" t="str">
            <v>K29NTB2</v>
          </cell>
          <cell r="E204"/>
          <cell r="F204" t="str">
            <v>80</v>
          </cell>
          <cell r="G204" t="str">
            <v>80</v>
          </cell>
          <cell r="H204"/>
          <cell r="I204" t="str">
            <v>80.0</v>
          </cell>
          <cell r="J204" t="str">
            <v>Tốt</v>
          </cell>
        </row>
        <row r="205">
          <cell r="A205" t="str">
            <v>29206523122</v>
          </cell>
          <cell r="B205" t="str">
            <v>Trần Hồ Diễm Quỳnh</v>
          </cell>
          <cell r="C205" t="str">
            <v>24/04/2005</v>
          </cell>
          <cell r="D205" t="str">
            <v>K29NTB10</v>
          </cell>
          <cell r="E205"/>
          <cell r="F205" t="str">
            <v>85</v>
          </cell>
          <cell r="G205" t="str">
            <v>80</v>
          </cell>
          <cell r="H205"/>
          <cell r="I205" t="str">
            <v>82.5</v>
          </cell>
          <cell r="J205" t="str">
            <v>Tốt</v>
          </cell>
        </row>
        <row r="206">
          <cell r="A206" t="str">
            <v>29206527644</v>
          </cell>
          <cell r="B206" t="str">
            <v>Bùi Khắc Như Quỳnh</v>
          </cell>
          <cell r="C206" t="str">
            <v>04/10/2005</v>
          </cell>
          <cell r="D206" t="str">
            <v>K29NTB2</v>
          </cell>
          <cell r="E206"/>
          <cell r="F206" t="str">
            <v>90</v>
          </cell>
          <cell r="G206" t="str">
            <v>75</v>
          </cell>
          <cell r="H206"/>
          <cell r="I206" t="str">
            <v>82.5</v>
          </cell>
          <cell r="J206" t="str">
            <v>Tốt</v>
          </cell>
        </row>
        <row r="207">
          <cell r="A207" t="str">
            <v>29206539095</v>
          </cell>
          <cell r="B207" t="str">
            <v>Trương Diễm Quỳnh</v>
          </cell>
          <cell r="C207" t="str">
            <v>29/04/2005</v>
          </cell>
          <cell r="D207" t="str">
            <v>K29NTB3</v>
          </cell>
          <cell r="E207"/>
          <cell r="F207" t="str">
            <v>90</v>
          </cell>
          <cell r="G207" t="str">
            <v>90</v>
          </cell>
          <cell r="H207"/>
          <cell r="I207" t="str">
            <v>90.0</v>
          </cell>
          <cell r="J207" t="str">
            <v>Xuất Sắc</v>
          </cell>
        </row>
        <row r="208">
          <cell r="A208" t="str">
            <v>29206548398</v>
          </cell>
          <cell r="B208" t="str">
            <v>Ngô Thị Như Quỳnh</v>
          </cell>
          <cell r="C208" t="str">
            <v>02/09/2005</v>
          </cell>
          <cell r="D208" t="str">
            <v>K29NTB6</v>
          </cell>
          <cell r="E208"/>
          <cell r="F208" t="str">
            <v>85</v>
          </cell>
          <cell r="G208" t="str">
            <v>84</v>
          </cell>
          <cell r="H208"/>
          <cell r="I208" t="str">
            <v>84.5</v>
          </cell>
          <cell r="J208" t="str">
            <v>Tốt</v>
          </cell>
        </row>
        <row r="209">
          <cell r="A209" t="str">
            <v>29206549556</v>
          </cell>
          <cell r="B209" t="str">
            <v>Đinh Ngọc Quỳnh</v>
          </cell>
          <cell r="C209" t="str">
            <v>19/06/2004</v>
          </cell>
          <cell r="D209" t="str">
            <v>K29NTB10</v>
          </cell>
          <cell r="E209"/>
          <cell r="F209" t="str">
            <v>75</v>
          </cell>
          <cell r="G209" t="str">
            <v>80</v>
          </cell>
          <cell r="H209"/>
          <cell r="I209" t="str">
            <v>77.5</v>
          </cell>
          <cell r="J209" t="str">
            <v>Khá</v>
          </cell>
        </row>
        <row r="210">
          <cell r="A210" t="str">
            <v>29206557614</v>
          </cell>
          <cell r="B210" t="str">
            <v>Lê Thị Diễm Quỳnh</v>
          </cell>
          <cell r="C210" t="str">
            <v>02/04/2005</v>
          </cell>
          <cell r="D210" t="str">
            <v>K29NTB6</v>
          </cell>
          <cell r="E210"/>
          <cell r="F210" t="str">
            <v>87</v>
          </cell>
          <cell r="G210" t="str">
            <v>84</v>
          </cell>
          <cell r="H210"/>
          <cell r="I210" t="str">
            <v>85.5</v>
          </cell>
          <cell r="J210" t="str">
            <v>Tốt</v>
          </cell>
        </row>
        <row r="211">
          <cell r="A211" t="str">
            <v>29206557707</v>
          </cell>
          <cell r="B211" t="str">
            <v>Nguyễn Thị Như Quỳnh</v>
          </cell>
          <cell r="C211" t="str">
            <v>25/12/2005</v>
          </cell>
          <cell r="D211" t="str">
            <v>K29NTB3</v>
          </cell>
          <cell r="E211"/>
          <cell r="F211" t="str">
            <v>100</v>
          </cell>
          <cell r="G211" t="str">
            <v>90</v>
          </cell>
          <cell r="H211"/>
          <cell r="I211" t="str">
            <v>95.0</v>
          </cell>
          <cell r="J211" t="str">
            <v>Xuất Sắc</v>
          </cell>
        </row>
        <row r="212">
          <cell r="A212" t="str">
            <v>29206558624</v>
          </cell>
          <cell r="B212" t="str">
            <v>Phan Lê Như Quỳnh</v>
          </cell>
          <cell r="C212" t="str">
            <v>25/11/2005</v>
          </cell>
          <cell r="D212" t="str">
            <v>K29NTB4</v>
          </cell>
          <cell r="E212"/>
          <cell r="F212" t="str">
            <v>0</v>
          </cell>
          <cell r="G212" t="str">
            <v>79</v>
          </cell>
          <cell r="H212"/>
          <cell r="I212" t="str">
            <v>39.5</v>
          </cell>
          <cell r="J212" t="str">
            <v>Yếu</v>
          </cell>
        </row>
        <row r="213">
          <cell r="A213" t="str">
            <v>29206559217</v>
          </cell>
          <cell r="B213" t="str">
            <v>Phạm Thị Diễm Quỳnh</v>
          </cell>
          <cell r="C213" t="str">
            <v>10/10/2005</v>
          </cell>
          <cell r="D213" t="str">
            <v>K29NTB7</v>
          </cell>
          <cell r="E213"/>
          <cell r="F213" t="str">
            <v>0</v>
          </cell>
          <cell r="G213" t="str">
            <v>63</v>
          </cell>
          <cell r="H213"/>
          <cell r="I213" t="str">
            <v>31.5</v>
          </cell>
          <cell r="J213" t="str">
            <v>Kém</v>
          </cell>
        </row>
        <row r="214">
          <cell r="A214" t="str">
            <v>29206563955</v>
          </cell>
          <cell r="B214" t="str">
            <v>Đỗ Vân Quỳnh</v>
          </cell>
          <cell r="C214" t="str">
            <v>11/04/2005</v>
          </cell>
          <cell r="D214" t="str">
            <v>K29NTB3</v>
          </cell>
          <cell r="E214"/>
          <cell r="F214" t="str">
            <v>100</v>
          </cell>
          <cell r="G214" t="str">
            <v>80</v>
          </cell>
          <cell r="H214"/>
          <cell r="I214" t="str">
            <v>90.0</v>
          </cell>
          <cell r="J214" t="str">
            <v>Xuất Sắc</v>
          </cell>
        </row>
        <row r="215">
          <cell r="A215" t="str">
            <v>29206564257</v>
          </cell>
          <cell r="B215" t="str">
            <v>Phan Hoàng Như Quỳnh</v>
          </cell>
          <cell r="C215" t="str">
            <v>30/04/2005</v>
          </cell>
          <cell r="D215" t="str">
            <v>K29NTB7</v>
          </cell>
          <cell r="E215"/>
          <cell r="F215" t="str">
            <v>78</v>
          </cell>
          <cell r="G215" t="str">
            <v>81</v>
          </cell>
          <cell r="H215"/>
          <cell r="I215" t="str">
            <v>79.5</v>
          </cell>
          <cell r="J215" t="str">
            <v>Khá</v>
          </cell>
        </row>
        <row r="216">
          <cell r="A216" t="str">
            <v>29206564339</v>
          </cell>
          <cell r="B216" t="str">
            <v>Phạm Thị Như Quỳnh</v>
          </cell>
          <cell r="C216" t="str">
            <v>11/12/2005</v>
          </cell>
          <cell r="D216" t="str">
            <v>K29NTB3</v>
          </cell>
          <cell r="E216"/>
          <cell r="F216" t="str">
            <v>88</v>
          </cell>
          <cell r="G216" t="str">
            <v>80</v>
          </cell>
          <cell r="H216"/>
          <cell r="I216" t="str">
            <v>84.0</v>
          </cell>
          <cell r="J216" t="str">
            <v>Tốt</v>
          </cell>
        </row>
        <row r="217">
          <cell r="A217" t="str">
            <v>29208150687</v>
          </cell>
          <cell r="B217" t="str">
            <v>Nguyễn Như Quỳnh</v>
          </cell>
          <cell r="C217" t="str">
            <v>13/03/2003</v>
          </cell>
          <cell r="D217" t="str">
            <v>K29NTB1</v>
          </cell>
          <cell r="E217"/>
          <cell r="F217" t="str">
            <v>100</v>
          </cell>
          <cell r="G217" t="str">
            <v>100</v>
          </cell>
          <cell r="H217"/>
          <cell r="I217" t="str">
            <v>100.0</v>
          </cell>
          <cell r="J217" t="str">
            <v>Xuất Sắc</v>
          </cell>
        </row>
        <row r="218">
          <cell r="A218" t="str">
            <v>29216557658</v>
          </cell>
          <cell r="B218" t="str">
            <v>Đặng Văn Thanh Sơn</v>
          </cell>
          <cell r="C218" t="str">
            <v>17/07/2005</v>
          </cell>
          <cell r="D218" t="str">
            <v>K29NTB1</v>
          </cell>
          <cell r="E218"/>
          <cell r="F218" t="str">
            <v>90</v>
          </cell>
          <cell r="G218" t="str">
            <v>90</v>
          </cell>
          <cell r="H218"/>
          <cell r="I218" t="str">
            <v>90.0</v>
          </cell>
          <cell r="J218" t="str">
            <v>Xuất Sắc</v>
          </cell>
        </row>
        <row r="219">
          <cell r="A219" t="str">
            <v>29206564401</v>
          </cell>
          <cell r="B219" t="str">
            <v>Nguyễn Thị Thanh Tâm</v>
          </cell>
          <cell r="C219" t="str">
            <v>31/01/2005</v>
          </cell>
          <cell r="D219" t="str">
            <v>K29NTB6</v>
          </cell>
          <cell r="E219"/>
          <cell r="F219" t="str">
            <v>89</v>
          </cell>
          <cell r="G219" t="str">
            <v>80</v>
          </cell>
          <cell r="H219"/>
          <cell r="I219" t="str">
            <v>84.5</v>
          </cell>
          <cell r="J219" t="str">
            <v>Tốt</v>
          </cell>
        </row>
        <row r="220">
          <cell r="A220" t="str">
            <v>29208434141</v>
          </cell>
          <cell r="B220" t="str">
            <v>Trần Thị Thanh Tâm</v>
          </cell>
          <cell r="C220" t="str">
            <v>04/09/2005</v>
          </cell>
          <cell r="D220" t="str">
            <v>K29NTB9</v>
          </cell>
          <cell r="E220"/>
          <cell r="F220" t="str">
            <v>82</v>
          </cell>
          <cell r="G220" t="str">
            <v>88</v>
          </cell>
          <cell r="H220"/>
          <cell r="I220" t="str">
            <v>85.0</v>
          </cell>
          <cell r="J220" t="str">
            <v>Tốt</v>
          </cell>
        </row>
        <row r="221">
          <cell r="A221" t="str">
            <v>29206540339</v>
          </cell>
          <cell r="B221" t="str">
            <v>Nguyễn Thị Diệu Thắm</v>
          </cell>
          <cell r="C221" t="str">
            <v>14/06/2005</v>
          </cell>
          <cell r="D221" t="str">
            <v>K29NTB3</v>
          </cell>
          <cell r="E221"/>
          <cell r="F221" t="str">
            <v>90</v>
          </cell>
          <cell r="G221" t="str">
            <v>90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29206549946</v>
          </cell>
          <cell r="B222" t="str">
            <v>Lê Ngọc Thanh</v>
          </cell>
          <cell r="C222" t="str">
            <v>06/09/2005</v>
          </cell>
          <cell r="D222" t="str">
            <v>K29NTB5</v>
          </cell>
          <cell r="E222"/>
          <cell r="F222" t="str">
            <v>90</v>
          </cell>
          <cell r="G222" t="str">
            <v>80</v>
          </cell>
          <cell r="H222"/>
          <cell r="I222" t="str">
            <v>85.0</v>
          </cell>
          <cell r="J222" t="str">
            <v>Tốt</v>
          </cell>
        </row>
        <row r="223">
          <cell r="A223" t="str">
            <v>29206558626</v>
          </cell>
          <cell r="B223" t="str">
            <v>Nguyễn Thị Phương Thanh</v>
          </cell>
          <cell r="C223" t="str">
            <v>21/05/2005</v>
          </cell>
          <cell r="D223" t="str">
            <v>K29NTB5</v>
          </cell>
          <cell r="E223"/>
          <cell r="F223" t="str">
            <v>69</v>
          </cell>
          <cell r="G223" t="str">
            <v>65</v>
          </cell>
          <cell r="H223"/>
          <cell r="I223" t="str">
            <v>67.0</v>
          </cell>
          <cell r="J223" t="str">
            <v>Khá</v>
          </cell>
        </row>
        <row r="224">
          <cell r="A224" t="str">
            <v>29201157261</v>
          </cell>
          <cell r="B224" t="str">
            <v>Trương Thái Phương Thảo</v>
          </cell>
          <cell r="C224" t="str">
            <v>12/09/2005</v>
          </cell>
          <cell r="D224" t="str">
            <v>K29NTB2</v>
          </cell>
          <cell r="E224"/>
          <cell r="F224" t="str">
            <v>80</v>
          </cell>
          <cell r="G224" t="str">
            <v>90</v>
          </cell>
          <cell r="H224"/>
          <cell r="I224" t="str">
            <v>85.0</v>
          </cell>
          <cell r="J224" t="str">
            <v>Tốt</v>
          </cell>
        </row>
        <row r="225">
          <cell r="A225" t="str">
            <v>29203380395</v>
          </cell>
          <cell r="B225" t="str">
            <v>Trần Phương Thảo</v>
          </cell>
          <cell r="C225" t="str">
            <v>08/07/2005</v>
          </cell>
          <cell r="D225" t="str">
            <v>K29NTB1</v>
          </cell>
          <cell r="E225"/>
          <cell r="F225" t="str">
            <v>75</v>
          </cell>
          <cell r="G225" t="str">
            <v>75</v>
          </cell>
          <cell r="H225"/>
          <cell r="I225" t="str">
            <v>75.0</v>
          </cell>
          <cell r="J225" t="str">
            <v>Khá</v>
          </cell>
        </row>
        <row r="226">
          <cell r="A226" t="str">
            <v>29204562552</v>
          </cell>
          <cell r="B226" t="str">
            <v>Ngô Ngọc Thảo</v>
          </cell>
          <cell r="C226" t="str">
            <v>19/12/2005</v>
          </cell>
          <cell r="D226" t="str">
            <v>K29NTB4</v>
          </cell>
          <cell r="E226"/>
          <cell r="F226" t="str">
            <v>76</v>
          </cell>
          <cell r="G226" t="str">
            <v>79</v>
          </cell>
          <cell r="H226"/>
          <cell r="I226" t="str">
            <v>77.5</v>
          </cell>
          <cell r="J226" t="str">
            <v>Khá</v>
          </cell>
        </row>
        <row r="227">
          <cell r="A227" t="str">
            <v>29204659857</v>
          </cell>
          <cell r="B227" t="str">
            <v>Trần Thị Thu Thảo</v>
          </cell>
          <cell r="C227" t="str">
            <v>21/05/2005</v>
          </cell>
          <cell r="D227" t="str">
            <v>K29NTB5</v>
          </cell>
          <cell r="E227"/>
          <cell r="F227" t="str">
            <v>81</v>
          </cell>
          <cell r="G227" t="str">
            <v>86</v>
          </cell>
          <cell r="H227"/>
          <cell r="I227" t="str">
            <v>83.5</v>
          </cell>
          <cell r="J227" t="str">
            <v>Tốt</v>
          </cell>
        </row>
        <row r="228">
          <cell r="A228" t="str">
            <v>29204763962</v>
          </cell>
          <cell r="B228" t="str">
            <v>Bùi Kim Thảo</v>
          </cell>
          <cell r="C228" t="str">
            <v>08/10/2005</v>
          </cell>
          <cell r="D228" t="str">
            <v>K29NTB2</v>
          </cell>
          <cell r="E228"/>
          <cell r="F228" t="str">
            <v>100</v>
          </cell>
          <cell r="G228" t="str">
            <v>100</v>
          </cell>
          <cell r="H228"/>
          <cell r="I228" t="str">
            <v>100.0</v>
          </cell>
          <cell r="J228" t="str">
            <v>Xuất Sắc</v>
          </cell>
        </row>
        <row r="229">
          <cell r="A229" t="str">
            <v>29206523108</v>
          </cell>
          <cell r="B229" t="str">
            <v>Trần Thị Thanh Thảo</v>
          </cell>
          <cell r="C229" t="str">
            <v>24/08/2005</v>
          </cell>
          <cell r="D229" t="str">
            <v>K29NTB3</v>
          </cell>
          <cell r="E229"/>
          <cell r="F229" t="str">
            <v>80</v>
          </cell>
          <cell r="G229" t="str">
            <v>85</v>
          </cell>
          <cell r="H229"/>
          <cell r="I229" t="str">
            <v>82.5</v>
          </cell>
          <cell r="J229" t="str">
            <v>Tốt</v>
          </cell>
        </row>
        <row r="230">
          <cell r="A230" t="str">
            <v>29206544490</v>
          </cell>
          <cell r="B230" t="str">
            <v>Nguyễn Thị Thanh Thảo</v>
          </cell>
          <cell r="C230" t="str">
            <v>20/03/2005</v>
          </cell>
          <cell r="D230" t="str">
            <v>K29NTB8</v>
          </cell>
          <cell r="E230"/>
          <cell r="F230" t="str">
            <v>76</v>
          </cell>
          <cell r="G230" t="str">
            <v>75</v>
          </cell>
          <cell r="H230"/>
          <cell r="I230" t="str">
            <v>75.5</v>
          </cell>
          <cell r="J230" t="str">
            <v>Khá</v>
          </cell>
        </row>
        <row r="231">
          <cell r="A231" t="str">
            <v>29206551847</v>
          </cell>
          <cell r="B231" t="str">
            <v>Kiều Thị Như Thảo</v>
          </cell>
          <cell r="C231" t="str">
            <v>09/04/2005</v>
          </cell>
          <cell r="D231" t="str">
            <v>K29NTB4</v>
          </cell>
          <cell r="E231"/>
          <cell r="F231" t="str">
            <v>83</v>
          </cell>
          <cell r="G231" t="str">
            <v>79</v>
          </cell>
          <cell r="H231"/>
          <cell r="I231" t="str">
            <v>81.0</v>
          </cell>
          <cell r="J231" t="str">
            <v>Tốt</v>
          </cell>
        </row>
        <row r="232">
          <cell r="A232" t="str">
            <v>29206558610</v>
          </cell>
          <cell r="B232" t="str">
            <v>Nguyễn Thị Dạ Thảo</v>
          </cell>
          <cell r="C232" t="str">
            <v>11/11/2005</v>
          </cell>
          <cell r="D232" t="str">
            <v>K29NTB1</v>
          </cell>
          <cell r="E232"/>
          <cell r="F232" t="str">
            <v>90</v>
          </cell>
          <cell r="G232" t="str">
            <v>100</v>
          </cell>
          <cell r="H232"/>
          <cell r="I232" t="str">
            <v>95.0</v>
          </cell>
          <cell r="J232" t="str">
            <v>Xuất Sắc</v>
          </cell>
        </row>
        <row r="233">
          <cell r="A233" t="str">
            <v>29206558750</v>
          </cell>
          <cell r="B233" t="str">
            <v>Phan Thị Phương Thảo</v>
          </cell>
          <cell r="C233" t="str">
            <v>14/01/2005</v>
          </cell>
          <cell r="D233" t="str">
            <v>K29NTB9</v>
          </cell>
          <cell r="E233"/>
          <cell r="F233" t="str">
            <v>80</v>
          </cell>
          <cell r="G233" t="str">
            <v>82</v>
          </cell>
          <cell r="H233"/>
          <cell r="I233" t="str">
            <v>81.0</v>
          </cell>
          <cell r="J233" t="str">
            <v>Tốt</v>
          </cell>
        </row>
        <row r="234">
          <cell r="A234" t="str">
            <v>29206558816</v>
          </cell>
          <cell r="B234" t="str">
            <v>Lương Thị Thanh Thảo</v>
          </cell>
          <cell r="C234" t="str">
            <v>14/03/2005</v>
          </cell>
          <cell r="D234" t="str">
            <v>K29NTB6</v>
          </cell>
          <cell r="E234"/>
          <cell r="F234" t="str">
            <v>89</v>
          </cell>
          <cell r="G234" t="str">
            <v>80</v>
          </cell>
          <cell r="H234"/>
          <cell r="I234" t="str">
            <v>84.5</v>
          </cell>
          <cell r="J234" t="str">
            <v>Tốt</v>
          </cell>
        </row>
        <row r="235">
          <cell r="A235" t="str">
            <v>29206560448</v>
          </cell>
          <cell r="B235" t="str">
            <v>Hà Thị Ngọc Thiên</v>
          </cell>
          <cell r="C235" t="str">
            <v>21/08/2005</v>
          </cell>
          <cell r="D235" t="str">
            <v>K29NTB7</v>
          </cell>
          <cell r="E235"/>
          <cell r="F235" t="str">
            <v>72</v>
          </cell>
          <cell r="G235" t="str">
            <v>78</v>
          </cell>
          <cell r="H235"/>
          <cell r="I235" t="str">
            <v>75.0</v>
          </cell>
          <cell r="J235" t="str">
            <v>Khá</v>
          </cell>
        </row>
        <row r="236">
          <cell r="A236" t="str">
            <v>29206559563</v>
          </cell>
          <cell r="B236" t="str">
            <v>Phan Thị Mỹ Thu</v>
          </cell>
          <cell r="C236" t="str">
            <v>04/06/2005</v>
          </cell>
          <cell r="D236" t="str">
            <v>K29NTB6</v>
          </cell>
          <cell r="E236"/>
          <cell r="F236" t="str">
            <v>89</v>
          </cell>
          <cell r="G236" t="str">
            <v>84</v>
          </cell>
          <cell r="H236"/>
          <cell r="I236" t="str">
            <v>86.5</v>
          </cell>
          <cell r="J236" t="str">
            <v>Tốt</v>
          </cell>
        </row>
        <row r="237">
          <cell r="A237" t="str">
            <v>29206564834</v>
          </cell>
          <cell r="B237" t="str">
            <v>Trần Thị Thu</v>
          </cell>
          <cell r="C237" t="str">
            <v>26/04/2005</v>
          </cell>
          <cell r="D237" t="str">
            <v>K29NTB9</v>
          </cell>
          <cell r="E237"/>
          <cell r="F237" t="str">
            <v>83</v>
          </cell>
          <cell r="G237" t="str">
            <v>84</v>
          </cell>
          <cell r="H237"/>
          <cell r="I237" t="str">
            <v>83.5</v>
          </cell>
          <cell r="J237" t="str">
            <v>Tốt</v>
          </cell>
        </row>
        <row r="238">
          <cell r="A238" t="str">
            <v>29206526108</v>
          </cell>
          <cell r="B238" t="str">
            <v>Đặng Thị Anh Thư</v>
          </cell>
          <cell r="C238" t="str">
            <v>06/10/2005</v>
          </cell>
          <cell r="D238" t="str">
            <v>K29NTB7</v>
          </cell>
          <cell r="E238"/>
          <cell r="F238" t="str">
            <v>84</v>
          </cell>
          <cell r="G238" t="str">
            <v>80</v>
          </cell>
          <cell r="H238"/>
          <cell r="I238" t="str">
            <v>82.0</v>
          </cell>
          <cell r="J238" t="str">
            <v>Tốt</v>
          </cell>
        </row>
        <row r="239">
          <cell r="A239" t="str">
            <v>29206543503</v>
          </cell>
          <cell r="B239" t="str">
            <v>Nguyễn An Thư</v>
          </cell>
          <cell r="C239" t="str">
            <v>01/07/2005</v>
          </cell>
          <cell r="D239" t="str">
            <v>K29NTB4</v>
          </cell>
          <cell r="E239"/>
          <cell r="F239" t="str">
            <v>85</v>
          </cell>
          <cell r="G239" t="str">
            <v>85</v>
          </cell>
          <cell r="H239"/>
          <cell r="I239" t="str">
            <v>85.0</v>
          </cell>
          <cell r="J239" t="str">
            <v>Tốt</v>
          </cell>
        </row>
        <row r="240">
          <cell r="A240" t="str">
            <v>29206558869</v>
          </cell>
          <cell r="B240" t="str">
            <v>Bùi Thị Anh Thư</v>
          </cell>
          <cell r="C240" t="str">
            <v>25/07/2005</v>
          </cell>
          <cell r="D240" t="str">
            <v>K29NTB4</v>
          </cell>
          <cell r="E240"/>
          <cell r="F240" t="str">
            <v>68</v>
          </cell>
          <cell r="G240" t="str">
            <v>79</v>
          </cell>
          <cell r="H240"/>
          <cell r="I240" t="str">
            <v>73.5</v>
          </cell>
          <cell r="J240" t="str">
            <v>Khá</v>
          </cell>
        </row>
        <row r="241">
          <cell r="A241" t="str">
            <v>29206560507</v>
          </cell>
          <cell r="B241" t="str">
            <v>Nguyễn Anh Thư</v>
          </cell>
          <cell r="C241" t="str">
            <v>12/02/2005</v>
          </cell>
          <cell r="D241" t="str">
            <v>K29NTB9</v>
          </cell>
          <cell r="E241"/>
          <cell r="F241" t="str">
            <v>82</v>
          </cell>
          <cell r="G241" t="str">
            <v>86</v>
          </cell>
          <cell r="H241"/>
          <cell r="I241" t="str">
            <v>84.0</v>
          </cell>
          <cell r="J241" t="str">
            <v>Tốt</v>
          </cell>
        </row>
        <row r="242">
          <cell r="A242" t="str">
            <v>29206560509</v>
          </cell>
          <cell r="B242" t="str">
            <v>Phan Nguyễn Anh Thư</v>
          </cell>
          <cell r="C242" t="str">
            <v>07/05/2005</v>
          </cell>
          <cell r="D242" t="str">
            <v>K29NTB7</v>
          </cell>
          <cell r="E242"/>
          <cell r="F242" t="str">
            <v>78</v>
          </cell>
          <cell r="G242" t="str">
            <v>77</v>
          </cell>
          <cell r="H242"/>
          <cell r="I242" t="str">
            <v>77.5</v>
          </cell>
          <cell r="J242" t="str">
            <v>Khá</v>
          </cell>
        </row>
        <row r="243">
          <cell r="A243" t="str">
            <v>28206552156</v>
          </cell>
          <cell r="B243" t="str">
            <v>Võ Thị Ngọc Thương</v>
          </cell>
          <cell r="C243" t="str">
            <v>04/04/2004</v>
          </cell>
          <cell r="D243"/>
          <cell r="E243"/>
          <cell r="F243" t="str">
            <v>75</v>
          </cell>
          <cell r="G243" t="str">
            <v>0</v>
          </cell>
          <cell r="H243"/>
          <cell r="I243" t="str">
            <v>37.5</v>
          </cell>
          <cell r="J243" t="str">
            <v>Yếu</v>
          </cell>
        </row>
        <row r="244">
          <cell r="A244" t="str">
            <v>29206524591</v>
          </cell>
          <cell r="B244" t="str">
            <v>Đoàn Lê Thương</v>
          </cell>
          <cell r="C244" t="str">
            <v>20/01/2005</v>
          </cell>
          <cell r="D244" t="str">
            <v>K29NTB1</v>
          </cell>
          <cell r="E244"/>
          <cell r="F244" t="str">
            <v>90</v>
          </cell>
          <cell r="G244" t="str">
            <v>90</v>
          </cell>
          <cell r="H244"/>
          <cell r="I244" t="str">
            <v>90.0</v>
          </cell>
          <cell r="J244" t="str">
            <v>Xuất Sắc</v>
          </cell>
        </row>
        <row r="245">
          <cell r="A245" t="str">
            <v>29206538453</v>
          </cell>
          <cell r="B245" t="str">
            <v>Đoàn Thị Thúy</v>
          </cell>
          <cell r="C245" t="str">
            <v>26/04/2005</v>
          </cell>
          <cell r="D245" t="str">
            <v>K29NTB5</v>
          </cell>
          <cell r="E245"/>
          <cell r="F245" t="str">
            <v>80</v>
          </cell>
          <cell r="G245" t="str">
            <v>0</v>
          </cell>
          <cell r="H245"/>
          <cell r="I245" t="str">
            <v>40.0</v>
          </cell>
          <cell r="J245" t="str">
            <v>Yếu</v>
          </cell>
        </row>
        <row r="246">
          <cell r="A246" t="str">
            <v>29206538819</v>
          </cell>
          <cell r="B246" t="str">
            <v>Đỗ Thị Thanh Thùy</v>
          </cell>
          <cell r="C246" t="str">
            <v>25/04/2005</v>
          </cell>
          <cell r="D246" t="str">
            <v>K29NTB4</v>
          </cell>
          <cell r="E246"/>
          <cell r="F246" t="str">
            <v>76</v>
          </cell>
          <cell r="G246" t="str">
            <v>79</v>
          </cell>
          <cell r="H246"/>
          <cell r="I246" t="str">
            <v>77.5</v>
          </cell>
          <cell r="J246" t="str">
            <v>Khá</v>
          </cell>
        </row>
        <row r="247">
          <cell r="A247" t="str">
            <v>29206557570</v>
          </cell>
          <cell r="B247" t="str">
            <v>Đặng Thị Thu Thủy</v>
          </cell>
          <cell r="C247" t="str">
            <v>28/03/2005</v>
          </cell>
          <cell r="D247" t="str">
            <v>K29NTB1</v>
          </cell>
          <cell r="E247"/>
          <cell r="F247" t="str">
            <v>90</v>
          </cell>
          <cell r="G247" t="str">
            <v>90</v>
          </cell>
          <cell r="H247"/>
          <cell r="I247" t="str">
            <v>90.0</v>
          </cell>
          <cell r="J247" t="str">
            <v>Xuất Sắc</v>
          </cell>
        </row>
        <row r="248">
          <cell r="A248" t="str">
            <v>29206557659</v>
          </cell>
          <cell r="B248" t="str">
            <v>Đặng Thị Thủy</v>
          </cell>
          <cell r="C248" t="str">
            <v>14/04/2005</v>
          </cell>
          <cell r="D248" t="str">
            <v>K29NTB3</v>
          </cell>
          <cell r="E248"/>
          <cell r="F248" t="str">
            <v>90</v>
          </cell>
          <cell r="G248" t="str">
            <v>90</v>
          </cell>
          <cell r="H248"/>
          <cell r="I248" t="str">
            <v>90.0</v>
          </cell>
          <cell r="J248" t="str">
            <v>Xuất Sắc</v>
          </cell>
        </row>
        <row r="249">
          <cell r="A249" t="str">
            <v>29206954989</v>
          </cell>
          <cell r="B249" t="str">
            <v>Lê Trần Anh Thy</v>
          </cell>
          <cell r="C249" t="str">
            <v>16/02/2005</v>
          </cell>
          <cell r="D249" t="str">
            <v>K29NTB1</v>
          </cell>
          <cell r="E249"/>
          <cell r="F249" t="str">
            <v>0</v>
          </cell>
          <cell r="G249" t="str">
            <v>80</v>
          </cell>
          <cell r="H249"/>
          <cell r="I249" t="str">
            <v>40.0</v>
          </cell>
          <cell r="J249" t="str">
            <v>Yếu</v>
          </cell>
        </row>
        <row r="250">
          <cell r="A250" t="str">
            <v>29206558742</v>
          </cell>
          <cell r="B250" t="str">
            <v>Mai Thị Hà Tiên</v>
          </cell>
          <cell r="C250" t="str">
            <v>09/11/2005</v>
          </cell>
          <cell r="D250" t="str">
            <v>K29NTB8</v>
          </cell>
          <cell r="E250"/>
          <cell r="F250" t="str">
            <v>81</v>
          </cell>
          <cell r="G250" t="str">
            <v>81</v>
          </cell>
          <cell r="H250"/>
          <cell r="I250" t="str">
            <v>81.0</v>
          </cell>
          <cell r="J250" t="str">
            <v>Tốt</v>
          </cell>
        </row>
        <row r="251">
          <cell r="A251" t="str">
            <v>29216534655</v>
          </cell>
          <cell r="B251" t="str">
            <v>Lương Đình Đức Tín</v>
          </cell>
          <cell r="C251" t="str">
            <v>12/06/2005</v>
          </cell>
          <cell r="D251" t="str">
            <v>K29NTB6</v>
          </cell>
          <cell r="E251"/>
          <cell r="F251" t="str">
            <v>88</v>
          </cell>
          <cell r="G251" t="str">
            <v>84</v>
          </cell>
          <cell r="H251"/>
          <cell r="I251" t="str">
            <v>86.0</v>
          </cell>
          <cell r="J251" t="str">
            <v>Tốt</v>
          </cell>
        </row>
        <row r="252">
          <cell r="A252" t="str">
            <v>29216557714</v>
          </cell>
          <cell r="B252" t="str">
            <v>Võ Đức Toàn</v>
          </cell>
          <cell r="C252" t="str">
            <v>16/11/2005</v>
          </cell>
          <cell r="D252" t="str">
            <v>K29NTB6</v>
          </cell>
          <cell r="E252"/>
          <cell r="F252" t="str">
            <v>75</v>
          </cell>
          <cell r="G252" t="str">
            <v>60</v>
          </cell>
          <cell r="H252"/>
          <cell r="I252" t="str">
            <v>67.5</v>
          </cell>
          <cell r="J252" t="str">
            <v>Khá</v>
          </cell>
        </row>
        <row r="253">
          <cell r="A253" t="str">
            <v>29206542083</v>
          </cell>
          <cell r="B253" t="str">
            <v>Đoàn Thị Ngọc Trà</v>
          </cell>
          <cell r="C253" t="str">
            <v>10/01/2005</v>
          </cell>
          <cell r="D253" t="str">
            <v>K29NTB6</v>
          </cell>
          <cell r="E253"/>
          <cell r="F253" t="str">
            <v>89</v>
          </cell>
          <cell r="G253" t="str">
            <v>80</v>
          </cell>
          <cell r="H253"/>
          <cell r="I253" t="str">
            <v>84.5</v>
          </cell>
          <cell r="J253" t="str">
            <v>Tốt</v>
          </cell>
        </row>
        <row r="254">
          <cell r="A254" t="str">
            <v>29204164487</v>
          </cell>
          <cell r="B254" t="str">
            <v>Nguyễn Ngọc Bảo Trâm</v>
          </cell>
          <cell r="C254" t="str">
            <v>20/12/2005</v>
          </cell>
          <cell r="D254" t="str">
            <v>K29NTB10</v>
          </cell>
          <cell r="E254"/>
          <cell r="F254" t="str">
            <v>82</v>
          </cell>
          <cell r="G254" t="str">
            <v>82</v>
          </cell>
          <cell r="H254"/>
          <cell r="I254" t="str">
            <v>82.0</v>
          </cell>
          <cell r="J254" t="str">
            <v>Tốt</v>
          </cell>
        </row>
        <row r="255">
          <cell r="A255" t="str">
            <v>29205144874</v>
          </cell>
          <cell r="B255" t="str">
            <v>Đặng Thị Quỳnh Trâm</v>
          </cell>
          <cell r="C255" t="str">
            <v>14/10/2005</v>
          </cell>
          <cell r="D255" t="str">
            <v>K29NTB7</v>
          </cell>
          <cell r="E255"/>
          <cell r="F255" t="str">
            <v>0</v>
          </cell>
          <cell r="G255" t="str">
            <v>76</v>
          </cell>
          <cell r="H255"/>
          <cell r="I255" t="str">
            <v>38.0</v>
          </cell>
          <cell r="J255" t="str">
            <v>Yếu</v>
          </cell>
        </row>
        <row r="256">
          <cell r="A256" t="str">
            <v>29206552579</v>
          </cell>
          <cell r="B256" t="str">
            <v>Nguyễn Thị Tú Trâm</v>
          </cell>
          <cell r="C256" t="str">
            <v>31/12/2005</v>
          </cell>
          <cell r="D256" t="str">
            <v>K29NTB1</v>
          </cell>
          <cell r="E256"/>
          <cell r="F256" t="str">
            <v>90</v>
          </cell>
          <cell r="G256" t="str">
            <v>90</v>
          </cell>
          <cell r="H256"/>
          <cell r="I256" t="str">
            <v>90.0</v>
          </cell>
          <cell r="J256" t="str">
            <v>Xuất Sắc</v>
          </cell>
        </row>
        <row r="257">
          <cell r="A257" t="str">
            <v>29206556633</v>
          </cell>
          <cell r="B257" t="str">
            <v>Nguyễn Thị Mỹ Trâm</v>
          </cell>
          <cell r="C257" t="str">
            <v>12/11/2005</v>
          </cell>
          <cell r="D257" t="str">
            <v>K29NTB2</v>
          </cell>
          <cell r="E257"/>
          <cell r="F257" t="str">
            <v>80</v>
          </cell>
          <cell r="G257" t="str">
            <v>90</v>
          </cell>
          <cell r="H257"/>
          <cell r="I257" t="str">
            <v>85.0</v>
          </cell>
          <cell r="J257" t="str">
            <v>Tốt</v>
          </cell>
        </row>
        <row r="258">
          <cell r="A258" t="str">
            <v>29206558684</v>
          </cell>
          <cell r="B258" t="str">
            <v>Lê Nguyễn Ngọc Trâm</v>
          </cell>
          <cell r="C258" t="str">
            <v>28/05/2004</v>
          </cell>
          <cell r="D258" t="str">
            <v>K29NTB6</v>
          </cell>
          <cell r="E258"/>
          <cell r="F258" t="str">
            <v>84</v>
          </cell>
          <cell r="G258" t="str">
            <v>80</v>
          </cell>
          <cell r="H258"/>
          <cell r="I258" t="str">
            <v>82.0</v>
          </cell>
          <cell r="J258" t="str">
            <v>Tốt</v>
          </cell>
        </row>
        <row r="259">
          <cell r="A259" t="str">
            <v>29206558872</v>
          </cell>
          <cell r="B259" t="str">
            <v>Tô Thị Bích Trâm</v>
          </cell>
          <cell r="C259" t="str">
            <v>27/05/2005</v>
          </cell>
          <cell r="D259" t="str">
            <v>K29NTB2</v>
          </cell>
          <cell r="E259"/>
          <cell r="F259" t="str">
            <v>90</v>
          </cell>
          <cell r="G259" t="str">
            <v>90</v>
          </cell>
          <cell r="H259"/>
          <cell r="I259" t="str">
            <v>90.0</v>
          </cell>
          <cell r="J259" t="str">
            <v>Xuất Sắc</v>
          </cell>
        </row>
        <row r="260">
          <cell r="A260" t="str">
            <v>29206562451</v>
          </cell>
          <cell r="B260" t="str">
            <v>Trần Thanh Trâm</v>
          </cell>
          <cell r="C260" t="str">
            <v>05/12/2005</v>
          </cell>
          <cell r="D260" t="str">
            <v>K29NTB7</v>
          </cell>
          <cell r="E260"/>
          <cell r="F260" t="str">
            <v>78</v>
          </cell>
          <cell r="G260" t="str">
            <v>68</v>
          </cell>
          <cell r="H260"/>
          <cell r="I260" t="str">
            <v>73.0</v>
          </cell>
          <cell r="J260" t="str">
            <v>Khá</v>
          </cell>
        </row>
        <row r="261">
          <cell r="A261" t="str">
            <v>29206562452</v>
          </cell>
          <cell r="B261" t="str">
            <v>Võ Thị Ngọc Trâm</v>
          </cell>
          <cell r="C261" t="str">
            <v>04/02/2005</v>
          </cell>
          <cell r="D261" t="str">
            <v>K29NTB5</v>
          </cell>
          <cell r="E261"/>
          <cell r="F261" t="str">
            <v>76</v>
          </cell>
          <cell r="G261" t="str">
            <v>82</v>
          </cell>
          <cell r="H261"/>
          <cell r="I261" t="str">
            <v>79.0</v>
          </cell>
          <cell r="J261" t="str">
            <v>Khá</v>
          </cell>
        </row>
        <row r="262">
          <cell r="A262" t="str">
            <v>29206562630</v>
          </cell>
          <cell r="B262" t="str">
            <v>Hoàng Thị Anh Trâm</v>
          </cell>
          <cell r="C262" t="str">
            <v>10/01/2005</v>
          </cell>
          <cell r="D262" t="str">
            <v>K29NTB8</v>
          </cell>
          <cell r="E262"/>
          <cell r="F262" t="str">
            <v>86</v>
          </cell>
          <cell r="G262" t="str">
            <v>81</v>
          </cell>
          <cell r="H262"/>
          <cell r="I262" t="str">
            <v>83.5</v>
          </cell>
          <cell r="J262" t="str">
            <v>Tốt</v>
          </cell>
        </row>
        <row r="263">
          <cell r="A263" t="str">
            <v>29206524755</v>
          </cell>
          <cell r="B263" t="str">
            <v>Hồ Hoàng Huyền Trân</v>
          </cell>
          <cell r="C263" t="str">
            <v>25/07/2004</v>
          </cell>
          <cell r="D263" t="str">
            <v>K29NTB10</v>
          </cell>
          <cell r="E263"/>
          <cell r="F263" t="str">
            <v>80</v>
          </cell>
          <cell r="G263" t="str">
            <v>80</v>
          </cell>
          <cell r="H263"/>
          <cell r="I263" t="str">
            <v>80.0</v>
          </cell>
          <cell r="J263" t="str">
            <v>Tốt</v>
          </cell>
        </row>
        <row r="264">
          <cell r="A264" t="str">
            <v>29206541534</v>
          </cell>
          <cell r="B264" t="str">
            <v>Bùi Thị Tuệ Trân</v>
          </cell>
          <cell r="C264" t="str">
            <v>21/05/2005</v>
          </cell>
          <cell r="D264" t="str">
            <v>K29NTB4</v>
          </cell>
          <cell r="E264"/>
          <cell r="F264" t="str">
            <v>0</v>
          </cell>
          <cell r="G264" t="str">
            <v>79</v>
          </cell>
          <cell r="H264"/>
          <cell r="I264" t="str">
            <v>39.5</v>
          </cell>
          <cell r="J264" t="str">
            <v>Yếu</v>
          </cell>
        </row>
        <row r="265">
          <cell r="A265" t="str">
            <v>29204550884</v>
          </cell>
          <cell r="B265" t="str">
            <v>Nguyễn Thị Huyền Trang</v>
          </cell>
          <cell r="C265" t="str">
            <v>15/10/2005</v>
          </cell>
          <cell r="D265" t="str">
            <v>K29NTB1</v>
          </cell>
          <cell r="E265"/>
          <cell r="F265" t="str">
            <v>90</v>
          </cell>
          <cell r="G265" t="str">
            <v>100</v>
          </cell>
          <cell r="H265"/>
          <cell r="I265" t="str">
            <v>95.0</v>
          </cell>
          <cell r="J265" t="str">
            <v>Xuất Sắc</v>
          </cell>
        </row>
        <row r="266">
          <cell r="A266" t="str">
            <v>29206523128</v>
          </cell>
          <cell r="B266" t="str">
            <v>Trương Thị Thảo Trang</v>
          </cell>
          <cell r="C266" t="str">
            <v>28/07/2005</v>
          </cell>
          <cell r="D266" t="str">
            <v>K29NTB9</v>
          </cell>
          <cell r="E266"/>
          <cell r="F266" t="str">
            <v>97</v>
          </cell>
          <cell r="G266" t="str">
            <v>100</v>
          </cell>
          <cell r="H266"/>
          <cell r="I266" t="str">
            <v>98.5</v>
          </cell>
          <cell r="J266" t="str">
            <v>Xuất Sắc</v>
          </cell>
        </row>
        <row r="267">
          <cell r="A267" t="str">
            <v>29206523474</v>
          </cell>
          <cell r="B267" t="str">
            <v>Hoàng Huyền Trang</v>
          </cell>
          <cell r="C267" t="str">
            <v>04/02/2005</v>
          </cell>
          <cell r="D267" t="str">
            <v>K29NTB7</v>
          </cell>
          <cell r="E267"/>
          <cell r="F267" t="str">
            <v>72</v>
          </cell>
          <cell r="G267" t="str">
            <v>77</v>
          </cell>
          <cell r="H267"/>
          <cell r="I267" t="str">
            <v>74.5</v>
          </cell>
          <cell r="J267" t="str">
            <v>Khá</v>
          </cell>
        </row>
        <row r="268">
          <cell r="A268" t="str">
            <v>29206539178</v>
          </cell>
          <cell r="B268" t="str">
            <v>Nguyễn Thị Phương Trang</v>
          </cell>
          <cell r="C268" t="str">
            <v>24/03/2005</v>
          </cell>
          <cell r="D268" t="str">
            <v>K29NTB1</v>
          </cell>
          <cell r="E268"/>
          <cell r="F268" t="str">
            <v>90</v>
          </cell>
          <cell r="G268" t="str">
            <v>90</v>
          </cell>
          <cell r="H268"/>
          <cell r="I268" t="str">
            <v>90.0</v>
          </cell>
          <cell r="J268" t="str">
            <v>Xuất Sắc</v>
          </cell>
        </row>
        <row r="269">
          <cell r="A269" t="str">
            <v>29206539298</v>
          </cell>
          <cell r="B269" t="str">
            <v>Trần Thị Huyền Trang</v>
          </cell>
          <cell r="C269" t="str">
            <v>07/05/2005</v>
          </cell>
          <cell r="D269" t="str">
            <v>K29NTB10</v>
          </cell>
          <cell r="E269"/>
          <cell r="F269" t="str">
            <v>0</v>
          </cell>
          <cell r="G269" t="str">
            <v>0</v>
          </cell>
          <cell r="H269"/>
          <cell r="I269" t="str">
            <v>0.0</v>
          </cell>
          <cell r="J269" t="str">
            <v>Kém</v>
          </cell>
        </row>
        <row r="270">
          <cell r="A270" t="str">
            <v>29206543282</v>
          </cell>
          <cell r="B270" t="str">
            <v>Đỗ Hoàng Trang</v>
          </cell>
          <cell r="C270" t="str">
            <v>02/01/2005</v>
          </cell>
          <cell r="D270" t="str">
            <v>K29NTB5</v>
          </cell>
          <cell r="E270"/>
          <cell r="F270" t="str">
            <v>76</v>
          </cell>
          <cell r="G270" t="str">
            <v>71</v>
          </cell>
          <cell r="H270"/>
          <cell r="I270" t="str">
            <v>73.5</v>
          </cell>
          <cell r="J270" t="str">
            <v>Khá</v>
          </cell>
        </row>
        <row r="271">
          <cell r="A271" t="str">
            <v>29206547743</v>
          </cell>
          <cell r="B271" t="str">
            <v>Nguyễn Thị Thùy Trang</v>
          </cell>
          <cell r="C271" t="str">
            <v>12/12/2005</v>
          </cell>
          <cell r="D271" t="str">
            <v>K29NTB6</v>
          </cell>
          <cell r="E271"/>
          <cell r="F271" t="str">
            <v>85</v>
          </cell>
          <cell r="G271" t="str">
            <v>80</v>
          </cell>
          <cell r="H271"/>
          <cell r="I271" t="str">
            <v>82.5</v>
          </cell>
          <cell r="J271" t="str">
            <v>Tốt</v>
          </cell>
        </row>
        <row r="272">
          <cell r="A272" t="str">
            <v>29206556056</v>
          </cell>
          <cell r="B272" t="str">
            <v>Võ Thị Trang</v>
          </cell>
          <cell r="C272" t="str">
            <v>28/02/2005</v>
          </cell>
          <cell r="D272" t="str">
            <v>K29NTB7</v>
          </cell>
          <cell r="E272"/>
          <cell r="F272" t="str">
            <v>86</v>
          </cell>
          <cell r="G272" t="str">
            <v>84</v>
          </cell>
          <cell r="H272"/>
          <cell r="I272" t="str">
            <v>85.0</v>
          </cell>
          <cell r="J272" t="str">
            <v>Tốt</v>
          </cell>
        </row>
        <row r="273">
          <cell r="A273" t="str">
            <v>29206558232</v>
          </cell>
          <cell r="B273" t="str">
            <v>Tạ Thụy Thùy Trang</v>
          </cell>
          <cell r="C273" t="str">
            <v>22/07/2005</v>
          </cell>
          <cell r="D273" t="str">
            <v>K29NTB8</v>
          </cell>
          <cell r="E273"/>
          <cell r="F273" t="str">
            <v>81</v>
          </cell>
          <cell r="G273" t="str">
            <v>81</v>
          </cell>
          <cell r="H273"/>
          <cell r="I273" t="str">
            <v>81.0</v>
          </cell>
          <cell r="J273" t="str">
            <v>Tốt</v>
          </cell>
        </row>
        <row r="274">
          <cell r="A274" t="str">
            <v>29206564613</v>
          </cell>
          <cell r="B274" t="str">
            <v>Nguyễn Phạm Thùy Trang</v>
          </cell>
          <cell r="C274" t="str">
            <v>21/05/2005</v>
          </cell>
          <cell r="D274" t="str">
            <v>K29NTB10</v>
          </cell>
          <cell r="E274"/>
          <cell r="F274" t="str">
            <v>80</v>
          </cell>
          <cell r="G274" t="str">
            <v>82</v>
          </cell>
          <cell r="H274"/>
          <cell r="I274" t="str">
            <v>81.0</v>
          </cell>
          <cell r="J274" t="str">
            <v>Tốt</v>
          </cell>
        </row>
        <row r="275">
          <cell r="A275" t="str">
            <v>29206565102</v>
          </cell>
          <cell r="B275" t="str">
            <v>Lê Thị Thùy Trang</v>
          </cell>
          <cell r="C275" t="str">
            <v>13/11/2005</v>
          </cell>
          <cell r="D275" t="str">
            <v>K29NTB1</v>
          </cell>
          <cell r="E275"/>
          <cell r="F275" t="str">
            <v>90</v>
          </cell>
          <cell r="G275" t="str">
            <v>90</v>
          </cell>
          <cell r="H275"/>
          <cell r="I275" t="str">
            <v>90.0</v>
          </cell>
          <cell r="J275" t="str">
            <v>Xuất Sắc</v>
          </cell>
        </row>
        <row r="276">
          <cell r="A276" t="str">
            <v>29206524490</v>
          </cell>
          <cell r="B276" t="str">
            <v>Võ Thị Huỳnh Triều</v>
          </cell>
          <cell r="C276" t="str">
            <v>29/10/2005</v>
          </cell>
          <cell r="D276" t="str">
            <v>K29NTB5</v>
          </cell>
          <cell r="E276"/>
          <cell r="F276" t="str">
            <v>76</v>
          </cell>
          <cell r="G276" t="str">
            <v>80</v>
          </cell>
          <cell r="H276"/>
          <cell r="I276" t="str">
            <v>78.0</v>
          </cell>
          <cell r="J276" t="str">
            <v>Khá</v>
          </cell>
        </row>
        <row r="277">
          <cell r="A277" t="str">
            <v>29206534378</v>
          </cell>
          <cell r="B277" t="str">
            <v>Mai Thị Ngân Trinh</v>
          </cell>
          <cell r="C277" t="str">
            <v>05/05/2005</v>
          </cell>
          <cell r="D277" t="str">
            <v>K29NTB2</v>
          </cell>
          <cell r="E277"/>
          <cell r="F277" t="str">
            <v>80</v>
          </cell>
          <cell r="G277" t="str">
            <v>80</v>
          </cell>
          <cell r="H277"/>
          <cell r="I277" t="str">
            <v>80.0</v>
          </cell>
          <cell r="J277" t="str">
            <v>Tốt</v>
          </cell>
        </row>
        <row r="278">
          <cell r="A278" t="str">
            <v>29206538945</v>
          </cell>
          <cell r="B278" t="str">
            <v>Nguyễn Phương Trinh</v>
          </cell>
          <cell r="C278" t="str">
            <v>25/09/2005</v>
          </cell>
          <cell r="D278" t="str">
            <v>K29NTB5</v>
          </cell>
          <cell r="E278"/>
          <cell r="F278" t="str">
            <v>86</v>
          </cell>
          <cell r="G278" t="str">
            <v>68</v>
          </cell>
          <cell r="H278"/>
          <cell r="I278" t="str">
            <v>77.0</v>
          </cell>
          <cell r="J278" t="str">
            <v>Khá</v>
          </cell>
        </row>
        <row r="279">
          <cell r="A279" t="str">
            <v>29206550061</v>
          </cell>
          <cell r="B279" t="str">
            <v>Nguyễn Thị Diễm Trinh</v>
          </cell>
          <cell r="C279" t="str">
            <v>19/08/2005</v>
          </cell>
          <cell r="D279" t="str">
            <v>K29NTB7</v>
          </cell>
          <cell r="E279"/>
          <cell r="F279" t="str">
            <v>78</v>
          </cell>
          <cell r="G279" t="str">
            <v>73</v>
          </cell>
          <cell r="H279"/>
          <cell r="I279" t="str">
            <v>75.5</v>
          </cell>
          <cell r="J279" t="str">
            <v>Khá</v>
          </cell>
        </row>
        <row r="280">
          <cell r="A280" t="str">
            <v>29206558627</v>
          </cell>
          <cell r="B280" t="str">
            <v>Nguyễn Thị Tố Trinh</v>
          </cell>
          <cell r="C280" t="str">
            <v>01/10/2005</v>
          </cell>
          <cell r="D280" t="str">
            <v>K29NTB2</v>
          </cell>
          <cell r="E280"/>
          <cell r="F280" t="str">
            <v>90</v>
          </cell>
          <cell r="G280" t="str">
            <v>90</v>
          </cell>
          <cell r="H280"/>
          <cell r="I280" t="str">
            <v>90.0</v>
          </cell>
          <cell r="J280" t="str">
            <v>Xuất Sắc</v>
          </cell>
        </row>
        <row r="281">
          <cell r="A281" t="str">
            <v>29206559163</v>
          </cell>
          <cell r="B281" t="str">
            <v>Trương Thị Thùy Trinh</v>
          </cell>
          <cell r="C281" t="str">
            <v>27/01/2005</v>
          </cell>
          <cell r="D281" t="str">
            <v>K29NTB3</v>
          </cell>
          <cell r="E281"/>
          <cell r="F281" t="str">
            <v>90</v>
          </cell>
          <cell r="G281" t="str">
            <v>70</v>
          </cell>
          <cell r="H281"/>
          <cell r="I281" t="str">
            <v>80.0</v>
          </cell>
          <cell r="J281" t="str">
            <v>Tốt</v>
          </cell>
        </row>
        <row r="282">
          <cell r="A282" t="str">
            <v>29206559270</v>
          </cell>
          <cell r="B282" t="str">
            <v>Phạm Thị Ngọc Trinh</v>
          </cell>
          <cell r="C282" t="str">
            <v>17/06/2005</v>
          </cell>
          <cell r="D282" t="str">
            <v>K29NTB3</v>
          </cell>
          <cell r="E282"/>
          <cell r="F282" t="str">
            <v>100</v>
          </cell>
          <cell r="G282" t="str">
            <v>90</v>
          </cell>
          <cell r="H282"/>
          <cell r="I282" t="str">
            <v>95.0</v>
          </cell>
          <cell r="J282" t="str">
            <v>Xuất Sắc</v>
          </cell>
        </row>
        <row r="283">
          <cell r="A283" t="str">
            <v>29206563216</v>
          </cell>
          <cell r="B283" t="str">
            <v>Nguyễn Thị Trinh</v>
          </cell>
          <cell r="C283" t="str">
            <v>26/05/2005</v>
          </cell>
          <cell r="D283" t="str">
            <v>K29NTB7</v>
          </cell>
          <cell r="E283"/>
          <cell r="F283" t="str">
            <v>78</v>
          </cell>
          <cell r="G283" t="str">
            <v>68</v>
          </cell>
          <cell r="H283"/>
          <cell r="I283" t="str">
            <v>73.0</v>
          </cell>
          <cell r="J283" t="str">
            <v>Khá</v>
          </cell>
        </row>
        <row r="284">
          <cell r="A284" t="str">
            <v>29206547383</v>
          </cell>
          <cell r="B284" t="str">
            <v>Lê Thị Thanh Trúc</v>
          </cell>
          <cell r="C284" t="str">
            <v>23/10/2005</v>
          </cell>
          <cell r="D284" t="str">
            <v>K29NTB9</v>
          </cell>
          <cell r="E284"/>
          <cell r="F284" t="str">
            <v>82</v>
          </cell>
          <cell r="G284" t="str">
            <v>90</v>
          </cell>
          <cell r="H284"/>
          <cell r="I284" t="str">
            <v>86.0</v>
          </cell>
          <cell r="J284" t="str">
            <v>Tốt</v>
          </cell>
        </row>
        <row r="285">
          <cell r="A285" t="str">
            <v>29216544946</v>
          </cell>
          <cell r="B285" t="str">
            <v>Nguyễn Thanh Trường</v>
          </cell>
          <cell r="C285" t="str">
            <v>05/05/2005</v>
          </cell>
          <cell r="D285" t="str">
            <v>K29NTB5</v>
          </cell>
          <cell r="E285"/>
          <cell r="F285" t="str">
            <v>88</v>
          </cell>
          <cell r="G285" t="str">
            <v>85</v>
          </cell>
          <cell r="H285"/>
          <cell r="I285" t="str">
            <v>86.5</v>
          </cell>
          <cell r="J285" t="str">
            <v>Tốt</v>
          </cell>
        </row>
        <row r="286">
          <cell r="A286" t="str">
            <v>29216552496</v>
          </cell>
          <cell r="B286" t="str">
            <v>Đoàn Mạnh Trường</v>
          </cell>
          <cell r="C286" t="str">
            <v>31/08/2002</v>
          </cell>
          <cell r="D286" t="str">
            <v>K29NTB10</v>
          </cell>
          <cell r="E286"/>
          <cell r="F286" t="str">
            <v>100</v>
          </cell>
          <cell r="G286" t="str">
            <v>100</v>
          </cell>
          <cell r="H286"/>
          <cell r="I286" t="str">
            <v>100.0</v>
          </cell>
          <cell r="J286" t="str">
            <v>Xuất Sắc</v>
          </cell>
        </row>
        <row r="287">
          <cell r="A287" t="str">
            <v>29206558298</v>
          </cell>
          <cell r="B287" t="str">
            <v>Nguyễn Lê Cẩm Tú</v>
          </cell>
          <cell r="C287" t="str">
            <v>20/12/2005</v>
          </cell>
          <cell r="D287" t="str">
            <v>K29NTB9</v>
          </cell>
          <cell r="E287"/>
          <cell r="F287" t="str">
            <v>95</v>
          </cell>
          <cell r="G287" t="str">
            <v>100</v>
          </cell>
          <cell r="H287"/>
          <cell r="I287" t="str">
            <v>97.5</v>
          </cell>
          <cell r="J287" t="str">
            <v>Xuất Sắc</v>
          </cell>
        </row>
        <row r="288">
          <cell r="A288" t="str">
            <v>29206524325</v>
          </cell>
          <cell r="B288" t="str">
            <v>Võ Thị Cát Tường</v>
          </cell>
          <cell r="C288" t="str">
            <v>09/09/2005</v>
          </cell>
          <cell r="D288" t="str">
            <v>K29NTB9</v>
          </cell>
          <cell r="E288"/>
          <cell r="F288" t="str">
            <v>82</v>
          </cell>
          <cell r="G288" t="str">
            <v>90</v>
          </cell>
          <cell r="H288"/>
          <cell r="I288" t="str">
            <v>86.0</v>
          </cell>
          <cell r="J288" t="str">
            <v>Tốt</v>
          </cell>
        </row>
        <row r="289">
          <cell r="A289" t="str">
            <v>29206555515</v>
          </cell>
          <cell r="B289" t="str">
            <v>Mai Thị Thanh Tuyền</v>
          </cell>
          <cell r="C289" t="str">
            <v>13/06/2005</v>
          </cell>
          <cell r="D289" t="str">
            <v>K29NTB2</v>
          </cell>
          <cell r="E289"/>
          <cell r="F289" t="str">
            <v>100</v>
          </cell>
          <cell r="G289" t="str">
            <v>100</v>
          </cell>
          <cell r="H289"/>
          <cell r="I289" t="str">
            <v>100.0</v>
          </cell>
          <cell r="J289" t="str">
            <v>Xuất Sắc</v>
          </cell>
        </row>
        <row r="290">
          <cell r="A290" t="str">
            <v>29206565552</v>
          </cell>
          <cell r="B290" t="str">
            <v>Lê Thị Ty</v>
          </cell>
          <cell r="C290" t="str">
            <v>10/02/1997</v>
          </cell>
          <cell r="D290" t="str">
            <v>K29NTB10</v>
          </cell>
          <cell r="E290"/>
          <cell r="F290" t="str">
            <v>85</v>
          </cell>
          <cell r="G290" t="str">
            <v>90</v>
          </cell>
          <cell r="H290"/>
          <cell r="I290" t="str">
            <v>87.5</v>
          </cell>
          <cell r="J290" t="str">
            <v>Tốt</v>
          </cell>
        </row>
        <row r="291">
          <cell r="A291" t="str">
            <v>29206558277</v>
          </cell>
          <cell r="B291" t="str">
            <v>Nguyễn Trần Phương Uyên</v>
          </cell>
          <cell r="C291" t="str">
            <v>02/02/2005</v>
          </cell>
          <cell r="D291" t="str">
            <v>K29NTB3</v>
          </cell>
          <cell r="E291"/>
          <cell r="F291" t="str">
            <v>100</v>
          </cell>
          <cell r="G291" t="str">
            <v>80</v>
          </cell>
          <cell r="H291"/>
          <cell r="I291" t="str">
            <v>90.0</v>
          </cell>
          <cell r="J291" t="str">
            <v>Xuất Sắc</v>
          </cell>
        </row>
        <row r="292">
          <cell r="A292" t="str">
            <v>29206765010</v>
          </cell>
          <cell r="B292" t="str">
            <v>Trần Thúy Uyên</v>
          </cell>
          <cell r="C292" t="str">
            <v>11/03/2005</v>
          </cell>
          <cell r="D292" t="str">
            <v>K29NTB10</v>
          </cell>
          <cell r="E292"/>
          <cell r="F292" t="str">
            <v>80</v>
          </cell>
          <cell r="G292" t="str">
            <v>80</v>
          </cell>
          <cell r="H292"/>
          <cell r="I292" t="str">
            <v>80.0</v>
          </cell>
          <cell r="J292" t="str">
            <v>Tốt</v>
          </cell>
        </row>
        <row r="293">
          <cell r="A293" t="str">
            <v>27203838788</v>
          </cell>
          <cell r="B293" t="str">
            <v>Trần Thị Hồng Vân</v>
          </cell>
          <cell r="C293" t="str">
            <v>27/01/2003</v>
          </cell>
          <cell r="D293" t="str">
            <v>K29NTB1</v>
          </cell>
          <cell r="E293"/>
          <cell r="F293" t="str">
            <v>56</v>
          </cell>
          <cell r="G293" t="str">
            <v>90</v>
          </cell>
          <cell r="H293"/>
          <cell r="I293" t="str">
            <v>73.0</v>
          </cell>
          <cell r="J293" t="str">
            <v>Khá</v>
          </cell>
        </row>
        <row r="294">
          <cell r="A294" t="str">
            <v>29206538953</v>
          </cell>
          <cell r="B294" t="str">
            <v>Nguyễn Thị Kiều Vân</v>
          </cell>
          <cell r="C294" t="str">
            <v>10/04/2005</v>
          </cell>
          <cell r="D294" t="str">
            <v>K29NTB6</v>
          </cell>
          <cell r="E294"/>
          <cell r="F294" t="str">
            <v>84</v>
          </cell>
          <cell r="G294" t="str">
            <v>84</v>
          </cell>
          <cell r="H294"/>
          <cell r="I294" t="str">
            <v>84.0</v>
          </cell>
          <cell r="J294" t="str">
            <v>Tốt</v>
          </cell>
        </row>
        <row r="295">
          <cell r="A295" t="str">
            <v>29206548499</v>
          </cell>
          <cell r="B295" t="str">
            <v>Trần Ái Vân</v>
          </cell>
          <cell r="C295" t="str">
            <v>12/12/2005</v>
          </cell>
          <cell r="D295" t="str">
            <v>K29NTB4</v>
          </cell>
          <cell r="E295"/>
          <cell r="F295" t="str">
            <v>77</v>
          </cell>
          <cell r="G295" t="str">
            <v>80</v>
          </cell>
          <cell r="H295"/>
          <cell r="I295" t="str">
            <v>78.5</v>
          </cell>
          <cell r="J295" t="str">
            <v>Khá</v>
          </cell>
        </row>
        <row r="296">
          <cell r="A296" t="str">
            <v>29206557787</v>
          </cell>
          <cell r="B296" t="str">
            <v>Phạm Thị Vân</v>
          </cell>
          <cell r="C296" t="str">
            <v>28/09/2005</v>
          </cell>
          <cell r="D296" t="str">
            <v>K29NTB4</v>
          </cell>
          <cell r="E296"/>
          <cell r="F296" t="str">
            <v>82</v>
          </cell>
          <cell r="G296" t="str">
            <v>0</v>
          </cell>
          <cell r="H296"/>
          <cell r="I296" t="str">
            <v>41.0</v>
          </cell>
          <cell r="J296" t="str">
            <v>Yếu</v>
          </cell>
        </row>
        <row r="297">
          <cell r="A297" t="str">
            <v>29206563097</v>
          </cell>
          <cell r="B297" t="str">
            <v>Hồ Thị Mỹ Vân</v>
          </cell>
          <cell r="C297" t="str">
            <v>25/07/2005</v>
          </cell>
          <cell r="D297" t="str">
            <v>K29NTB8</v>
          </cell>
          <cell r="E297"/>
          <cell r="F297" t="str">
            <v>0</v>
          </cell>
          <cell r="G297" t="str">
            <v>81</v>
          </cell>
          <cell r="H297"/>
          <cell r="I297" t="str">
            <v>40.5</v>
          </cell>
          <cell r="J297" t="str">
            <v>Yếu</v>
          </cell>
        </row>
        <row r="298">
          <cell r="A298" t="str">
            <v>29206563099</v>
          </cell>
          <cell r="B298" t="str">
            <v>Nguyễn Thị Thùy Vân</v>
          </cell>
          <cell r="C298" t="str">
            <v>13/08/2005</v>
          </cell>
          <cell r="D298" t="str">
            <v>K29NTB8</v>
          </cell>
          <cell r="E298"/>
          <cell r="F298" t="str">
            <v>81</v>
          </cell>
          <cell r="G298" t="str">
            <v>83</v>
          </cell>
          <cell r="H298"/>
          <cell r="I298" t="str">
            <v>82.0</v>
          </cell>
          <cell r="J298" t="str">
            <v>Tốt</v>
          </cell>
        </row>
        <row r="299">
          <cell r="A299" t="str">
            <v>29216558235</v>
          </cell>
          <cell r="B299" t="str">
            <v>Nguyễn Viết Văn</v>
          </cell>
          <cell r="C299" t="str">
            <v>13/10/2005</v>
          </cell>
          <cell r="D299" t="str">
            <v>K29NTB9</v>
          </cell>
          <cell r="E299"/>
          <cell r="F299" t="str">
            <v>80</v>
          </cell>
          <cell r="G299" t="str">
            <v>88</v>
          </cell>
          <cell r="H299"/>
          <cell r="I299" t="str">
            <v>84.0</v>
          </cell>
          <cell r="J299" t="str">
            <v>Tốt</v>
          </cell>
        </row>
        <row r="300">
          <cell r="A300" t="str">
            <v>29206542066</v>
          </cell>
          <cell r="B300" t="str">
            <v>Bùi Đỗ Tường Vi</v>
          </cell>
          <cell r="C300" t="str">
            <v>09/11/2005</v>
          </cell>
          <cell r="D300" t="str">
            <v>K29NTB9</v>
          </cell>
          <cell r="E300"/>
          <cell r="F300" t="str">
            <v>80</v>
          </cell>
          <cell r="G300" t="str">
            <v>88</v>
          </cell>
          <cell r="H300"/>
          <cell r="I300" t="str">
            <v>84.0</v>
          </cell>
          <cell r="J300" t="str">
            <v>Tốt</v>
          </cell>
        </row>
        <row r="301">
          <cell r="A301" t="str">
            <v>29206555608</v>
          </cell>
          <cell r="B301" t="str">
            <v>Lê Thị Tường Vi</v>
          </cell>
          <cell r="C301" t="str">
            <v>29/09/2005</v>
          </cell>
          <cell r="D301" t="str">
            <v>K29NTB3</v>
          </cell>
          <cell r="E301"/>
          <cell r="F301" t="str">
            <v>95</v>
          </cell>
          <cell r="G301" t="str">
            <v>100</v>
          </cell>
          <cell r="H301"/>
          <cell r="I301" t="str">
            <v>97.5</v>
          </cell>
          <cell r="J301" t="str">
            <v>Xuất Sắc</v>
          </cell>
        </row>
        <row r="302">
          <cell r="A302" t="str">
            <v>29206558389</v>
          </cell>
          <cell r="B302" t="str">
            <v>Nguyễn Hạ Vi</v>
          </cell>
          <cell r="C302" t="str">
            <v>25/11/2005</v>
          </cell>
          <cell r="D302" t="str">
            <v>K29NTB2</v>
          </cell>
          <cell r="E302"/>
          <cell r="F302" t="str">
            <v>80</v>
          </cell>
          <cell r="G302" t="str">
            <v>80</v>
          </cell>
          <cell r="H302"/>
          <cell r="I302" t="str">
            <v>80.0</v>
          </cell>
          <cell r="J302" t="str">
            <v>Tốt</v>
          </cell>
        </row>
        <row r="303">
          <cell r="A303" t="str">
            <v>29206565555</v>
          </cell>
          <cell r="B303" t="str">
            <v>Nguyễn Phạm Thùy Vi</v>
          </cell>
          <cell r="C303" t="str">
            <v>21/01/2005</v>
          </cell>
          <cell r="D303" t="str">
            <v>K29NTB5</v>
          </cell>
          <cell r="E303"/>
          <cell r="F303" t="str">
            <v>82</v>
          </cell>
          <cell r="G303" t="str">
            <v>79</v>
          </cell>
          <cell r="H303"/>
          <cell r="I303" t="str">
            <v>80.5</v>
          </cell>
          <cell r="J303" t="str">
            <v>Tốt</v>
          </cell>
        </row>
        <row r="304">
          <cell r="A304" t="str">
            <v>29204630168</v>
          </cell>
          <cell r="B304" t="str">
            <v>Nguyễn Thị Viễn</v>
          </cell>
          <cell r="C304" t="str">
            <v>24/06/2005</v>
          </cell>
          <cell r="D304" t="str">
            <v>K29NTB9</v>
          </cell>
          <cell r="E304"/>
          <cell r="F304" t="str">
            <v>80</v>
          </cell>
          <cell r="G304" t="str">
            <v>90</v>
          </cell>
          <cell r="H304"/>
          <cell r="I304" t="str">
            <v>85.0</v>
          </cell>
          <cell r="J304" t="str">
            <v>Tốt</v>
          </cell>
        </row>
        <row r="305">
          <cell r="A305" t="str">
            <v>29216549133</v>
          </cell>
          <cell r="B305" t="str">
            <v>Hoàng Kim Vũ</v>
          </cell>
          <cell r="C305" t="str">
            <v>15/10/2005</v>
          </cell>
          <cell r="D305" t="str">
            <v>K29NTB9</v>
          </cell>
          <cell r="E305"/>
          <cell r="F305" t="str">
            <v>80</v>
          </cell>
          <cell r="G305" t="str">
            <v>88</v>
          </cell>
          <cell r="H305"/>
          <cell r="I305" t="str">
            <v>84.0</v>
          </cell>
          <cell r="J305" t="str">
            <v>Tốt</v>
          </cell>
        </row>
        <row r="306">
          <cell r="A306" t="str">
            <v>29216558278</v>
          </cell>
          <cell r="B306" t="str">
            <v>Nguyễn Long Vũ</v>
          </cell>
          <cell r="C306" t="str">
            <v>01/09/2005</v>
          </cell>
          <cell r="D306" t="str">
            <v>K29NTB7</v>
          </cell>
          <cell r="E306"/>
          <cell r="F306" t="str">
            <v>100</v>
          </cell>
          <cell r="G306" t="str">
            <v>100</v>
          </cell>
          <cell r="H306"/>
          <cell r="I306" t="str">
            <v>100.0</v>
          </cell>
          <cell r="J306" t="str">
            <v>Xuất Sắc</v>
          </cell>
        </row>
        <row r="307">
          <cell r="A307" t="str">
            <v>29206521415</v>
          </cell>
          <cell r="B307" t="str">
            <v>Cao Thị Loan Vy</v>
          </cell>
          <cell r="C307" t="str">
            <v>06/05/2005</v>
          </cell>
          <cell r="D307" t="str">
            <v>K29NTB4</v>
          </cell>
          <cell r="E307"/>
          <cell r="F307" t="str">
            <v>78</v>
          </cell>
          <cell r="G307" t="str">
            <v>85</v>
          </cell>
          <cell r="H307"/>
          <cell r="I307" t="str">
            <v>81.5</v>
          </cell>
          <cell r="J307" t="str">
            <v>Tốt</v>
          </cell>
        </row>
        <row r="308">
          <cell r="A308" t="str">
            <v>29206524796</v>
          </cell>
          <cell r="B308" t="str">
            <v>Trần Nguyễn Tường Vy</v>
          </cell>
          <cell r="C308" t="str">
            <v>06/10/2005</v>
          </cell>
          <cell r="D308" t="str">
            <v>K29NTB6</v>
          </cell>
          <cell r="E308"/>
          <cell r="F308" t="str">
            <v>89</v>
          </cell>
          <cell r="G308" t="str">
            <v>84</v>
          </cell>
          <cell r="H308"/>
          <cell r="I308" t="str">
            <v>86.5</v>
          </cell>
          <cell r="J308" t="str">
            <v>Tốt</v>
          </cell>
        </row>
        <row r="309">
          <cell r="A309" t="str">
            <v>29206528006</v>
          </cell>
          <cell r="B309" t="str">
            <v>Hồ Thị Thúy Vy</v>
          </cell>
          <cell r="C309" t="str">
            <v>26/06/2005</v>
          </cell>
          <cell r="D309" t="str">
            <v>K29NTB7</v>
          </cell>
          <cell r="E309"/>
          <cell r="F309" t="str">
            <v>84</v>
          </cell>
          <cell r="G309" t="str">
            <v>84</v>
          </cell>
          <cell r="H309"/>
          <cell r="I309" t="str">
            <v>84.0</v>
          </cell>
          <cell r="J309" t="str">
            <v>Tốt</v>
          </cell>
        </row>
        <row r="310">
          <cell r="A310" t="str">
            <v>29206529936</v>
          </cell>
          <cell r="B310" t="str">
            <v>Lê Nguyễn Tường Vy</v>
          </cell>
          <cell r="C310" t="str">
            <v>09/12/2005</v>
          </cell>
          <cell r="D310" t="str">
            <v>K29NTB3</v>
          </cell>
          <cell r="E310"/>
          <cell r="F310" t="str">
            <v>100</v>
          </cell>
          <cell r="G310" t="str">
            <v>85</v>
          </cell>
          <cell r="H310"/>
          <cell r="I310" t="str">
            <v>92.5</v>
          </cell>
          <cell r="J310" t="str">
            <v>Xuất Sắc</v>
          </cell>
        </row>
        <row r="311">
          <cell r="A311" t="str">
            <v>29206554736</v>
          </cell>
          <cell r="B311" t="str">
            <v>Trần Thị Tường Vy</v>
          </cell>
          <cell r="C311" t="str">
            <v>19/10/2000</v>
          </cell>
          <cell r="D311" t="str">
            <v>K29NTB10</v>
          </cell>
          <cell r="E311"/>
          <cell r="F311" t="str">
            <v>80</v>
          </cell>
          <cell r="G311" t="str">
            <v>80</v>
          </cell>
          <cell r="H311"/>
          <cell r="I311" t="str">
            <v>80.0</v>
          </cell>
          <cell r="J311" t="str">
            <v>Tốt</v>
          </cell>
        </row>
        <row r="312">
          <cell r="A312" t="str">
            <v>29206563419</v>
          </cell>
          <cell r="B312" t="str">
            <v>Dương Thị Tường Vy</v>
          </cell>
          <cell r="C312" t="str">
            <v>25/05/2005</v>
          </cell>
          <cell r="D312" t="str">
            <v>K29NTB5</v>
          </cell>
          <cell r="E312"/>
          <cell r="F312" t="str">
            <v>66</v>
          </cell>
          <cell r="G312" t="str">
            <v>66</v>
          </cell>
          <cell r="H312"/>
          <cell r="I312" t="str">
            <v>66.0</v>
          </cell>
          <cell r="J312" t="str">
            <v>Khá</v>
          </cell>
        </row>
        <row r="313">
          <cell r="A313" t="str">
            <v>29206839610</v>
          </cell>
          <cell r="B313" t="str">
            <v>Nguyễn Thị Khánh Vy</v>
          </cell>
          <cell r="C313" t="str">
            <v>20/04/2005</v>
          </cell>
          <cell r="D313" t="str">
            <v>K29NTB8</v>
          </cell>
          <cell r="E313"/>
          <cell r="F313" t="str">
            <v>76</v>
          </cell>
          <cell r="G313" t="str">
            <v>76</v>
          </cell>
          <cell r="H313"/>
          <cell r="I313" t="str">
            <v>76.0</v>
          </cell>
          <cell r="J313" t="str">
            <v>Khá</v>
          </cell>
        </row>
        <row r="314">
          <cell r="A314" t="str">
            <v>29207235739</v>
          </cell>
          <cell r="B314" t="str">
            <v>Hồ Ý Vy</v>
          </cell>
          <cell r="C314" t="str">
            <v>28/12/2005</v>
          </cell>
          <cell r="D314" t="str">
            <v>K29NTB5</v>
          </cell>
          <cell r="E314"/>
          <cell r="F314" t="str">
            <v>90</v>
          </cell>
          <cell r="G314" t="str">
            <v>76</v>
          </cell>
          <cell r="H314"/>
          <cell r="I314" t="str">
            <v>83.0</v>
          </cell>
          <cell r="J314" t="str">
            <v>Tốt</v>
          </cell>
        </row>
        <row r="315">
          <cell r="A315" t="str">
            <v>29207456362</v>
          </cell>
          <cell r="B315" t="str">
            <v>Ngụy Thị Như Ý</v>
          </cell>
          <cell r="C315" t="str">
            <v>06/04/2005</v>
          </cell>
          <cell r="D315" t="str">
            <v>K29NTB6</v>
          </cell>
          <cell r="E315"/>
          <cell r="F315" t="str">
            <v>89</v>
          </cell>
          <cell r="G315" t="str">
            <v>86</v>
          </cell>
          <cell r="H315"/>
          <cell r="I315" t="str">
            <v>87.5</v>
          </cell>
          <cell r="J315" t="str">
            <v>Tốt</v>
          </cell>
        </row>
        <row r="316">
          <cell r="A316" t="str">
            <v>29204361371</v>
          </cell>
          <cell r="B316" t="str">
            <v>Nguyễn Thị Hồng Yến</v>
          </cell>
          <cell r="C316" t="str">
            <v>27/09/2005</v>
          </cell>
          <cell r="D316" t="str">
            <v>K29NTB8</v>
          </cell>
          <cell r="E316"/>
          <cell r="F316" t="str">
            <v>81</v>
          </cell>
          <cell r="G316" t="str">
            <v>80</v>
          </cell>
          <cell r="H316"/>
          <cell r="I316" t="str">
            <v>80.5</v>
          </cell>
          <cell r="J316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3B91-4C42-4547-8A2A-80F70DAD6DA4}">
  <dimension ref="A1:P326"/>
  <sheetViews>
    <sheetView tabSelected="1" workbookViewId="0">
      <selection activeCell="O8" sqref="O8"/>
    </sheetView>
  </sheetViews>
  <sheetFormatPr defaultRowHeight="14.5" x14ac:dyDescent="0.35"/>
  <cols>
    <col min="14" max="14" width="10.3632812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29" t="s">
        <v>0</v>
      </c>
      <c r="B2" s="29"/>
      <c r="C2" s="29"/>
      <c r="D2" s="30" t="s">
        <v>1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5" x14ac:dyDescent="0.35">
      <c r="A3" s="29" t="s">
        <v>2</v>
      </c>
      <c r="B3" s="29"/>
      <c r="C3" s="29"/>
      <c r="D3" s="30" t="s">
        <v>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" x14ac:dyDescent="0.35">
      <c r="A4" s="31" t="s">
        <v>4</v>
      </c>
      <c r="B4" s="31"/>
      <c r="C4" s="3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6" t="s">
        <v>645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17.5" x14ac:dyDescent="0.3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5</v>
      </c>
      <c r="C9" s="10" t="s">
        <v>646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27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ht="15.5" x14ac:dyDescent="0.35">
      <c r="A12" s="11" t="s">
        <v>7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25" t="s">
        <v>8</v>
      </c>
      <c r="B14" s="25"/>
      <c r="C14" s="25"/>
      <c r="D14" s="25"/>
      <c r="E14" s="25"/>
      <c r="F14" s="25" t="s">
        <v>9</v>
      </c>
      <c r="G14" s="25"/>
      <c r="H14" s="25"/>
      <c r="I14" s="25"/>
      <c r="J14" s="25"/>
      <c r="K14" s="25"/>
      <c r="L14" s="28" t="s">
        <v>10</v>
      </c>
      <c r="M14" s="28" t="s">
        <v>11</v>
      </c>
      <c r="N14" s="28" t="s">
        <v>12</v>
      </c>
      <c r="O14" s="28" t="s">
        <v>13</v>
      </c>
      <c r="P14" s="28" t="s">
        <v>14</v>
      </c>
    </row>
    <row r="15" spans="1:16" x14ac:dyDescent="0.35">
      <c r="A15" s="25"/>
      <c r="B15" s="25"/>
      <c r="C15" s="25"/>
      <c r="D15" s="25"/>
      <c r="E15" s="25"/>
      <c r="F15" s="25" t="s">
        <v>15</v>
      </c>
      <c r="G15" s="25"/>
      <c r="H15" s="25"/>
      <c r="I15" s="25" t="s">
        <v>16</v>
      </c>
      <c r="J15" s="25"/>
      <c r="K15" s="25"/>
      <c r="L15" s="28"/>
      <c r="M15" s="28"/>
      <c r="N15" s="28"/>
      <c r="O15" s="28"/>
      <c r="P15" s="28"/>
    </row>
    <row r="16" spans="1:16" ht="26" x14ac:dyDescent="0.35">
      <c r="A16" s="17" t="s">
        <v>17</v>
      </c>
      <c r="B16" s="16" t="s">
        <v>18</v>
      </c>
      <c r="C16" s="16" t="s">
        <v>19</v>
      </c>
      <c r="D16" s="18" t="s">
        <v>20</v>
      </c>
      <c r="E16" s="16" t="s">
        <v>21</v>
      </c>
      <c r="F16" s="17" t="s">
        <v>22</v>
      </c>
      <c r="G16" s="17" t="s">
        <v>23</v>
      </c>
      <c r="H16" s="17" t="s">
        <v>24</v>
      </c>
      <c r="I16" s="17" t="s">
        <v>25</v>
      </c>
      <c r="J16" s="17" t="s">
        <v>23</v>
      </c>
      <c r="K16" s="17" t="s">
        <v>24</v>
      </c>
      <c r="L16" s="28"/>
      <c r="M16" s="28"/>
      <c r="N16" s="28"/>
      <c r="O16" s="28"/>
      <c r="P16" s="28"/>
    </row>
    <row r="17" spans="1:16" x14ac:dyDescent="0.35">
      <c r="A17" s="19">
        <v>1</v>
      </c>
      <c r="B17" s="20" t="s">
        <v>26</v>
      </c>
      <c r="C17" s="21" t="s">
        <v>27</v>
      </c>
      <c r="D17" s="22">
        <v>38667</v>
      </c>
      <c r="E17" s="23" t="s">
        <v>28</v>
      </c>
      <c r="F17" s="24">
        <v>19</v>
      </c>
      <c r="G17" s="24">
        <v>9.2899999999999991</v>
      </c>
      <c r="H17" s="24">
        <v>4</v>
      </c>
      <c r="I17" s="24">
        <v>19</v>
      </c>
      <c r="J17" s="24">
        <v>9.36</v>
      </c>
      <c r="K17" s="24">
        <v>3.96</v>
      </c>
      <c r="L17" s="19">
        <f t="shared" ref="L17:L80" si="0">IF(F17+I17&gt;0,ROUND((G17*F17+J17*I17)/(I17+F17),2),0)</f>
        <v>9.33</v>
      </c>
      <c r="M17" s="19">
        <f t="shared" ref="M17:M80" si="1">IF(F17+I17&gt;0,ROUND((H17*F17+K17*I17)/(I17+F17),2),0)</f>
        <v>3.98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INDEX([1]Sheet!$A$6:$J$316,MATCH(B17,[1]Sheet!$A$6:$A$316,0),MATCH($O$14,[1]Sheet!$A$6:$J$6,0))</f>
        <v>Xuất Sắc</v>
      </c>
      <c r="P17" s="24"/>
    </row>
    <row r="18" spans="1:16" x14ac:dyDescent="0.35">
      <c r="A18" s="19">
        <f>A17+1</f>
        <v>2</v>
      </c>
      <c r="B18" s="20" t="s">
        <v>29</v>
      </c>
      <c r="C18" s="21" t="s">
        <v>30</v>
      </c>
      <c r="D18" s="22">
        <v>35779</v>
      </c>
      <c r="E18" s="23" t="s">
        <v>28</v>
      </c>
      <c r="F18" s="24">
        <v>19</v>
      </c>
      <c r="G18" s="24">
        <v>9.4499999999999993</v>
      </c>
      <c r="H18" s="24">
        <v>3.93</v>
      </c>
      <c r="I18" s="24">
        <v>19</v>
      </c>
      <c r="J18" s="24">
        <v>9.49</v>
      </c>
      <c r="K18" s="24">
        <v>4</v>
      </c>
      <c r="L18" s="19">
        <f t="shared" si="0"/>
        <v>9.4700000000000006</v>
      </c>
      <c r="M18" s="19">
        <f t="shared" si="1"/>
        <v>3.97</v>
      </c>
      <c r="N18" s="19" t="str">
        <f t="shared" ref="N18:N81" si="2">IF(M18&gt;=3.68,"Xuất sắc", IF(M18&gt;=3.2, "Giỏi", IF(M18&gt;=2.5, "Khá", IF(M18&gt;=2, "Trung Bình", "Yếu"))))</f>
        <v>Xuất sắc</v>
      </c>
      <c r="O18" s="19" t="str">
        <f>INDEX([1]Sheet!$A$6:$J$316,MATCH(B18,[1]Sheet!$A$6:$A$316,0),MATCH($O$14,[1]Sheet!$A$6:$J$6,0))</f>
        <v>Tốt</v>
      </c>
      <c r="P18" s="24"/>
    </row>
    <row r="19" spans="1:16" x14ac:dyDescent="0.35">
      <c r="A19" s="19">
        <f t="shared" ref="A19:A82" si="3">A18+1</f>
        <v>3</v>
      </c>
      <c r="B19" s="20" t="s">
        <v>31</v>
      </c>
      <c r="C19" s="21" t="s">
        <v>32</v>
      </c>
      <c r="D19" s="22">
        <v>38449</v>
      </c>
      <c r="E19" s="23" t="s">
        <v>28</v>
      </c>
      <c r="F19" s="24">
        <v>18</v>
      </c>
      <c r="G19" s="24">
        <v>9.14</v>
      </c>
      <c r="H19" s="24">
        <v>3.93</v>
      </c>
      <c r="I19" s="24">
        <v>19</v>
      </c>
      <c r="J19" s="24">
        <v>9.09</v>
      </c>
      <c r="K19" s="24">
        <v>3.94</v>
      </c>
      <c r="L19" s="19">
        <f t="shared" si="0"/>
        <v>9.11</v>
      </c>
      <c r="M19" s="19">
        <f t="shared" si="1"/>
        <v>3.94</v>
      </c>
      <c r="N19" s="19" t="str">
        <f t="shared" si="2"/>
        <v>Xuất sắc</v>
      </c>
      <c r="O19" s="19" t="str">
        <f>INDEX([1]Sheet!$A$6:$J$316,MATCH(B19,[1]Sheet!$A$6:$A$316,0),MATCH($O$14,[1]Sheet!$A$6:$J$6,0))</f>
        <v>Xuất Sắc</v>
      </c>
      <c r="P19" s="24"/>
    </row>
    <row r="20" spans="1:16" x14ac:dyDescent="0.35">
      <c r="A20" s="19">
        <f t="shared" si="3"/>
        <v>4</v>
      </c>
      <c r="B20" s="20" t="s">
        <v>33</v>
      </c>
      <c r="C20" s="21" t="s">
        <v>34</v>
      </c>
      <c r="D20" s="22">
        <v>38661</v>
      </c>
      <c r="E20" s="23" t="s">
        <v>28</v>
      </c>
      <c r="F20" s="24">
        <v>19</v>
      </c>
      <c r="G20" s="24">
        <v>9.76</v>
      </c>
      <c r="H20" s="24">
        <v>4</v>
      </c>
      <c r="I20" s="24">
        <v>18</v>
      </c>
      <c r="J20" s="24">
        <v>9.3000000000000007</v>
      </c>
      <c r="K20" s="24">
        <v>3.87</v>
      </c>
      <c r="L20" s="19">
        <f t="shared" si="0"/>
        <v>9.5399999999999991</v>
      </c>
      <c r="M20" s="19">
        <f t="shared" si="1"/>
        <v>3.94</v>
      </c>
      <c r="N20" s="19" t="str">
        <f t="shared" si="2"/>
        <v>Xuất sắc</v>
      </c>
      <c r="O20" s="19" t="str">
        <f>INDEX([1]Sheet!$A$6:$J$316,MATCH(B20,[1]Sheet!$A$6:$A$316,0),MATCH($O$14,[1]Sheet!$A$6:$J$6,0))</f>
        <v>Xuất Sắc</v>
      </c>
      <c r="P20" s="24"/>
    </row>
    <row r="21" spans="1:16" x14ac:dyDescent="0.35">
      <c r="A21" s="19">
        <f t="shared" si="3"/>
        <v>5</v>
      </c>
      <c r="B21" s="20" t="s">
        <v>35</v>
      </c>
      <c r="C21" s="21" t="s">
        <v>36</v>
      </c>
      <c r="D21" s="22">
        <v>38193</v>
      </c>
      <c r="E21" s="23" t="s">
        <v>28</v>
      </c>
      <c r="F21" s="24">
        <v>18</v>
      </c>
      <c r="G21" s="24">
        <v>9.59</v>
      </c>
      <c r="H21" s="24">
        <v>4</v>
      </c>
      <c r="I21" s="24">
        <v>19</v>
      </c>
      <c r="J21" s="24">
        <v>9.27</v>
      </c>
      <c r="K21" s="24">
        <v>3.89</v>
      </c>
      <c r="L21" s="19">
        <f t="shared" si="0"/>
        <v>9.43</v>
      </c>
      <c r="M21" s="19">
        <f t="shared" si="1"/>
        <v>3.94</v>
      </c>
      <c r="N21" s="19" t="str">
        <f t="shared" si="2"/>
        <v>Xuất sắc</v>
      </c>
      <c r="O21" s="19" t="str">
        <f>INDEX([1]Sheet!$A$6:$J$316,MATCH(B21,[1]Sheet!$A$6:$A$316,0),MATCH($O$14,[1]Sheet!$A$6:$J$6,0))</f>
        <v>Tốt</v>
      </c>
      <c r="P21" s="24"/>
    </row>
    <row r="22" spans="1:16" x14ac:dyDescent="0.35">
      <c r="A22" s="19">
        <f t="shared" si="3"/>
        <v>6</v>
      </c>
      <c r="B22" s="20" t="s">
        <v>37</v>
      </c>
      <c r="C22" s="21" t="s">
        <v>38</v>
      </c>
      <c r="D22" s="22">
        <v>38585</v>
      </c>
      <c r="E22" s="23" t="s">
        <v>28</v>
      </c>
      <c r="F22" s="24">
        <v>19</v>
      </c>
      <c r="G22" s="24">
        <v>9.25</v>
      </c>
      <c r="H22" s="24">
        <v>3.96</v>
      </c>
      <c r="I22" s="24">
        <v>19</v>
      </c>
      <c r="J22" s="24">
        <v>9.32</v>
      </c>
      <c r="K22" s="24">
        <v>3.89</v>
      </c>
      <c r="L22" s="19">
        <f t="shared" si="0"/>
        <v>9.2899999999999991</v>
      </c>
      <c r="M22" s="19">
        <f t="shared" si="1"/>
        <v>3.93</v>
      </c>
      <c r="N22" s="19" t="str">
        <f t="shared" si="2"/>
        <v>Xuất sắc</v>
      </c>
      <c r="O22" s="19" t="str">
        <f>INDEX([1]Sheet!$A$6:$J$316,MATCH(B22,[1]Sheet!$A$6:$A$316,0),MATCH($O$14,[1]Sheet!$A$6:$J$6,0))</f>
        <v>Tốt</v>
      </c>
      <c r="P22" s="24"/>
    </row>
    <row r="23" spans="1:16" x14ac:dyDescent="0.35">
      <c r="A23" s="19">
        <f t="shared" si="3"/>
        <v>7</v>
      </c>
      <c r="B23" s="20" t="s">
        <v>39</v>
      </c>
      <c r="C23" s="21" t="s">
        <v>40</v>
      </c>
      <c r="D23" s="22">
        <v>38546</v>
      </c>
      <c r="E23" s="23" t="s">
        <v>28</v>
      </c>
      <c r="F23" s="24">
        <v>17</v>
      </c>
      <c r="G23" s="24">
        <v>8.82</v>
      </c>
      <c r="H23" s="24">
        <v>3.84</v>
      </c>
      <c r="I23" s="24">
        <v>16</v>
      </c>
      <c r="J23" s="24">
        <v>9.01</v>
      </c>
      <c r="K23" s="24">
        <v>3.98</v>
      </c>
      <c r="L23" s="19">
        <f t="shared" si="0"/>
        <v>8.91</v>
      </c>
      <c r="M23" s="19">
        <f t="shared" si="1"/>
        <v>3.91</v>
      </c>
      <c r="N23" s="19" t="str">
        <f t="shared" si="2"/>
        <v>Xuất sắc</v>
      </c>
      <c r="O23" s="19" t="str">
        <f>INDEX([1]Sheet!$A$6:$J$316,MATCH(B23,[1]Sheet!$A$6:$A$316,0),MATCH($O$14,[1]Sheet!$A$6:$J$6,0))</f>
        <v>Khá</v>
      </c>
      <c r="P23" s="24"/>
    </row>
    <row r="24" spans="1:16" x14ac:dyDescent="0.35">
      <c r="A24" s="19">
        <f t="shared" si="3"/>
        <v>8</v>
      </c>
      <c r="B24" s="20" t="s">
        <v>41</v>
      </c>
      <c r="C24" s="21" t="s">
        <v>42</v>
      </c>
      <c r="D24" s="22">
        <v>38439</v>
      </c>
      <c r="E24" s="23" t="s">
        <v>28</v>
      </c>
      <c r="F24" s="24">
        <v>19</v>
      </c>
      <c r="G24" s="24">
        <v>9</v>
      </c>
      <c r="H24" s="24">
        <v>3.94</v>
      </c>
      <c r="I24" s="24">
        <v>19</v>
      </c>
      <c r="J24" s="24">
        <v>8.8800000000000008</v>
      </c>
      <c r="K24" s="24">
        <v>3.87</v>
      </c>
      <c r="L24" s="19">
        <f t="shared" si="0"/>
        <v>8.94</v>
      </c>
      <c r="M24" s="19">
        <f t="shared" si="1"/>
        <v>3.91</v>
      </c>
      <c r="N24" s="19" t="str">
        <f t="shared" si="2"/>
        <v>Xuất sắc</v>
      </c>
      <c r="O24" s="19" t="str">
        <f>INDEX([1]Sheet!$A$6:$J$316,MATCH(B24,[1]Sheet!$A$6:$A$316,0),MATCH($O$14,[1]Sheet!$A$6:$J$6,0))</f>
        <v>Xuất Sắc</v>
      </c>
      <c r="P24" s="24"/>
    </row>
    <row r="25" spans="1:16" x14ac:dyDescent="0.35">
      <c r="A25" s="19">
        <f t="shared" si="3"/>
        <v>9</v>
      </c>
      <c r="B25" s="20" t="s">
        <v>43</v>
      </c>
      <c r="C25" s="21" t="s">
        <v>44</v>
      </c>
      <c r="D25" s="22">
        <v>38618</v>
      </c>
      <c r="E25" s="23" t="s">
        <v>28</v>
      </c>
      <c r="F25" s="24">
        <v>19</v>
      </c>
      <c r="G25" s="24">
        <v>8.9700000000000006</v>
      </c>
      <c r="H25" s="24">
        <v>3.84</v>
      </c>
      <c r="I25" s="24">
        <v>18</v>
      </c>
      <c r="J25" s="24">
        <v>9.34</v>
      </c>
      <c r="K25" s="24">
        <v>3.96</v>
      </c>
      <c r="L25" s="19">
        <f t="shared" si="0"/>
        <v>9.15</v>
      </c>
      <c r="M25" s="19">
        <f t="shared" si="1"/>
        <v>3.9</v>
      </c>
      <c r="N25" s="19" t="str">
        <f t="shared" si="2"/>
        <v>Xuất sắc</v>
      </c>
      <c r="O25" s="19" t="str">
        <f>INDEX([1]Sheet!$A$6:$J$316,MATCH(B25,[1]Sheet!$A$6:$A$316,0),MATCH($O$14,[1]Sheet!$A$6:$J$6,0))</f>
        <v>Tốt</v>
      </c>
      <c r="P25" s="24"/>
    </row>
    <row r="26" spans="1:16" x14ac:dyDescent="0.35">
      <c r="A26" s="19">
        <f t="shared" si="3"/>
        <v>10</v>
      </c>
      <c r="B26" s="20" t="s">
        <v>45</v>
      </c>
      <c r="C26" s="21" t="s">
        <v>46</v>
      </c>
      <c r="D26" s="22">
        <v>38489</v>
      </c>
      <c r="E26" s="23" t="s">
        <v>28</v>
      </c>
      <c r="F26" s="24">
        <v>18</v>
      </c>
      <c r="G26" s="24">
        <v>9.23</v>
      </c>
      <c r="H26" s="24">
        <v>3.96</v>
      </c>
      <c r="I26" s="24">
        <v>19</v>
      </c>
      <c r="J26" s="24">
        <v>9.07</v>
      </c>
      <c r="K26" s="24">
        <v>3.84</v>
      </c>
      <c r="L26" s="19">
        <f t="shared" si="0"/>
        <v>9.15</v>
      </c>
      <c r="M26" s="19">
        <f t="shared" si="1"/>
        <v>3.9</v>
      </c>
      <c r="N26" s="19" t="str">
        <f t="shared" si="2"/>
        <v>Xuất sắc</v>
      </c>
      <c r="O26" s="19" t="str">
        <f>INDEX([1]Sheet!$A$6:$J$316,MATCH(B26,[1]Sheet!$A$6:$A$316,0),MATCH($O$14,[1]Sheet!$A$6:$J$6,0))</f>
        <v>Xuất Sắc</v>
      </c>
      <c r="P26" s="24"/>
    </row>
    <row r="27" spans="1:16" x14ac:dyDescent="0.35">
      <c r="A27" s="19">
        <f t="shared" si="3"/>
        <v>11</v>
      </c>
      <c r="B27" s="20" t="s">
        <v>47</v>
      </c>
      <c r="C27" s="21" t="s">
        <v>48</v>
      </c>
      <c r="D27" s="22">
        <v>38191</v>
      </c>
      <c r="E27" s="23" t="s">
        <v>28</v>
      </c>
      <c r="F27" s="24">
        <v>18</v>
      </c>
      <c r="G27" s="24">
        <v>9.25</v>
      </c>
      <c r="H27" s="24">
        <v>4</v>
      </c>
      <c r="I27" s="24">
        <v>19</v>
      </c>
      <c r="J27" s="24">
        <v>9.0399999999999991</v>
      </c>
      <c r="K27" s="24">
        <v>3.8</v>
      </c>
      <c r="L27" s="19">
        <f t="shared" si="0"/>
        <v>9.14</v>
      </c>
      <c r="M27" s="19">
        <f t="shared" si="1"/>
        <v>3.9</v>
      </c>
      <c r="N27" s="19" t="str">
        <f t="shared" si="2"/>
        <v>Xuất sắc</v>
      </c>
      <c r="O27" s="19" t="str">
        <f>INDEX([1]Sheet!$A$6:$J$316,MATCH(B27,[1]Sheet!$A$6:$A$316,0),MATCH($O$14,[1]Sheet!$A$6:$J$6,0))</f>
        <v>Tốt</v>
      </c>
      <c r="P27" s="24"/>
    </row>
    <row r="28" spans="1:16" x14ac:dyDescent="0.35">
      <c r="A28" s="19">
        <f t="shared" si="3"/>
        <v>12</v>
      </c>
      <c r="B28" s="20" t="s">
        <v>49</v>
      </c>
      <c r="C28" s="21" t="s">
        <v>50</v>
      </c>
      <c r="D28" s="22">
        <v>38640</v>
      </c>
      <c r="E28" s="23" t="s">
        <v>28</v>
      </c>
      <c r="F28" s="24">
        <v>18</v>
      </c>
      <c r="G28" s="24">
        <v>9.31</v>
      </c>
      <c r="H28" s="24">
        <v>3.94</v>
      </c>
      <c r="I28" s="24">
        <v>19</v>
      </c>
      <c r="J28" s="24">
        <v>9.0399999999999991</v>
      </c>
      <c r="K28" s="24">
        <v>3.86</v>
      </c>
      <c r="L28" s="19">
        <f t="shared" si="0"/>
        <v>9.17</v>
      </c>
      <c r="M28" s="19">
        <f t="shared" si="1"/>
        <v>3.9</v>
      </c>
      <c r="N28" s="19" t="str">
        <f t="shared" si="2"/>
        <v>Xuất sắc</v>
      </c>
      <c r="O28" s="19" t="str">
        <f>INDEX([1]Sheet!$A$6:$J$316,MATCH(B28,[1]Sheet!$A$6:$A$316,0),MATCH($O$14,[1]Sheet!$A$6:$J$6,0))</f>
        <v>Xuất Sắc</v>
      </c>
      <c r="P28" s="24"/>
    </row>
    <row r="29" spans="1:16" x14ac:dyDescent="0.35">
      <c r="A29" s="19">
        <f t="shared" si="3"/>
        <v>13</v>
      </c>
      <c r="B29" s="20" t="s">
        <v>51</v>
      </c>
      <c r="C29" s="21" t="s">
        <v>52</v>
      </c>
      <c r="D29" s="22">
        <v>38527</v>
      </c>
      <c r="E29" s="23" t="s">
        <v>28</v>
      </c>
      <c r="F29" s="24">
        <v>17</v>
      </c>
      <c r="G29" s="24">
        <v>8.7100000000000009</v>
      </c>
      <c r="H29" s="24">
        <v>3.94</v>
      </c>
      <c r="I29" s="24">
        <v>19</v>
      </c>
      <c r="J29" s="24">
        <v>8.7799999999999994</v>
      </c>
      <c r="K29" s="24">
        <v>3.84</v>
      </c>
      <c r="L29" s="19">
        <f t="shared" si="0"/>
        <v>8.75</v>
      </c>
      <c r="M29" s="19">
        <f t="shared" si="1"/>
        <v>3.89</v>
      </c>
      <c r="N29" s="19" t="str">
        <f t="shared" si="2"/>
        <v>Xuất sắc</v>
      </c>
      <c r="O29" s="19" t="str">
        <f>INDEX([1]Sheet!$A$6:$J$316,MATCH(B29,[1]Sheet!$A$6:$A$316,0),MATCH($O$14,[1]Sheet!$A$6:$J$6,0))</f>
        <v>Xuất Sắc</v>
      </c>
      <c r="P29" s="24"/>
    </row>
    <row r="30" spans="1:16" x14ac:dyDescent="0.35">
      <c r="A30" s="19">
        <f t="shared" si="3"/>
        <v>14</v>
      </c>
      <c r="B30" s="20" t="s">
        <v>53</v>
      </c>
      <c r="C30" s="21" t="s">
        <v>54</v>
      </c>
      <c r="D30" s="22">
        <v>38411</v>
      </c>
      <c r="E30" s="23" t="s">
        <v>28</v>
      </c>
      <c r="F30" s="24">
        <v>19</v>
      </c>
      <c r="G30" s="24">
        <v>9.02</v>
      </c>
      <c r="H30" s="24">
        <v>3.93</v>
      </c>
      <c r="I30" s="24">
        <v>19</v>
      </c>
      <c r="J30" s="24">
        <v>9.1300000000000008</v>
      </c>
      <c r="K30" s="24">
        <v>3.82</v>
      </c>
      <c r="L30" s="19">
        <f t="shared" si="0"/>
        <v>9.08</v>
      </c>
      <c r="M30" s="19">
        <f t="shared" si="1"/>
        <v>3.88</v>
      </c>
      <c r="N30" s="19" t="str">
        <f t="shared" si="2"/>
        <v>Xuất sắc</v>
      </c>
      <c r="O30" s="19" t="str">
        <f>INDEX([1]Sheet!$A$6:$J$316,MATCH(B30,[1]Sheet!$A$6:$A$316,0),MATCH($O$14,[1]Sheet!$A$6:$J$6,0))</f>
        <v>Xuất Sắc</v>
      </c>
      <c r="P30" s="24"/>
    </row>
    <row r="31" spans="1:16" x14ac:dyDescent="0.35">
      <c r="A31" s="19">
        <f t="shared" si="3"/>
        <v>15</v>
      </c>
      <c r="B31" s="20" t="s">
        <v>55</v>
      </c>
      <c r="C31" s="21" t="s">
        <v>56</v>
      </c>
      <c r="D31" s="22">
        <v>38024</v>
      </c>
      <c r="E31" s="23" t="s">
        <v>28</v>
      </c>
      <c r="F31" s="24">
        <v>12</v>
      </c>
      <c r="G31" s="24">
        <v>8.5399999999999991</v>
      </c>
      <c r="H31" s="24">
        <v>3.78</v>
      </c>
      <c r="I31" s="24">
        <v>18</v>
      </c>
      <c r="J31" s="24">
        <v>8.84</v>
      </c>
      <c r="K31" s="24">
        <v>3.92</v>
      </c>
      <c r="L31" s="19">
        <f t="shared" si="0"/>
        <v>8.7200000000000006</v>
      </c>
      <c r="M31" s="19">
        <f t="shared" si="1"/>
        <v>3.86</v>
      </c>
      <c r="N31" s="19" t="str">
        <f t="shared" si="2"/>
        <v>Xuất sắc</v>
      </c>
      <c r="O31" s="19" t="str">
        <f>INDEX([1]Sheet!$A$6:$J$316,MATCH(B31,[1]Sheet!$A$6:$A$316,0),MATCH($O$14,[1]Sheet!$A$6:$J$6,0))</f>
        <v>Khá</v>
      </c>
      <c r="P31" s="24"/>
    </row>
    <row r="32" spans="1:16" x14ac:dyDescent="0.35">
      <c r="A32" s="19">
        <f t="shared" si="3"/>
        <v>16</v>
      </c>
      <c r="B32" s="20" t="s">
        <v>57</v>
      </c>
      <c r="C32" s="21" t="s">
        <v>58</v>
      </c>
      <c r="D32" s="22">
        <v>38675</v>
      </c>
      <c r="E32" s="23" t="s">
        <v>28</v>
      </c>
      <c r="F32" s="24">
        <v>19</v>
      </c>
      <c r="G32" s="24">
        <v>9.02</v>
      </c>
      <c r="H32" s="24">
        <v>3.84</v>
      </c>
      <c r="I32" s="24">
        <v>18</v>
      </c>
      <c r="J32" s="24">
        <v>9.1999999999999993</v>
      </c>
      <c r="K32" s="24">
        <v>3.87</v>
      </c>
      <c r="L32" s="19">
        <f t="shared" si="0"/>
        <v>9.11</v>
      </c>
      <c r="M32" s="19">
        <f t="shared" si="1"/>
        <v>3.85</v>
      </c>
      <c r="N32" s="19" t="str">
        <f t="shared" si="2"/>
        <v>Xuất sắc</v>
      </c>
      <c r="O32" s="19" t="str">
        <f>INDEX([1]Sheet!$A$6:$J$316,MATCH(B32,[1]Sheet!$A$6:$A$316,0),MATCH($O$14,[1]Sheet!$A$6:$J$6,0))</f>
        <v>Xuất Sắc</v>
      </c>
      <c r="P32" s="24"/>
    </row>
    <row r="33" spans="1:16" x14ac:dyDescent="0.35">
      <c r="A33" s="19">
        <f t="shared" si="3"/>
        <v>17</v>
      </c>
      <c r="B33" s="20" t="s">
        <v>59</v>
      </c>
      <c r="C33" s="21" t="s">
        <v>60</v>
      </c>
      <c r="D33" s="22">
        <v>38398</v>
      </c>
      <c r="E33" s="23" t="s">
        <v>28</v>
      </c>
      <c r="F33" s="24">
        <v>18</v>
      </c>
      <c r="G33" s="24">
        <v>8.8699999999999992</v>
      </c>
      <c r="H33" s="24">
        <v>3.78</v>
      </c>
      <c r="I33" s="24">
        <v>18</v>
      </c>
      <c r="J33" s="24">
        <v>8.93</v>
      </c>
      <c r="K33" s="24">
        <v>3.91</v>
      </c>
      <c r="L33" s="19">
        <f t="shared" si="0"/>
        <v>8.9</v>
      </c>
      <c r="M33" s="19">
        <f t="shared" si="1"/>
        <v>3.85</v>
      </c>
      <c r="N33" s="19" t="str">
        <f t="shared" si="2"/>
        <v>Xuất sắc</v>
      </c>
      <c r="O33" s="19" t="str">
        <f>INDEX([1]Sheet!$A$6:$J$316,MATCH(B33,[1]Sheet!$A$6:$A$316,0),MATCH($O$14,[1]Sheet!$A$6:$J$6,0))</f>
        <v>Xuất Sắc</v>
      </c>
      <c r="P33" s="24"/>
    </row>
    <row r="34" spans="1:16" x14ac:dyDescent="0.35">
      <c r="A34" s="19">
        <f t="shared" si="3"/>
        <v>18</v>
      </c>
      <c r="B34" s="20" t="s">
        <v>61</v>
      </c>
      <c r="C34" s="21" t="s">
        <v>62</v>
      </c>
      <c r="D34" s="22">
        <v>38477</v>
      </c>
      <c r="E34" s="23" t="s">
        <v>28</v>
      </c>
      <c r="F34" s="24">
        <v>17</v>
      </c>
      <c r="G34" s="24">
        <v>8.7200000000000006</v>
      </c>
      <c r="H34" s="24">
        <v>3.8</v>
      </c>
      <c r="I34" s="24">
        <v>19</v>
      </c>
      <c r="J34" s="24">
        <v>8.84</v>
      </c>
      <c r="K34" s="24">
        <v>3.88</v>
      </c>
      <c r="L34" s="19">
        <f t="shared" si="0"/>
        <v>8.7799999999999994</v>
      </c>
      <c r="M34" s="19">
        <f t="shared" si="1"/>
        <v>3.84</v>
      </c>
      <c r="N34" s="19" t="str">
        <f t="shared" si="2"/>
        <v>Xuất sắc</v>
      </c>
      <c r="O34" s="19" t="str">
        <f>INDEX([1]Sheet!$A$6:$J$316,MATCH(B34,[1]Sheet!$A$6:$A$316,0),MATCH($O$14,[1]Sheet!$A$6:$J$6,0))</f>
        <v>Tốt</v>
      </c>
      <c r="P34" s="24"/>
    </row>
    <row r="35" spans="1:16" x14ac:dyDescent="0.35">
      <c r="A35" s="19">
        <f t="shared" si="3"/>
        <v>19</v>
      </c>
      <c r="B35" s="20" t="s">
        <v>63</v>
      </c>
      <c r="C35" s="21" t="s">
        <v>64</v>
      </c>
      <c r="D35" s="22">
        <v>38667</v>
      </c>
      <c r="E35" s="23" t="s">
        <v>28</v>
      </c>
      <c r="F35" s="24">
        <v>17</v>
      </c>
      <c r="G35" s="24">
        <v>8.25</v>
      </c>
      <c r="H35" s="24">
        <v>3.72</v>
      </c>
      <c r="I35" s="24">
        <v>19</v>
      </c>
      <c r="J35" s="24">
        <v>9.0399999999999991</v>
      </c>
      <c r="K35" s="24">
        <v>3.93</v>
      </c>
      <c r="L35" s="19">
        <f t="shared" si="0"/>
        <v>8.67</v>
      </c>
      <c r="M35" s="19">
        <f t="shared" si="1"/>
        <v>3.83</v>
      </c>
      <c r="N35" s="19" t="str">
        <f t="shared" si="2"/>
        <v>Xuất sắc</v>
      </c>
      <c r="O35" s="19" t="str">
        <f>INDEX([1]Sheet!$A$6:$J$316,MATCH(B35,[1]Sheet!$A$6:$A$316,0),MATCH($O$14,[1]Sheet!$A$6:$J$6,0))</f>
        <v>Xuất Sắc</v>
      </c>
      <c r="P35" s="24"/>
    </row>
    <row r="36" spans="1:16" x14ac:dyDescent="0.35">
      <c r="A36" s="19">
        <f t="shared" si="3"/>
        <v>20</v>
      </c>
      <c r="B36" s="20" t="s">
        <v>65</v>
      </c>
      <c r="C36" s="21" t="s">
        <v>66</v>
      </c>
      <c r="D36" s="22">
        <v>38634</v>
      </c>
      <c r="E36" s="23" t="s">
        <v>28</v>
      </c>
      <c r="F36" s="24">
        <v>19</v>
      </c>
      <c r="G36" s="24">
        <v>8.77</v>
      </c>
      <c r="H36" s="24">
        <v>3.77</v>
      </c>
      <c r="I36" s="24">
        <v>17</v>
      </c>
      <c r="J36" s="24">
        <v>9.2100000000000009</v>
      </c>
      <c r="K36" s="24">
        <v>3.86</v>
      </c>
      <c r="L36" s="19">
        <f t="shared" si="0"/>
        <v>8.98</v>
      </c>
      <c r="M36" s="19">
        <f t="shared" si="1"/>
        <v>3.81</v>
      </c>
      <c r="N36" s="19" t="str">
        <f t="shared" si="2"/>
        <v>Xuất sắc</v>
      </c>
      <c r="O36" s="19" t="str">
        <f>INDEX([1]Sheet!$A$6:$J$316,MATCH(B36,[1]Sheet!$A$6:$A$316,0),MATCH($O$14,[1]Sheet!$A$6:$J$6,0))</f>
        <v>Xuất Sắc</v>
      </c>
      <c r="P36" s="24"/>
    </row>
    <row r="37" spans="1:16" x14ac:dyDescent="0.35">
      <c r="A37" s="19">
        <f t="shared" si="3"/>
        <v>21</v>
      </c>
      <c r="B37" s="20" t="s">
        <v>67</v>
      </c>
      <c r="C37" s="21" t="s">
        <v>68</v>
      </c>
      <c r="D37" s="22">
        <v>38504</v>
      </c>
      <c r="E37" s="23" t="s">
        <v>28</v>
      </c>
      <c r="F37" s="24">
        <v>19</v>
      </c>
      <c r="G37" s="24">
        <v>8.56</v>
      </c>
      <c r="H37" s="24">
        <v>3.72</v>
      </c>
      <c r="I37" s="24">
        <v>18</v>
      </c>
      <c r="J37" s="24">
        <v>8.6199999999999992</v>
      </c>
      <c r="K37" s="24">
        <v>3.9</v>
      </c>
      <c r="L37" s="19">
        <f t="shared" si="0"/>
        <v>8.59</v>
      </c>
      <c r="M37" s="19">
        <f t="shared" si="1"/>
        <v>3.81</v>
      </c>
      <c r="N37" s="19" t="str">
        <f t="shared" si="2"/>
        <v>Xuất sắc</v>
      </c>
      <c r="O37" s="19" t="str">
        <f>INDEX([1]Sheet!$A$6:$J$316,MATCH(B37,[1]Sheet!$A$6:$A$316,0),MATCH($O$14,[1]Sheet!$A$6:$J$6,0))</f>
        <v>Tốt</v>
      </c>
      <c r="P37" s="24"/>
    </row>
    <row r="38" spans="1:16" x14ac:dyDescent="0.35">
      <c r="A38" s="19">
        <f t="shared" si="3"/>
        <v>22</v>
      </c>
      <c r="B38" s="20" t="s">
        <v>69</v>
      </c>
      <c r="C38" s="21" t="s">
        <v>70</v>
      </c>
      <c r="D38" s="22">
        <v>38496</v>
      </c>
      <c r="E38" s="23" t="s">
        <v>28</v>
      </c>
      <c r="F38" s="24">
        <v>18</v>
      </c>
      <c r="G38" s="24">
        <v>9.36</v>
      </c>
      <c r="H38" s="24">
        <v>3.96</v>
      </c>
      <c r="I38" s="24">
        <v>19</v>
      </c>
      <c r="J38" s="24">
        <v>8.7200000000000006</v>
      </c>
      <c r="K38" s="24">
        <v>3.67</v>
      </c>
      <c r="L38" s="19">
        <f t="shared" si="0"/>
        <v>9.0299999999999994</v>
      </c>
      <c r="M38" s="19">
        <f t="shared" si="1"/>
        <v>3.81</v>
      </c>
      <c r="N38" s="19" t="str">
        <f t="shared" si="2"/>
        <v>Xuất sắc</v>
      </c>
      <c r="O38" s="19" t="str">
        <f>INDEX([1]Sheet!$A$6:$J$316,MATCH(B38,[1]Sheet!$A$6:$A$316,0),MATCH($O$14,[1]Sheet!$A$6:$J$6,0))</f>
        <v>Tốt</v>
      </c>
      <c r="P38" s="24"/>
    </row>
    <row r="39" spans="1:16" x14ac:dyDescent="0.35">
      <c r="A39" s="19">
        <f t="shared" si="3"/>
        <v>23</v>
      </c>
      <c r="B39" s="20" t="s">
        <v>71</v>
      </c>
      <c r="C39" s="21" t="s">
        <v>72</v>
      </c>
      <c r="D39" s="22">
        <v>38422</v>
      </c>
      <c r="E39" s="23" t="s">
        <v>28</v>
      </c>
      <c r="F39" s="24">
        <v>19</v>
      </c>
      <c r="G39" s="24">
        <v>9.0500000000000007</v>
      </c>
      <c r="H39" s="24">
        <v>3.82</v>
      </c>
      <c r="I39" s="24">
        <v>17</v>
      </c>
      <c r="J39" s="24">
        <v>9.06</v>
      </c>
      <c r="K39" s="24">
        <v>3.78</v>
      </c>
      <c r="L39" s="19">
        <f t="shared" si="0"/>
        <v>9.0500000000000007</v>
      </c>
      <c r="M39" s="19">
        <f t="shared" si="1"/>
        <v>3.8</v>
      </c>
      <c r="N39" s="19" t="str">
        <f t="shared" si="2"/>
        <v>Xuất sắc</v>
      </c>
      <c r="O39" s="19" t="str">
        <f>INDEX([1]Sheet!$A$6:$J$316,MATCH(B39,[1]Sheet!$A$6:$A$316,0),MATCH($O$14,[1]Sheet!$A$6:$J$6,0))</f>
        <v>Xuất Sắc</v>
      </c>
      <c r="P39" s="24"/>
    </row>
    <row r="40" spans="1:16" x14ac:dyDescent="0.35">
      <c r="A40" s="19">
        <f t="shared" si="3"/>
        <v>24</v>
      </c>
      <c r="B40" s="20" t="s">
        <v>73</v>
      </c>
      <c r="C40" s="21" t="s">
        <v>74</v>
      </c>
      <c r="D40" s="22">
        <v>38642</v>
      </c>
      <c r="E40" s="23" t="s">
        <v>28</v>
      </c>
      <c r="F40" s="24">
        <v>19</v>
      </c>
      <c r="G40" s="24">
        <v>8.51</v>
      </c>
      <c r="H40" s="24">
        <v>3.73</v>
      </c>
      <c r="I40" s="24">
        <v>18</v>
      </c>
      <c r="J40" s="24">
        <v>8.8699999999999992</v>
      </c>
      <c r="K40" s="24">
        <v>3.87</v>
      </c>
      <c r="L40" s="19">
        <f t="shared" si="0"/>
        <v>8.69</v>
      </c>
      <c r="M40" s="19">
        <f t="shared" si="1"/>
        <v>3.8</v>
      </c>
      <c r="N40" s="19" t="str">
        <f t="shared" si="2"/>
        <v>Xuất sắc</v>
      </c>
      <c r="O40" s="19" t="str">
        <f>INDEX([1]Sheet!$A$6:$J$316,MATCH(B40,[1]Sheet!$A$6:$A$316,0),MATCH($O$14,[1]Sheet!$A$6:$J$6,0))</f>
        <v>Tốt</v>
      </c>
      <c r="P40" s="24"/>
    </row>
    <row r="41" spans="1:16" x14ac:dyDescent="0.35">
      <c r="A41" s="19">
        <f t="shared" si="3"/>
        <v>25</v>
      </c>
      <c r="B41" s="20" t="s">
        <v>75</v>
      </c>
      <c r="C41" s="21" t="s">
        <v>76</v>
      </c>
      <c r="D41" s="22">
        <v>38602</v>
      </c>
      <c r="E41" s="23" t="s">
        <v>28</v>
      </c>
      <c r="F41" s="24">
        <v>19</v>
      </c>
      <c r="G41" s="24">
        <v>8.3699999999999992</v>
      </c>
      <c r="H41" s="24">
        <v>3.7</v>
      </c>
      <c r="I41" s="24">
        <v>19</v>
      </c>
      <c r="J41" s="24">
        <v>8.8699999999999992</v>
      </c>
      <c r="K41" s="24">
        <v>3.89</v>
      </c>
      <c r="L41" s="19">
        <f t="shared" si="0"/>
        <v>8.6199999999999992</v>
      </c>
      <c r="M41" s="19">
        <f t="shared" si="1"/>
        <v>3.8</v>
      </c>
      <c r="N41" s="19" t="str">
        <f t="shared" si="2"/>
        <v>Xuất sắc</v>
      </c>
      <c r="O41" s="19" t="str">
        <f>INDEX([1]Sheet!$A$6:$J$316,MATCH(B41,[1]Sheet!$A$6:$A$316,0),MATCH($O$14,[1]Sheet!$A$6:$J$6,0))</f>
        <v>Xuất Sắc</v>
      </c>
      <c r="P41" s="24"/>
    </row>
    <row r="42" spans="1:16" x14ac:dyDescent="0.35">
      <c r="A42" s="19">
        <f t="shared" si="3"/>
        <v>26</v>
      </c>
      <c r="B42" s="20" t="s">
        <v>77</v>
      </c>
      <c r="C42" s="21" t="s">
        <v>78</v>
      </c>
      <c r="D42" s="22">
        <v>38609</v>
      </c>
      <c r="E42" s="23" t="s">
        <v>28</v>
      </c>
      <c r="F42" s="24">
        <v>19</v>
      </c>
      <c r="G42" s="24">
        <v>8.5399999999999991</v>
      </c>
      <c r="H42" s="24">
        <v>3.75</v>
      </c>
      <c r="I42" s="24">
        <v>19</v>
      </c>
      <c r="J42" s="24">
        <v>8.9600000000000009</v>
      </c>
      <c r="K42" s="24">
        <v>3.84</v>
      </c>
      <c r="L42" s="19">
        <f t="shared" si="0"/>
        <v>8.75</v>
      </c>
      <c r="M42" s="19">
        <f t="shared" si="1"/>
        <v>3.8</v>
      </c>
      <c r="N42" s="19" t="str">
        <f t="shared" si="2"/>
        <v>Xuất sắc</v>
      </c>
      <c r="O42" s="19" t="str">
        <f>INDEX([1]Sheet!$A$6:$J$316,MATCH(B42,[1]Sheet!$A$6:$A$316,0),MATCH($O$14,[1]Sheet!$A$6:$J$6,0))</f>
        <v>Tốt</v>
      </c>
      <c r="P42" s="24"/>
    </row>
    <row r="43" spans="1:16" x14ac:dyDescent="0.35">
      <c r="A43" s="19">
        <f t="shared" si="3"/>
        <v>27</v>
      </c>
      <c r="B43" s="20" t="s">
        <v>79</v>
      </c>
      <c r="C43" s="21" t="s">
        <v>80</v>
      </c>
      <c r="D43" s="22">
        <v>38550</v>
      </c>
      <c r="E43" s="23" t="s">
        <v>28</v>
      </c>
      <c r="F43" s="24">
        <v>18</v>
      </c>
      <c r="G43" s="24">
        <v>8.59</v>
      </c>
      <c r="H43" s="24">
        <v>3.73</v>
      </c>
      <c r="I43" s="24">
        <v>17</v>
      </c>
      <c r="J43" s="24">
        <v>8.6999999999999993</v>
      </c>
      <c r="K43" s="24">
        <v>3.88</v>
      </c>
      <c r="L43" s="19">
        <f t="shared" si="0"/>
        <v>8.64</v>
      </c>
      <c r="M43" s="19">
        <f t="shared" si="1"/>
        <v>3.8</v>
      </c>
      <c r="N43" s="19" t="str">
        <f t="shared" si="2"/>
        <v>Xuất sắc</v>
      </c>
      <c r="O43" s="19" t="str">
        <f>INDEX([1]Sheet!$A$6:$J$316,MATCH(B43,[1]Sheet!$A$6:$A$316,0),MATCH($O$14,[1]Sheet!$A$6:$J$6,0))</f>
        <v>Xuất Sắc</v>
      </c>
      <c r="P43" s="24"/>
    </row>
    <row r="44" spans="1:16" x14ac:dyDescent="0.35">
      <c r="A44" s="19">
        <f t="shared" si="3"/>
        <v>28</v>
      </c>
      <c r="B44" s="20" t="s">
        <v>81</v>
      </c>
      <c r="C44" s="21" t="s">
        <v>82</v>
      </c>
      <c r="D44" s="22">
        <v>38633</v>
      </c>
      <c r="E44" s="23" t="s">
        <v>28</v>
      </c>
      <c r="F44" s="24">
        <v>19</v>
      </c>
      <c r="G44" s="24">
        <v>9.07</v>
      </c>
      <c r="H44" s="24">
        <v>3.89</v>
      </c>
      <c r="I44" s="24">
        <v>19</v>
      </c>
      <c r="J44" s="24">
        <v>8.68</v>
      </c>
      <c r="K44" s="24">
        <v>3.7</v>
      </c>
      <c r="L44" s="19">
        <f t="shared" si="0"/>
        <v>8.8800000000000008</v>
      </c>
      <c r="M44" s="19">
        <f t="shared" si="1"/>
        <v>3.8</v>
      </c>
      <c r="N44" s="19" t="str">
        <f t="shared" si="2"/>
        <v>Xuất sắc</v>
      </c>
      <c r="O44" s="19" t="str">
        <f>INDEX([1]Sheet!$A$6:$J$316,MATCH(B44,[1]Sheet!$A$6:$A$316,0),MATCH($O$14,[1]Sheet!$A$6:$J$6,0))</f>
        <v>Xuất Sắc</v>
      </c>
      <c r="P44" s="24"/>
    </row>
    <row r="45" spans="1:16" x14ac:dyDescent="0.35">
      <c r="A45" s="19">
        <f t="shared" si="3"/>
        <v>29</v>
      </c>
      <c r="B45" s="20" t="s">
        <v>83</v>
      </c>
      <c r="C45" s="21" t="s">
        <v>84</v>
      </c>
      <c r="D45" s="22">
        <v>35471</v>
      </c>
      <c r="E45" s="23" t="s">
        <v>28</v>
      </c>
      <c r="F45" s="24">
        <v>18</v>
      </c>
      <c r="G45" s="24">
        <v>8.84</v>
      </c>
      <c r="H45" s="24">
        <v>3.83</v>
      </c>
      <c r="I45" s="24">
        <v>19</v>
      </c>
      <c r="J45" s="24">
        <v>8.67</v>
      </c>
      <c r="K45" s="24">
        <v>3.77</v>
      </c>
      <c r="L45" s="19">
        <f t="shared" si="0"/>
        <v>8.75</v>
      </c>
      <c r="M45" s="19">
        <f t="shared" si="1"/>
        <v>3.8</v>
      </c>
      <c r="N45" s="19" t="str">
        <f t="shared" si="2"/>
        <v>Xuất sắc</v>
      </c>
      <c r="O45" s="19" t="str">
        <f>INDEX([1]Sheet!$A$6:$J$316,MATCH(B45,[1]Sheet!$A$6:$A$316,0),MATCH($O$14,[1]Sheet!$A$6:$J$6,0))</f>
        <v>Tốt</v>
      </c>
      <c r="P45" s="24"/>
    </row>
    <row r="46" spans="1:16" x14ac:dyDescent="0.35">
      <c r="A46" s="19">
        <f t="shared" si="3"/>
        <v>30</v>
      </c>
      <c r="B46" s="20" t="s">
        <v>85</v>
      </c>
      <c r="C46" s="21" t="s">
        <v>86</v>
      </c>
      <c r="D46" s="22">
        <v>38362</v>
      </c>
      <c r="E46" s="23" t="s">
        <v>28</v>
      </c>
      <c r="F46" s="24">
        <v>19</v>
      </c>
      <c r="G46" s="24">
        <v>8.6999999999999993</v>
      </c>
      <c r="H46" s="24">
        <v>3.75</v>
      </c>
      <c r="I46" s="24">
        <v>19</v>
      </c>
      <c r="J46" s="24">
        <v>8.6300000000000008</v>
      </c>
      <c r="K46" s="24">
        <v>3.82</v>
      </c>
      <c r="L46" s="19">
        <f t="shared" si="0"/>
        <v>8.67</v>
      </c>
      <c r="M46" s="19">
        <f t="shared" si="1"/>
        <v>3.79</v>
      </c>
      <c r="N46" s="19" t="str">
        <f t="shared" si="2"/>
        <v>Xuất sắc</v>
      </c>
      <c r="O46" s="19" t="str">
        <f>INDEX([1]Sheet!$A$6:$J$316,MATCH(B46,[1]Sheet!$A$6:$A$316,0),MATCH($O$14,[1]Sheet!$A$6:$J$6,0))</f>
        <v>Tốt</v>
      </c>
      <c r="P46" s="24"/>
    </row>
    <row r="47" spans="1:16" x14ac:dyDescent="0.35">
      <c r="A47" s="19">
        <f t="shared" si="3"/>
        <v>31</v>
      </c>
      <c r="B47" s="20" t="s">
        <v>87</v>
      </c>
      <c r="C47" s="21" t="s">
        <v>88</v>
      </c>
      <c r="D47" s="22">
        <v>38545</v>
      </c>
      <c r="E47" s="23" t="s">
        <v>28</v>
      </c>
      <c r="F47" s="24">
        <v>19</v>
      </c>
      <c r="G47" s="24">
        <v>9.09</v>
      </c>
      <c r="H47" s="24">
        <v>3.95</v>
      </c>
      <c r="I47" s="24">
        <v>18</v>
      </c>
      <c r="J47" s="24">
        <v>8.32</v>
      </c>
      <c r="K47" s="24">
        <v>3.62</v>
      </c>
      <c r="L47" s="19">
        <f t="shared" si="0"/>
        <v>8.7200000000000006</v>
      </c>
      <c r="M47" s="19">
        <f t="shared" si="1"/>
        <v>3.79</v>
      </c>
      <c r="N47" s="19" t="str">
        <f t="shared" si="2"/>
        <v>Xuất sắc</v>
      </c>
      <c r="O47" s="19" t="str">
        <f>INDEX([1]Sheet!$A$6:$J$316,MATCH(B47,[1]Sheet!$A$6:$A$316,0),MATCH($O$14,[1]Sheet!$A$6:$J$6,0))</f>
        <v>Xuất Sắc</v>
      </c>
      <c r="P47" s="24"/>
    </row>
    <row r="48" spans="1:16" x14ac:dyDescent="0.35">
      <c r="A48" s="19">
        <f t="shared" si="3"/>
        <v>32</v>
      </c>
      <c r="B48" s="20" t="s">
        <v>89</v>
      </c>
      <c r="C48" s="21" t="s">
        <v>90</v>
      </c>
      <c r="D48" s="22">
        <v>38477</v>
      </c>
      <c r="E48" s="23" t="s">
        <v>28</v>
      </c>
      <c r="F48" s="24">
        <v>19</v>
      </c>
      <c r="G48" s="24">
        <v>8.33</v>
      </c>
      <c r="H48" s="24">
        <v>3.66</v>
      </c>
      <c r="I48" s="24">
        <v>19</v>
      </c>
      <c r="J48" s="24">
        <v>9.01</v>
      </c>
      <c r="K48" s="24">
        <v>3.91</v>
      </c>
      <c r="L48" s="19">
        <f t="shared" si="0"/>
        <v>8.67</v>
      </c>
      <c r="M48" s="19">
        <f t="shared" si="1"/>
        <v>3.79</v>
      </c>
      <c r="N48" s="19" t="str">
        <f t="shared" si="2"/>
        <v>Xuất sắc</v>
      </c>
      <c r="O48" s="19" t="str">
        <f>INDEX([1]Sheet!$A$6:$J$316,MATCH(B48,[1]Sheet!$A$6:$A$316,0),MATCH($O$14,[1]Sheet!$A$6:$J$6,0))</f>
        <v>Tốt</v>
      </c>
      <c r="P48" s="24"/>
    </row>
    <row r="49" spans="1:16" x14ac:dyDescent="0.35">
      <c r="A49" s="19">
        <f t="shared" si="3"/>
        <v>33</v>
      </c>
      <c r="B49" s="20" t="s">
        <v>91</v>
      </c>
      <c r="C49" s="21" t="s">
        <v>92</v>
      </c>
      <c r="D49" s="22">
        <v>38362</v>
      </c>
      <c r="E49" s="23" t="s">
        <v>28</v>
      </c>
      <c r="F49" s="24">
        <v>19</v>
      </c>
      <c r="G49" s="24">
        <v>8.39</v>
      </c>
      <c r="H49" s="24">
        <v>3.68</v>
      </c>
      <c r="I49" s="24">
        <v>19</v>
      </c>
      <c r="J49" s="24">
        <v>8.94</v>
      </c>
      <c r="K49" s="24">
        <v>3.87</v>
      </c>
      <c r="L49" s="19">
        <f t="shared" si="0"/>
        <v>8.67</v>
      </c>
      <c r="M49" s="19">
        <f t="shared" si="1"/>
        <v>3.78</v>
      </c>
      <c r="N49" s="19" t="str">
        <f t="shared" si="2"/>
        <v>Xuất sắc</v>
      </c>
      <c r="O49" s="19" t="str">
        <f>INDEX([1]Sheet!$A$6:$J$316,MATCH(B49,[1]Sheet!$A$6:$A$316,0),MATCH($O$14,[1]Sheet!$A$6:$J$6,0))</f>
        <v>Xuất Sắc</v>
      </c>
      <c r="P49" s="24"/>
    </row>
    <row r="50" spans="1:16" x14ac:dyDescent="0.35">
      <c r="A50" s="19">
        <f t="shared" si="3"/>
        <v>34</v>
      </c>
      <c r="B50" s="20" t="s">
        <v>93</v>
      </c>
      <c r="C50" s="21" t="s">
        <v>94</v>
      </c>
      <c r="D50" s="22">
        <v>38668</v>
      </c>
      <c r="E50" s="23" t="s">
        <v>28</v>
      </c>
      <c r="F50" s="24">
        <v>19</v>
      </c>
      <c r="G50" s="24">
        <v>8.8699999999999992</v>
      </c>
      <c r="H50" s="24">
        <v>3.81</v>
      </c>
      <c r="I50" s="24">
        <v>19</v>
      </c>
      <c r="J50" s="24">
        <v>8.93</v>
      </c>
      <c r="K50" s="24">
        <v>3.75</v>
      </c>
      <c r="L50" s="19">
        <f t="shared" si="0"/>
        <v>8.9</v>
      </c>
      <c r="M50" s="19">
        <f t="shared" si="1"/>
        <v>3.78</v>
      </c>
      <c r="N50" s="19" t="str">
        <f t="shared" si="2"/>
        <v>Xuất sắc</v>
      </c>
      <c r="O50" s="19" t="str">
        <f>INDEX([1]Sheet!$A$6:$J$316,MATCH(B50,[1]Sheet!$A$6:$A$316,0),MATCH($O$14,[1]Sheet!$A$6:$J$6,0))</f>
        <v>Tốt</v>
      </c>
      <c r="P50" s="24"/>
    </row>
    <row r="51" spans="1:16" x14ac:dyDescent="0.35">
      <c r="A51" s="19">
        <f t="shared" si="3"/>
        <v>35</v>
      </c>
      <c r="B51" s="20" t="s">
        <v>95</v>
      </c>
      <c r="C51" s="21" t="s">
        <v>96</v>
      </c>
      <c r="D51" s="22">
        <v>38493</v>
      </c>
      <c r="E51" s="23" t="s">
        <v>28</v>
      </c>
      <c r="F51" s="24">
        <v>18</v>
      </c>
      <c r="G51" s="24">
        <v>8.6300000000000008</v>
      </c>
      <c r="H51" s="24">
        <v>3.75</v>
      </c>
      <c r="I51" s="24">
        <v>18</v>
      </c>
      <c r="J51" s="24">
        <v>8.73</v>
      </c>
      <c r="K51" s="24">
        <v>3.79</v>
      </c>
      <c r="L51" s="19">
        <f t="shared" si="0"/>
        <v>8.68</v>
      </c>
      <c r="M51" s="19">
        <f t="shared" si="1"/>
        <v>3.77</v>
      </c>
      <c r="N51" s="19" t="str">
        <f t="shared" si="2"/>
        <v>Xuất sắc</v>
      </c>
      <c r="O51" s="19" t="str">
        <f>INDEX([1]Sheet!$A$6:$J$316,MATCH(B51,[1]Sheet!$A$6:$A$316,0),MATCH($O$14,[1]Sheet!$A$6:$J$6,0))</f>
        <v>Tốt</v>
      </c>
      <c r="P51" s="24"/>
    </row>
    <row r="52" spans="1:16" x14ac:dyDescent="0.35">
      <c r="A52" s="19">
        <f t="shared" si="3"/>
        <v>36</v>
      </c>
      <c r="B52" s="20" t="s">
        <v>97</v>
      </c>
      <c r="C52" s="21" t="s">
        <v>98</v>
      </c>
      <c r="D52" s="22">
        <v>38355</v>
      </c>
      <c r="E52" s="23" t="s">
        <v>28</v>
      </c>
      <c r="F52" s="24">
        <v>19</v>
      </c>
      <c r="G52" s="24">
        <v>8.9700000000000006</v>
      </c>
      <c r="H52" s="24">
        <v>3.96</v>
      </c>
      <c r="I52" s="24">
        <v>18</v>
      </c>
      <c r="J52" s="24">
        <v>8.2100000000000009</v>
      </c>
      <c r="K52" s="24">
        <v>3.55</v>
      </c>
      <c r="L52" s="19">
        <f t="shared" si="0"/>
        <v>8.6</v>
      </c>
      <c r="M52" s="19">
        <f t="shared" si="1"/>
        <v>3.76</v>
      </c>
      <c r="N52" s="19" t="str">
        <f t="shared" si="2"/>
        <v>Xuất sắc</v>
      </c>
      <c r="O52" s="19" t="str">
        <f>INDEX([1]Sheet!$A$6:$J$316,MATCH(B52,[1]Sheet!$A$6:$A$316,0),MATCH($O$14,[1]Sheet!$A$6:$J$6,0))</f>
        <v>Xuất Sắc</v>
      </c>
      <c r="P52" s="24"/>
    </row>
    <row r="53" spans="1:16" x14ac:dyDescent="0.35">
      <c r="A53" s="19">
        <f t="shared" si="3"/>
        <v>37</v>
      </c>
      <c r="B53" s="20" t="s">
        <v>99</v>
      </c>
      <c r="C53" s="21" t="s">
        <v>100</v>
      </c>
      <c r="D53" s="22">
        <v>38614</v>
      </c>
      <c r="E53" s="23" t="s">
        <v>28</v>
      </c>
      <c r="F53" s="24">
        <v>19</v>
      </c>
      <c r="G53" s="24">
        <v>8.2799999999999994</v>
      </c>
      <c r="H53" s="24">
        <v>3.66</v>
      </c>
      <c r="I53" s="24">
        <v>18</v>
      </c>
      <c r="J53" s="24">
        <v>8.49</v>
      </c>
      <c r="K53" s="24">
        <v>3.87</v>
      </c>
      <c r="L53" s="19">
        <f t="shared" si="0"/>
        <v>8.3800000000000008</v>
      </c>
      <c r="M53" s="19">
        <f t="shared" si="1"/>
        <v>3.76</v>
      </c>
      <c r="N53" s="19" t="str">
        <f t="shared" si="2"/>
        <v>Xuất sắc</v>
      </c>
      <c r="O53" s="19" t="str">
        <f>INDEX([1]Sheet!$A$6:$J$316,MATCH(B53,[1]Sheet!$A$6:$A$316,0),MATCH($O$14,[1]Sheet!$A$6:$J$6,0))</f>
        <v>Xuất Sắc</v>
      </c>
      <c r="P53" s="24"/>
    </row>
    <row r="54" spans="1:16" x14ac:dyDescent="0.35">
      <c r="A54" s="19">
        <f t="shared" si="3"/>
        <v>38</v>
      </c>
      <c r="B54" s="20" t="s">
        <v>101</v>
      </c>
      <c r="C54" s="21" t="s">
        <v>102</v>
      </c>
      <c r="D54" s="22">
        <v>38497</v>
      </c>
      <c r="E54" s="23" t="s">
        <v>28</v>
      </c>
      <c r="F54" s="24">
        <v>16</v>
      </c>
      <c r="G54" s="24">
        <v>8.82</v>
      </c>
      <c r="H54" s="24">
        <v>3.77</v>
      </c>
      <c r="I54" s="24">
        <v>16</v>
      </c>
      <c r="J54" s="24">
        <v>8.6199999999999992</v>
      </c>
      <c r="K54" s="24">
        <v>3.73</v>
      </c>
      <c r="L54" s="19">
        <f t="shared" si="0"/>
        <v>8.7200000000000006</v>
      </c>
      <c r="M54" s="19">
        <f t="shared" si="1"/>
        <v>3.75</v>
      </c>
      <c r="N54" s="19" t="str">
        <f t="shared" si="2"/>
        <v>Xuất sắc</v>
      </c>
      <c r="O54" s="19" t="str">
        <f>INDEX([1]Sheet!$A$6:$J$316,MATCH(B54,[1]Sheet!$A$6:$A$316,0),MATCH($O$14,[1]Sheet!$A$6:$J$6,0))</f>
        <v>Yếu</v>
      </c>
      <c r="P54" s="24"/>
    </row>
    <row r="55" spans="1:16" x14ac:dyDescent="0.35">
      <c r="A55" s="19">
        <f t="shared" si="3"/>
        <v>39</v>
      </c>
      <c r="B55" s="20" t="s">
        <v>103</v>
      </c>
      <c r="C55" s="21" t="s">
        <v>104</v>
      </c>
      <c r="D55" s="22">
        <v>38601</v>
      </c>
      <c r="E55" s="23" t="s">
        <v>28</v>
      </c>
      <c r="F55" s="24">
        <v>18</v>
      </c>
      <c r="G55" s="24">
        <v>8.4600000000000009</v>
      </c>
      <c r="H55" s="24">
        <v>3.78</v>
      </c>
      <c r="I55" s="24">
        <v>19</v>
      </c>
      <c r="J55" s="24">
        <v>8.36</v>
      </c>
      <c r="K55" s="24">
        <v>3.73</v>
      </c>
      <c r="L55" s="19">
        <f t="shared" si="0"/>
        <v>8.41</v>
      </c>
      <c r="M55" s="19">
        <f t="shared" si="1"/>
        <v>3.75</v>
      </c>
      <c r="N55" s="19" t="str">
        <f t="shared" si="2"/>
        <v>Xuất sắc</v>
      </c>
      <c r="O55" s="19" t="str">
        <f>INDEX([1]Sheet!$A$6:$J$316,MATCH(B55,[1]Sheet!$A$6:$A$316,0),MATCH($O$14,[1]Sheet!$A$6:$J$6,0))</f>
        <v>Tốt</v>
      </c>
      <c r="P55" s="24"/>
    </row>
    <row r="56" spans="1:16" x14ac:dyDescent="0.35">
      <c r="A56" s="19">
        <f t="shared" si="3"/>
        <v>40</v>
      </c>
      <c r="B56" s="20" t="s">
        <v>105</v>
      </c>
      <c r="C56" s="21" t="s">
        <v>106</v>
      </c>
      <c r="D56" s="22">
        <v>38681</v>
      </c>
      <c r="E56" s="23" t="s">
        <v>28</v>
      </c>
      <c r="F56" s="24">
        <v>17</v>
      </c>
      <c r="G56" s="24">
        <v>8.6300000000000008</v>
      </c>
      <c r="H56" s="24">
        <v>3.74</v>
      </c>
      <c r="I56" s="24">
        <v>19</v>
      </c>
      <c r="J56" s="24">
        <v>8.6999999999999993</v>
      </c>
      <c r="K56" s="24">
        <v>3.76</v>
      </c>
      <c r="L56" s="19">
        <f t="shared" si="0"/>
        <v>8.67</v>
      </c>
      <c r="M56" s="19">
        <f t="shared" si="1"/>
        <v>3.75</v>
      </c>
      <c r="N56" s="19" t="str">
        <f t="shared" si="2"/>
        <v>Xuất sắc</v>
      </c>
      <c r="O56" s="19" t="str">
        <f>INDEX([1]Sheet!$A$6:$J$316,MATCH(B56,[1]Sheet!$A$6:$A$316,0),MATCH($O$14,[1]Sheet!$A$6:$J$6,0))</f>
        <v>Tốt</v>
      </c>
      <c r="P56" s="24"/>
    </row>
    <row r="57" spans="1:16" x14ac:dyDescent="0.35">
      <c r="A57" s="19">
        <f t="shared" si="3"/>
        <v>41</v>
      </c>
      <c r="B57" s="20" t="s">
        <v>107</v>
      </c>
      <c r="C57" s="21" t="s">
        <v>108</v>
      </c>
      <c r="D57" s="22">
        <v>38628</v>
      </c>
      <c r="E57" s="23" t="s">
        <v>28</v>
      </c>
      <c r="F57" s="24">
        <v>19</v>
      </c>
      <c r="G57" s="24">
        <v>8.57</v>
      </c>
      <c r="H57" s="24">
        <v>3.75</v>
      </c>
      <c r="I57" s="24">
        <v>19</v>
      </c>
      <c r="J57" s="24">
        <v>8.5500000000000007</v>
      </c>
      <c r="K57" s="24">
        <v>3.7</v>
      </c>
      <c r="L57" s="19">
        <f t="shared" si="0"/>
        <v>8.56</v>
      </c>
      <c r="M57" s="19">
        <f t="shared" si="1"/>
        <v>3.73</v>
      </c>
      <c r="N57" s="19" t="str">
        <f t="shared" si="2"/>
        <v>Xuất sắc</v>
      </c>
      <c r="O57" s="19" t="str">
        <f>INDEX([1]Sheet!$A$6:$J$316,MATCH(B57,[1]Sheet!$A$6:$A$316,0),MATCH($O$14,[1]Sheet!$A$6:$J$6,0))</f>
        <v>Xuất Sắc</v>
      </c>
      <c r="P57" s="24"/>
    </row>
    <row r="58" spans="1:16" x14ac:dyDescent="0.35">
      <c r="A58" s="19">
        <f t="shared" si="3"/>
        <v>42</v>
      </c>
      <c r="B58" s="20" t="s">
        <v>109</v>
      </c>
      <c r="C58" s="21" t="s">
        <v>110</v>
      </c>
      <c r="D58" s="22">
        <v>38682</v>
      </c>
      <c r="E58" s="23" t="s">
        <v>28</v>
      </c>
      <c r="F58" s="24">
        <v>19</v>
      </c>
      <c r="G58" s="24">
        <v>8.26</v>
      </c>
      <c r="H58" s="24">
        <v>3.64</v>
      </c>
      <c r="I58" s="24">
        <v>17</v>
      </c>
      <c r="J58" s="24">
        <v>8.64</v>
      </c>
      <c r="K58" s="24">
        <v>3.8</v>
      </c>
      <c r="L58" s="19">
        <f t="shared" si="0"/>
        <v>8.44</v>
      </c>
      <c r="M58" s="19">
        <f t="shared" si="1"/>
        <v>3.72</v>
      </c>
      <c r="N58" s="19" t="str">
        <f t="shared" si="2"/>
        <v>Xuất sắc</v>
      </c>
      <c r="O58" s="19" t="str">
        <f>INDEX([1]Sheet!$A$6:$J$316,MATCH(B58,[1]Sheet!$A$6:$A$316,0),MATCH($O$14,[1]Sheet!$A$6:$J$6,0))</f>
        <v>Tốt</v>
      </c>
      <c r="P58" s="24"/>
    </row>
    <row r="59" spans="1:16" x14ac:dyDescent="0.35">
      <c r="A59" s="19">
        <f t="shared" si="3"/>
        <v>43</v>
      </c>
      <c r="B59" s="20" t="s">
        <v>111</v>
      </c>
      <c r="C59" s="21" t="s">
        <v>112</v>
      </c>
      <c r="D59" s="22">
        <v>38404</v>
      </c>
      <c r="E59" s="23" t="s">
        <v>28</v>
      </c>
      <c r="F59" s="24">
        <v>19</v>
      </c>
      <c r="G59" s="24">
        <v>8.1199999999999992</v>
      </c>
      <c r="H59" s="24">
        <v>3.57</v>
      </c>
      <c r="I59" s="24">
        <v>18</v>
      </c>
      <c r="J59" s="24">
        <v>8.7799999999999994</v>
      </c>
      <c r="K59" s="24">
        <v>3.88</v>
      </c>
      <c r="L59" s="19">
        <f t="shared" si="0"/>
        <v>8.44</v>
      </c>
      <c r="M59" s="19">
        <f t="shared" si="1"/>
        <v>3.72</v>
      </c>
      <c r="N59" s="19" t="str">
        <f t="shared" si="2"/>
        <v>Xuất sắc</v>
      </c>
      <c r="O59" s="19" t="str">
        <f>INDEX([1]Sheet!$A$6:$J$316,MATCH(B59,[1]Sheet!$A$6:$A$316,0),MATCH($O$14,[1]Sheet!$A$6:$J$6,0))</f>
        <v>Xuất Sắc</v>
      </c>
      <c r="P59" s="24"/>
    </row>
    <row r="60" spans="1:16" x14ac:dyDescent="0.35">
      <c r="A60" s="19">
        <f t="shared" si="3"/>
        <v>44</v>
      </c>
      <c r="B60" s="20" t="s">
        <v>113</v>
      </c>
      <c r="C60" s="21" t="s">
        <v>114</v>
      </c>
      <c r="D60" s="22">
        <v>38406</v>
      </c>
      <c r="E60" s="23" t="s">
        <v>28</v>
      </c>
      <c r="F60" s="24">
        <v>16</v>
      </c>
      <c r="G60" s="24">
        <v>8.01</v>
      </c>
      <c r="H60" s="24">
        <v>3.48</v>
      </c>
      <c r="I60" s="24">
        <v>16</v>
      </c>
      <c r="J60" s="24">
        <v>8.94</v>
      </c>
      <c r="K60" s="24">
        <v>3.94</v>
      </c>
      <c r="L60" s="19">
        <f t="shared" si="0"/>
        <v>8.48</v>
      </c>
      <c r="M60" s="19">
        <f t="shared" si="1"/>
        <v>3.71</v>
      </c>
      <c r="N60" s="19" t="str">
        <f t="shared" si="2"/>
        <v>Xuất sắc</v>
      </c>
      <c r="O60" s="19" t="str">
        <f>INDEX([1]Sheet!$A$6:$J$316,MATCH(B60,[1]Sheet!$A$6:$A$316,0),MATCH($O$14,[1]Sheet!$A$6:$J$6,0))</f>
        <v>Khá</v>
      </c>
      <c r="P60" s="24"/>
    </row>
    <row r="61" spans="1:16" x14ac:dyDescent="0.35">
      <c r="A61" s="19">
        <f t="shared" si="3"/>
        <v>45</v>
      </c>
      <c r="B61" s="20" t="s">
        <v>115</v>
      </c>
      <c r="C61" s="21" t="s">
        <v>116</v>
      </c>
      <c r="D61" s="22">
        <v>38586</v>
      </c>
      <c r="E61" s="23" t="s">
        <v>28</v>
      </c>
      <c r="F61" s="24">
        <v>19</v>
      </c>
      <c r="G61" s="24">
        <v>8.58</v>
      </c>
      <c r="H61" s="24">
        <v>3.75</v>
      </c>
      <c r="I61" s="24">
        <v>15</v>
      </c>
      <c r="J61" s="24">
        <v>8.31</v>
      </c>
      <c r="K61" s="24">
        <v>3.66</v>
      </c>
      <c r="L61" s="19">
        <f t="shared" si="0"/>
        <v>8.4600000000000009</v>
      </c>
      <c r="M61" s="19">
        <f t="shared" si="1"/>
        <v>3.71</v>
      </c>
      <c r="N61" s="19" t="str">
        <f t="shared" si="2"/>
        <v>Xuất sắc</v>
      </c>
      <c r="O61" s="19" t="str">
        <f>INDEX([1]Sheet!$A$6:$J$316,MATCH(B61,[1]Sheet!$A$6:$A$316,0),MATCH($O$14,[1]Sheet!$A$6:$J$6,0))</f>
        <v>Yếu</v>
      </c>
      <c r="P61" s="24"/>
    </row>
    <row r="62" spans="1:16" x14ac:dyDescent="0.35">
      <c r="A62" s="19">
        <f t="shared" si="3"/>
        <v>46</v>
      </c>
      <c r="B62" s="20" t="s">
        <v>117</v>
      </c>
      <c r="C62" s="21" t="s">
        <v>118</v>
      </c>
      <c r="D62" s="22">
        <v>38589</v>
      </c>
      <c r="E62" s="23" t="s">
        <v>28</v>
      </c>
      <c r="F62" s="24">
        <v>19</v>
      </c>
      <c r="G62" s="24">
        <v>8.48</v>
      </c>
      <c r="H62" s="24">
        <v>3.8</v>
      </c>
      <c r="I62" s="24">
        <v>19</v>
      </c>
      <c r="J62" s="24">
        <v>8.36</v>
      </c>
      <c r="K62" s="24">
        <v>3.61</v>
      </c>
      <c r="L62" s="19">
        <f t="shared" si="0"/>
        <v>8.42</v>
      </c>
      <c r="M62" s="19">
        <f t="shared" si="1"/>
        <v>3.71</v>
      </c>
      <c r="N62" s="19" t="str">
        <f t="shared" si="2"/>
        <v>Xuất sắc</v>
      </c>
      <c r="O62" s="19" t="str">
        <f>INDEX([1]Sheet!$A$6:$J$316,MATCH(B62,[1]Sheet!$A$6:$A$316,0),MATCH($O$14,[1]Sheet!$A$6:$J$6,0))</f>
        <v>Xuất Sắc</v>
      </c>
      <c r="P62" s="24"/>
    </row>
    <row r="63" spans="1:16" x14ac:dyDescent="0.35">
      <c r="A63" s="19">
        <f t="shared" si="3"/>
        <v>47</v>
      </c>
      <c r="B63" s="20" t="s">
        <v>119</v>
      </c>
      <c r="C63" s="21" t="s">
        <v>120</v>
      </c>
      <c r="D63" s="22">
        <v>38657</v>
      </c>
      <c r="E63" s="23" t="s">
        <v>28</v>
      </c>
      <c r="F63" s="24">
        <v>19</v>
      </c>
      <c r="G63" s="24">
        <v>8.34</v>
      </c>
      <c r="H63" s="24">
        <v>3.6</v>
      </c>
      <c r="I63" s="24">
        <v>18</v>
      </c>
      <c r="J63" s="24">
        <v>8.9600000000000009</v>
      </c>
      <c r="K63" s="24">
        <v>3.81</v>
      </c>
      <c r="L63" s="19">
        <f t="shared" si="0"/>
        <v>8.64</v>
      </c>
      <c r="M63" s="19">
        <f t="shared" si="1"/>
        <v>3.7</v>
      </c>
      <c r="N63" s="19" t="str">
        <f t="shared" si="2"/>
        <v>Xuất sắc</v>
      </c>
      <c r="O63" s="19" t="str">
        <f>INDEX([1]Sheet!$A$6:$J$316,MATCH(B63,[1]Sheet!$A$6:$A$316,0),MATCH($O$14,[1]Sheet!$A$6:$J$6,0))</f>
        <v>Xuất Sắc</v>
      </c>
      <c r="P63" s="24"/>
    </row>
    <row r="64" spans="1:16" x14ac:dyDescent="0.35">
      <c r="A64" s="19">
        <f t="shared" si="3"/>
        <v>48</v>
      </c>
      <c r="B64" s="20" t="s">
        <v>121</v>
      </c>
      <c r="C64" s="21" t="s">
        <v>122</v>
      </c>
      <c r="D64" s="22">
        <v>38512</v>
      </c>
      <c r="E64" s="23" t="s">
        <v>28</v>
      </c>
      <c r="F64" s="24">
        <v>19</v>
      </c>
      <c r="G64" s="24">
        <v>8.3800000000000008</v>
      </c>
      <c r="H64" s="24">
        <v>3.63</v>
      </c>
      <c r="I64" s="24">
        <v>19</v>
      </c>
      <c r="J64" s="24">
        <v>8.81</v>
      </c>
      <c r="K64" s="24">
        <v>3.75</v>
      </c>
      <c r="L64" s="19">
        <f t="shared" si="0"/>
        <v>8.6</v>
      </c>
      <c r="M64" s="19">
        <f t="shared" si="1"/>
        <v>3.69</v>
      </c>
      <c r="N64" s="19" t="str">
        <f t="shared" si="2"/>
        <v>Xuất sắc</v>
      </c>
      <c r="O64" s="19" t="str">
        <f>INDEX([1]Sheet!$A$6:$J$316,MATCH(B64,[1]Sheet!$A$6:$A$316,0),MATCH($O$14,[1]Sheet!$A$6:$J$6,0))</f>
        <v>Xuất Sắc</v>
      </c>
      <c r="P64" s="24"/>
    </row>
    <row r="65" spans="1:16" x14ac:dyDescent="0.35">
      <c r="A65" s="19">
        <f t="shared" si="3"/>
        <v>49</v>
      </c>
      <c r="B65" s="20" t="s">
        <v>123</v>
      </c>
      <c r="C65" s="21" t="s">
        <v>124</v>
      </c>
      <c r="D65" s="22">
        <v>38385</v>
      </c>
      <c r="E65" s="23" t="s">
        <v>28</v>
      </c>
      <c r="F65" s="24">
        <v>17</v>
      </c>
      <c r="G65" s="24">
        <v>8.66</v>
      </c>
      <c r="H65" s="24">
        <v>3.68</v>
      </c>
      <c r="I65" s="24">
        <v>18</v>
      </c>
      <c r="J65" s="24">
        <v>8.56</v>
      </c>
      <c r="K65" s="24">
        <v>3.68</v>
      </c>
      <c r="L65" s="19">
        <f t="shared" si="0"/>
        <v>8.61</v>
      </c>
      <c r="M65" s="19">
        <f t="shared" si="1"/>
        <v>3.68</v>
      </c>
      <c r="N65" s="19" t="str">
        <f t="shared" si="2"/>
        <v>Xuất sắc</v>
      </c>
      <c r="O65" s="19" t="str">
        <f>INDEX([1]Sheet!$A$6:$J$316,MATCH(B65,[1]Sheet!$A$6:$A$316,0),MATCH($O$14,[1]Sheet!$A$6:$J$6,0))</f>
        <v>Tốt</v>
      </c>
      <c r="P65" s="24"/>
    </row>
    <row r="66" spans="1:16" x14ac:dyDescent="0.35">
      <c r="A66" s="19">
        <f t="shared" si="3"/>
        <v>50</v>
      </c>
      <c r="B66" s="20" t="s">
        <v>125</v>
      </c>
      <c r="C66" s="21" t="s">
        <v>126</v>
      </c>
      <c r="D66" s="22">
        <v>38692</v>
      </c>
      <c r="E66" s="23" t="s">
        <v>28</v>
      </c>
      <c r="F66" s="24">
        <v>18</v>
      </c>
      <c r="G66" s="24">
        <v>8.26</v>
      </c>
      <c r="H66" s="24">
        <v>3.7</v>
      </c>
      <c r="I66" s="24">
        <v>17</v>
      </c>
      <c r="J66" s="24">
        <v>8.41</v>
      </c>
      <c r="K66" s="24">
        <v>3.66</v>
      </c>
      <c r="L66" s="19">
        <f t="shared" si="0"/>
        <v>8.33</v>
      </c>
      <c r="M66" s="19">
        <f t="shared" si="1"/>
        <v>3.68</v>
      </c>
      <c r="N66" s="19" t="str">
        <f t="shared" si="2"/>
        <v>Xuất sắc</v>
      </c>
      <c r="O66" s="19" t="str">
        <f>INDEX([1]Sheet!$A$6:$J$316,MATCH(B66,[1]Sheet!$A$6:$A$316,0),MATCH($O$14,[1]Sheet!$A$6:$J$6,0))</f>
        <v>Xuất Sắc</v>
      </c>
      <c r="P66" s="24"/>
    </row>
    <row r="67" spans="1:16" x14ac:dyDescent="0.35">
      <c r="A67" s="19">
        <f t="shared" si="3"/>
        <v>51</v>
      </c>
      <c r="B67" s="20" t="s">
        <v>127</v>
      </c>
      <c r="C67" s="21" t="s">
        <v>128</v>
      </c>
      <c r="D67" s="22">
        <v>38448</v>
      </c>
      <c r="E67" s="23" t="s">
        <v>28</v>
      </c>
      <c r="F67" s="24">
        <v>19</v>
      </c>
      <c r="G67" s="24">
        <v>8.36</v>
      </c>
      <c r="H67" s="24">
        <v>3.61</v>
      </c>
      <c r="I67" s="24">
        <v>19</v>
      </c>
      <c r="J67" s="24">
        <v>8.5399999999999991</v>
      </c>
      <c r="K67" s="24">
        <v>3.73</v>
      </c>
      <c r="L67" s="19">
        <f t="shared" si="0"/>
        <v>8.4499999999999993</v>
      </c>
      <c r="M67" s="19">
        <f t="shared" si="1"/>
        <v>3.67</v>
      </c>
      <c r="N67" s="19" t="str">
        <f t="shared" si="2"/>
        <v>Giỏi</v>
      </c>
      <c r="O67" s="19" t="str">
        <f>INDEX([1]Sheet!$A$6:$J$316,MATCH(B67,[1]Sheet!$A$6:$A$316,0),MATCH($O$14,[1]Sheet!$A$6:$J$6,0))</f>
        <v>Tốt</v>
      </c>
      <c r="P67" s="24"/>
    </row>
    <row r="68" spans="1:16" x14ac:dyDescent="0.35">
      <c r="A68" s="19">
        <f t="shared" si="3"/>
        <v>52</v>
      </c>
      <c r="B68" s="20" t="s">
        <v>129</v>
      </c>
      <c r="C68" s="21" t="s">
        <v>130</v>
      </c>
      <c r="D68" s="22">
        <v>38429</v>
      </c>
      <c r="E68" s="23" t="s">
        <v>28</v>
      </c>
      <c r="F68" s="24">
        <v>19</v>
      </c>
      <c r="G68" s="24">
        <v>8.18</v>
      </c>
      <c r="H68" s="24">
        <v>3.61</v>
      </c>
      <c r="I68" s="24">
        <v>18</v>
      </c>
      <c r="J68" s="24">
        <v>8.4600000000000009</v>
      </c>
      <c r="K68" s="24">
        <v>3.72</v>
      </c>
      <c r="L68" s="19">
        <f t="shared" si="0"/>
        <v>8.32</v>
      </c>
      <c r="M68" s="19">
        <f t="shared" si="1"/>
        <v>3.66</v>
      </c>
      <c r="N68" s="19" t="str">
        <f t="shared" si="2"/>
        <v>Giỏi</v>
      </c>
      <c r="O68" s="19" t="str">
        <f>INDEX([1]Sheet!$A$6:$J$316,MATCH(B68,[1]Sheet!$A$6:$A$316,0),MATCH($O$14,[1]Sheet!$A$6:$J$6,0))</f>
        <v>Xuất Sắc</v>
      </c>
      <c r="P68" s="24"/>
    </row>
    <row r="69" spans="1:16" x14ac:dyDescent="0.35">
      <c r="A69" s="19">
        <f t="shared" si="3"/>
        <v>53</v>
      </c>
      <c r="B69" s="20" t="s">
        <v>131</v>
      </c>
      <c r="C69" s="21" t="s">
        <v>132</v>
      </c>
      <c r="D69" s="22">
        <v>38591</v>
      </c>
      <c r="E69" s="23" t="s">
        <v>28</v>
      </c>
      <c r="F69" s="24">
        <v>19</v>
      </c>
      <c r="G69" s="24">
        <v>8.14</v>
      </c>
      <c r="H69" s="24">
        <v>3.5</v>
      </c>
      <c r="I69" s="24">
        <v>19</v>
      </c>
      <c r="J69" s="24">
        <v>8.59</v>
      </c>
      <c r="K69" s="24">
        <v>3.82</v>
      </c>
      <c r="L69" s="19">
        <f t="shared" si="0"/>
        <v>8.3699999999999992</v>
      </c>
      <c r="M69" s="19">
        <f t="shared" si="1"/>
        <v>3.66</v>
      </c>
      <c r="N69" s="19" t="str">
        <f t="shared" si="2"/>
        <v>Giỏi</v>
      </c>
      <c r="O69" s="19" t="str">
        <f>INDEX([1]Sheet!$A$6:$J$316,MATCH(B69,[1]Sheet!$A$6:$A$316,0),MATCH($O$14,[1]Sheet!$A$6:$J$6,0))</f>
        <v>Xuất Sắc</v>
      </c>
      <c r="P69" s="24"/>
    </row>
    <row r="70" spans="1:16" x14ac:dyDescent="0.35">
      <c r="A70" s="19">
        <f t="shared" si="3"/>
        <v>54</v>
      </c>
      <c r="B70" s="20" t="s">
        <v>133</v>
      </c>
      <c r="C70" s="21" t="s">
        <v>134</v>
      </c>
      <c r="D70" s="22">
        <v>38493</v>
      </c>
      <c r="E70" s="23" t="s">
        <v>28</v>
      </c>
      <c r="F70" s="24">
        <v>18</v>
      </c>
      <c r="G70" s="24">
        <v>7.72</v>
      </c>
      <c r="H70" s="24">
        <v>3.44</v>
      </c>
      <c r="I70" s="24">
        <v>17</v>
      </c>
      <c r="J70" s="24">
        <v>9.08</v>
      </c>
      <c r="K70" s="24">
        <v>3.88</v>
      </c>
      <c r="L70" s="19">
        <f t="shared" si="0"/>
        <v>8.3800000000000008</v>
      </c>
      <c r="M70" s="19">
        <f t="shared" si="1"/>
        <v>3.65</v>
      </c>
      <c r="N70" s="19" t="str">
        <f t="shared" si="2"/>
        <v>Giỏi</v>
      </c>
      <c r="O70" s="19" t="str">
        <f>INDEX([1]Sheet!$A$6:$J$316,MATCH(B70,[1]Sheet!$A$6:$A$316,0),MATCH($O$14,[1]Sheet!$A$6:$J$6,0))</f>
        <v>Xuất Sắc</v>
      </c>
      <c r="P70" s="24"/>
    </row>
    <row r="71" spans="1:16" x14ac:dyDescent="0.35">
      <c r="A71" s="19">
        <f t="shared" si="3"/>
        <v>55</v>
      </c>
      <c r="B71" s="20" t="s">
        <v>135</v>
      </c>
      <c r="C71" s="21" t="s">
        <v>136</v>
      </c>
      <c r="D71" s="22">
        <v>38629</v>
      </c>
      <c r="E71" s="23" t="s">
        <v>28</v>
      </c>
      <c r="F71" s="24">
        <v>19</v>
      </c>
      <c r="G71" s="24">
        <v>8.44</v>
      </c>
      <c r="H71" s="24">
        <v>3.68</v>
      </c>
      <c r="I71" s="24">
        <v>18</v>
      </c>
      <c r="J71" s="24">
        <v>8.23</v>
      </c>
      <c r="K71" s="24">
        <v>3.62</v>
      </c>
      <c r="L71" s="19">
        <f t="shared" si="0"/>
        <v>8.34</v>
      </c>
      <c r="M71" s="19">
        <f t="shared" si="1"/>
        <v>3.65</v>
      </c>
      <c r="N71" s="19" t="str">
        <f t="shared" si="2"/>
        <v>Giỏi</v>
      </c>
      <c r="O71" s="19" t="str">
        <f>INDEX([1]Sheet!$A$6:$J$316,MATCH(B71,[1]Sheet!$A$6:$A$316,0),MATCH($O$14,[1]Sheet!$A$6:$J$6,0))</f>
        <v>Tốt</v>
      </c>
      <c r="P71" s="24"/>
    </row>
    <row r="72" spans="1:16" x14ac:dyDescent="0.35">
      <c r="A72" s="19">
        <f t="shared" si="3"/>
        <v>56</v>
      </c>
      <c r="B72" s="20" t="s">
        <v>137</v>
      </c>
      <c r="C72" s="21" t="s">
        <v>138</v>
      </c>
      <c r="D72" s="22">
        <v>37693</v>
      </c>
      <c r="E72" s="23" t="s">
        <v>28</v>
      </c>
      <c r="F72" s="24">
        <v>19</v>
      </c>
      <c r="G72" s="24">
        <v>8.67</v>
      </c>
      <c r="H72" s="24">
        <v>3.82</v>
      </c>
      <c r="I72" s="24">
        <v>16</v>
      </c>
      <c r="J72" s="24">
        <v>8.11</v>
      </c>
      <c r="K72" s="24">
        <v>3.45</v>
      </c>
      <c r="L72" s="19">
        <f t="shared" si="0"/>
        <v>8.41</v>
      </c>
      <c r="M72" s="19">
        <f t="shared" si="1"/>
        <v>3.65</v>
      </c>
      <c r="N72" s="19" t="str">
        <f t="shared" si="2"/>
        <v>Giỏi</v>
      </c>
      <c r="O72" s="19" t="str">
        <f>INDEX([1]Sheet!$A$6:$J$316,MATCH(B72,[1]Sheet!$A$6:$A$316,0),MATCH($O$14,[1]Sheet!$A$6:$J$6,0))</f>
        <v>Xuất Sắc</v>
      </c>
      <c r="P72" s="24"/>
    </row>
    <row r="73" spans="1:16" x14ac:dyDescent="0.35">
      <c r="A73" s="19">
        <f t="shared" si="3"/>
        <v>57</v>
      </c>
      <c r="B73" s="20" t="s">
        <v>139</v>
      </c>
      <c r="C73" s="21" t="s">
        <v>140</v>
      </c>
      <c r="D73" s="22">
        <v>38585</v>
      </c>
      <c r="E73" s="23" t="s">
        <v>28</v>
      </c>
      <c r="F73" s="24">
        <v>17</v>
      </c>
      <c r="G73" s="24">
        <v>8.56</v>
      </c>
      <c r="H73" s="24">
        <v>3.88</v>
      </c>
      <c r="I73" s="24">
        <v>17</v>
      </c>
      <c r="J73" s="24">
        <v>7.81</v>
      </c>
      <c r="K73" s="24">
        <v>3.4</v>
      </c>
      <c r="L73" s="19">
        <f t="shared" si="0"/>
        <v>8.19</v>
      </c>
      <c r="M73" s="19">
        <f t="shared" si="1"/>
        <v>3.64</v>
      </c>
      <c r="N73" s="19" t="str">
        <f t="shared" si="2"/>
        <v>Giỏi</v>
      </c>
      <c r="O73" s="19" t="str">
        <f>INDEX([1]Sheet!$A$6:$J$316,MATCH(B73,[1]Sheet!$A$6:$A$316,0),MATCH($O$14,[1]Sheet!$A$6:$J$6,0))</f>
        <v>Khá</v>
      </c>
      <c r="P73" s="24"/>
    </row>
    <row r="74" spans="1:16" x14ac:dyDescent="0.35">
      <c r="A74" s="19">
        <f t="shared" si="3"/>
        <v>58</v>
      </c>
      <c r="B74" s="20" t="s">
        <v>141</v>
      </c>
      <c r="C74" s="21" t="s">
        <v>142</v>
      </c>
      <c r="D74" s="22">
        <v>38422</v>
      </c>
      <c r="E74" s="23" t="s">
        <v>28</v>
      </c>
      <c r="F74" s="24">
        <v>18</v>
      </c>
      <c r="G74" s="24">
        <v>8.3800000000000008</v>
      </c>
      <c r="H74" s="24">
        <v>3.59</v>
      </c>
      <c r="I74" s="24">
        <v>19</v>
      </c>
      <c r="J74" s="24">
        <v>8.42</v>
      </c>
      <c r="K74" s="24">
        <v>3.68</v>
      </c>
      <c r="L74" s="19">
        <f t="shared" si="0"/>
        <v>8.4</v>
      </c>
      <c r="M74" s="19">
        <f t="shared" si="1"/>
        <v>3.64</v>
      </c>
      <c r="N74" s="19" t="str">
        <f t="shared" si="2"/>
        <v>Giỏi</v>
      </c>
      <c r="O74" s="19" t="str">
        <f>INDEX([1]Sheet!$A$6:$J$316,MATCH(B74,[1]Sheet!$A$6:$A$316,0),MATCH($O$14,[1]Sheet!$A$6:$J$6,0))</f>
        <v>Tốt</v>
      </c>
      <c r="P74" s="24"/>
    </row>
    <row r="75" spans="1:16" x14ac:dyDescent="0.35">
      <c r="A75" s="19">
        <f t="shared" si="3"/>
        <v>59</v>
      </c>
      <c r="B75" s="20" t="s">
        <v>143</v>
      </c>
      <c r="C75" s="21" t="s">
        <v>144</v>
      </c>
      <c r="D75" s="22">
        <v>38648</v>
      </c>
      <c r="E75" s="23" t="s">
        <v>28</v>
      </c>
      <c r="F75" s="24">
        <v>18</v>
      </c>
      <c r="G75" s="24">
        <v>8.18</v>
      </c>
      <c r="H75" s="24">
        <v>3.6</v>
      </c>
      <c r="I75" s="24">
        <v>19</v>
      </c>
      <c r="J75" s="24">
        <v>8.3000000000000007</v>
      </c>
      <c r="K75" s="24">
        <v>3.65</v>
      </c>
      <c r="L75" s="19">
        <f t="shared" si="0"/>
        <v>8.24</v>
      </c>
      <c r="M75" s="19">
        <f t="shared" si="1"/>
        <v>3.63</v>
      </c>
      <c r="N75" s="19" t="str">
        <f t="shared" si="2"/>
        <v>Giỏi</v>
      </c>
      <c r="O75" s="19" t="str">
        <f>INDEX([1]Sheet!$A$6:$J$316,MATCH(B75,[1]Sheet!$A$6:$A$316,0),MATCH($O$14,[1]Sheet!$A$6:$J$6,0))</f>
        <v>Tốt</v>
      </c>
      <c r="P75" s="24"/>
    </row>
    <row r="76" spans="1:16" x14ac:dyDescent="0.35">
      <c r="A76" s="19">
        <f t="shared" si="3"/>
        <v>60</v>
      </c>
      <c r="B76" s="20" t="s">
        <v>145</v>
      </c>
      <c r="C76" s="21" t="s">
        <v>146</v>
      </c>
      <c r="D76" s="22">
        <v>38602</v>
      </c>
      <c r="E76" s="23" t="s">
        <v>28</v>
      </c>
      <c r="F76" s="24">
        <v>18</v>
      </c>
      <c r="G76" s="24">
        <v>8.17</v>
      </c>
      <c r="H76" s="24">
        <v>3.48</v>
      </c>
      <c r="I76" s="24">
        <v>19</v>
      </c>
      <c r="J76" s="24">
        <v>8.48</v>
      </c>
      <c r="K76" s="24">
        <v>3.75</v>
      </c>
      <c r="L76" s="19">
        <f t="shared" si="0"/>
        <v>8.33</v>
      </c>
      <c r="M76" s="19">
        <f t="shared" si="1"/>
        <v>3.62</v>
      </c>
      <c r="N76" s="19" t="str">
        <f t="shared" si="2"/>
        <v>Giỏi</v>
      </c>
      <c r="O76" s="19" t="str">
        <f>INDEX([1]Sheet!$A$6:$J$316,MATCH(B76,[1]Sheet!$A$6:$A$316,0),MATCH($O$14,[1]Sheet!$A$6:$J$6,0))</f>
        <v>Xuất Sắc</v>
      </c>
      <c r="P76" s="24"/>
    </row>
    <row r="77" spans="1:16" x14ac:dyDescent="0.35">
      <c r="A77" s="19">
        <f t="shared" si="3"/>
        <v>61</v>
      </c>
      <c r="B77" s="20" t="s">
        <v>147</v>
      </c>
      <c r="C77" s="21" t="s">
        <v>148</v>
      </c>
      <c r="D77" s="22">
        <v>38367</v>
      </c>
      <c r="E77" s="23" t="s">
        <v>28</v>
      </c>
      <c r="F77" s="24">
        <v>19</v>
      </c>
      <c r="G77" s="24">
        <v>8.35</v>
      </c>
      <c r="H77" s="24">
        <v>3.52</v>
      </c>
      <c r="I77" s="24">
        <v>19</v>
      </c>
      <c r="J77" s="24">
        <v>8.65</v>
      </c>
      <c r="K77" s="24">
        <v>3.7</v>
      </c>
      <c r="L77" s="19">
        <f t="shared" si="0"/>
        <v>8.5</v>
      </c>
      <c r="M77" s="19">
        <f t="shared" si="1"/>
        <v>3.61</v>
      </c>
      <c r="N77" s="19" t="str">
        <f t="shared" si="2"/>
        <v>Giỏi</v>
      </c>
      <c r="O77" s="19" t="str">
        <f>INDEX([1]Sheet!$A$6:$J$316,MATCH(B77,[1]Sheet!$A$6:$A$316,0),MATCH($O$14,[1]Sheet!$A$6:$J$6,0))</f>
        <v>Tốt</v>
      </c>
      <c r="P77" s="24"/>
    </row>
    <row r="78" spans="1:16" x14ac:dyDescent="0.35">
      <c r="A78" s="19">
        <f t="shared" si="3"/>
        <v>62</v>
      </c>
      <c r="B78" s="20" t="s">
        <v>149</v>
      </c>
      <c r="C78" s="21" t="s">
        <v>150</v>
      </c>
      <c r="D78" s="22">
        <v>38666</v>
      </c>
      <c r="E78" s="23" t="s">
        <v>28</v>
      </c>
      <c r="F78" s="24">
        <v>19</v>
      </c>
      <c r="G78" s="24">
        <v>8.57</v>
      </c>
      <c r="H78" s="24">
        <v>3.64</v>
      </c>
      <c r="I78" s="24">
        <v>18</v>
      </c>
      <c r="J78" s="24">
        <v>8.3699999999999992</v>
      </c>
      <c r="K78" s="24">
        <v>3.55</v>
      </c>
      <c r="L78" s="19">
        <f t="shared" si="0"/>
        <v>8.4700000000000006</v>
      </c>
      <c r="M78" s="19">
        <f t="shared" si="1"/>
        <v>3.6</v>
      </c>
      <c r="N78" s="19" t="str">
        <f t="shared" si="2"/>
        <v>Giỏi</v>
      </c>
      <c r="O78" s="19" t="str">
        <f>INDEX([1]Sheet!$A$6:$J$316,MATCH(B78,[1]Sheet!$A$6:$A$316,0),MATCH($O$14,[1]Sheet!$A$6:$J$6,0))</f>
        <v>Xuất Sắc</v>
      </c>
      <c r="P78" s="24"/>
    </row>
    <row r="79" spans="1:16" x14ac:dyDescent="0.35">
      <c r="A79" s="19">
        <f t="shared" si="3"/>
        <v>63</v>
      </c>
      <c r="B79" s="20" t="s">
        <v>151</v>
      </c>
      <c r="C79" s="21" t="s">
        <v>152</v>
      </c>
      <c r="D79" s="22">
        <v>38471</v>
      </c>
      <c r="E79" s="23" t="s">
        <v>28</v>
      </c>
      <c r="F79" s="24">
        <v>19</v>
      </c>
      <c r="G79" s="24">
        <v>8.32</v>
      </c>
      <c r="H79" s="24">
        <v>3.68</v>
      </c>
      <c r="I79" s="24">
        <v>17</v>
      </c>
      <c r="J79" s="24">
        <v>8.07</v>
      </c>
      <c r="K79" s="24">
        <v>3.5</v>
      </c>
      <c r="L79" s="19">
        <f t="shared" si="0"/>
        <v>8.1999999999999993</v>
      </c>
      <c r="M79" s="19">
        <f t="shared" si="1"/>
        <v>3.6</v>
      </c>
      <c r="N79" s="19" t="str">
        <f t="shared" si="2"/>
        <v>Giỏi</v>
      </c>
      <c r="O79" s="19" t="str">
        <f>INDEX([1]Sheet!$A$6:$J$316,MATCH(B79,[1]Sheet!$A$6:$A$316,0),MATCH($O$14,[1]Sheet!$A$6:$J$6,0))</f>
        <v>Xuất Sắc</v>
      </c>
      <c r="P79" s="24"/>
    </row>
    <row r="80" spans="1:16" x14ac:dyDescent="0.35">
      <c r="A80" s="19">
        <f t="shared" si="3"/>
        <v>64</v>
      </c>
      <c r="B80" s="20" t="s">
        <v>153</v>
      </c>
      <c r="C80" s="21" t="s">
        <v>154</v>
      </c>
      <c r="D80" s="22">
        <v>38548</v>
      </c>
      <c r="E80" s="23" t="s">
        <v>28</v>
      </c>
      <c r="F80" s="24">
        <v>19</v>
      </c>
      <c r="G80" s="24">
        <v>8.2200000000000006</v>
      </c>
      <c r="H80" s="24">
        <v>3.69</v>
      </c>
      <c r="I80" s="24">
        <v>19</v>
      </c>
      <c r="J80" s="24">
        <v>8</v>
      </c>
      <c r="K80" s="24">
        <v>3.49</v>
      </c>
      <c r="L80" s="19">
        <f t="shared" si="0"/>
        <v>8.11</v>
      </c>
      <c r="M80" s="19">
        <f t="shared" si="1"/>
        <v>3.59</v>
      </c>
      <c r="N80" s="19" t="str">
        <f t="shared" si="2"/>
        <v>Giỏi</v>
      </c>
      <c r="O80" s="19" t="str">
        <f>INDEX([1]Sheet!$A$6:$J$316,MATCH(B80,[1]Sheet!$A$6:$A$316,0),MATCH($O$14,[1]Sheet!$A$6:$J$6,0))</f>
        <v>Xuất Sắc</v>
      </c>
      <c r="P80" s="24"/>
    </row>
    <row r="81" spans="1:16" x14ac:dyDescent="0.35">
      <c r="A81" s="19">
        <f t="shared" si="3"/>
        <v>65</v>
      </c>
      <c r="B81" s="20" t="s">
        <v>155</v>
      </c>
      <c r="C81" s="21" t="s">
        <v>156</v>
      </c>
      <c r="D81" s="22">
        <v>38560</v>
      </c>
      <c r="E81" s="23" t="s">
        <v>28</v>
      </c>
      <c r="F81" s="24">
        <v>19</v>
      </c>
      <c r="G81" s="24">
        <v>8.16</v>
      </c>
      <c r="H81" s="24">
        <v>3.57</v>
      </c>
      <c r="I81" s="24">
        <v>17</v>
      </c>
      <c r="J81" s="24">
        <v>8.4499999999999993</v>
      </c>
      <c r="K81" s="24">
        <v>3.61</v>
      </c>
      <c r="L81" s="19">
        <f t="shared" ref="L81:L144" si="4">IF(F81+I81&gt;0,ROUND((G81*F81+J81*I81)/(I81+F81),2),0)</f>
        <v>8.3000000000000007</v>
      </c>
      <c r="M81" s="19">
        <f t="shared" ref="M81:M144" si="5">IF(F81+I81&gt;0,ROUND((H81*F81+K81*I81)/(I81+F81),2),0)</f>
        <v>3.59</v>
      </c>
      <c r="N81" s="19" t="str">
        <f t="shared" si="2"/>
        <v>Giỏi</v>
      </c>
      <c r="O81" s="19" t="str">
        <f>INDEX([1]Sheet!$A$6:$J$316,MATCH(B81,[1]Sheet!$A$6:$A$316,0),MATCH($O$14,[1]Sheet!$A$6:$J$6,0))</f>
        <v>Xuất Sắc</v>
      </c>
      <c r="P81" s="24"/>
    </row>
    <row r="82" spans="1:16" x14ac:dyDescent="0.35">
      <c r="A82" s="19">
        <f t="shared" si="3"/>
        <v>66</v>
      </c>
      <c r="B82" s="20" t="s">
        <v>157</v>
      </c>
      <c r="C82" s="21" t="s">
        <v>158</v>
      </c>
      <c r="D82" s="22">
        <v>38669</v>
      </c>
      <c r="E82" s="23" t="s">
        <v>28</v>
      </c>
      <c r="F82" s="24">
        <v>19</v>
      </c>
      <c r="G82" s="24">
        <v>8.2200000000000006</v>
      </c>
      <c r="H82" s="24">
        <v>3.66</v>
      </c>
      <c r="I82" s="24">
        <v>19</v>
      </c>
      <c r="J82" s="24">
        <v>8.1999999999999993</v>
      </c>
      <c r="K82" s="24">
        <v>3.52</v>
      </c>
      <c r="L82" s="19">
        <f t="shared" si="4"/>
        <v>8.2100000000000009</v>
      </c>
      <c r="M82" s="19">
        <f t="shared" si="5"/>
        <v>3.59</v>
      </c>
      <c r="N82" s="19" t="str">
        <f t="shared" ref="N82:N145" si="6">IF(M82&gt;=3.68,"Xuất sắc", IF(M82&gt;=3.2, "Giỏi", IF(M82&gt;=2.5, "Khá", IF(M82&gt;=2, "Trung Bình", "Yếu"))))</f>
        <v>Giỏi</v>
      </c>
      <c r="O82" s="19" t="str">
        <f>INDEX([1]Sheet!$A$6:$J$316,MATCH(B82,[1]Sheet!$A$6:$A$316,0),MATCH($O$14,[1]Sheet!$A$6:$J$6,0))</f>
        <v>Xuất Sắc</v>
      </c>
      <c r="P82" s="24"/>
    </row>
    <row r="83" spans="1:16" x14ac:dyDescent="0.35">
      <c r="A83" s="19">
        <f t="shared" ref="A83:A146" si="7">A82+1</f>
        <v>67</v>
      </c>
      <c r="B83" s="20" t="s">
        <v>159</v>
      </c>
      <c r="C83" s="21" t="s">
        <v>160</v>
      </c>
      <c r="D83" s="22">
        <v>37499</v>
      </c>
      <c r="E83" s="23" t="s">
        <v>28</v>
      </c>
      <c r="F83" s="24">
        <v>19</v>
      </c>
      <c r="G83" s="24">
        <v>8.0500000000000007</v>
      </c>
      <c r="H83" s="24">
        <v>3.49</v>
      </c>
      <c r="I83" s="24">
        <v>16</v>
      </c>
      <c r="J83" s="24">
        <v>8.4700000000000006</v>
      </c>
      <c r="K83" s="24">
        <v>3.7</v>
      </c>
      <c r="L83" s="19">
        <f t="shared" si="4"/>
        <v>8.24</v>
      </c>
      <c r="M83" s="19">
        <f t="shared" si="5"/>
        <v>3.59</v>
      </c>
      <c r="N83" s="19" t="str">
        <f t="shared" si="6"/>
        <v>Giỏi</v>
      </c>
      <c r="O83" s="19" t="str">
        <f>INDEX([1]Sheet!$A$6:$J$316,MATCH(B83,[1]Sheet!$A$6:$A$316,0),MATCH($O$14,[1]Sheet!$A$6:$J$6,0))</f>
        <v>Xuất Sắc</v>
      </c>
      <c r="P83" s="24"/>
    </row>
    <row r="84" spans="1:16" x14ac:dyDescent="0.35">
      <c r="A84" s="19">
        <f t="shared" si="7"/>
        <v>68</v>
      </c>
      <c r="B84" s="20" t="s">
        <v>161</v>
      </c>
      <c r="C84" s="21" t="s">
        <v>162</v>
      </c>
      <c r="D84" s="22">
        <v>38368</v>
      </c>
      <c r="E84" s="23" t="s">
        <v>28</v>
      </c>
      <c r="F84" s="24">
        <v>19</v>
      </c>
      <c r="G84" s="24">
        <v>8.0299999999999994</v>
      </c>
      <c r="H84" s="24">
        <v>3.54</v>
      </c>
      <c r="I84" s="24">
        <v>18</v>
      </c>
      <c r="J84" s="24">
        <v>8.23</v>
      </c>
      <c r="K84" s="24">
        <v>3.6</v>
      </c>
      <c r="L84" s="19">
        <f t="shared" si="4"/>
        <v>8.1300000000000008</v>
      </c>
      <c r="M84" s="19">
        <f t="shared" si="5"/>
        <v>3.57</v>
      </c>
      <c r="N84" s="19" t="str">
        <f t="shared" si="6"/>
        <v>Giỏi</v>
      </c>
      <c r="O84" s="19" t="str">
        <f>INDEX([1]Sheet!$A$6:$J$316,MATCH(B84,[1]Sheet!$A$6:$A$316,0),MATCH($O$14,[1]Sheet!$A$6:$J$6,0))</f>
        <v>Tốt</v>
      </c>
      <c r="P84" s="24"/>
    </row>
    <row r="85" spans="1:16" x14ac:dyDescent="0.35">
      <c r="A85" s="19">
        <f t="shared" si="7"/>
        <v>69</v>
      </c>
      <c r="B85" s="20" t="s">
        <v>163</v>
      </c>
      <c r="C85" s="21" t="s">
        <v>164</v>
      </c>
      <c r="D85" s="22">
        <v>38607</v>
      </c>
      <c r="E85" s="23" t="s">
        <v>28</v>
      </c>
      <c r="F85" s="24">
        <v>12</v>
      </c>
      <c r="G85" s="24">
        <v>7.88</v>
      </c>
      <c r="H85" s="24">
        <v>3.38</v>
      </c>
      <c r="I85" s="24">
        <v>8</v>
      </c>
      <c r="J85" s="24">
        <v>8.4499999999999993</v>
      </c>
      <c r="K85" s="24">
        <v>3.83</v>
      </c>
      <c r="L85" s="19">
        <f t="shared" si="4"/>
        <v>8.11</v>
      </c>
      <c r="M85" s="19">
        <f t="shared" si="5"/>
        <v>3.56</v>
      </c>
      <c r="N85" s="19" t="str">
        <f t="shared" si="6"/>
        <v>Giỏi</v>
      </c>
      <c r="O85" s="19" t="str">
        <f>INDEX([1]Sheet!$A$6:$J$316,MATCH(B85,[1]Sheet!$A$6:$A$316,0),MATCH($O$14,[1]Sheet!$A$6:$J$6,0))</f>
        <v>Xuất Sắc</v>
      </c>
      <c r="P85" s="24"/>
    </row>
    <row r="86" spans="1:16" x14ac:dyDescent="0.35">
      <c r="A86" s="19">
        <f t="shared" si="7"/>
        <v>70</v>
      </c>
      <c r="B86" s="20" t="s">
        <v>165</v>
      </c>
      <c r="C86" s="21" t="s">
        <v>166</v>
      </c>
      <c r="D86" s="22">
        <v>38529</v>
      </c>
      <c r="E86" s="23" t="s">
        <v>28</v>
      </c>
      <c r="F86" s="24">
        <v>17</v>
      </c>
      <c r="G86" s="24">
        <v>8.39</v>
      </c>
      <c r="H86" s="24">
        <v>3.72</v>
      </c>
      <c r="I86" s="24">
        <v>18</v>
      </c>
      <c r="J86" s="24">
        <v>7.79</v>
      </c>
      <c r="K86" s="24">
        <v>3.4</v>
      </c>
      <c r="L86" s="19">
        <f t="shared" si="4"/>
        <v>8.08</v>
      </c>
      <c r="M86" s="19">
        <f t="shared" si="5"/>
        <v>3.56</v>
      </c>
      <c r="N86" s="19" t="str">
        <f t="shared" si="6"/>
        <v>Giỏi</v>
      </c>
      <c r="O86" s="19" t="str">
        <f>INDEX([1]Sheet!$A$6:$J$316,MATCH(B86,[1]Sheet!$A$6:$A$316,0),MATCH($O$14,[1]Sheet!$A$6:$J$6,0))</f>
        <v>Xuất Sắc</v>
      </c>
      <c r="P86" s="24"/>
    </row>
    <row r="87" spans="1:16" x14ac:dyDescent="0.35">
      <c r="A87" s="19">
        <f t="shared" si="7"/>
        <v>71</v>
      </c>
      <c r="B87" s="20" t="s">
        <v>167</v>
      </c>
      <c r="C87" s="21" t="s">
        <v>168</v>
      </c>
      <c r="D87" s="22">
        <v>38679</v>
      </c>
      <c r="E87" s="23" t="s">
        <v>28</v>
      </c>
      <c r="F87" s="24">
        <v>17</v>
      </c>
      <c r="G87" s="24">
        <v>8.1300000000000008</v>
      </c>
      <c r="H87" s="24">
        <v>3.54</v>
      </c>
      <c r="I87" s="24">
        <v>19</v>
      </c>
      <c r="J87" s="24">
        <v>8.19</v>
      </c>
      <c r="K87" s="24">
        <v>3.56</v>
      </c>
      <c r="L87" s="19">
        <f t="shared" si="4"/>
        <v>8.16</v>
      </c>
      <c r="M87" s="19">
        <f t="shared" si="5"/>
        <v>3.55</v>
      </c>
      <c r="N87" s="19" t="str">
        <f t="shared" si="6"/>
        <v>Giỏi</v>
      </c>
      <c r="O87" s="19" t="str">
        <f>INDEX([1]Sheet!$A$6:$J$316,MATCH(B87,[1]Sheet!$A$6:$A$316,0),MATCH($O$14,[1]Sheet!$A$6:$J$6,0))</f>
        <v>Xuất Sắc</v>
      </c>
      <c r="P87" s="24"/>
    </row>
    <row r="88" spans="1:16" x14ac:dyDescent="0.35">
      <c r="A88" s="19">
        <f t="shared" si="7"/>
        <v>72</v>
      </c>
      <c r="B88" s="20" t="s">
        <v>169</v>
      </c>
      <c r="C88" s="21" t="s">
        <v>170</v>
      </c>
      <c r="D88" s="22">
        <v>38624</v>
      </c>
      <c r="E88" s="23" t="s">
        <v>28</v>
      </c>
      <c r="F88" s="24">
        <v>18</v>
      </c>
      <c r="G88" s="24">
        <v>8.35</v>
      </c>
      <c r="H88" s="24">
        <v>3.67</v>
      </c>
      <c r="I88" s="24">
        <v>19</v>
      </c>
      <c r="J88" s="24">
        <v>7.85</v>
      </c>
      <c r="K88" s="24">
        <v>3.43</v>
      </c>
      <c r="L88" s="19">
        <f t="shared" si="4"/>
        <v>8.09</v>
      </c>
      <c r="M88" s="19">
        <f t="shared" si="5"/>
        <v>3.55</v>
      </c>
      <c r="N88" s="19" t="str">
        <f t="shared" si="6"/>
        <v>Giỏi</v>
      </c>
      <c r="O88" s="19" t="str">
        <f>INDEX([1]Sheet!$A$6:$J$316,MATCH(B88,[1]Sheet!$A$6:$A$316,0),MATCH($O$14,[1]Sheet!$A$6:$J$6,0))</f>
        <v>Tốt</v>
      </c>
      <c r="P88" s="24"/>
    </row>
    <row r="89" spans="1:16" x14ac:dyDescent="0.35">
      <c r="A89" s="19">
        <f t="shared" si="7"/>
        <v>73</v>
      </c>
      <c r="B89" s="20" t="s">
        <v>171</v>
      </c>
      <c r="C89" s="21" t="s">
        <v>146</v>
      </c>
      <c r="D89" s="22">
        <v>38645</v>
      </c>
      <c r="E89" s="23" t="s">
        <v>28</v>
      </c>
      <c r="F89" s="24">
        <v>19</v>
      </c>
      <c r="G89" s="24">
        <v>7.88</v>
      </c>
      <c r="H89" s="24">
        <v>3.45</v>
      </c>
      <c r="I89" s="24">
        <v>17</v>
      </c>
      <c r="J89" s="24">
        <v>8.44</v>
      </c>
      <c r="K89" s="24">
        <v>3.66</v>
      </c>
      <c r="L89" s="19">
        <f t="shared" si="4"/>
        <v>8.14</v>
      </c>
      <c r="M89" s="19">
        <f t="shared" si="5"/>
        <v>3.55</v>
      </c>
      <c r="N89" s="19" t="str">
        <f t="shared" si="6"/>
        <v>Giỏi</v>
      </c>
      <c r="O89" s="19" t="str">
        <f>INDEX([1]Sheet!$A$6:$J$316,MATCH(B89,[1]Sheet!$A$6:$A$316,0),MATCH($O$14,[1]Sheet!$A$6:$J$6,0))</f>
        <v>Xuất Sắc</v>
      </c>
      <c r="P89" s="24"/>
    </row>
    <row r="90" spans="1:16" x14ac:dyDescent="0.35">
      <c r="A90" s="19">
        <f t="shared" si="7"/>
        <v>74</v>
      </c>
      <c r="B90" s="20" t="s">
        <v>172</v>
      </c>
      <c r="C90" s="21" t="s">
        <v>173</v>
      </c>
      <c r="D90" s="22">
        <v>38517</v>
      </c>
      <c r="E90" s="23" t="s">
        <v>28</v>
      </c>
      <c r="F90" s="24">
        <v>19</v>
      </c>
      <c r="G90" s="24">
        <v>7.88</v>
      </c>
      <c r="H90" s="24">
        <v>3.43</v>
      </c>
      <c r="I90" s="24">
        <v>18</v>
      </c>
      <c r="J90" s="24">
        <v>8.5399999999999991</v>
      </c>
      <c r="K90" s="24">
        <v>3.68</v>
      </c>
      <c r="L90" s="19">
        <f t="shared" si="4"/>
        <v>8.1999999999999993</v>
      </c>
      <c r="M90" s="19">
        <f t="shared" si="5"/>
        <v>3.55</v>
      </c>
      <c r="N90" s="19" t="str">
        <f t="shared" si="6"/>
        <v>Giỏi</v>
      </c>
      <c r="O90" s="19" t="str">
        <f>INDEX([1]Sheet!$A$6:$J$316,MATCH(B90,[1]Sheet!$A$6:$A$316,0),MATCH($O$14,[1]Sheet!$A$6:$J$6,0))</f>
        <v>Xuất Sắc</v>
      </c>
      <c r="P90" s="24"/>
    </row>
    <row r="91" spans="1:16" x14ac:dyDescent="0.35">
      <c r="A91" s="19">
        <f t="shared" si="7"/>
        <v>75</v>
      </c>
      <c r="B91" s="20" t="s">
        <v>174</v>
      </c>
      <c r="C91" s="21" t="s">
        <v>175</v>
      </c>
      <c r="D91" s="22">
        <v>38608</v>
      </c>
      <c r="E91" s="23" t="s">
        <v>28</v>
      </c>
      <c r="F91" s="24">
        <v>19</v>
      </c>
      <c r="G91" s="24">
        <v>7.91</v>
      </c>
      <c r="H91" s="24">
        <v>3.36</v>
      </c>
      <c r="I91" s="24">
        <v>18</v>
      </c>
      <c r="J91" s="24">
        <v>8.4700000000000006</v>
      </c>
      <c r="K91" s="24">
        <v>3.72</v>
      </c>
      <c r="L91" s="19">
        <f t="shared" si="4"/>
        <v>8.18</v>
      </c>
      <c r="M91" s="19">
        <f t="shared" si="5"/>
        <v>3.54</v>
      </c>
      <c r="N91" s="19" t="str">
        <f t="shared" si="6"/>
        <v>Giỏi</v>
      </c>
      <c r="O91" s="19" t="str">
        <f>INDEX([1]Sheet!$A$6:$J$316,MATCH(B91,[1]Sheet!$A$6:$A$316,0),MATCH($O$14,[1]Sheet!$A$6:$J$6,0))</f>
        <v>Tốt</v>
      </c>
      <c r="P91" s="24"/>
    </row>
    <row r="92" spans="1:16" x14ac:dyDescent="0.35">
      <c r="A92" s="19">
        <f t="shared" si="7"/>
        <v>76</v>
      </c>
      <c r="B92" s="20" t="s">
        <v>176</v>
      </c>
      <c r="C92" s="21" t="s">
        <v>177</v>
      </c>
      <c r="D92" s="22">
        <v>36818</v>
      </c>
      <c r="E92" s="23" t="s">
        <v>28</v>
      </c>
      <c r="F92" s="24">
        <v>19</v>
      </c>
      <c r="G92" s="24">
        <v>8.19</v>
      </c>
      <c r="H92" s="24">
        <v>3.56</v>
      </c>
      <c r="I92" s="24">
        <v>19</v>
      </c>
      <c r="J92" s="24">
        <v>8.2100000000000009</v>
      </c>
      <c r="K92" s="24">
        <v>3.52</v>
      </c>
      <c r="L92" s="19">
        <f t="shared" si="4"/>
        <v>8.1999999999999993</v>
      </c>
      <c r="M92" s="19">
        <f t="shared" si="5"/>
        <v>3.54</v>
      </c>
      <c r="N92" s="19" t="str">
        <f t="shared" si="6"/>
        <v>Giỏi</v>
      </c>
      <c r="O92" s="19" t="str">
        <f>INDEX([1]Sheet!$A$6:$J$316,MATCH(B92,[1]Sheet!$A$6:$A$316,0),MATCH($O$14,[1]Sheet!$A$6:$J$6,0))</f>
        <v>Tốt</v>
      </c>
      <c r="P92" s="24"/>
    </row>
    <row r="93" spans="1:16" x14ac:dyDescent="0.35">
      <c r="A93" s="19">
        <f t="shared" si="7"/>
        <v>77</v>
      </c>
      <c r="B93" s="20" t="s">
        <v>178</v>
      </c>
      <c r="C93" s="21" t="s">
        <v>179</v>
      </c>
      <c r="D93" s="22">
        <v>38507</v>
      </c>
      <c r="E93" s="23" t="s">
        <v>28</v>
      </c>
      <c r="F93" s="24">
        <v>17</v>
      </c>
      <c r="G93" s="24">
        <v>8.3800000000000008</v>
      </c>
      <c r="H93" s="24">
        <v>3.66</v>
      </c>
      <c r="I93" s="24">
        <v>18</v>
      </c>
      <c r="J93" s="24">
        <v>7.94</v>
      </c>
      <c r="K93" s="24">
        <v>3.4</v>
      </c>
      <c r="L93" s="19">
        <f t="shared" si="4"/>
        <v>8.15</v>
      </c>
      <c r="M93" s="19">
        <f t="shared" si="5"/>
        <v>3.53</v>
      </c>
      <c r="N93" s="19" t="str">
        <f t="shared" si="6"/>
        <v>Giỏi</v>
      </c>
      <c r="O93" s="19" t="str">
        <f>INDEX([1]Sheet!$A$6:$J$316,MATCH(B93,[1]Sheet!$A$6:$A$316,0),MATCH($O$14,[1]Sheet!$A$6:$J$6,0))</f>
        <v>Tốt</v>
      </c>
      <c r="P93" s="24"/>
    </row>
    <row r="94" spans="1:16" x14ac:dyDescent="0.35">
      <c r="A94" s="19">
        <f t="shared" si="7"/>
        <v>78</v>
      </c>
      <c r="B94" s="20" t="s">
        <v>180</v>
      </c>
      <c r="C94" s="21" t="s">
        <v>181</v>
      </c>
      <c r="D94" s="22">
        <v>38411</v>
      </c>
      <c r="E94" s="23" t="s">
        <v>28</v>
      </c>
      <c r="F94" s="24">
        <v>19</v>
      </c>
      <c r="G94" s="24">
        <v>7.88</v>
      </c>
      <c r="H94" s="24">
        <v>3.43</v>
      </c>
      <c r="I94" s="24">
        <v>19</v>
      </c>
      <c r="J94" s="24">
        <v>8.3800000000000008</v>
      </c>
      <c r="K94" s="24">
        <v>3.63</v>
      </c>
      <c r="L94" s="19">
        <f t="shared" si="4"/>
        <v>8.1300000000000008</v>
      </c>
      <c r="M94" s="19">
        <f t="shared" si="5"/>
        <v>3.53</v>
      </c>
      <c r="N94" s="19" t="str">
        <f t="shared" si="6"/>
        <v>Giỏi</v>
      </c>
      <c r="O94" s="19" t="str">
        <f>INDEX([1]Sheet!$A$6:$J$316,MATCH(B94,[1]Sheet!$A$6:$A$316,0),MATCH($O$14,[1]Sheet!$A$6:$J$6,0))</f>
        <v>Tốt</v>
      </c>
      <c r="P94" s="24"/>
    </row>
    <row r="95" spans="1:16" x14ac:dyDescent="0.35">
      <c r="A95" s="19">
        <f t="shared" si="7"/>
        <v>79</v>
      </c>
      <c r="B95" s="20" t="s">
        <v>182</v>
      </c>
      <c r="C95" s="21" t="s">
        <v>183</v>
      </c>
      <c r="D95" s="22">
        <v>38642</v>
      </c>
      <c r="E95" s="23" t="s">
        <v>28</v>
      </c>
      <c r="F95" s="24">
        <v>19</v>
      </c>
      <c r="G95" s="24">
        <v>8.23</v>
      </c>
      <c r="H95" s="24">
        <v>3.62</v>
      </c>
      <c r="I95" s="24">
        <v>19</v>
      </c>
      <c r="J95" s="24">
        <v>7.87</v>
      </c>
      <c r="K95" s="24">
        <v>3.38</v>
      </c>
      <c r="L95" s="19">
        <f t="shared" si="4"/>
        <v>8.0500000000000007</v>
      </c>
      <c r="M95" s="19">
        <f t="shared" si="5"/>
        <v>3.5</v>
      </c>
      <c r="N95" s="19" t="str">
        <f t="shared" si="6"/>
        <v>Giỏi</v>
      </c>
      <c r="O95" s="19" t="str">
        <f>INDEX([1]Sheet!$A$6:$J$316,MATCH(B95,[1]Sheet!$A$6:$A$316,0),MATCH($O$14,[1]Sheet!$A$6:$J$6,0))</f>
        <v>Tốt</v>
      </c>
      <c r="P95" s="24"/>
    </row>
    <row r="96" spans="1:16" x14ac:dyDescent="0.35">
      <c r="A96" s="19">
        <f t="shared" si="7"/>
        <v>80</v>
      </c>
      <c r="B96" s="20" t="s">
        <v>184</v>
      </c>
      <c r="C96" s="21" t="s">
        <v>185</v>
      </c>
      <c r="D96" s="22">
        <v>38656</v>
      </c>
      <c r="E96" s="23" t="s">
        <v>28</v>
      </c>
      <c r="F96" s="24">
        <v>17</v>
      </c>
      <c r="G96" s="24">
        <v>8.23</v>
      </c>
      <c r="H96" s="24">
        <v>3.66</v>
      </c>
      <c r="I96" s="24">
        <v>12</v>
      </c>
      <c r="J96" s="24">
        <v>7.58</v>
      </c>
      <c r="K96" s="24">
        <v>3.27</v>
      </c>
      <c r="L96" s="19">
        <f t="shared" si="4"/>
        <v>7.96</v>
      </c>
      <c r="M96" s="19">
        <f t="shared" si="5"/>
        <v>3.5</v>
      </c>
      <c r="N96" s="19" t="str">
        <f t="shared" si="6"/>
        <v>Giỏi</v>
      </c>
      <c r="O96" s="19" t="str">
        <f>INDEX([1]Sheet!$A$6:$J$316,MATCH(B96,[1]Sheet!$A$6:$A$316,0),MATCH($O$14,[1]Sheet!$A$6:$J$6,0))</f>
        <v>Tốt</v>
      </c>
      <c r="P96" s="24"/>
    </row>
    <row r="97" spans="1:16" x14ac:dyDescent="0.35">
      <c r="A97" s="19">
        <f t="shared" si="7"/>
        <v>81</v>
      </c>
      <c r="B97" s="20" t="s">
        <v>186</v>
      </c>
      <c r="C97" s="21" t="s">
        <v>187</v>
      </c>
      <c r="D97" s="22">
        <v>38499</v>
      </c>
      <c r="E97" s="23" t="s">
        <v>28</v>
      </c>
      <c r="F97" s="24">
        <v>19</v>
      </c>
      <c r="G97" s="24">
        <v>8.43</v>
      </c>
      <c r="H97" s="24">
        <v>3.66</v>
      </c>
      <c r="I97" s="24">
        <v>17</v>
      </c>
      <c r="J97" s="24">
        <v>7.74</v>
      </c>
      <c r="K97" s="24">
        <v>3.32</v>
      </c>
      <c r="L97" s="19">
        <f t="shared" si="4"/>
        <v>8.1</v>
      </c>
      <c r="M97" s="19">
        <f t="shared" si="5"/>
        <v>3.5</v>
      </c>
      <c r="N97" s="19" t="str">
        <f t="shared" si="6"/>
        <v>Giỏi</v>
      </c>
      <c r="O97" s="19" t="str">
        <f>INDEX([1]Sheet!$A$6:$J$316,MATCH(B97,[1]Sheet!$A$6:$A$316,0),MATCH($O$14,[1]Sheet!$A$6:$J$6,0))</f>
        <v>Tốt</v>
      </c>
      <c r="P97" s="24"/>
    </row>
    <row r="98" spans="1:16" x14ac:dyDescent="0.35">
      <c r="A98" s="19">
        <f t="shared" si="7"/>
        <v>82</v>
      </c>
      <c r="B98" s="20" t="s">
        <v>188</v>
      </c>
      <c r="C98" s="21" t="s">
        <v>189</v>
      </c>
      <c r="D98" s="22">
        <v>38572</v>
      </c>
      <c r="E98" s="23" t="s">
        <v>28</v>
      </c>
      <c r="F98" s="24">
        <v>19</v>
      </c>
      <c r="G98" s="24">
        <v>7.64</v>
      </c>
      <c r="H98" s="24">
        <v>3.26</v>
      </c>
      <c r="I98" s="24">
        <v>19</v>
      </c>
      <c r="J98" s="24">
        <v>8.51</v>
      </c>
      <c r="K98" s="24">
        <v>3.72</v>
      </c>
      <c r="L98" s="19">
        <f t="shared" si="4"/>
        <v>8.08</v>
      </c>
      <c r="M98" s="19">
        <f t="shared" si="5"/>
        <v>3.49</v>
      </c>
      <c r="N98" s="19" t="str">
        <f t="shared" si="6"/>
        <v>Giỏi</v>
      </c>
      <c r="O98" s="19" t="str">
        <f>INDEX([1]Sheet!$A$6:$J$316,MATCH(B98,[1]Sheet!$A$6:$A$316,0),MATCH($O$14,[1]Sheet!$A$6:$J$6,0))</f>
        <v>Tốt</v>
      </c>
      <c r="P98" s="24"/>
    </row>
    <row r="99" spans="1:16" x14ac:dyDescent="0.35">
      <c r="A99" s="19">
        <f t="shared" si="7"/>
        <v>83</v>
      </c>
      <c r="B99" s="20" t="s">
        <v>190</v>
      </c>
      <c r="C99" s="21" t="s">
        <v>191</v>
      </c>
      <c r="D99" s="22">
        <v>38383</v>
      </c>
      <c r="E99" s="23" t="s">
        <v>28</v>
      </c>
      <c r="F99" s="24">
        <v>18</v>
      </c>
      <c r="G99" s="24">
        <v>8.1</v>
      </c>
      <c r="H99" s="24">
        <v>3.55</v>
      </c>
      <c r="I99" s="24">
        <v>19</v>
      </c>
      <c r="J99" s="24">
        <v>7.95</v>
      </c>
      <c r="K99" s="24">
        <v>3.43</v>
      </c>
      <c r="L99" s="19">
        <f t="shared" si="4"/>
        <v>8.02</v>
      </c>
      <c r="M99" s="19">
        <f t="shared" si="5"/>
        <v>3.49</v>
      </c>
      <c r="N99" s="19" t="str">
        <f t="shared" si="6"/>
        <v>Giỏi</v>
      </c>
      <c r="O99" s="19" t="str">
        <f>INDEX([1]Sheet!$A$6:$J$316,MATCH(B99,[1]Sheet!$A$6:$A$316,0),MATCH($O$14,[1]Sheet!$A$6:$J$6,0))</f>
        <v>Tốt</v>
      </c>
      <c r="P99" s="24"/>
    </row>
    <row r="100" spans="1:16" x14ac:dyDescent="0.35">
      <c r="A100" s="19">
        <f t="shared" si="7"/>
        <v>84</v>
      </c>
      <c r="B100" s="20" t="s">
        <v>192</v>
      </c>
      <c r="C100" s="21" t="s">
        <v>193</v>
      </c>
      <c r="D100" s="22">
        <v>38529</v>
      </c>
      <c r="E100" s="23" t="s">
        <v>28</v>
      </c>
      <c r="F100" s="24">
        <v>19</v>
      </c>
      <c r="G100" s="24">
        <v>8.1300000000000008</v>
      </c>
      <c r="H100" s="24">
        <v>3.52</v>
      </c>
      <c r="I100" s="24">
        <v>19</v>
      </c>
      <c r="J100" s="24">
        <v>7.92</v>
      </c>
      <c r="K100" s="24">
        <v>3.45</v>
      </c>
      <c r="L100" s="19">
        <f t="shared" si="4"/>
        <v>8.0299999999999994</v>
      </c>
      <c r="M100" s="19">
        <f t="shared" si="5"/>
        <v>3.49</v>
      </c>
      <c r="N100" s="19" t="str">
        <f t="shared" si="6"/>
        <v>Giỏi</v>
      </c>
      <c r="O100" s="19" t="str">
        <f>INDEX([1]Sheet!$A$6:$J$316,MATCH(B100,[1]Sheet!$A$6:$A$316,0),MATCH($O$14,[1]Sheet!$A$6:$J$6,0))</f>
        <v>Tốt</v>
      </c>
      <c r="P100" s="24"/>
    </row>
    <row r="101" spans="1:16" x14ac:dyDescent="0.35">
      <c r="A101" s="19">
        <f t="shared" si="7"/>
        <v>85</v>
      </c>
      <c r="B101" s="20" t="s">
        <v>194</v>
      </c>
      <c r="C101" s="21" t="s">
        <v>195</v>
      </c>
      <c r="D101" s="22">
        <v>38157</v>
      </c>
      <c r="E101" s="23" t="s">
        <v>28</v>
      </c>
      <c r="F101" s="24">
        <v>19</v>
      </c>
      <c r="G101" s="24">
        <v>8.56</v>
      </c>
      <c r="H101" s="24">
        <v>3.59</v>
      </c>
      <c r="I101" s="24">
        <v>19</v>
      </c>
      <c r="J101" s="24">
        <v>7.83</v>
      </c>
      <c r="K101" s="24">
        <v>3.37</v>
      </c>
      <c r="L101" s="19">
        <f t="shared" si="4"/>
        <v>8.1999999999999993</v>
      </c>
      <c r="M101" s="19">
        <f t="shared" si="5"/>
        <v>3.48</v>
      </c>
      <c r="N101" s="19" t="str">
        <f t="shared" si="6"/>
        <v>Giỏi</v>
      </c>
      <c r="O101" s="19" t="str">
        <f>INDEX([1]Sheet!$A$6:$J$316,MATCH(B101,[1]Sheet!$A$6:$A$316,0),MATCH($O$14,[1]Sheet!$A$6:$J$6,0))</f>
        <v>Khá</v>
      </c>
      <c r="P101" s="24"/>
    </row>
    <row r="102" spans="1:16" x14ac:dyDescent="0.35">
      <c r="A102" s="19">
        <f t="shared" si="7"/>
        <v>86</v>
      </c>
      <c r="B102" s="20" t="s">
        <v>196</v>
      </c>
      <c r="C102" s="21" t="s">
        <v>197</v>
      </c>
      <c r="D102" s="22">
        <v>38478</v>
      </c>
      <c r="E102" s="23" t="s">
        <v>28</v>
      </c>
      <c r="F102" s="24">
        <v>18</v>
      </c>
      <c r="G102" s="24">
        <v>7.97</v>
      </c>
      <c r="H102" s="24">
        <v>3.47</v>
      </c>
      <c r="I102" s="24">
        <v>19</v>
      </c>
      <c r="J102" s="24">
        <v>8.16</v>
      </c>
      <c r="K102" s="24">
        <v>3.49</v>
      </c>
      <c r="L102" s="19">
        <f t="shared" si="4"/>
        <v>8.07</v>
      </c>
      <c r="M102" s="19">
        <f t="shared" si="5"/>
        <v>3.48</v>
      </c>
      <c r="N102" s="19" t="str">
        <f t="shared" si="6"/>
        <v>Giỏi</v>
      </c>
      <c r="O102" s="19" t="str">
        <f>INDEX([1]Sheet!$A$6:$J$316,MATCH(B102,[1]Sheet!$A$6:$A$316,0),MATCH($O$14,[1]Sheet!$A$6:$J$6,0))</f>
        <v>Tốt</v>
      </c>
      <c r="P102" s="24"/>
    </row>
    <row r="103" spans="1:16" x14ac:dyDescent="0.35">
      <c r="A103" s="19">
        <f t="shared" si="7"/>
        <v>87</v>
      </c>
      <c r="B103" s="20" t="s">
        <v>198</v>
      </c>
      <c r="C103" s="21" t="s">
        <v>199</v>
      </c>
      <c r="D103" s="22">
        <v>38472</v>
      </c>
      <c r="E103" s="23" t="s">
        <v>28</v>
      </c>
      <c r="F103" s="24">
        <v>17</v>
      </c>
      <c r="G103" s="24">
        <v>8.69</v>
      </c>
      <c r="H103" s="24">
        <v>3.82</v>
      </c>
      <c r="I103" s="24">
        <v>18</v>
      </c>
      <c r="J103" s="24">
        <v>7.52</v>
      </c>
      <c r="K103" s="24">
        <v>3.12</v>
      </c>
      <c r="L103" s="19">
        <f t="shared" si="4"/>
        <v>8.09</v>
      </c>
      <c r="M103" s="19">
        <f t="shared" si="5"/>
        <v>3.46</v>
      </c>
      <c r="N103" s="19" t="str">
        <f t="shared" si="6"/>
        <v>Giỏi</v>
      </c>
      <c r="O103" s="19" t="str">
        <f>INDEX([1]Sheet!$A$6:$J$316,MATCH(B103,[1]Sheet!$A$6:$A$316,0),MATCH($O$14,[1]Sheet!$A$6:$J$6,0))</f>
        <v>Khá</v>
      </c>
      <c r="P103" s="24"/>
    </row>
    <row r="104" spans="1:16" x14ac:dyDescent="0.35">
      <c r="A104" s="19">
        <f t="shared" si="7"/>
        <v>88</v>
      </c>
      <c r="B104" s="20" t="s">
        <v>200</v>
      </c>
      <c r="C104" s="21" t="s">
        <v>201</v>
      </c>
      <c r="D104" s="22">
        <v>38516</v>
      </c>
      <c r="E104" s="23" t="s">
        <v>28</v>
      </c>
      <c r="F104" s="24">
        <v>17</v>
      </c>
      <c r="G104" s="24">
        <v>8.44</v>
      </c>
      <c r="H104" s="24">
        <v>3.66</v>
      </c>
      <c r="I104" s="24">
        <v>18</v>
      </c>
      <c r="J104" s="24">
        <v>7.67</v>
      </c>
      <c r="K104" s="24">
        <v>3.25</v>
      </c>
      <c r="L104" s="19">
        <f t="shared" si="4"/>
        <v>8.0399999999999991</v>
      </c>
      <c r="M104" s="19">
        <f t="shared" si="5"/>
        <v>3.45</v>
      </c>
      <c r="N104" s="19" t="str">
        <f t="shared" si="6"/>
        <v>Giỏi</v>
      </c>
      <c r="O104" s="19" t="str">
        <f>INDEX([1]Sheet!$A$6:$J$316,MATCH(B104,[1]Sheet!$A$6:$A$316,0),MATCH($O$14,[1]Sheet!$A$6:$J$6,0))</f>
        <v>Xuất Sắc</v>
      </c>
      <c r="P104" s="24"/>
    </row>
    <row r="105" spans="1:16" x14ac:dyDescent="0.35">
      <c r="A105" s="19">
        <f t="shared" si="7"/>
        <v>89</v>
      </c>
      <c r="B105" s="20" t="s">
        <v>202</v>
      </c>
      <c r="C105" s="21" t="s">
        <v>203</v>
      </c>
      <c r="D105" s="22">
        <v>38536</v>
      </c>
      <c r="E105" s="23" t="s">
        <v>28</v>
      </c>
      <c r="F105" s="24">
        <v>19</v>
      </c>
      <c r="G105" s="24">
        <v>7.8</v>
      </c>
      <c r="H105" s="24">
        <v>3.29</v>
      </c>
      <c r="I105" s="24">
        <v>19</v>
      </c>
      <c r="J105" s="24">
        <v>8.17</v>
      </c>
      <c r="K105" s="24">
        <v>3.59</v>
      </c>
      <c r="L105" s="19">
        <f t="shared" si="4"/>
        <v>7.99</v>
      </c>
      <c r="M105" s="19">
        <f t="shared" si="5"/>
        <v>3.44</v>
      </c>
      <c r="N105" s="19" t="str">
        <f t="shared" si="6"/>
        <v>Giỏi</v>
      </c>
      <c r="O105" s="19" t="str">
        <f>INDEX([1]Sheet!$A$6:$J$316,MATCH(B105,[1]Sheet!$A$6:$A$316,0),MATCH($O$14,[1]Sheet!$A$6:$J$6,0))</f>
        <v>Tốt</v>
      </c>
      <c r="P105" s="24"/>
    </row>
    <row r="106" spans="1:16" x14ac:dyDescent="0.35">
      <c r="A106" s="19">
        <f t="shared" si="7"/>
        <v>90</v>
      </c>
      <c r="B106" s="20" t="s">
        <v>204</v>
      </c>
      <c r="C106" s="21" t="s">
        <v>205</v>
      </c>
      <c r="D106" s="22">
        <v>38615</v>
      </c>
      <c r="E106" s="23" t="s">
        <v>28</v>
      </c>
      <c r="F106" s="24">
        <v>19</v>
      </c>
      <c r="G106" s="24">
        <v>8.18</v>
      </c>
      <c r="H106" s="24">
        <v>3.52</v>
      </c>
      <c r="I106" s="24">
        <v>19</v>
      </c>
      <c r="J106" s="24">
        <v>7.73</v>
      </c>
      <c r="K106" s="24">
        <v>3.35</v>
      </c>
      <c r="L106" s="19">
        <f t="shared" si="4"/>
        <v>7.96</v>
      </c>
      <c r="M106" s="19">
        <f t="shared" si="5"/>
        <v>3.44</v>
      </c>
      <c r="N106" s="19" t="str">
        <f t="shared" si="6"/>
        <v>Giỏi</v>
      </c>
      <c r="O106" s="19" t="str">
        <f>INDEX([1]Sheet!$A$6:$J$316,MATCH(B106,[1]Sheet!$A$6:$A$316,0),MATCH($O$14,[1]Sheet!$A$6:$J$6,0))</f>
        <v>Yếu</v>
      </c>
      <c r="P106" s="24"/>
    </row>
    <row r="107" spans="1:16" x14ac:dyDescent="0.35">
      <c r="A107" s="19">
        <f t="shared" si="7"/>
        <v>91</v>
      </c>
      <c r="B107" s="20" t="s">
        <v>206</v>
      </c>
      <c r="C107" s="21" t="s">
        <v>207</v>
      </c>
      <c r="D107" s="22">
        <v>38507</v>
      </c>
      <c r="E107" s="23" t="s">
        <v>28</v>
      </c>
      <c r="F107" s="24">
        <v>18</v>
      </c>
      <c r="G107" s="24">
        <v>8.4</v>
      </c>
      <c r="H107" s="24">
        <v>3.66</v>
      </c>
      <c r="I107" s="24">
        <v>18</v>
      </c>
      <c r="J107" s="24">
        <v>7.54</v>
      </c>
      <c r="K107" s="24">
        <v>3.21</v>
      </c>
      <c r="L107" s="19">
        <f t="shared" si="4"/>
        <v>7.97</v>
      </c>
      <c r="M107" s="19">
        <f t="shared" si="5"/>
        <v>3.44</v>
      </c>
      <c r="N107" s="19" t="str">
        <f t="shared" si="6"/>
        <v>Giỏi</v>
      </c>
      <c r="O107" s="19" t="str">
        <f>INDEX([1]Sheet!$A$6:$J$316,MATCH(B107,[1]Sheet!$A$6:$A$316,0),MATCH($O$14,[1]Sheet!$A$6:$J$6,0))</f>
        <v>Tốt</v>
      </c>
      <c r="P107" s="24"/>
    </row>
    <row r="108" spans="1:16" x14ac:dyDescent="0.35">
      <c r="A108" s="19">
        <f t="shared" si="7"/>
        <v>92</v>
      </c>
      <c r="B108" s="20" t="s">
        <v>208</v>
      </c>
      <c r="C108" s="21" t="s">
        <v>209</v>
      </c>
      <c r="D108" s="22">
        <v>38696</v>
      </c>
      <c r="E108" s="23" t="s">
        <v>28</v>
      </c>
      <c r="F108" s="24">
        <v>18</v>
      </c>
      <c r="G108" s="24">
        <v>8.07</v>
      </c>
      <c r="H108" s="24">
        <v>3.48</v>
      </c>
      <c r="I108" s="24">
        <v>12</v>
      </c>
      <c r="J108" s="24">
        <v>7.76</v>
      </c>
      <c r="K108" s="24">
        <v>3.36</v>
      </c>
      <c r="L108" s="19">
        <f t="shared" si="4"/>
        <v>7.95</v>
      </c>
      <c r="M108" s="19">
        <f t="shared" si="5"/>
        <v>3.43</v>
      </c>
      <c r="N108" s="19" t="str">
        <f t="shared" si="6"/>
        <v>Giỏi</v>
      </c>
      <c r="O108" s="19" t="str">
        <f>INDEX([1]Sheet!$A$6:$J$316,MATCH(B108,[1]Sheet!$A$6:$A$316,0),MATCH($O$14,[1]Sheet!$A$6:$J$6,0))</f>
        <v>Tốt</v>
      </c>
      <c r="P108" s="24"/>
    </row>
    <row r="109" spans="1:16" x14ac:dyDescent="0.35">
      <c r="A109" s="19">
        <f t="shared" si="7"/>
        <v>93</v>
      </c>
      <c r="B109" s="20" t="s">
        <v>210</v>
      </c>
      <c r="C109" s="21" t="s">
        <v>211</v>
      </c>
      <c r="D109" s="22">
        <v>38366</v>
      </c>
      <c r="E109" s="23" t="s">
        <v>28</v>
      </c>
      <c r="F109" s="24">
        <v>17</v>
      </c>
      <c r="G109" s="24">
        <v>7.82</v>
      </c>
      <c r="H109" s="24">
        <v>3.27</v>
      </c>
      <c r="I109" s="24">
        <v>19</v>
      </c>
      <c r="J109" s="24">
        <v>8.2799999999999994</v>
      </c>
      <c r="K109" s="24">
        <v>3.56</v>
      </c>
      <c r="L109" s="19">
        <f t="shared" si="4"/>
        <v>8.06</v>
      </c>
      <c r="M109" s="19">
        <f t="shared" si="5"/>
        <v>3.42</v>
      </c>
      <c r="N109" s="19" t="str">
        <f t="shared" si="6"/>
        <v>Giỏi</v>
      </c>
      <c r="O109" s="19" t="str">
        <f>INDEX([1]Sheet!$A$6:$J$316,MATCH(B109,[1]Sheet!$A$6:$A$316,0),MATCH($O$14,[1]Sheet!$A$6:$J$6,0))</f>
        <v>Tốt</v>
      </c>
      <c r="P109" s="24"/>
    </row>
    <row r="110" spans="1:16" x14ac:dyDescent="0.35">
      <c r="A110" s="19">
        <f t="shared" si="7"/>
        <v>94</v>
      </c>
      <c r="B110" s="20" t="s">
        <v>212</v>
      </c>
      <c r="C110" s="21" t="s">
        <v>213</v>
      </c>
      <c r="D110" s="22">
        <v>38520</v>
      </c>
      <c r="E110" s="23" t="s">
        <v>28</v>
      </c>
      <c r="F110" s="24">
        <v>19</v>
      </c>
      <c r="G110" s="24">
        <v>7.79</v>
      </c>
      <c r="H110" s="24">
        <v>3.37</v>
      </c>
      <c r="I110" s="24">
        <v>19</v>
      </c>
      <c r="J110" s="24">
        <v>7.89</v>
      </c>
      <c r="K110" s="24">
        <v>3.45</v>
      </c>
      <c r="L110" s="19">
        <f t="shared" si="4"/>
        <v>7.84</v>
      </c>
      <c r="M110" s="19">
        <f t="shared" si="5"/>
        <v>3.41</v>
      </c>
      <c r="N110" s="19" t="str">
        <f t="shared" si="6"/>
        <v>Giỏi</v>
      </c>
      <c r="O110" s="19" t="str">
        <f>INDEX([1]Sheet!$A$6:$J$316,MATCH(B110,[1]Sheet!$A$6:$A$316,0),MATCH($O$14,[1]Sheet!$A$6:$J$6,0))</f>
        <v>Khá</v>
      </c>
      <c r="P110" s="24"/>
    </row>
    <row r="111" spans="1:16" x14ac:dyDescent="0.35">
      <c r="A111" s="19">
        <f t="shared" si="7"/>
        <v>95</v>
      </c>
      <c r="B111" s="20" t="s">
        <v>214</v>
      </c>
      <c r="C111" s="21" t="s">
        <v>215</v>
      </c>
      <c r="D111" s="22">
        <v>38419</v>
      </c>
      <c r="E111" s="23" t="s">
        <v>28</v>
      </c>
      <c r="F111" s="24">
        <v>19</v>
      </c>
      <c r="G111" s="24">
        <v>7.77</v>
      </c>
      <c r="H111" s="24">
        <v>3.43</v>
      </c>
      <c r="I111" s="24">
        <v>19</v>
      </c>
      <c r="J111" s="24">
        <v>7.82</v>
      </c>
      <c r="K111" s="24">
        <v>3.38</v>
      </c>
      <c r="L111" s="19">
        <f t="shared" si="4"/>
        <v>7.8</v>
      </c>
      <c r="M111" s="19">
        <f t="shared" si="5"/>
        <v>3.41</v>
      </c>
      <c r="N111" s="19" t="str">
        <f t="shared" si="6"/>
        <v>Giỏi</v>
      </c>
      <c r="O111" s="19" t="str">
        <f>INDEX([1]Sheet!$A$6:$J$316,MATCH(B111,[1]Sheet!$A$6:$A$316,0),MATCH($O$14,[1]Sheet!$A$6:$J$6,0))</f>
        <v>Tốt</v>
      </c>
      <c r="P111" s="24"/>
    </row>
    <row r="112" spans="1:16" x14ac:dyDescent="0.35">
      <c r="A112" s="19">
        <f t="shared" si="7"/>
        <v>96</v>
      </c>
      <c r="B112" s="20" t="s">
        <v>216</v>
      </c>
      <c r="C112" s="21" t="s">
        <v>217</v>
      </c>
      <c r="D112" s="22">
        <v>38652</v>
      </c>
      <c r="E112" s="23" t="s">
        <v>28</v>
      </c>
      <c r="F112" s="24">
        <v>19</v>
      </c>
      <c r="G112" s="24">
        <v>7.74</v>
      </c>
      <c r="H112" s="24">
        <v>3.27</v>
      </c>
      <c r="I112" s="24">
        <v>12</v>
      </c>
      <c r="J112" s="24">
        <v>8.0500000000000007</v>
      </c>
      <c r="K112" s="24">
        <v>3.61</v>
      </c>
      <c r="L112" s="19">
        <f t="shared" si="4"/>
        <v>7.86</v>
      </c>
      <c r="M112" s="19">
        <f t="shared" si="5"/>
        <v>3.4</v>
      </c>
      <c r="N112" s="19" t="str">
        <f t="shared" si="6"/>
        <v>Giỏi</v>
      </c>
      <c r="O112" s="19" t="str">
        <f>INDEX([1]Sheet!$A$6:$J$316,MATCH(B112,[1]Sheet!$A$6:$A$316,0),MATCH($O$14,[1]Sheet!$A$6:$J$6,0))</f>
        <v>Tốt</v>
      </c>
      <c r="P112" s="24"/>
    </row>
    <row r="113" spans="1:16" x14ac:dyDescent="0.35">
      <c r="A113" s="19">
        <f t="shared" si="7"/>
        <v>97</v>
      </c>
      <c r="B113" s="20" t="s">
        <v>218</v>
      </c>
      <c r="C113" s="21" t="s">
        <v>219</v>
      </c>
      <c r="D113" s="22">
        <v>38379</v>
      </c>
      <c r="E113" s="23" t="s">
        <v>28</v>
      </c>
      <c r="F113" s="24">
        <v>19</v>
      </c>
      <c r="G113" s="24">
        <v>7.69</v>
      </c>
      <c r="H113" s="24">
        <v>3.29</v>
      </c>
      <c r="I113" s="24">
        <v>18</v>
      </c>
      <c r="J113" s="24">
        <v>8.17</v>
      </c>
      <c r="K113" s="24">
        <v>3.52</v>
      </c>
      <c r="L113" s="19">
        <f t="shared" si="4"/>
        <v>7.92</v>
      </c>
      <c r="M113" s="19">
        <f t="shared" si="5"/>
        <v>3.4</v>
      </c>
      <c r="N113" s="19" t="str">
        <f t="shared" si="6"/>
        <v>Giỏi</v>
      </c>
      <c r="O113" s="19" t="str">
        <f>INDEX([1]Sheet!$A$6:$J$316,MATCH(B113,[1]Sheet!$A$6:$A$316,0),MATCH($O$14,[1]Sheet!$A$6:$J$6,0))</f>
        <v>Tốt</v>
      </c>
      <c r="P113" s="24"/>
    </row>
    <row r="114" spans="1:16" x14ac:dyDescent="0.35">
      <c r="A114" s="19">
        <f t="shared" si="7"/>
        <v>98</v>
      </c>
      <c r="B114" s="20" t="s">
        <v>220</v>
      </c>
      <c r="C114" s="21" t="s">
        <v>221</v>
      </c>
      <c r="D114" s="22">
        <v>38496</v>
      </c>
      <c r="E114" s="23" t="s">
        <v>28</v>
      </c>
      <c r="F114" s="24">
        <v>19</v>
      </c>
      <c r="G114" s="24">
        <v>7.83</v>
      </c>
      <c r="H114" s="24">
        <v>3.4</v>
      </c>
      <c r="I114" s="24">
        <v>19</v>
      </c>
      <c r="J114" s="24">
        <v>7.62</v>
      </c>
      <c r="K114" s="24">
        <v>3.33</v>
      </c>
      <c r="L114" s="19">
        <f t="shared" si="4"/>
        <v>7.73</v>
      </c>
      <c r="M114" s="19">
        <f t="shared" si="5"/>
        <v>3.37</v>
      </c>
      <c r="N114" s="19" t="str">
        <f t="shared" si="6"/>
        <v>Giỏi</v>
      </c>
      <c r="O114" s="19" t="str">
        <f>INDEX([1]Sheet!$A$6:$J$316,MATCH(B114,[1]Sheet!$A$6:$A$316,0),MATCH($O$14,[1]Sheet!$A$6:$J$6,0))</f>
        <v>Xuất Sắc</v>
      </c>
      <c r="P114" s="24"/>
    </row>
    <row r="115" spans="1:16" x14ac:dyDescent="0.35">
      <c r="A115" s="19">
        <f t="shared" si="7"/>
        <v>99</v>
      </c>
      <c r="B115" s="20" t="s">
        <v>222</v>
      </c>
      <c r="C115" s="21" t="s">
        <v>223</v>
      </c>
      <c r="D115" s="22">
        <v>38451</v>
      </c>
      <c r="E115" s="23" t="s">
        <v>28</v>
      </c>
      <c r="F115" s="24">
        <v>19</v>
      </c>
      <c r="G115" s="24">
        <v>7.81</v>
      </c>
      <c r="H115" s="24">
        <v>3.41</v>
      </c>
      <c r="I115" s="24">
        <v>19</v>
      </c>
      <c r="J115" s="24">
        <v>7.79</v>
      </c>
      <c r="K115" s="24">
        <v>3.33</v>
      </c>
      <c r="L115" s="19">
        <f t="shared" si="4"/>
        <v>7.8</v>
      </c>
      <c r="M115" s="19">
        <f t="shared" si="5"/>
        <v>3.37</v>
      </c>
      <c r="N115" s="19" t="str">
        <f t="shared" si="6"/>
        <v>Giỏi</v>
      </c>
      <c r="O115" s="19" t="str">
        <f>INDEX([1]Sheet!$A$6:$J$316,MATCH(B115,[1]Sheet!$A$6:$A$316,0),MATCH($O$14,[1]Sheet!$A$6:$J$6,0))</f>
        <v>Tốt</v>
      </c>
      <c r="P115" s="24"/>
    </row>
    <row r="116" spans="1:16" x14ac:dyDescent="0.35">
      <c r="A116" s="19">
        <f t="shared" si="7"/>
        <v>100</v>
      </c>
      <c r="B116" s="20" t="s">
        <v>224</v>
      </c>
      <c r="C116" s="21" t="s">
        <v>225</v>
      </c>
      <c r="D116" s="22">
        <v>38499</v>
      </c>
      <c r="E116" s="23" t="s">
        <v>28</v>
      </c>
      <c r="F116" s="24">
        <v>19</v>
      </c>
      <c r="G116" s="24">
        <v>8.18</v>
      </c>
      <c r="H116" s="24">
        <v>3.57</v>
      </c>
      <c r="I116" s="24">
        <v>19</v>
      </c>
      <c r="J116" s="24">
        <v>7.57</v>
      </c>
      <c r="K116" s="24">
        <v>3.17</v>
      </c>
      <c r="L116" s="19">
        <f t="shared" si="4"/>
        <v>7.88</v>
      </c>
      <c r="M116" s="19">
        <f t="shared" si="5"/>
        <v>3.37</v>
      </c>
      <c r="N116" s="19" t="str">
        <f t="shared" si="6"/>
        <v>Giỏi</v>
      </c>
      <c r="O116" s="19" t="str">
        <f>INDEX([1]Sheet!$A$6:$J$316,MATCH(B116,[1]Sheet!$A$6:$A$316,0),MATCH($O$14,[1]Sheet!$A$6:$J$6,0))</f>
        <v>Xuất Sắc</v>
      </c>
      <c r="P116" s="24"/>
    </row>
    <row r="117" spans="1:16" x14ac:dyDescent="0.35">
      <c r="A117" s="19">
        <f t="shared" si="7"/>
        <v>101</v>
      </c>
      <c r="B117" s="20" t="s">
        <v>226</v>
      </c>
      <c r="C117" s="21" t="s">
        <v>227</v>
      </c>
      <c r="D117" s="22">
        <v>38596</v>
      </c>
      <c r="E117" s="23" t="s">
        <v>28</v>
      </c>
      <c r="F117" s="24">
        <v>17</v>
      </c>
      <c r="G117" s="24">
        <v>7.67</v>
      </c>
      <c r="H117" s="24">
        <v>3.31</v>
      </c>
      <c r="I117" s="24">
        <v>19</v>
      </c>
      <c r="J117" s="24">
        <v>7.97</v>
      </c>
      <c r="K117" s="24">
        <v>3.42</v>
      </c>
      <c r="L117" s="19">
        <f t="shared" si="4"/>
        <v>7.83</v>
      </c>
      <c r="M117" s="19">
        <f t="shared" si="5"/>
        <v>3.37</v>
      </c>
      <c r="N117" s="19" t="str">
        <f t="shared" si="6"/>
        <v>Giỏi</v>
      </c>
      <c r="O117" s="19" t="str">
        <f>INDEX([1]Sheet!$A$6:$J$316,MATCH(B117,[1]Sheet!$A$6:$A$316,0),MATCH($O$14,[1]Sheet!$A$6:$J$6,0))</f>
        <v>Xuất Sắc</v>
      </c>
      <c r="P117" s="24"/>
    </row>
    <row r="118" spans="1:16" x14ac:dyDescent="0.35">
      <c r="A118" s="19">
        <f t="shared" si="7"/>
        <v>102</v>
      </c>
      <c r="B118" s="20" t="s">
        <v>228</v>
      </c>
      <c r="C118" s="21" t="s">
        <v>229</v>
      </c>
      <c r="D118" s="22">
        <v>38559</v>
      </c>
      <c r="E118" s="23" t="s">
        <v>28</v>
      </c>
      <c r="F118" s="24">
        <v>19</v>
      </c>
      <c r="G118" s="24">
        <v>7.82</v>
      </c>
      <c r="H118" s="24">
        <v>3.36</v>
      </c>
      <c r="I118" s="24">
        <v>19</v>
      </c>
      <c r="J118" s="24">
        <v>7.75</v>
      </c>
      <c r="K118" s="24">
        <v>3.36</v>
      </c>
      <c r="L118" s="19">
        <f t="shared" si="4"/>
        <v>7.79</v>
      </c>
      <c r="M118" s="19">
        <f t="shared" si="5"/>
        <v>3.36</v>
      </c>
      <c r="N118" s="19" t="str">
        <f t="shared" si="6"/>
        <v>Giỏi</v>
      </c>
      <c r="O118" s="19" t="str">
        <f>INDEX([1]Sheet!$A$6:$J$316,MATCH(B118,[1]Sheet!$A$6:$A$316,0),MATCH($O$14,[1]Sheet!$A$6:$J$6,0))</f>
        <v>Xuất Sắc</v>
      </c>
      <c r="P118" s="24"/>
    </row>
    <row r="119" spans="1:16" x14ac:dyDescent="0.35">
      <c r="A119" s="19">
        <f t="shared" si="7"/>
        <v>103</v>
      </c>
      <c r="B119" s="20" t="s">
        <v>230</v>
      </c>
      <c r="C119" s="21" t="s">
        <v>231</v>
      </c>
      <c r="D119" s="22">
        <v>38515</v>
      </c>
      <c r="E119" s="23" t="s">
        <v>28</v>
      </c>
      <c r="F119" s="24">
        <v>17</v>
      </c>
      <c r="G119" s="24">
        <v>7.76</v>
      </c>
      <c r="H119" s="24">
        <v>3.33</v>
      </c>
      <c r="I119" s="24">
        <v>19</v>
      </c>
      <c r="J119" s="24">
        <v>7.96</v>
      </c>
      <c r="K119" s="24">
        <v>3.39</v>
      </c>
      <c r="L119" s="19">
        <f t="shared" si="4"/>
        <v>7.87</v>
      </c>
      <c r="M119" s="19">
        <f t="shared" si="5"/>
        <v>3.36</v>
      </c>
      <c r="N119" s="19" t="str">
        <f t="shared" si="6"/>
        <v>Giỏi</v>
      </c>
      <c r="O119" s="19" t="str">
        <f>INDEX([1]Sheet!$A$6:$J$316,MATCH(B119,[1]Sheet!$A$6:$A$316,0),MATCH($O$14,[1]Sheet!$A$6:$J$6,0))</f>
        <v>Tốt</v>
      </c>
      <c r="P119" s="24"/>
    </row>
    <row r="120" spans="1:16" x14ac:dyDescent="0.35">
      <c r="A120" s="19">
        <f t="shared" si="7"/>
        <v>104</v>
      </c>
      <c r="B120" s="20" t="s">
        <v>232</v>
      </c>
      <c r="C120" s="21" t="s">
        <v>233</v>
      </c>
      <c r="D120" s="22">
        <v>38626</v>
      </c>
      <c r="E120" s="23" t="s">
        <v>28</v>
      </c>
      <c r="F120" s="24">
        <v>18</v>
      </c>
      <c r="G120" s="24">
        <v>7.43</v>
      </c>
      <c r="H120" s="24">
        <v>3.05</v>
      </c>
      <c r="I120" s="24">
        <v>19</v>
      </c>
      <c r="J120" s="24">
        <v>8.15</v>
      </c>
      <c r="K120" s="24">
        <v>3.61</v>
      </c>
      <c r="L120" s="19">
        <f t="shared" si="4"/>
        <v>7.8</v>
      </c>
      <c r="M120" s="19">
        <f t="shared" si="5"/>
        <v>3.34</v>
      </c>
      <c r="N120" s="19" t="str">
        <f t="shared" si="6"/>
        <v>Giỏi</v>
      </c>
      <c r="O120" s="19" t="str">
        <f>INDEX([1]Sheet!$A$6:$J$316,MATCH(B120,[1]Sheet!$A$6:$A$316,0),MATCH($O$14,[1]Sheet!$A$6:$J$6,0))</f>
        <v>Tốt</v>
      </c>
      <c r="P120" s="24"/>
    </row>
    <row r="121" spans="1:16" x14ac:dyDescent="0.35">
      <c r="A121" s="19">
        <f t="shared" si="7"/>
        <v>105</v>
      </c>
      <c r="B121" s="20" t="s">
        <v>234</v>
      </c>
      <c r="C121" s="21" t="s">
        <v>235</v>
      </c>
      <c r="D121" s="22">
        <v>38519</v>
      </c>
      <c r="E121" s="23" t="s">
        <v>28</v>
      </c>
      <c r="F121" s="24">
        <v>19</v>
      </c>
      <c r="G121" s="24">
        <v>7.59</v>
      </c>
      <c r="H121" s="24">
        <v>3.22</v>
      </c>
      <c r="I121" s="24">
        <v>18</v>
      </c>
      <c r="J121" s="24">
        <v>7.93</v>
      </c>
      <c r="K121" s="24">
        <v>3.44</v>
      </c>
      <c r="L121" s="19">
        <f t="shared" si="4"/>
        <v>7.76</v>
      </c>
      <c r="M121" s="19">
        <f t="shared" si="5"/>
        <v>3.33</v>
      </c>
      <c r="N121" s="19" t="str">
        <f t="shared" si="6"/>
        <v>Giỏi</v>
      </c>
      <c r="O121" s="19" t="str">
        <f>INDEX([1]Sheet!$A$6:$J$316,MATCH(B121,[1]Sheet!$A$6:$A$316,0),MATCH($O$14,[1]Sheet!$A$6:$J$6,0))</f>
        <v>Xuất Sắc</v>
      </c>
      <c r="P121" s="24"/>
    </row>
    <row r="122" spans="1:16" x14ac:dyDescent="0.35">
      <c r="A122" s="19">
        <f t="shared" si="7"/>
        <v>106</v>
      </c>
      <c r="B122" s="20" t="s">
        <v>236</v>
      </c>
      <c r="C122" s="21" t="s">
        <v>237</v>
      </c>
      <c r="D122" s="22">
        <v>38705</v>
      </c>
      <c r="E122" s="23" t="s">
        <v>28</v>
      </c>
      <c r="F122" s="24">
        <v>16</v>
      </c>
      <c r="G122" s="24">
        <v>7.67</v>
      </c>
      <c r="H122" s="24">
        <v>3.2</v>
      </c>
      <c r="I122" s="24">
        <v>15</v>
      </c>
      <c r="J122" s="24">
        <v>7.83</v>
      </c>
      <c r="K122" s="24">
        <v>3.44</v>
      </c>
      <c r="L122" s="19">
        <f t="shared" si="4"/>
        <v>7.75</v>
      </c>
      <c r="M122" s="19">
        <f t="shared" si="5"/>
        <v>3.32</v>
      </c>
      <c r="N122" s="19" t="str">
        <f t="shared" si="6"/>
        <v>Giỏi</v>
      </c>
      <c r="O122" s="19" t="str">
        <f>INDEX([1]Sheet!$A$6:$J$316,MATCH(B122,[1]Sheet!$A$6:$A$316,0),MATCH($O$14,[1]Sheet!$A$6:$J$6,0))</f>
        <v>Khá</v>
      </c>
      <c r="P122" s="24"/>
    </row>
    <row r="123" spans="1:16" x14ac:dyDescent="0.35">
      <c r="A123" s="19">
        <f t="shared" si="7"/>
        <v>107</v>
      </c>
      <c r="B123" s="20" t="s">
        <v>238</v>
      </c>
      <c r="C123" s="21" t="s">
        <v>239</v>
      </c>
      <c r="D123" s="22">
        <v>38541</v>
      </c>
      <c r="E123" s="23" t="s">
        <v>28</v>
      </c>
      <c r="F123" s="24">
        <v>28</v>
      </c>
      <c r="G123" s="24">
        <v>7.95</v>
      </c>
      <c r="H123" s="24">
        <v>3.47</v>
      </c>
      <c r="I123" s="24">
        <v>15</v>
      </c>
      <c r="J123" s="24">
        <v>7.4</v>
      </c>
      <c r="K123" s="24">
        <v>3.04</v>
      </c>
      <c r="L123" s="19">
        <f t="shared" si="4"/>
        <v>7.76</v>
      </c>
      <c r="M123" s="19">
        <f t="shared" si="5"/>
        <v>3.32</v>
      </c>
      <c r="N123" s="19" t="str">
        <f t="shared" si="6"/>
        <v>Giỏi</v>
      </c>
      <c r="O123" s="19" t="str">
        <f>INDEX([1]Sheet!$A$6:$J$316,MATCH(B123,[1]Sheet!$A$6:$A$316,0),MATCH($O$14,[1]Sheet!$A$6:$J$6,0))</f>
        <v>Khá</v>
      </c>
      <c r="P123" s="24"/>
    </row>
    <row r="124" spans="1:16" x14ac:dyDescent="0.35">
      <c r="A124" s="19">
        <f t="shared" si="7"/>
        <v>108</v>
      </c>
      <c r="B124" s="20" t="s">
        <v>240</v>
      </c>
      <c r="C124" s="21" t="s">
        <v>241</v>
      </c>
      <c r="D124" s="22">
        <v>38353</v>
      </c>
      <c r="E124" s="23" t="s">
        <v>28</v>
      </c>
      <c r="F124" s="24">
        <v>19</v>
      </c>
      <c r="G124" s="24">
        <v>7.61</v>
      </c>
      <c r="H124" s="24">
        <v>3.28</v>
      </c>
      <c r="I124" s="24">
        <v>17</v>
      </c>
      <c r="J124" s="24">
        <v>7.69</v>
      </c>
      <c r="K124" s="24">
        <v>3.35</v>
      </c>
      <c r="L124" s="19">
        <f t="shared" si="4"/>
        <v>7.65</v>
      </c>
      <c r="M124" s="19">
        <f t="shared" si="5"/>
        <v>3.31</v>
      </c>
      <c r="N124" s="19" t="str">
        <f t="shared" si="6"/>
        <v>Giỏi</v>
      </c>
      <c r="O124" s="19" t="str">
        <f>INDEX([1]Sheet!$A$6:$J$316,MATCH(B124,[1]Sheet!$A$6:$A$316,0),MATCH($O$14,[1]Sheet!$A$6:$J$6,0))</f>
        <v>Tốt</v>
      </c>
      <c r="P124" s="24"/>
    </row>
    <row r="125" spans="1:16" x14ac:dyDescent="0.35">
      <c r="A125" s="19">
        <f t="shared" si="7"/>
        <v>109</v>
      </c>
      <c r="B125" s="20" t="s">
        <v>242</v>
      </c>
      <c r="C125" s="21" t="s">
        <v>243</v>
      </c>
      <c r="D125" s="22">
        <v>38490</v>
      </c>
      <c r="E125" s="23" t="s">
        <v>28</v>
      </c>
      <c r="F125" s="24">
        <v>17</v>
      </c>
      <c r="G125" s="24">
        <v>7.48</v>
      </c>
      <c r="H125" s="24">
        <v>3.19</v>
      </c>
      <c r="I125" s="24">
        <v>19</v>
      </c>
      <c r="J125" s="24">
        <v>7.79</v>
      </c>
      <c r="K125" s="24">
        <v>3.38</v>
      </c>
      <c r="L125" s="19">
        <f t="shared" si="4"/>
        <v>7.64</v>
      </c>
      <c r="M125" s="19">
        <f t="shared" si="5"/>
        <v>3.29</v>
      </c>
      <c r="N125" s="19" t="str">
        <f t="shared" si="6"/>
        <v>Giỏi</v>
      </c>
      <c r="O125" s="19" t="str">
        <f>INDEX([1]Sheet!$A$6:$J$316,MATCH(B125,[1]Sheet!$A$6:$A$316,0),MATCH($O$14,[1]Sheet!$A$6:$J$6,0))</f>
        <v>Khá</v>
      </c>
      <c r="P125" s="24"/>
    </row>
    <row r="126" spans="1:16" x14ac:dyDescent="0.35">
      <c r="A126" s="19">
        <f t="shared" si="7"/>
        <v>110</v>
      </c>
      <c r="B126" s="20" t="s">
        <v>244</v>
      </c>
      <c r="C126" s="21" t="s">
        <v>245</v>
      </c>
      <c r="D126" s="22">
        <v>38706</v>
      </c>
      <c r="E126" s="23" t="s">
        <v>28</v>
      </c>
      <c r="F126" s="24">
        <v>18</v>
      </c>
      <c r="G126" s="24">
        <v>8.0399999999999991</v>
      </c>
      <c r="H126" s="24">
        <v>3.44</v>
      </c>
      <c r="I126" s="24">
        <v>19</v>
      </c>
      <c r="J126" s="24">
        <v>7.61</v>
      </c>
      <c r="K126" s="24">
        <v>3.15</v>
      </c>
      <c r="L126" s="19">
        <f t="shared" si="4"/>
        <v>7.82</v>
      </c>
      <c r="M126" s="19">
        <f t="shared" si="5"/>
        <v>3.29</v>
      </c>
      <c r="N126" s="19" t="str">
        <f t="shared" si="6"/>
        <v>Giỏi</v>
      </c>
      <c r="O126" s="19" t="str">
        <f>INDEX([1]Sheet!$A$6:$J$316,MATCH(B126,[1]Sheet!$A$6:$A$316,0),MATCH($O$14,[1]Sheet!$A$6:$J$6,0))</f>
        <v>Tốt</v>
      </c>
      <c r="P126" s="24"/>
    </row>
    <row r="127" spans="1:16" x14ac:dyDescent="0.35">
      <c r="A127" s="19">
        <f t="shared" si="7"/>
        <v>111</v>
      </c>
      <c r="B127" s="20" t="s">
        <v>246</v>
      </c>
      <c r="C127" s="21" t="s">
        <v>247</v>
      </c>
      <c r="D127" s="22">
        <v>38537</v>
      </c>
      <c r="E127" s="23" t="s">
        <v>28</v>
      </c>
      <c r="F127" s="24">
        <v>17</v>
      </c>
      <c r="G127" s="24">
        <v>7.74</v>
      </c>
      <c r="H127" s="24">
        <v>3.37</v>
      </c>
      <c r="I127" s="24">
        <v>18</v>
      </c>
      <c r="J127" s="24">
        <v>7.57</v>
      </c>
      <c r="K127" s="24">
        <v>3.17</v>
      </c>
      <c r="L127" s="19">
        <f t="shared" si="4"/>
        <v>7.65</v>
      </c>
      <c r="M127" s="19">
        <f t="shared" si="5"/>
        <v>3.27</v>
      </c>
      <c r="N127" s="19" t="str">
        <f t="shared" si="6"/>
        <v>Giỏi</v>
      </c>
      <c r="O127" s="19" t="str">
        <f>INDEX([1]Sheet!$A$6:$J$316,MATCH(B127,[1]Sheet!$A$6:$A$316,0),MATCH($O$14,[1]Sheet!$A$6:$J$6,0))</f>
        <v>Tốt</v>
      </c>
      <c r="P127" s="24"/>
    </row>
    <row r="128" spans="1:16" x14ac:dyDescent="0.35">
      <c r="A128" s="19">
        <f t="shared" si="7"/>
        <v>112</v>
      </c>
      <c r="B128" s="20" t="s">
        <v>248</v>
      </c>
      <c r="C128" s="21" t="s">
        <v>249</v>
      </c>
      <c r="D128" s="22">
        <v>38588</v>
      </c>
      <c r="E128" s="23" t="s">
        <v>28</v>
      </c>
      <c r="F128" s="24">
        <v>18</v>
      </c>
      <c r="G128" s="24">
        <v>7.41</v>
      </c>
      <c r="H128" s="24">
        <v>3.12</v>
      </c>
      <c r="I128" s="24">
        <v>18</v>
      </c>
      <c r="J128" s="24">
        <v>8.02</v>
      </c>
      <c r="K128" s="24">
        <v>3.42</v>
      </c>
      <c r="L128" s="19">
        <f t="shared" si="4"/>
        <v>7.72</v>
      </c>
      <c r="M128" s="19">
        <f t="shared" si="5"/>
        <v>3.27</v>
      </c>
      <c r="N128" s="19" t="str">
        <f t="shared" si="6"/>
        <v>Giỏi</v>
      </c>
      <c r="O128" s="19" t="str">
        <f>INDEX([1]Sheet!$A$6:$J$316,MATCH(B128,[1]Sheet!$A$6:$A$316,0),MATCH($O$14,[1]Sheet!$A$6:$J$6,0))</f>
        <v>Tốt</v>
      </c>
      <c r="P128" s="24"/>
    </row>
    <row r="129" spans="1:16" x14ac:dyDescent="0.35">
      <c r="A129" s="19">
        <f t="shared" si="7"/>
        <v>113</v>
      </c>
      <c r="B129" s="20" t="s">
        <v>250</v>
      </c>
      <c r="C129" s="21" t="s">
        <v>251</v>
      </c>
      <c r="D129" s="22">
        <v>38385</v>
      </c>
      <c r="E129" s="23" t="s">
        <v>28</v>
      </c>
      <c r="F129" s="24">
        <v>18</v>
      </c>
      <c r="G129" s="24">
        <v>7.13</v>
      </c>
      <c r="H129" s="24">
        <v>3.01</v>
      </c>
      <c r="I129" s="24">
        <v>18</v>
      </c>
      <c r="J129" s="24">
        <v>8.25</v>
      </c>
      <c r="K129" s="24">
        <v>3.53</v>
      </c>
      <c r="L129" s="19">
        <f t="shared" si="4"/>
        <v>7.69</v>
      </c>
      <c r="M129" s="19">
        <f t="shared" si="5"/>
        <v>3.27</v>
      </c>
      <c r="N129" s="19" t="str">
        <f t="shared" si="6"/>
        <v>Giỏi</v>
      </c>
      <c r="O129" s="19" t="str">
        <f>INDEX([1]Sheet!$A$6:$J$316,MATCH(B129,[1]Sheet!$A$6:$A$316,0),MATCH($O$14,[1]Sheet!$A$6:$J$6,0))</f>
        <v>Xuất Sắc</v>
      </c>
      <c r="P129" s="24"/>
    </row>
    <row r="130" spans="1:16" x14ac:dyDescent="0.35">
      <c r="A130" s="19">
        <f t="shared" si="7"/>
        <v>114</v>
      </c>
      <c r="B130" s="20" t="s">
        <v>252</v>
      </c>
      <c r="C130" s="21" t="s">
        <v>253</v>
      </c>
      <c r="D130" s="22">
        <v>38477</v>
      </c>
      <c r="E130" s="23" t="s">
        <v>28</v>
      </c>
      <c r="F130" s="24">
        <v>17</v>
      </c>
      <c r="G130" s="24">
        <v>7.65</v>
      </c>
      <c r="H130" s="24">
        <v>3.25</v>
      </c>
      <c r="I130" s="24">
        <v>19</v>
      </c>
      <c r="J130" s="24">
        <v>7.64</v>
      </c>
      <c r="K130" s="24">
        <v>3.27</v>
      </c>
      <c r="L130" s="19">
        <f t="shared" si="4"/>
        <v>7.64</v>
      </c>
      <c r="M130" s="19">
        <f t="shared" si="5"/>
        <v>3.26</v>
      </c>
      <c r="N130" s="19" t="str">
        <f t="shared" si="6"/>
        <v>Giỏi</v>
      </c>
      <c r="O130" s="19" t="str">
        <f>INDEX([1]Sheet!$A$6:$J$316,MATCH(B130,[1]Sheet!$A$6:$A$316,0),MATCH($O$14,[1]Sheet!$A$6:$J$6,0))</f>
        <v>Xuất Sắc</v>
      </c>
      <c r="P130" s="24"/>
    </row>
    <row r="131" spans="1:16" x14ac:dyDescent="0.35">
      <c r="A131" s="19">
        <f t="shared" si="7"/>
        <v>115</v>
      </c>
      <c r="B131" s="20" t="s">
        <v>254</v>
      </c>
      <c r="C131" s="21" t="s">
        <v>255</v>
      </c>
      <c r="D131" s="22">
        <v>38561</v>
      </c>
      <c r="E131" s="23" t="s">
        <v>28</v>
      </c>
      <c r="F131" s="24">
        <v>19</v>
      </c>
      <c r="G131" s="24">
        <v>7.38</v>
      </c>
      <c r="H131" s="24">
        <v>3.1</v>
      </c>
      <c r="I131" s="24">
        <v>18</v>
      </c>
      <c r="J131" s="24">
        <v>7.87</v>
      </c>
      <c r="K131" s="24">
        <v>3.42</v>
      </c>
      <c r="L131" s="19">
        <f t="shared" si="4"/>
        <v>7.62</v>
      </c>
      <c r="M131" s="19">
        <f t="shared" si="5"/>
        <v>3.26</v>
      </c>
      <c r="N131" s="19" t="str">
        <f t="shared" si="6"/>
        <v>Giỏi</v>
      </c>
      <c r="O131" s="19" t="str">
        <f>INDEX([1]Sheet!$A$6:$J$316,MATCH(B131,[1]Sheet!$A$6:$A$316,0),MATCH($O$14,[1]Sheet!$A$6:$J$6,0))</f>
        <v>Xuất Sắc</v>
      </c>
      <c r="P131" s="24"/>
    </row>
    <row r="132" spans="1:16" x14ac:dyDescent="0.35">
      <c r="A132" s="19">
        <f t="shared" si="7"/>
        <v>116</v>
      </c>
      <c r="B132" s="20" t="s">
        <v>256</v>
      </c>
      <c r="C132" s="21" t="s">
        <v>257</v>
      </c>
      <c r="D132" s="22">
        <v>38398</v>
      </c>
      <c r="E132" s="23" t="s">
        <v>28</v>
      </c>
      <c r="F132" s="24">
        <v>19</v>
      </c>
      <c r="G132" s="24">
        <v>7.44</v>
      </c>
      <c r="H132" s="24">
        <v>3.15</v>
      </c>
      <c r="I132" s="24">
        <v>18</v>
      </c>
      <c r="J132" s="24">
        <v>7.94</v>
      </c>
      <c r="K132" s="24">
        <v>3.35</v>
      </c>
      <c r="L132" s="19">
        <f t="shared" si="4"/>
        <v>7.68</v>
      </c>
      <c r="M132" s="19">
        <f t="shared" si="5"/>
        <v>3.25</v>
      </c>
      <c r="N132" s="19" t="str">
        <f t="shared" si="6"/>
        <v>Giỏi</v>
      </c>
      <c r="O132" s="19" t="str">
        <f>INDEX([1]Sheet!$A$6:$J$316,MATCH(B132,[1]Sheet!$A$6:$A$316,0),MATCH($O$14,[1]Sheet!$A$6:$J$6,0))</f>
        <v>Tốt</v>
      </c>
      <c r="P132" s="24"/>
    </row>
    <row r="133" spans="1:16" x14ac:dyDescent="0.35">
      <c r="A133" s="19">
        <f t="shared" si="7"/>
        <v>117</v>
      </c>
      <c r="B133" s="20" t="s">
        <v>258</v>
      </c>
      <c r="C133" s="21" t="s">
        <v>259</v>
      </c>
      <c r="D133" s="22">
        <v>38597</v>
      </c>
      <c r="E133" s="23" t="s">
        <v>28</v>
      </c>
      <c r="F133" s="24">
        <v>17</v>
      </c>
      <c r="G133" s="24">
        <v>7.77</v>
      </c>
      <c r="H133" s="24">
        <v>3.27</v>
      </c>
      <c r="I133" s="24">
        <v>19</v>
      </c>
      <c r="J133" s="24">
        <v>7.84</v>
      </c>
      <c r="K133" s="24">
        <v>3.24</v>
      </c>
      <c r="L133" s="19">
        <f t="shared" si="4"/>
        <v>7.81</v>
      </c>
      <c r="M133" s="19">
        <f t="shared" si="5"/>
        <v>3.25</v>
      </c>
      <c r="N133" s="19" t="str">
        <f t="shared" si="6"/>
        <v>Giỏi</v>
      </c>
      <c r="O133" s="19" t="str">
        <f>INDEX([1]Sheet!$A$6:$J$316,MATCH(B133,[1]Sheet!$A$6:$A$316,0),MATCH($O$14,[1]Sheet!$A$6:$J$6,0))</f>
        <v>Xuất Sắc</v>
      </c>
      <c r="P133" s="24"/>
    </row>
    <row r="134" spans="1:16" x14ac:dyDescent="0.35">
      <c r="A134" s="19">
        <f t="shared" si="7"/>
        <v>118</v>
      </c>
      <c r="B134" s="20" t="s">
        <v>260</v>
      </c>
      <c r="C134" s="21" t="s">
        <v>261</v>
      </c>
      <c r="D134" s="22">
        <v>38550</v>
      </c>
      <c r="E134" s="23" t="s">
        <v>28</v>
      </c>
      <c r="F134" s="24">
        <v>19</v>
      </c>
      <c r="G134" s="24">
        <v>7.55</v>
      </c>
      <c r="H134" s="24">
        <v>3.17</v>
      </c>
      <c r="I134" s="24">
        <v>18</v>
      </c>
      <c r="J134" s="24">
        <v>7.76</v>
      </c>
      <c r="K134" s="24">
        <v>3.33</v>
      </c>
      <c r="L134" s="19">
        <f t="shared" si="4"/>
        <v>7.65</v>
      </c>
      <c r="M134" s="19">
        <f t="shared" si="5"/>
        <v>3.25</v>
      </c>
      <c r="N134" s="19" t="str">
        <f t="shared" si="6"/>
        <v>Giỏi</v>
      </c>
      <c r="O134" s="19" t="str">
        <f>INDEX([1]Sheet!$A$6:$J$316,MATCH(B134,[1]Sheet!$A$6:$A$316,0),MATCH($O$14,[1]Sheet!$A$6:$J$6,0))</f>
        <v>Xuất Sắc</v>
      </c>
      <c r="P134" s="24"/>
    </row>
    <row r="135" spans="1:16" x14ac:dyDescent="0.35">
      <c r="A135" s="19">
        <f t="shared" si="7"/>
        <v>119</v>
      </c>
      <c r="B135" s="20" t="s">
        <v>262</v>
      </c>
      <c r="C135" s="21" t="s">
        <v>263</v>
      </c>
      <c r="D135" s="22">
        <v>38663</v>
      </c>
      <c r="E135" s="23" t="s">
        <v>28</v>
      </c>
      <c r="F135" s="24">
        <v>19</v>
      </c>
      <c r="G135" s="24">
        <v>7.61</v>
      </c>
      <c r="H135" s="24">
        <v>3.26</v>
      </c>
      <c r="I135" s="24">
        <v>19</v>
      </c>
      <c r="J135" s="24">
        <v>7.55</v>
      </c>
      <c r="K135" s="24">
        <v>3.24</v>
      </c>
      <c r="L135" s="19">
        <f t="shared" si="4"/>
        <v>7.58</v>
      </c>
      <c r="M135" s="19">
        <f t="shared" si="5"/>
        <v>3.25</v>
      </c>
      <c r="N135" s="19" t="str">
        <f t="shared" si="6"/>
        <v>Giỏi</v>
      </c>
      <c r="O135" s="19" t="str">
        <f>INDEX([1]Sheet!$A$6:$J$316,MATCH(B135,[1]Sheet!$A$6:$A$316,0),MATCH($O$14,[1]Sheet!$A$6:$J$6,0))</f>
        <v>Xuất Sắc</v>
      </c>
      <c r="P135" s="24"/>
    </row>
    <row r="136" spans="1:16" x14ac:dyDescent="0.35">
      <c r="A136" s="19">
        <f t="shared" si="7"/>
        <v>120</v>
      </c>
      <c r="B136" s="20" t="s">
        <v>264</v>
      </c>
      <c r="C136" s="21" t="s">
        <v>265</v>
      </c>
      <c r="D136" s="22">
        <v>38714</v>
      </c>
      <c r="E136" s="23" t="s">
        <v>28</v>
      </c>
      <c r="F136" s="24">
        <v>17</v>
      </c>
      <c r="G136" s="24">
        <v>7.79</v>
      </c>
      <c r="H136" s="24">
        <v>3.29</v>
      </c>
      <c r="I136" s="24">
        <v>19</v>
      </c>
      <c r="J136" s="24">
        <v>7.68</v>
      </c>
      <c r="K136" s="24">
        <v>3.21</v>
      </c>
      <c r="L136" s="19">
        <f t="shared" si="4"/>
        <v>7.73</v>
      </c>
      <c r="M136" s="19">
        <f t="shared" si="5"/>
        <v>3.25</v>
      </c>
      <c r="N136" s="19" t="str">
        <f t="shared" si="6"/>
        <v>Giỏi</v>
      </c>
      <c r="O136" s="19" t="str">
        <f>INDEX([1]Sheet!$A$6:$J$316,MATCH(B136,[1]Sheet!$A$6:$A$316,0),MATCH($O$14,[1]Sheet!$A$6:$J$6,0))</f>
        <v>Tốt</v>
      </c>
      <c r="P136" s="24"/>
    </row>
    <row r="137" spans="1:16" x14ac:dyDescent="0.35">
      <c r="A137" s="19">
        <f t="shared" si="7"/>
        <v>121</v>
      </c>
      <c r="B137" s="20" t="s">
        <v>266</v>
      </c>
      <c r="C137" s="21" t="s">
        <v>267</v>
      </c>
      <c r="D137" s="22">
        <v>38516</v>
      </c>
      <c r="E137" s="23" t="s">
        <v>28</v>
      </c>
      <c r="F137" s="24">
        <v>18</v>
      </c>
      <c r="G137" s="24">
        <v>7.68</v>
      </c>
      <c r="H137" s="24">
        <v>3.27</v>
      </c>
      <c r="I137" s="24">
        <v>17</v>
      </c>
      <c r="J137" s="24">
        <v>7.68</v>
      </c>
      <c r="K137" s="24">
        <v>3.21</v>
      </c>
      <c r="L137" s="19">
        <f t="shared" si="4"/>
        <v>7.68</v>
      </c>
      <c r="M137" s="19">
        <f t="shared" si="5"/>
        <v>3.24</v>
      </c>
      <c r="N137" s="19" t="str">
        <f t="shared" si="6"/>
        <v>Giỏi</v>
      </c>
      <c r="O137" s="19" t="str">
        <f>INDEX([1]Sheet!$A$6:$J$316,MATCH(B137,[1]Sheet!$A$6:$A$316,0),MATCH($O$14,[1]Sheet!$A$6:$J$6,0))</f>
        <v>Tốt</v>
      </c>
      <c r="P137" s="24"/>
    </row>
    <row r="138" spans="1:16" x14ac:dyDescent="0.35">
      <c r="A138" s="19">
        <f t="shared" si="7"/>
        <v>122</v>
      </c>
      <c r="B138" s="20" t="s">
        <v>268</v>
      </c>
      <c r="C138" s="21" t="s">
        <v>269</v>
      </c>
      <c r="D138" s="22">
        <v>38630</v>
      </c>
      <c r="E138" s="23" t="s">
        <v>28</v>
      </c>
      <c r="F138" s="24">
        <v>18</v>
      </c>
      <c r="G138" s="24">
        <v>7.88</v>
      </c>
      <c r="H138" s="24">
        <v>3.4</v>
      </c>
      <c r="I138" s="24">
        <v>19</v>
      </c>
      <c r="J138" s="24">
        <v>7.44</v>
      </c>
      <c r="K138" s="24">
        <v>3.08</v>
      </c>
      <c r="L138" s="19">
        <f t="shared" si="4"/>
        <v>7.65</v>
      </c>
      <c r="M138" s="19">
        <f t="shared" si="5"/>
        <v>3.24</v>
      </c>
      <c r="N138" s="19" t="str">
        <f t="shared" si="6"/>
        <v>Giỏi</v>
      </c>
      <c r="O138" s="19" t="str">
        <f>INDEX([1]Sheet!$A$6:$J$316,MATCH(B138,[1]Sheet!$A$6:$A$316,0),MATCH($O$14,[1]Sheet!$A$6:$J$6,0))</f>
        <v>Xuất Sắc</v>
      </c>
      <c r="P138" s="24"/>
    </row>
    <row r="139" spans="1:16" x14ac:dyDescent="0.35">
      <c r="A139" s="19">
        <f t="shared" si="7"/>
        <v>123</v>
      </c>
      <c r="B139" s="20" t="s">
        <v>270</v>
      </c>
      <c r="C139" s="21" t="s">
        <v>271</v>
      </c>
      <c r="D139" s="22">
        <v>38396</v>
      </c>
      <c r="E139" s="23" t="s">
        <v>28</v>
      </c>
      <c r="F139" s="24">
        <v>19</v>
      </c>
      <c r="G139" s="24">
        <v>7.49</v>
      </c>
      <c r="H139" s="24">
        <v>3.12</v>
      </c>
      <c r="I139" s="24">
        <v>17</v>
      </c>
      <c r="J139" s="24">
        <v>7.83</v>
      </c>
      <c r="K139" s="24">
        <v>3.37</v>
      </c>
      <c r="L139" s="19">
        <f t="shared" si="4"/>
        <v>7.65</v>
      </c>
      <c r="M139" s="19">
        <f t="shared" si="5"/>
        <v>3.24</v>
      </c>
      <c r="N139" s="19" t="str">
        <f t="shared" si="6"/>
        <v>Giỏi</v>
      </c>
      <c r="O139" s="19" t="str">
        <f>INDEX([1]Sheet!$A$6:$J$316,MATCH(B139,[1]Sheet!$A$6:$A$316,0),MATCH($O$14,[1]Sheet!$A$6:$J$6,0))</f>
        <v>Xuất Sắc</v>
      </c>
      <c r="P139" s="24"/>
    </row>
    <row r="140" spans="1:16" x14ac:dyDescent="0.35">
      <c r="A140" s="19">
        <f t="shared" si="7"/>
        <v>124</v>
      </c>
      <c r="B140" s="20" t="s">
        <v>272</v>
      </c>
      <c r="C140" s="21" t="s">
        <v>273</v>
      </c>
      <c r="D140" s="22">
        <v>38628</v>
      </c>
      <c r="E140" s="23" t="s">
        <v>28</v>
      </c>
      <c r="F140" s="24">
        <v>18</v>
      </c>
      <c r="G140" s="24">
        <v>7.83</v>
      </c>
      <c r="H140" s="24">
        <v>3.33</v>
      </c>
      <c r="I140" s="24">
        <v>17</v>
      </c>
      <c r="J140" s="24">
        <v>7.62</v>
      </c>
      <c r="K140" s="24">
        <v>3.13</v>
      </c>
      <c r="L140" s="19">
        <f t="shared" si="4"/>
        <v>7.73</v>
      </c>
      <c r="M140" s="19">
        <f t="shared" si="5"/>
        <v>3.23</v>
      </c>
      <c r="N140" s="19" t="str">
        <f t="shared" si="6"/>
        <v>Giỏi</v>
      </c>
      <c r="O140" s="19" t="str">
        <f>INDEX([1]Sheet!$A$6:$J$316,MATCH(B140,[1]Sheet!$A$6:$A$316,0),MATCH($O$14,[1]Sheet!$A$6:$J$6,0))</f>
        <v>Tốt</v>
      </c>
      <c r="P140" s="24"/>
    </row>
    <row r="141" spans="1:16" x14ac:dyDescent="0.35">
      <c r="A141" s="19">
        <f t="shared" si="7"/>
        <v>125</v>
      </c>
      <c r="B141" s="20" t="s">
        <v>274</v>
      </c>
      <c r="C141" s="21" t="s">
        <v>275</v>
      </c>
      <c r="D141" s="22">
        <v>38456</v>
      </c>
      <c r="E141" s="23" t="s">
        <v>28</v>
      </c>
      <c r="F141" s="24">
        <v>19</v>
      </c>
      <c r="G141" s="24">
        <v>7.33</v>
      </c>
      <c r="H141" s="24">
        <v>3.1</v>
      </c>
      <c r="I141" s="24">
        <v>19</v>
      </c>
      <c r="J141" s="24">
        <v>7.89</v>
      </c>
      <c r="K141" s="24">
        <v>3.35</v>
      </c>
      <c r="L141" s="19">
        <f t="shared" si="4"/>
        <v>7.61</v>
      </c>
      <c r="M141" s="19">
        <f t="shared" si="5"/>
        <v>3.23</v>
      </c>
      <c r="N141" s="19" t="str">
        <f t="shared" si="6"/>
        <v>Giỏi</v>
      </c>
      <c r="O141" s="19" t="str">
        <f>INDEX([1]Sheet!$A$6:$J$316,MATCH(B141,[1]Sheet!$A$6:$A$316,0),MATCH($O$14,[1]Sheet!$A$6:$J$6,0))</f>
        <v>Xuất Sắc</v>
      </c>
      <c r="P141" s="24"/>
    </row>
    <row r="142" spans="1:16" x14ac:dyDescent="0.35">
      <c r="A142" s="19">
        <f t="shared" si="7"/>
        <v>126</v>
      </c>
      <c r="B142" s="20" t="s">
        <v>276</v>
      </c>
      <c r="C142" s="21" t="s">
        <v>277</v>
      </c>
      <c r="D142" s="22">
        <v>38502</v>
      </c>
      <c r="E142" s="23" t="s">
        <v>28</v>
      </c>
      <c r="F142" s="24">
        <v>19</v>
      </c>
      <c r="G142" s="24">
        <v>7.33</v>
      </c>
      <c r="H142" s="24">
        <v>3.08</v>
      </c>
      <c r="I142" s="24">
        <v>17</v>
      </c>
      <c r="J142" s="24">
        <v>7.78</v>
      </c>
      <c r="K142" s="24">
        <v>3.37</v>
      </c>
      <c r="L142" s="19">
        <f t="shared" si="4"/>
        <v>7.54</v>
      </c>
      <c r="M142" s="19">
        <f t="shared" si="5"/>
        <v>3.22</v>
      </c>
      <c r="N142" s="19" t="str">
        <f t="shared" si="6"/>
        <v>Giỏi</v>
      </c>
      <c r="O142" s="19" t="str">
        <f>INDEX([1]Sheet!$A$6:$J$316,MATCH(B142,[1]Sheet!$A$6:$A$316,0),MATCH($O$14,[1]Sheet!$A$6:$J$6,0))</f>
        <v>Xuất Sắc</v>
      </c>
      <c r="P142" s="24"/>
    </row>
    <row r="143" spans="1:16" x14ac:dyDescent="0.35">
      <c r="A143" s="19">
        <f t="shared" si="7"/>
        <v>127</v>
      </c>
      <c r="B143" s="20" t="s">
        <v>278</v>
      </c>
      <c r="C143" s="21" t="s">
        <v>279</v>
      </c>
      <c r="D143" s="22">
        <v>38408</v>
      </c>
      <c r="E143" s="23" t="s">
        <v>28</v>
      </c>
      <c r="F143" s="24">
        <v>18</v>
      </c>
      <c r="G143" s="24">
        <v>7.63</v>
      </c>
      <c r="H143" s="24">
        <v>3.24</v>
      </c>
      <c r="I143" s="24">
        <v>19</v>
      </c>
      <c r="J143" s="24">
        <v>7.48</v>
      </c>
      <c r="K143" s="24">
        <v>3.18</v>
      </c>
      <c r="L143" s="19">
        <f t="shared" si="4"/>
        <v>7.55</v>
      </c>
      <c r="M143" s="19">
        <f t="shared" si="5"/>
        <v>3.21</v>
      </c>
      <c r="N143" s="19" t="str">
        <f t="shared" si="6"/>
        <v>Giỏi</v>
      </c>
      <c r="O143" s="19" t="str">
        <f>INDEX([1]Sheet!$A$6:$J$316,MATCH(B143,[1]Sheet!$A$6:$A$316,0),MATCH($O$14,[1]Sheet!$A$6:$J$6,0))</f>
        <v>Xuất Sắc</v>
      </c>
      <c r="P143" s="24"/>
    </row>
    <row r="144" spans="1:16" x14ac:dyDescent="0.35">
      <c r="A144" s="19">
        <f t="shared" si="7"/>
        <v>128</v>
      </c>
      <c r="B144" s="20" t="s">
        <v>280</v>
      </c>
      <c r="C144" s="21" t="s">
        <v>281</v>
      </c>
      <c r="D144" s="22">
        <v>38451</v>
      </c>
      <c r="E144" s="23" t="s">
        <v>28</v>
      </c>
      <c r="F144" s="24">
        <v>17</v>
      </c>
      <c r="G144" s="24">
        <v>7.02</v>
      </c>
      <c r="H144" s="24">
        <v>2.84</v>
      </c>
      <c r="I144" s="24">
        <v>19</v>
      </c>
      <c r="J144" s="24">
        <v>7.99</v>
      </c>
      <c r="K144" s="24">
        <v>3.53</v>
      </c>
      <c r="L144" s="19">
        <f t="shared" si="4"/>
        <v>7.53</v>
      </c>
      <c r="M144" s="19">
        <f t="shared" si="5"/>
        <v>3.2</v>
      </c>
      <c r="N144" s="19" t="str">
        <f t="shared" si="6"/>
        <v>Giỏi</v>
      </c>
      <c r="O144" s="19" t="str">
        <f>INDEX([1]Sheet!$A$6:$J$316,MATCH(B144,[1]Sheet!$A$6:$A$316,0),MATCH($O$14,[1]Sheet!$A$6:$J$6,0))</f>
        <v>Yếu</v>
      </c>
      <c r="P144" s="24"/>
    </row>
    <row r="145" spans="1:16" x14ac:dyDescent="0.35">
      <c r="A145" s="19">
        <f t="shared" si="7"/>
        <v>129</v>
      </c>
      <c r="B145" s="20" t="s">
        <v>282</v>
      </c>
      <c r="C145" s="21" t="s">
        <v>283</v>
      </c>
      <c r="D145" s="22">
        <v>38626</v>
      </c>
      <c r="E145" s="23" t="s">
        <v>28</v>
      </c>
      <c r="F145" s="24">
        <v>17</v>
      </c>
      <c r="G145" s="24">
        <v>7.59</v>
      </c>
      <c r="H145" s="24">
        <v>3.16</v>
      </c>
      <c r="I145" s="24">
        <v>18</v>
      </c>
      <c r="J145" s="24">
        <v>7.66</v>
      </c>
      <c r="K145" s="24">
        <v>3.24</v>
      </c>
      <c r="L145" s="19">
        <f t="shared" ref="L145:L208" si="8">IF(F145+I145&gt;0,ROUND((G145*F145+J145*I145)/(I145+F145),2),0)</f>
        <v>7.63</v>
      </c>
      <c r="M145" s="19">
        <f t="shared" ref="M145:M208" si="9">IF(F145+I145&gt;0,ROUND((H145*F145+K145*I145)/(I145+F145),2),0)</f>
        <v>3.2</v>
      </c>
      <c r="N145" s="19" t="str">
        <f t="shared" si="6"/>
        <v>Giỏi</v>
      </c>
      <c r="O145" s="19" t="str">
        <f>INDEX([1]Sheet!$A$6:$J$316,MATCH(B145,[1]Sheet!$A$6:$A$316,0),MATCH($O$14,[1]Sheet!$A$6:$J$6,0))</f>
        <v>Xuất Sắc</v>
      </c>
      <c r="P145" s="24"/>
    </row>
    <row r="146" spans="1:16" x14ac:dyDescent="0.35">
      <c r="A146" s="19">
        <f t="shared" si="7"/>
        <v>130</v>
      </c>
      <c r="B146" s="20" t="s">
        <v>284</v>
      </c>
      <c r="C146" s="21" t="s">
        <v>285</v>
      </c>
      <c r="D146" s="22">
        <v>38362</v>
      </c>
      <c r="E146" s="23" t="s">
        <v>28</v>
      </c>
      <c r="F146" s="24">
        <v>17</v>
      </c>
      <c r="G146" s="24">
        <v>7.76</v>
      </c>
      <c r="H146" s="24">
        <v>3.35</v>
      </c>
      <c r="I146" s="24">
        <v>19</v>
      </c>
      <c r="J146" s="24">
        <v>7.27</v>
      </c>
      <c r="K146" s="24">
        <v>3.05</v>
      </c>
      <c r="L146" s="19">
        <f t="shared" si="8"/>
        <v>7.5</v>
      </c>
      <c r="M146" s="19">
        <f t="shared" si="9"/>
        <v>3.19</v>
      </c>
      <c r="N146" s="19" t="str">
        <f t="shared" ref="N146:N209" si="10">IF(M146&gt;=3.68,"Xuất sắc", IF(M146&gt;=3.2, "Giỏi", IF(M146&gt;=2.5, "Khá", IF(M146&gt;=2, "Trung Bình", "Yếu"))))</f>
        <v>Khá</v>
      </c>
      <c r="O146" s="19" t="str">
        <f>INDEX([1]Sheet!$A$6:$J$316,MATCH(B146,[1]Sheet!$A$6:$A$316,0),MATCH($O$14,[1]Sheet!$A$6:$J$6,0))</f>
        <v>Tốt</v>
      </c>
      <c r="P146" s="24"/>
    </row>
    <row r="147" spans="1:16" x14ac:dyDescent="0.35">
      <c r="A147" s="19">
        <f t="shared" ref="A147:A210" si="11">A146+1</f>
        <v>131</v>
      </c>
      <c r="B147" s="20" t="s">
        <v>286</v>
      </c>
      <c r="C147" s="21" t="s">
        <v>287</v>
      </c>
      <c r="D147" s="22">
        <v>38584</v>
      </c>
      <c r="E147" s="23" t="s">
        <v>28</v>
      </c>
      <c r="F147" s="24">
        <v>18</v>
      </c>
      <c r="G147" s="24">
        <v>7.32</v>
      </c>
      <c r="H147" s="24">
        <v>3.03</v>
      </c>
      <c r="I147" s="24">
        <v>19</v>
      </c>
      <c r="J147" s="24">
        <v>7.68</v>
      </c>
      <c r="K147" s="24">
        <v>3.33</v>
      </c>
      <c r="L147" s="19">
        <f t="shared" si="8"/>
        <v>7.5</v>
      </c>
      <c r="M147" s="19">
        <f t="shared" si="9"/>
        <v>3.18</v>
      </c>
      <c r="N147" s="19" t="str">
        <f t="shared" si="10"/>
        <v>Khá</v>
      </c>
      <c r="O147" s="19" t="str">
        <f>INDEX([1]Sheet!$A$6:$J$316,MATCH(B147,[1]Sheet!$A$6:$A$316,0),MATCH($O$14,[1]Sheet!$A$6:$J$6,0))</f>
        <v>Tốt</v>
      </c>
      <c r="P147" s="24"/>
    </row>
    <row r="148" spans="1:16" x14ac:dyDescent="0.35">
      <c r="A148" s="19">
        <f t="shared" si="11"/>
        <v>132</v>
      </c>
      <c r="B148" s="20" t="s">
        <v>288</v>
      </c>
      <c r="C148" s="21" t="s">
        <v>289</v>
      </c>
      <c r="D148" s="22">
        <v>38600</v>
      </c>
      <c r="E148" s="23" t="s">
        <v>28</v>
      </c>
      <c r="F148" s="24">
        <v>19</v>
      </c>
      <c r="G148" s="24">
        <v>7.46</v>
      </c>
      <c r="H148" s="24">
        <v>3.12</v>
      </c>
      <c r="I148" s="24">
        <v>18</v>
      </c>
      <c r="J148" s="24">
        <v>7.47</v>
      </c>
      <c r="K148" s="24">
        <v>3.22</v>
      </c>
      <c r="L148" s="19">
        <f t="shared" si="8"/>
        <v>7.46</v>
      </c>
      <c r="M148" s="19">
        <f t="shared" si="9"/>
        <v>3.17</v>
      </c>
      <c r="N148" s="19" t="str">
        <f t="shared" si="10"/>
        <v>Khá</v>
      </c>
      <c r="O148" s="19" t="str">
        <f>INDEX([1]Sheet!$A$6:$J$316,MATCH(B148,[1]Sheet!$A$6:$A$316,0),MATCH($O$14,[1]Sheet!$A$6:$J$6,0))</f>
        <v>Tốt</v>
      </c>
      <c r="P148" s="24"/>
    </row>
    <row r="149" spans="1:16" x14ac:dyDescent="0.35">
      <c r="A149" s="19">
        <f t="shared" si="11"/>
        <v>133</v>
      </c>
      <c r="B149" s="20" t="s">
        <v>290</v>
      </c>
      <c r="C149" s="21" t="s">
        <v>291</v>
      </c>
      <c r="D149" s="22">
        <v>38607</v>
      </c>
      <c r="E149" s="23" t="s">
        <v>28</v>
      </c>
      <c r="F149" s="24">
        <v>19</v>
      </c>
      <c r="G149" s="24">
        <v>7.44</v>
      </c>
      <c r="H149" s="24">
        <v>3.15</v>
      </c>
      <c r="I149" s="24">
        <v>19</v>
      </c>
      <c r="J149" s="24">
        <v>7.62</v>
      </c>
      <c r="K149" s="24">
        <v>3.19</v>
      </c>
      <c r="L149" s="19">
        <f t="shared" si="8"/>
        <v>7.53</v>
      </c>
      <c r="M149" s="19">
        <f t="shared" si="9"/>
        <v>3.17</v>
      </c>
      <c r="N149" s="19" t="str">
        <f t="shared" si="10"/>
        <v>Khá</v>
      </c>
      <c r="O149" s="19" t="str">
        <f>INDEX([1]Sheet!$A$6:$J$316,MATCH(B149,[1]Sheet!$A$6:$A$316,0),MATCH($O$14,[1]Sheet!$A$6:$J$6,0))</f>
        <v>Tốt</v>
      </c>
      <c r="P149" s="24"/>
    </row>
    <row r="150" spans="1:16" x14ac:dyDescent="0.35">
      <c r="A150" s="19">
        <f t="shared" si="11"/>
        <v>134</v>
      </c>
      <c r="B150" s="20" t="s">
        <v>292</v>
      </c>
      <c r="C150" s="21" t="s">
        <v>293</v>
      </c>
      <c r="D150" s="22">
        <v>38580</v>
      </c>
      <c r="E150" s="23" t="s">
        <v>28</v>
      </c>
      <c r="F150" s="24">
        <v>19</v>
      </c>
      <c r="G150" s="24">
        <v>7.31</v>
      </c>
      <c r="H150" s="24">
        <v>3.01</v>
      </c>
      <c r="I150" s="24">
        <v>18</v>
      </c>
      <c r="J150" s="24">
        <v>7.7</v>
      </c>
      <c r="K150" s="24">
        <v>3.32</v>
      </c>
      <c r="L150" s="19">
        <f t="shared" si="8"/>
        <v>7.5</v>
      </c>
      <c r="M150" s="19">
        <f t="shared" si="9"/>
        <v>3.16</v>
      </c>
      <c r="N150" s="19" t="str">
        <f t="shared" si="10"/>
        <v>Khá</v>
      </c>
      <c r="O150" s="19" t="str">
        <f>INDEX([1]Sheet!$A$6:$J$316,MATCH(B150,[1]Sheet!$A$6:$A$316,0),MATCH($O$14,[1]Sheet!$A$6:$J$6,0))</f>
        <v>Tốt</v>
      </c>
      <c r="P150" s="24"/>
    </row>
    <row r="151" spans="1:16" x14ac:dyDescent="0.35">
      <c r="A151" s="19">
        <f t="shared" si="11"/>
        <v>135</v>
      </c>
      <c r="B151" s="20" t="s">
        <v>294</v>
      </c>
      <c r="C151" s="21" t="s">
        <v>295</v>
      </c>
      <c r="D151" s="22">
        <v>38622</v>
      </c>
      <c r="E151" s="23" t="s">
        <v>28</v>
      </c>
      <c r="F151" s="24">
        <v>17</v>
      </c>
      <c r="G151" s="24">
        <v>7.32</v>
      </c>
      <c r="H151" s="24">
        <v>3.01</v>
      </c>
      <c r="I151" s="24">
        <v>18</v>
      </c>
      <c r="J151" s="24">
        <v>7.7</v>
      </c>
      <c r="K151" s="24">
        <v>3.31</v>
      </c>
      <c r="L151" s="19">
        <f t="shared" si="8"/>
        <v>7.52</v>
      </c>
      <c r="M151" s="19">
        <f t="shared" si="9"/>
        <v>3.16</v>
      </c>
      <c r="N151" s="19" t="str">
        <f t="shared" si="10"/>
        <v>Khá</v>
      </c>
      <c r="O151" s="19" t="str">
        <f>INDEX([1]Sheet!$A$6:$J$316,MATCH(B151,[1]Sheet!$A$6:$A$316,0),MATCH($O$14,[1]Sheet!$A$6:$J$6,0))</f>
        <v>Tốt</v>
      </c>
      <c r="P151" s="24"/>
    </row>
    <row r="152" spans="1:16" x14ac:dyDescent="0.35">
      <c r="A152" s="19">
        <f t="shared" si="11"/>
        <v>136</v>
      </c>
      <c r="B152" s="20" t="s">
        <v>296</v>
      </c>
      <c r="C152" s="21" t="s">
        <v>297</v>
      </c>
      <c r="D152" s="22">
        <v>38357</v>
      </c>
      <c r="E152" s="23" t="s">
        <v>28</v>
      </c>
      <c r="F152" s="24">
        <v>19</v>
      </c>
      <c r="G152" s="24">
        <v>7.92</v>
      </c>
      <c r="H152" s="24">
        <v>3.47</v>
      </c>
      <c r="I152" s="24">
        <v>19</v>
      </c>
      <c r="J152" s="24">
        <v>7.02</v>
      </c>
      <c r="K152" s="24">
        <v>2.8</v>
      </c>
      <c r="L152" s="19">
        <f t="shared" si="8"/>
        <v>7.47</v>
      </c>
      <c r="M152" s="19">
        <f t="shared" si="9"/>
        <v>3.14</v>
      </c>
      <c r="N152" s="19" t="str">
        <f t="shared" si="10"/>
        <v>Khá</v>
      </c>
      <c r="O152" s="19" t="str">
        <f>INDEX([1]Sheet!$A$6:$J$316,MATCH(B152,[1]Sheet!$A$6:$A$316,0),MATCH($O$14,[1]Sheet!$A$6:$J$6,0))</f>
        <v>Tốt</v>
      </c>
      <c r="P152" s="24"/>
    </row>
    <row r="153" spans="1:16" x14ac:dyDescent="0.35">
      <c r="A153" s="19">
        <f t="shared" si="11"/>
        <v>137</v>
      </c>
      <c r="B153" s="20" t="s">
        <v>298</v>
      </c>
      <c r="C153" s="21" t="s">
        <v>299</v>
      </c>
      <c r="D153" s="22">
        <v>38695</v>
      </c>
      <c r="E153" s="23" t="s">
        <v>28</v>
      </c>
      <c r="F153" s="24">
        <v>17</v>
      </c>
      <c r="G153" s="24">
        <v>7.36</v>
      </c>
      <c r="H153" s="24">
        <v>3.06</v>
      </c>
      <c r="I153" s="24">
        <v>19</v>
      </c>
      <c r="J153" s="24">
        <v>7.62</v>
      </c>
      <c r="K153" s="24">
        <v>3.19</v>
      </c>
      <c r="L153" s="19">
        <f t="shared" si="8"/>
        <v>7.5</v>
      </c>
      <c r="M153" s="19">
        <f t="shared" si="9"/>
        <v>3.13</v>
      </c>
      <c r="N153" s="19" t="str">
        <f t="shared" si="10"/>
        <v>Khá</v>
      </c>
      <c r="O153" s="19" t="str">
        <f>INDEX([1]Sheet!$A$6:$J$316,MATCH(B153,[1]Sheet!$A$6:$A$316,0),MATCH($O$14,[1]Sheet!$A$6:$J$6,0))</f>
        <v>Xuất Sắc</v>
      </c>
      <c r="P153" s="24"/>
    </row>
    <row r="154" spans="1:16" x14ac:dyDescent="0.35">
      <c r="A154" s="19">
        <f t="shared" si="11"/>
        <v>138</v>
      </c>
      <c r="B154" s="20" t="s">
        <v>300</v>
      </c>
      <c r="C154" s="21" t="s">
        <v>301</v>
      </c>
      <c r="D154" s="22">
        <v>38711</v>
      </c>
      <c r="E154" s="23" t="s">
        <v>28</v>
      </c>
      <c r="F154" s="24">
        <v>19</v>
      </c>
      <c r="G154" s="24">
        <v>7.85</v>
      </c>
      <c r="H154" s="24">
        <v>3.38</v>
      </c>
      <c r="I154" s="24">
        <v>17</v>
      </c>
      <c r="J154" s="24">
        <v>7.04</v>
      </c>
      <c r="K154" s="24">
        <v>2.82</v>
      </c>
      <c r="L154" s="19">
        <f t="shared" si="8"/>
        <v>7.47</v>
      </c>
      <c r="M154" s="19">
        <f t="shared" si="9"/>
        <v>3.12</v>
      </c>
      <c r="N154" s="19" t="str">
        <f t="shared" si="10"/>
        <v>Khá</v>
      </c>
      <c r="O154" s="19" t="str">
        <f>INDEX([1]Sheet!$A$6:$J$316,MATCH(B154,[1]Sheet!$A$6:$A$316,0),MATCH($O$14,[1]Sheet!$A$6:$J$6,0))</f>
        <v>Xuất Sắc</v>
      </c>
      <c r="P154" s="24"/>
    </row>
    <row r="155" spans="1:16" x14ac:dyDescent="0.35">
      <c r="A155" s="19">
        <f t="shared" si="11"/>
        <v>139</v>
      </c>
      <c r="B155" s="20" t="s">
        <v>302</v>
      </c>
      <c r="C155" s="21" t="s">
        <v>303</v>
      </c>
      <c r="D155" s="22">
        <v>38399</v>
      </c>
      <c r="E155" s="23" t="s">
        <v>28</v>
      </c>
      <c r="F155" s="24">
        <v>14</v>
      </c>
      <c r="G155" s="24">
        <v>7.73</v>
      </c>
      <c r="H155" s="24">
        <v>3.28</v>
      </c>
      <c r="I155" s="24">
        <v>19</v>
      </c>
      <c r="J155" s="24">
        <v>7.24</v>
      </c>
      <c r="K155" s="24">
        <v>3</v>
      </c>
      <c r="L155" s="19">
        <f t="shared" si="8"/>
        <v>7.45</v>
      </c>
      <c r="M155" s="19">
        <f t="shared" si="9"/>
        <v>3.12</v>
      </c>
      <c r="N155" s="19" t="str">
        <f t="shared" si="10"/>
        <v>Khá</v>
      </c>
      <c r="O155" s="19" t="str">
        <f>INDEX([1]Sheet!$A$6:$J$316,MATCH(B155,[1]Sheet!$A$6:$A$316,0),MATCH($O$14,[1]Sheet!$A$6:$J$6,0))</f>
        <v>Yếu</v>
      </c>
      <c r="P155" s="24"/>
    </row>
    <row r="156" spans="1:16" x14ac:dyDescent="0.35">
      <c r="A156" s="19">
        <f t="shared" si="11"/>
        <v>140</v>
      </c>
      <c r="B156" s="20" t="s">
        <v>304</v>
      </c>
      <c r="C156" s="21" t="s">
        <v>305</v>
      </c>
      <c r="D156" s="22">
        <v>38533</v>
      </c>
      <c r="E156" s="23" t="s">
        <v>28</v>
      </c>
      <c r="F156" s="24">
        <v>19</v>
      </c>
      <c r="G156" s="24">
        <v>6.43</v>
      </c>
      <c r="H156" s="24">
        <v>2.7</v>
      </c>
      <c r="I156" s="24">
        <v>19</v>
      </c>
      <c r="J156" s="24">
        <v>8.0299999999999994</v>
      </c>
      <c r="K156" s="24">
        <v>3.52</v>
      </c>
      <c r="L156" s="19">
        <f t="shared" si="8"/>
        <v>7.23</v>
      </c>
      <c r="M156" s="19">
        <f t="shared" si="9"/>
        <v>3.11</v>
      </c>
      <c r="N156" s="19" t="str">
        <f t="shared" si="10"/>
        <v>Khá</v>
      </c>
      <c r="O156" s="19" t="str">
        <f>INDEX([1]Sheet!$A$6:$J$316,MATCH(B156,[1]Sheet!$A$6:$A$316,0),MATCH($O$14,[1]Sheet!$A$6:$J$6,0))</f>
        <v>Tốt</v>
      </c>
      <c r="P156" s="24"/>
    </row>
    <row r="157" spans="1:16" x14ac:dyDescent="0.35">
      <c r="A157" s="19">
        <f t="shared" si="11"/>
        <v>141</v>
      </c>
      <c r="B157" s="20" t="s">
        <v>306</v>
      </c>
      <c r="C157" s="21" t="s">
        <v>307</v>
      </c>
      <c r="D157" s="22">
        <v>38408</v>
      </c>
      <c r="E157" s="23" t="s">
        <v>28</v>
      </c>
      <c r="F157" s="24">
        <v>18</v>
      </c>
      <c r="G157" s="24">
        <v>7.58</v>
      </c>
      <c r="H157" s="24">
        <v>3.25</v>
      </c>
      <c r="I157" s="24">
        <v>19</v>
      </c>
      <c r="J157" s="24">
        <v>7.15</v>
      </c>
      <c r="K157" s="24">
        <v>2.98</v>
      </c>
      <c r="L157" s="19">
        <f t="shared" si="8"/>
        <v>7.36</v>
      </c>
      <c r="M157" s="19">
        <f t="shared" si="9"/>
        <v>3.11</v>
      </c>
      <c r="N157" s="19" t="str">
        <f t="shared" si="10"/>
        <v>Khá</v>
      </c>
      <c r="O157" s="19" t="str">
        <f>INDEX([1]Sheet!$A$6:$J$316,MATCH(B157,[1]Sheet!$A$6:$A$316,0),MATCH($O$14,[1]Sheet!$A$6:$J$6,0))</f>
        <v>Khá</v>
      </c>
      <c r="P157" s="24"/>
    </row>
    <row r="158" spans="1:16" x14ac:dyDescent="0.35">
      <c r="A158" s="19">
        <f t="shared" si="11"/>
        <v>142</v>
      </c>
      <c r="B158" s="20" t="s">
        <v>308</v>
      </c>
      <c r="C158" s="21" t="s">
        <v>309</v>
      </c>
      <c r="D158" s="22">
        <v>38601</v>
      </c>
      <c r="E158" s="23" t="s">
        <v>28</v>
      </c>
      <c r="F158" s="24">
        <v>19</v>
      </c>
      <c r="G158" s="24">
        <v>7.85</v>
      </c>
      <c r="H158" s="24">
        <v>3.36</v>
      </c>
      <c r="I158" s="24">
        <v>19</v>
      </c>
      <c r="J158" s="24">
        <v>6.94</v>
      </c>
      <c r="K158" s="24">
        <v>2.85</v>
      </c>
      <c r="L158" s="19">
        <f t="shared" si="8"/>
        <v>7.4</v>
      </c>
      <c r="M158" s="19">
        <f t="shared" si="9"/>
        <v>3.11</v>
      </c>
      <c r="N158" s="19" t="str">
        <f t="shared" si="10"/>
        <v>Khá</v>
      </c>
      <c r="O158" s="19" t="str">
        <f>INDEX([1]Sheet!$A$6:$J$316,MATCH(B158,[1]Sheet!$A$6:$A$316,0),MATCH($O$14,[1]Sheet!$A$6:$J$6,0))</f>
        <v>Tốt</v>
      </c>
      <c r="P158" s="24"/>
    </row>
    <row r="159" spans="1:16" x14ac:dyDescent="0.35">
      <c r="A159" s="19">
        <f t="shared" si="11"/>
        <v>143</v>
      </c>
      <c r="B159" s="20" t="s">
        <v>310</v>
      </c>
      <c r="C159" s="21" t="s">
        <v>311</v>
      </c>
      <c r="D159" s="22">
        <v>38373</v>
      </c>
      <c r="E159" s="23" t="s">
        <v>28</v>
      </c>
      <c r="F159" s="24">
        <v>17</v>
      </c>
      <c r="G159" s="24">
        <v>7.07</v>
      </c>
      <c r="H159" s="24">
        <v>2.95</v>
      </c>
      <c r="I159" s="24">
        <v>18</v>
      </c>
      <c r="J159" s="24">
        <v>7.7</v>
      </c>
      <c r="K159" s="24">
        <v>3.27</v>
      </c>
      <c r="L159" s="19">
        <f t="shared" si="8"/>
        <v>7.39</v>
      </c>
      <c r="M159" s="19">
        <f t="shared" si="9"/>
        <v>3.11</v>
      </c>
      <c r="N159" s="19" t="str">
        <f t="shared" si="10"/>
        <v>Khá</v>
      </c>
      <c r="O159" s="19" t="str">
        <f>INDEX([1]Sheet!$A$6:$J$316,MATCH(B159,[1]Sheet!$A$6:$A$316,0),MATCH($O$14,[1]Sheet!$A$6:$J$6,0))</f>
        <v>Tốt</v>
      </c>
      <c r="P159" s="24"/>
    </row>
    <row r="160" spans="1:16" x14ac:dyDescent="0.35">
      <c r="A160" s="19">
        <f t="shared" si="11"/>
        <v>144</v>
      </c>
      <c r="B160" s="20" t="s">
        <v>312</v>
      </c>
      <c r="C160" s="21" t="s">
        <v>313</v>
      </c>
      <c r="D160" s="22">
        <v>38631</v>
      </c>
      <c r="E160" s="23" t="s">
        <v>28</v>
      </c>
      <c r="F160" s="24">
        <v>19</v>
      </c>
      <c r="G160" s="24">
        <v>6.99</v>
      </c>
      <c r="H160" s="24">
        <v>2.84</v>
      </c>
      <c r="I160" s="24">
        <v>19</v>
      </c>
      <c r="J160" s="24">
        <v>7.89</v>
      </c>
      <c r="K160" s="24">
        <v>3.36</v>
      </c>
      <c r="L160" s="19">
        <f t="shared" si="8"/>
        <v>7.44</v>
      </c>
      <c r="M160" s="19">
        <f t="shared" si="9"/>
        <v>3.1</v>
      </c>
      <c r="N160" s="19" t="str">
        <f t="shared" si="10"/>
        <v>Khá</v>
      </c>
      <c r="O160" s="19" t="str">
        <f>INDEX([1]Sheet!$A$6:$J$316,MATCH(B160,[1]Sheet!$A$6:$A$316,0),MATCH($O$14,[1]Sheet!$A$6:$J$6,0))</f>
        <v>Tốt</v>
      </c>
      <c r="P160" s="24"/>
    </row>
    <row r="161" spans="1:16" x14ac:dyDescent="0.35">
      <c r="A161" s="19">
        <f t="shared" si="11"/>
        <v>145</v>
      </c>
      <c r="B161" s="20" t="s">
        <v>314</v>
      </c>
      <c r="C161" s="21" t="s">
        <v>315</v>
      </c>
      <c r="D161" s="22">
        <v>38689</v>
      </c>
      <c r="E161" s="23" t="s">
        <v>28</v>
      </c>
      <c r="F161" s="24">
        <v>17</v>
      </c>
      <c r="G161" s="24">
        <v>7.32</v>
      </c>
      <c r="H161" s="24">
        <v>3.07</v>
      </c>
      <c r="I161" s="24">
        <v>18</v>
      </c>
      <c r="J161" s="24">
        <v>7.46</v>
      </c>
      <c r="K161" s="24">
        <v>3.09</v>
      </c>
      <c r="L161" s="19">
        <f t="shared" si="8"/>
        <v>7.39</v>
      </c>
      <c r="M161" s="19">
        <f t="shared" si="9"/>
        <v>3.08</v>
      </c>
      <c r="N161" s="19" t="str">
        <f t="shared" si="10"/>
        <v>Khá</v>
      </c>
      <c r="O161" s="19" t="str">
        <f>INDEX([1]Sheet!$A$6:$J$316,MATCH(B161,[1]Sheet!$A$6:$A$316,0),MATCH($O$14,[1]Sheet!$A$6:$J$6,0))</f>
        <v>Tốt</v>
      </c>
      <c r="P161" s="24"/>
    </row>
    <row r="162" spans="1:16" x14ac:dyDescent="0.35">
      <c r="A162" s="19">
        <f t="shared" si="11"/>
        <v>146</v>
      </c>
      <c r="B162" s="20" t="s">
        <v>316</v>
      </c>
      <c r="C162" s="21" t="s">
        <v>317</v>
      </c>
      <c r="D162" s="22">
        <v>38518</v>
      </c>
      <c r="E162" s="23" t="s">
        <v>28</v>
      </c>
      <c r="F162" s="24">
        <v>20</v>
      </c>
      <c r="G162" s="24">
        <v>7.34</v>
      </c>
      <c r="H162" s="24">
        <v>3.06</v>
      </c>
      <c r="I162" s="24">
        <v>19</v>
      </c>
      <c r="J162" s="24">
        <v>7.39</v>
      </c>
      <c r="K162" s="24">
        <v>3.1</v>
      </c>
      <c r="L162" s="19">
        <f t="shared" si="8"/>
        <v>7.36</v>
      </c>
      <c r="M162" s="19">
        <f t="shared" si="9"/>
        <v>3.08</v>
      </c>
      <c r="N162" s="19" t="str">
        <f t="shared" si="10"/>
        <v>Khá</v>
      </c>
      <c r="O162" s="19" t="str">
        <f>INDEX([1]Sheet!$A$6:$J$316,MATCH(B162,[1]Sheet!$A$6:$A$316,0),MATCH($O$14,[1]Sheet!$A$6:$J$6,0))</f>
        <v>Tốt</v>
      </c>
      <c r="P162" s="24"/>
    </row>
    <row r="163" spans="1:16" x14ac:dyDescent="0.35">
      <c r="A163" s="19">
        <f t="shared" si="11"/>
        <v>147</v>
      </c>
      <c r="B163" s="20" t="s">
        <v>318</v>
      </c>
      <c r="C163" s="21" t="s">
        <v>319</v>
      </c>
      <c r="D163" s="22">
        <v>38702</v>
      </c>
      <c r="E163" s="23" t="s">
        <v>28</v>
      </c>
      <c r="F163" s="24">
        <v>18</v>
      </c>
      <c r="G163" s="24">
        <v>7.06</v>
      </c>
      <c r="H163" s="24">
        <v>2.86</v>
      </c>
      <c r="I163" s="24">
        <v>19</v>
      </c>
      <c r="J163" s="24">
        <v>7.79</v>
      </c>
      <c r="K163" s="24">
        <v>3.28</v>
      </c>
      <c r="L163" s="19">
        <f t="shared" si="8"/>
        <v>7.43</v>
      </c>
      <c r="M163" s="19">
        <f t="shared" si="9"/>
        <v>3.08</v>
      </c>
      <c r="N163" s="19" t="str">
        <f t="shared" si="10"/>
        <v>Khá</v>
      </c>
      <c r="O163" s="19" t="str">
        <f>INDEX([1]Sheet!$A$6:$J$316,MATCH(B163,[1]Sheet!$A$6:$A$316,0),MATCH($O$14,[1]Sheet!$A$6:$J$6,0))</f>
        <v>Khá</v>
      </c>
      <c r="P163" s="24"/>
    </row>
    <row r="164" spans="1:16" x14ac:dyDescent="0.35">
      <c r="A164" s="19">
        <f t="shared" si="11"/>
        <v>148</v>
      </c>
      <c r="B164" s="20" t="s">
        <v>320</v>
      </c>
      <c r="C164" s="21" t="s">
        <v>321</v>
      </c>
      <c r="D164" s="22">
        <v>38428</v>
      </c>
      <c r="E164" s="23" t="s">
        <v>28</v>
      </c>
      <c r="F164" s="24">
        <v>18</v>
      </c>
      <c r="G164" s="24">
        <v>7.55</v>
      </c>
      <c r="H164" s="24">
        <v>3.27</v>
      </c>
      <c r="I164" s="24">
        <v>18</v>
      </c>
      <c r="J164" s="24">
        <v>7.03</v>
      </c>
      <c r="K164" s="24">
        <v>2.84</v>
      </c>
      <c r="L164" s="19">
        <f t="shared" si="8"/>
        <v>7.29</v>
      </c>
      <c r="M164" s="19">
        <f t="shared" si="9"/>
        <v>3.06</v>
      </c>
      <c r="N164" s="19" t="str">
        <f t="shared" si="10"/>
        <v>Khá</v>
      </c>
      <c r="O164" s="19" t="str">
        <f>INDEX([1]Sheet!$A$6:$J$316,MATCH(B164,[1]Sheet!$A$6:$A$316,0),MATCH($O$14,[1]Sheet!$A$6:$J$6,0))</f>
        <v>Tốt</v>
      </c>
      <c r="P164" s="24"/>
    </row>
    <row r="165" spans="1:16" x14ac:dyDescent="0.35">
      <c r="A165" s="19">
        <f t="shared" si="11"/>
        <v>149</v>
      </c>
      <c r="B165" s="20" t="s">
        <v>322</v>
      </c>
      <c r="C165" s="21" t="s">
        <v>323</v>
      </c>
      <c r="D165" s="22">
        <v>38548</v>
      </c>
      <c r="E165" s="23" t="s">
        <v>28</v>
      </c>
      <c r="F165" s="24">
        <v>17</v>
      </c>
      <c r="G165" s="24">
        <v>7.16</v>
      </c>
      <c r="H165" s="24">
        <v>2.89</v>
      </c>
      <c r="I165" s="24">
        <v>18</v>
      </c>
      <c r="J165" s="24">
        <v>7.48</v>
      </c>
      <c r="K165" s="24">
        <v>3.2</v>
      </c>
      <c r="L165" s="19">
        <f t="shared" si="8"/>
        <v>7.32</v>
      </c>
      <c r="M165" s="19">
        <f t="shared" si="9"/>
        <v>3.05</v>
      </c>
      <c r="N165" s="19" t="str">
        <f t="shared" si="10"/>
        <v>Khá</v>
      </c>
      <c r="O165" s="19" t="str">
        <f>INDEX([1]Sheet!$A$6:$J$316,MATCH(B165,[1]Sheet!$A$6:$A$316,0),MATCH($O$14,[1]Sheet!$A$6:$J$6,0))</f>
        <v>Tốt</v>
      </c>
      <c r="P165" s="24"/>
    </row>
    <row r="166" spans="1:16" x14ac:dyDescent="0.35">
      <c r="A166" s="19">
        <f t="shared" si="11"/>
        <v>150</v>
      </c>
      <c r="B166" s="20" t="s">
        <v>324</v>
      </c>
      <c r="C166" s="21" t="s">
        <v>325</v>
      </c>
      <c r="D166" s="22">
        <v>38637</v>
      </c>
      <c r="E166" s="23" t="s">
        <v>28</v>
      </c>
      <c r="F166" s="24">
        <v>19</v>
      </c>
      <c r="G166" s="24">
        <v>7.62</v>
      </c>
      <c r="H166" s="24">
        <v>3.2</v>
      </c>
      <c r="I166" s="24">
        <v>19</v>
      </c>
      <c r="J166" s="24">
        <v>7.06</v>
      </c>
      <c r="K166" s="24">
        <v>2.89</v>
      </c>
      <c r="L166" s="19">
        <f t="shared" si="8"/>
        <v>7.34</v>
      </c>
      <c r="M166" s="19">
        <f t="shared" si="9"/>
        <v>3.05</v>
      </c>
      <c r="N166" s="19" t="str">
        <f t="shared" si="10"/>
        <v>Khá</v>
      </c>
      <c r="O166" s="19" t="str">
        <f>INDEX([1]Sheet!$A$6:$J$316,MATCH(B166,[1]Sheet!$A$6:$A$316,0),MATCH($O$14,[1]Sheet!$A$6:$J$6,0))</f>
        <v>Khá</v>
      </c>
      <c r="P166" s="24"/>
    </row>
    <row r="167" spans="1:16" x14ac:dyDescent="0.35">
      <c r="A167" s="19">
        <f t="shared" si="11"/>
        <v>151</v>
      </c>
      <c r="B167" s="20" t="s">
        <v>326</v>
      </c>
      <c r="C167" s="21" t="s">
        <v>327</v>
      </c>
      <c r="D167" s="22">
        <v>38598</v>
      </c>
      <c r="E167" s="23" t="s">
        <v>28</v>
      </c>
      <c r="F167" s="24">
        <v>19</v>
      </c>
      <c r="G167" s="24">
        <v>7.25</v>
      </c>
      <c r="H167" s="24">
        <v>3.05</v>
      </c>
      <c r="I167" s="24">
        <v>18</v>
      </c>
      <c r="J167" s="24">
        <v>7.25</v>
      </c>
      <c r="K167" s="24">
        <v>3.05</v>
      </c>
      <c r="L167" s="19">
        <f t="shared" si="8"/>
        <v>7.25</v>
      </c>
      <c r="M167" s="19">
        <f t="shared" si="9"/>
        <v>3.05</v>
      </c>
      <c r="N167" s="19" t="str">
        <f t="shared" si="10"/>
        <v>Khá</v>
      </c>
      <c r="O167" s="19" t="str">
        <f>INDEX([1]Sheet!$A$6:$J$316,MATCH(B167,[1]Sheet!$A$6:$A$316,0),MATCH($O$14,[1]Sheet!$A$6:$J$6,0))</f>
        <v>Tốt</v>
      </c>
      <c r="P167" s="24"/>
    </row>
    <row r="168" spans="1:16" x14ac:dyDescent="0.35">
      <c r="A168" s="19">
        <f t="shared" si="11"/>
        <v>152</v>
      </c>
      <c r="B168" s="20" t="s">
        <v>328</v>
      </c>
      <c r="C168" s="21" t="s">
        <v>329</v>
      </c>
      <c r="D168" s="22">
        <v>38554</v>
      </c>
      <c r="E168" s="23" t="s">
        <v>28</v>
      </c>
      <c r="F168" s="24">
        <v>19</v>
      </c>
      <c r="G168" s="24">
        <v>7.91</v>
      </c>
      <c r="H168" s="24">
        <v>3.36</v>
      </c>
      <c r="I168" s="24">
        <v>18</v>
      </c>
      <c r="J168" s="24">
        <v>6.71</v>
      </c>
      <c r="K168" s="24">
        <v>2.73</v>
      </c>
      <c r="L168" s="19">
        <f t="shared" si="8"/>
        <v>7.33</v>
      </c>
      <c r="M168" s="19">
        <f t="shared" si="9"/>
        <v>3.05</v>
      </c>
      <c r="N168" s="19" t="str">
        <f t="shared" si="10"/>
        <v>Khá</v>
      </c>
      <c r="O168" s="19" t="str">
        <f>INDEX([1]Sheet!$A$6:$J$316,MATCH(B168,[1]Sheet!$A$6:$A$316,0),MATCH($O$14,[1]Sheet!$A$6:$J$6,0))</f>
        <v>Tốt</v>
      </c>
      <c r="P168" s="24"/>
    </row>
    <row r="169" spans="1:16" x14ac:dyDescent="0.35">
      <c r="A169" s="19">
        <f t="shared" si="11"/>
        <v>153</v>
      </c>
      <c r="B169" s="20" t="s">
        <v>330</v>
      </c>
      <c r="C169" s="21" t="s">
        <v>331</v>
      </c>
      <c r="D169" s="22">
        <v>38372</v>
      </c>
      <c r="E169" s="23" t="s">
        <v>28</v>
      </c>
      <c r="F169" s="24">
        <v>17</v>
      </c>
      <c r="G169" s="24">
        <v>7.35</v>
      </c>
      <c r="H169" s="24">
        <v>3.09</v>
      </c>
      <c r="I169" s="24">
        <v>17</v>
      </c>
      <c r="J169" s="24">
        <v>7.38</v>
      </c>
      <c r="K169" s="24">
        <v>3.01</v>
      </c>
      <c r="L169" s="19">
        <f t="shared" si="8"/>
        <v>7.37</v>
      </c>
      <c r="M169" s="19">
        <f t="shared" si="9"/>
        <v>3.05</v>
      </c>
      <c r="N169" s="19" t="str">
        <f t="shared" si="10"/>
        <v>Khá</v>
      </c>
      <c r="O169" s="19" t="str">
        <f>INDEX([1]Sheet!$A$6:$J$316,MATCH(B169,[1]Sheet!$A$6:$A$316,0),MATCH($O$14,[1]Sheet!$A$6:$J$6,0))</f>
        <v>Xuất Sắc</v>
      </c>
      <c r="P169" s="24"/>
    </row>
    <row r="170" spans="1:16" x14ac:dyDescent="0.35">
      <c r="A170" s="19">
        <f t="shared" si="11"/>
        <v>154</v>
      </c>
      <c r="B170" s="20" t="s">
        <v>332</v>
      </c>
      <c r="C170" s="21" t="s">
        <v>333</v>
      </c>
      <c r="D170" s="22">
        <v>38520</v>
      </c>
      <c r="E170" s="23" t="s">
        <v>28</v>
      </c>
      <c r="F170" s="24">
        <v>18</v>
      </c>
      <c r="G170" s="24">
        <v>7.17</v>
      </c>
      <c r="H170" s="24">
        <v>2.9</v>
      </c>
      <c r="I170" s="24">
        <v>18</v>
      </c>
      <c r="J170" s="24">
        <v>7.58</v>
      </c>
      <c r="K170" s="24">
        <v>3.2</v>
      </c>
      <c r="L170" s="19">
        <f t="shared" si="8"/>
        <v>7.38</v>
      </c>
      <c r="M170" s="19">
        <f t="shared" si="9"/>
        <v>3.05</v>
      </c>
      <c r="N170" s="19" t="str">
        <f t="shared" si="10"/>
        <v>Khá</v>
      </c>
      <c r="O170" s="19" t="str">
        <f>INDEX([1]Sheet!$A$6:$J$316,MATCH(B170,[1]Sheet!$A$6:$A$316,0),MATCH($O$14,[1]Sheet!$A$6:$J$6,0))</f>
        <v>Xuất Sắc</v>
      </c>
      <c r="P170" s="24"/>
    </row>
    <row r="171" spans="1:16" x14ac:dyDescent="0.35">
      <c r="A171" s="19">
        <f t="shared" si="11"/>
        <v>155</v>
      </c>
      <c r="B171" s="20" t="s">
        <v>334</v>
      </c>
      <c r="C171" s="21" t="s">
        <v>335</v>
      </c>
      <c r="D171" s="22">
        <v>38387</v>
      </c>
      <c r="E171" s="23" t="s">
        <v>28</v>
      </c>
      <c r="F171" s="24">
        <v>18</v>
      </c>
      <c r="G171" s="24">
        <v>7.3</v>
      </c>
      <c r="H171" s="24">
        <v>3</v>
      </c>
      <c r="I171" s="24">
        <v>18</v>
      </c>
      <c r="J171" s="24">
        <v>7.22</v>
      </c>
      <c r="K171" s="24">
        <v>3.05</v>
      </c>
      <c r="L171" s="19">
        <f t="shared" si="8"/>
        <v>7.26</v>
      </c>
      <c r="M171" s="19">
        <f t="shared" si="9"/>
        <v>3.03</v>
      </c>
      <c r="N171" s="19" t="str">
        <f t="shared" si="10"/>
        <v>Khá</v>
      </c>
      <c r="O171" s="19" t="str">
        <f>INDEX([1]Sheet!$A$6:$J$316,MATCH(B171,[1]Sheet!$A$6:$A$316,0),MATCH($O$14,[1]Sheet!$A$6:$J$6,0))</f>
        <v>Khá</v>
      </c>
      <c r="P171" s="24"/>
    </row>
    <row r="172" spans="1:16" x14ac:dyDescent="0.35">
      <c r="A172" s="19">
        <f t="shared" si="11"/>
        <v>156</v>
      </c>
      <c r="B172" s="20" t="s">
        <v>336</v>
      </c>
      <c r="C172" s="21" t="s">
        <v>337</v>
      </c>
      <c r="D172" s="22">
        <v>38583</v>
      </c>
      <c r="E172" s="23" t="s">
        <v>28</v>
      </c>
      <c r="F172" s="24">
        <v>17</v>
      </c>
      <c r="G172" s="24">
        <v>7.26</v>
      </c>
      <c r="H172" s="24">
        <v>2.99</v>
      </c>
      <c r="I172" s="24">
        <v>19</v>
      </c>
      <c r="J172" s="24">
        <v>7.32</v>
      </c>
      <c r="K172" s="24">
        <v>3.07</v>
      </c>
      <c r="L172" s="19">
        <f t="shared" si="8"/>
        <v>7.29</v>
      </c>
      <c r="M172" s="19">
        <f t="shared" si="9"/>
        <v>3.03</v>
      </c>
      <c r="N172" s="19" t="str">
        <f t="shared" si="10"/>
        <v>Khá</v>
      </c>
      <c r="O172" s="19" t="str">
        <f>INDEX([1]Sheet!$A$6:$J$316,MATCH(B172,[1]Sheet!$A$6:$A$316,0),MATCH($O$14,[1]Sheet!$A$6:$J$6,0))</f>
        <v>Khá</v>
      </c>
      <c r="P172" s="24"/>
    </row>
    <row r="173" spans="1:16" x14ac:dyDescent="0.35">
      <c r="A173" s="19">
        <f t="shared" si="11"/>
        <v>157</v>
      </c>
      <c r="B173" s="20" t="s">
        <v>338</v>
      </c>
      <c r="C173" s="21" t="s">
        <v>339</v>
      </c>
      <c r="D173" s="22">
        <v>38678</v>
      </c>
      <c r="E173" s="23" t="s">
        <v>28</v>
      </c>
      <c r="F173" s="24">
        <v>17</v>
      </c>
      <c r="G173" s="24">
        <v>7.27</v>
      </c>
      <c r="H173" s="24">
        <v>3.05</v>
      </c>
      <c r="I173" s="24">
        <v>18</v>
      </c>
      <c r="J173" s="24">
        <v>7.21</v>
      </c>
      <c r="K173" s="24">
        <v>2.99</v>
      </c>
      <c r="L173" s="19">
        <f t="shared" si="8"/>
        <v>7.24</v>
      </c>
      <c r="M173" s="19">
        <f t="shared" si="9"/>
        <v>3.02</v>
      </c>
      <c r="N173" s="19" t="str">
        <f t="shared" si="10"/>
        <v>Khá</v>
      </c>
      <c r="O173" s="19" t="str">
        <f>INDEX([1]Sheet!$A$6:$J$316,MATCH(B173,[1]Sheet!$A$6:$A$316,0),MATCH($O$14,[1]Sheet!$A$6:$J$6,0))</f>
        <v>Khá</v>
      </c>
      <c r="P173" s="24"/>
    </row>
    <row r="174" spans="1:16" x14ac:dyDescent="0.35">
      <c r="A174" s="19">
        <f t="shared" si="11"/>
        <v>158</v>
      </c>
      <c r="B174" s="20" t="s">
        <v>340</v>
      </c>
      <c r="C174" s="21" t="s">
        <v>341</v>
      </c>
      <c r="D174" s="22">
        <v>38687</v>
      </c>
      <c r="E174" s="23" t="s">
        <v>28</v>
      </c>
      <c r="F174" s="24">
        <v>19</v>
      </c>
      <c r="G174" s="24">
        <v>7.58</v>
      </c>
      <c r="H174" s="24">
        <v>3.22</v>
      </c>
      <c r="I174" s="24">
        <v>18</v>
      </c>
      <c r="J174" s="24">
        <v>6.93</v>
      </c>
      <c r="K174" s="24">
        <v>2.8</v>
      </c>
      <c r="L174" s="19">
        <f t="shared" si="8"/>
        <v>7.26</v>
      </c>
      <c r="M174" s="19">
        <f t="shared" si="9"/>
        <v>3.02</v>
      </c>
      <c r="N174" s="19" t="str">
        <f t="shared" si="10"/>
        <v>Khá</v>
      </c>
      <c r="O174" s="19" t="str">
        <f>INDEX([1]Sheet!$A$6:$J$316,MATCH(B174,[1]Sheet!$A$6:$A$316,0),MATCH($O$14,[1]Sheet!$A$6:$J$6,0))</f>
        <v>Tốt</v>
      </c>
      <c r="P174" s="24"/>
    </row>
    <row r="175" spans="1:16" x14ac:dyDescent="0.35">
      <c r="A175" s="19">
        <f t="shared" si="11"/>
        <v>159</v>
      </c>
      <c r="B175" s="20" t="s">
        <v>342</v>
      </c>
      <c r="C175" s="21" t="s">
        <v>343</v>
      </c>
      <c r="D175" s="22">
        <v>38433</v>
      </c>
      <c r="E175" s="23" t="s">
        <v>28</v>
      </c>
      <c r="F175" s="24">
        <v>17</v>
      </c>
      <c r="G175" s="24">
        <v>7.44</v>
      </c>
      <c r="H175" s="24">
        <v>3.17</v>
      </c>
      <c r="I175" s="24">
        <v>18</v>
      </c>
      <c r="J175" s="24">
        <v>7.07</v>
      </c>
      <c r="K175" s="24">
        <v>2.87</v>
      </c>
      <c r="L175" s="19">
        <f t="shared" si="8"/>
        <v>7.25</v>
      </c>
      <c r="M175" s="19">
        <f t="shared" si="9"/>
        <v>3.02</v>
      </c>
      <c r="N175" s="19" t="str">
        <f t="shared" si="10"/>
        <v>Khá</v>
      </c>
      <c r="O175" s="19" t="str">
        <f>INDEX([1]Sheet!$A$6:$J$316,MATCH(B175,[1]Sheet!$A$6:$A$316,0),MATCH($O$14,[1]Sheet!$A$6:$J$6,0))</f>
        <v>Tốt</v>
      </c>
      <c r="P175" s="24"/>
    </row>
    <row r="176" spans="1:16" x14ac:dyDescent="0.35">
      <c r="A176" s="19">
        <f t="shared" si="11"/>
        <v>160</v>
      </c>
      <c r="B176" s="20" t="s">
        <v>344</v>
      </c>
      <c r="C176" s="21" t="s">
        <v>345</v>
      </c>
      <c r="D176" s="22">
        <v>38589</v>
      </c>
      <c r="E176" s="23" t="s">
        <v>28</v>
      </c>
      <c r="F176" s="24">
        <v>17</v>
      </c>
      <c r="G176" s="24">
        <v>8.1199999999999992</v>
      </c>
      <c r="H176" s="24">
        <v>3.59</v>
      </c>
      <c r="I176" s="24">
        <v>17</v>
      </c>
      <c r="J176" s="24">
        <v>6.6</v>
      </c>
      <c r="K176" s="24">
        <v>2.4500000000000002</v>
      </c>
      <c r="L176" s="19">
        <f t="shared" si="8"/>
        <v>7.36</v>
      </c>
      <c r="M176" s="19">
        <f t="shared" si="9"/>
        <v>3.02</v>
      </c>
      <c r="N176" s="19" t="str">
        <f t="shared" si="10"/>
        <v>Khá</v>
      </c>
      <c r="O176" s="19" t="str">
        <f>INDEX([1]Sheet!$A$6:$J$316,MATCH(B176,[1]Sheet!$A$6:$A$316,0),MATCH($O$14,[1]Sheet!$A$6:$J$6,0))</f>
        <v>Khá</v>
      </c>
      <c r="P176" s="24"/>
    </row>
    <row r="177" spans="1:16" x14ac:dyDescent="0.35">
      <c r="A177" s="19">
        <f t="shared" si="11"/>
        <v>161</v>
      </c>
      <c r="B177" s="20" t="s">
        <v>346</v>
      </c>
      <c r="C177" s="21" t="s">
        <v>347</v>
      </c>
      <c r="D177" s="22">
        <v>38383</v>
      </c>
      <c r="E177" s="23" t="s">
        <v>28</v>
      </c>
      <c r="F177" s="24">
        <v>17</v>
      </c>
      <c r="G177" s="24">
        <v>7.48</v>
      </c>
      <c r="H177" s="24">
        <v>3.21</v>
      </c>
      <c r="I177" s="24">
        <v>17</v>
      </c>
      <c r="J177" s="24">
        <v>6.87</v>
      </c>
      <c r="K177" s="24">
        <v>2.82</v>
      </c>
      <c r="L177" s="19">
        <f t="shared" si="8"/>
        <v>7.18</v>
      </c>
      <c r="M177" s="19">
        <f t="shared" si="9"/>
        <v>3.02</v>
      </c>
      <c r="N177" s="19" t="str">
        <f t="shared" si="10"/>
        <v>Khá</v>
      </c>
      <c r="O177" s="19" t="str">
        <f>INDEX([1]Sheet!$A$6:$J$316,MATCH(B177,[1]Sheet!$A$6:$A$316,0),MATCH($O$14,[1]Sheet!$A$6:$J$6,0))</f>
        <v>Tốt</v>
      </c>
      <c r="P177" s="24"/>
    </row>
    <row r="178" spans="1:16" x14ac:dyDescent="0.35">
      <c r="A178" s="19">
        <f t="shared" si="11"/>
        <v>162</v>
      </c>
      <c r="B178" s="20" t="s">
        <v>348</v>
      </c>
      <c r="C178" s="21" t="s">
        <v>349</v>
      </c>
      <c r="D178" s="22">
        <v>38368</v>
      </c>
      <c r="E178" s="23" t="s">
        <v>28</v>
      </c>
      <c r="F178" s="24">
        <v>19</v>
      </c>
      <c r="G178" s="24">
        <v>7.16</v>
      </c>
      <c r="H178" s="24">
        <v>2.91</v>
      </c>
      <c r="I178" s="24">
        <v>19</v>
      </c>
      <c r="J178" s="24">
        <v>7.39</v>
      </c>
      <c r="K178" s="24">
        <v>3.11</v>
      </c>
      <c r="L178" s="19">
        <f t="shared" si="8"/>
        <v>7.28</v>
      </c>
      <c r="M178" s="19">
        <f t="shared" si="9"/>
        <v>3.01</v>
      </c>
      <c r="N178" s="19" t="str">
        <f t="shared" si="10"/>
        <v>Khá</v>
      </c>
      <c r="O178" s="19" t="str">
        <f>INDEX([1]Sheet!$A$6:$J$316,MATCH(B178,[1]Sheet!$A$6:$A$316,0),MATCH($O$14,[1]Sheet!$A$6:$J$6,0))</f>
        <v>Tốt</v>
      </c>
      <c r="P178" s="24"/>
    </row>
    <row r="179" spans="1:16" x14ac:dyDescent="0.35">
      <c r="A179" s="19">
        <f t="shared" si="11"/>
        <v>163</v>
      </c>
      <c r="B179" s="20" t="s">
        <v>350</v>
      </c>
      <c r="C179" s="21" t="s">
        <v>351</v>
      </c>
      <c r="D179" s="22">
        <v>38467</v>
      </c>
      <c r="E179" s="23" t="s">
        <v>28</v>
      </c>
      <c r="F179" s="24">
        <v>19</v>
      </c>
      <c r="G179" s="24">
        <v>7.33</v>
      </c>
      <c r="H179" s="24">
        <v>2.96</v>
      </c>
      <c r="I179" s="24">
        <v>18</v>
      </c>
      <c r="J179" s="24">
        <v>7.37</v>
      </c>
      <c r="K179" s="24">
        <v>3.07</v>
      </c>
      <c r="L179" s="19">
        <f t="shared" si="8"/>
        <v>7.35</v>
      </c>
      <c r="M179" s="19">
        <f t="shared" si="9"/>
        <v>3.01</v>
      </c>
      <c r="N179" s="19" t="str">
        <f t="shared" si="10"/>
        <v>Khá</v>
      </c>
      <c r="O179" s="19" t="str">
        <f>INDEX([1]Sheet!$A$6:$J$316,MATCH(B179,[1]Sheet!$A$6:$A$316,0),MATCH($O$14,[1]Sheet!$A$6:$J$6,0))</f>
        <v>Tốt</v>
      </c>
      <c r="P179" s="24"/>
    </row>
    <row r="180" spans="1:16" x14ac:dyDescent="0.35">
      <c r="A180" s="19">
        <f t="shared" si="11"/>
        <v>164</v>
      </c>
      <c r="B180" s="20" t="s">
        <v>352</v>
      </c>
      <c r="C180" s="21" t="s">
        <v>353</v>
      </c>
      <c r="D180" s="22">
        <v>38698</v>
      </c>
      <c r="E180" s="23" t="s">
        <v>28</v>
      </c>
      <c r="F180" s="24">
        <v>17</v>
      </c>
      <c r="G180" s="24">
        <v>6.95</v>
      </c>
      <c r="H180" s="24">
        <v>2.85</v>
      </c>
      <c r="I180" s="24">
        <v>16</v>
      </c>
      <c r="J180" s="24">
        <v>7.46</v>
      </c>
      <c r="K180" s="24">
        <v>3.16</v>
      </c>
      <c r="L180" s="19">
        <f t="shared" si="8"/>
        <v>7.2</v>
      </c>
      <c r="M180" s="19">
        <f t="shared" si="9"/>
        <v>3</v>
      </c>
      <c r="N180" s="19" t="str">
        <f t="shared" si="10"/>
        <v>Khá</v>
      </c>
      <c r="O180" s="19" t="str">
        <f>INDEX([1]Sheet!$A$6:$J$316,MATCH(B180,[1]Sheet!$A$6:$A$316,0),MATCH($O$14,[1]Sheet!$A$6:$J$6,0))</f>
        <v>Khá</v>
      </c>
      <c r="P180" s="24"/>
    </row>
    <row r="181" spans="1:16" x14ac:dyDescent="0.35">
      <c r="A181" s="19">
        <f t="shared" si="11"/>
        <v>165</v>
      </c>
      <c r="B181" s="20" t="s">
        <v>354</v>
      </c>
      <c r="C181" s="21" t="s">
        <v>355</v>
      </c>
      <c r="D181" s="22">
        <v>38186</v>
      </c>
      <c r="E181" s="23" t="s">
        <v>28</v>
      </c>
      <c r="F181" s="24">
        <v>17</v>
      </c>
      <c r="G181" s="24">
        <v>7.32</v>
      </c>
      <c r="H181" s="24">
        <v>3.04</v>
      </c>
      <c r="I181" s="24">
        <v>18</v>
      </c>
      <c r="J181" s="24">
        <v>7.14</v>
      </c>
      <c r="K181" s="24">
        <v>2.94</v>
      </c>
      <c r="L181" s="19">
        <f t="shared" si="8"/>
        <v>7.23</v>
      </c>
      <c r="M181" s="19">
        <f t="shared" si="9"/>
        <v>2.99</v>
      </c>
      <c r="N181" s="19" t="str">
        <f t="shared" si="10"/>
        <v>Khá</v>
      </c>
      <c r="O181" s="19" t="str">
        <f>INDEX([1]Sheet!$A$6:$J$316,MATCH(B181,[1]Sheet!$A$6:$A$316,0),MATCH($O$14,[1]Sheet!$A$6:$J$6,0))</f>
        <v>Yếu</v>
      </c>
      <c r="P181" s="24"/>
    </row>
    <row r="182" spans="1:16" x14ac:dyDescent="0.35">
      <c r="A182" s="19">
        <f t="shared" si="11"/>
        <v>166</v>
      </c>
      <c r="B182" s="20" t="s">
        <v>356</v>
      </c>
      <c r="C182" s="21" t="s">
        <v>357</v>
      </c>
      <c r="D182" s="22">
        <v>38691</v>
      </c>
      <c r="E182" s="23" t="s">
        <v>28</v>
      </c>
      <c r="F182" s="24">
        <v>19</v>
      </c>
      <c r="G182" s="24">
        <v>7.4</v>
      </c>
      <c r="H182" s="24">
        <v>3.1</v>
      </c>
      <c r="I182" s="24">
        <v>17</v>
      </c>
      <c r="J182" s="24">
        <v>6.97</v>
      </c>
      <c r="K182" s="24">
        <v>2.84</v>
      </c>
      <c r="L182" s="19">
        <f t="shared" si="8"/>
        <v>7.2</v>
      </c>
      <c r="M182" s="19">
        <f t="shared" si="9"/>
        <v>2.98</v>
      </c>
      <c r="N182" s="19" t="str">
        <f t="shared" si="10"/>
        <v>Khá</v>
      </c>
      <c r="O182" s="19" t="str">
        <f>INDEX([1]Sheet!$A$6:$J$316,MATCH(B182,[1]Sheet!$A$6:$A$316,0),MATCH($O$14,[1]Sheet!$A$6:$J$6,0))</f>
        <v>Khá</v>
      </c>
      <c r="P182" s="24"/>
    </row>
    <row r="183" spans="1:16" x14ac:dyDescent="0.35">
      <c r="A183" s="19">
        <f t="shared" si="11"/>
        <v>167</v>
      </c>
      <c r="B183" s="20" t="s">
        <v>358</v>
      </c>
      <c r="C183" s="21" t="s">
        <v>359</v>
      </c>
      <c r="D183" s="22">
        <v>38643</v>
      </c>
      <c r="E183" s="23" t="s">
        <v>28</v>
      </c>
      <c r="F183" s="24">
        <v>17</v>
      </c>
      <c r="G183" s="24">
        <v>6.84</v>
      </c>
      <c r="H183" s="24">
        <v>2.76</v>
      </c>
      <c r="I183" s="24">
        <v>19</v>
      </c>
      <c r="J183" s="24">
        <v>7.43</v>
      </c>
      <c r="K183" s="24">
        <v>3.16</v>
      </c>
      <c r="L183" s="19">
        <f t="shared" si="8"/>
        <v>7.15</v>
      </c>
      <c r="M183" s="19">
        <f t="shared" si="9"/>
        <v>2.97</v>
      </c>
      <c r="N183" s="19" t="str">
        <f t="shared" si="10"/>
        <v>Khá</v>
      </c>
      <c r="O183" s="19" t="str">
        <f>INDEX([1]Sheet!$A$6:$J$316,MATCH(B183,[1]Sheet!$A$6:$A$316,0),MATCH($O$14,[1]Sheet!$A$6:$J$6,0))</f>
        <v>Khá</v>
      </c>
      <c r="P183" s="24"/>
    </row>
    <row r="184" spans="1:16" x14ac:dyDescent="0.35">
      <c r="A184" s="19">
        <f t="shared" si="11"/>
        <v>168</v>
      </c>
      <c r="B184" s="20" t="s">
        <v>360</v>
      </c>
      <c r="C184" s="21" t="s">
        <v>361</v>
      </c>
      <c r="D184" s="22">
        <v>38471</v>
      </c>
      <c r="E184" s="23" t="s">
        <v>28</v>
      </c>
      <c r="F184" s="24">
        <v>17</v>
      </c>
      <c r="G184" s="24">
        <v>6.64</v>
      </c>
      <c r="H184" s="24">
        <v>2.64</v>
      </c>
      <c r="I184" s="24">
        <v>19</v>
      </c>
      <c r="J184" s="24">
        <v>7.53</v>
      </c>
      <c r="K184" s="24">
        <v>3.27</v>
      </c>
      <c r="L184" s="19">
        <f t="shared" si="8"/>
        <v>7.11</v>
      </c>
      <c r="M184" s="19">
        <f t="shared" si="9"/>
        <v>2.97</v>
      </c>
      <c r="N184" s="19" t="str">
        <f t="shared" si="10"/>
        <v>Khá</v>
      </c>
      <c r="O184" s="19" t="str">
        <f>INDEX([1]Sheet!$A$6:$J$316,MATCH(B184,[1]Sheet!$A$6:$A$316,0),MATCH($O$14,[1]Sheet!$A$6:$J$6,0))</f>
        <v>Tốt</v>
      </c>
      <c r="P184" s="24"/>
    </row>
    <row r="185" spans="1:16" x14ac:dyDescent="0.35">
      <c r="A185" s="19">
        <f t="shared" si="11"/>
        <v>169</v>
      </c>
      <c r="B185" s="20" t="s">
        <v>362</v>
      </c>
      <c r="C185" s="21" t="s">
        <v>363</v>
      </c>
      <c r="D185" s="22">
        <v>38362</v>
      </c>
      <c r="E185" s="23" t="s">
        <v>28</v>
      </c>
      <c r="F185" s="24">
        <v>17</v>
      </c>
      <c r="G185" s="24">
        <v>7.08</v>
      </c>
      <c r="H185" s="24">
        <v>2.87</v>
      </c>
      <c r="I185" s="24">
        <v>19</v>
      </c>
      <c r="J185" s="24">
        <v>7.31</v>
      </c>
      <c r="K185" s="24">
        <v>3.05</v>
      </c>
      <c r="L185" s="19">
        <f t="shared" si="8"/>
        <v>7.2</v>
      </c>
      <c r="M185" s="19">
        <f t="shared" si="9"/>
        <v>2.97</v>
      </c>
      <c r="N185" s="19" t="str">
        <f t="shared" si="10"/>
        <v>Khá</v>
      </c>
      <c r="O185" s="19" t="str">
        <f>INDEX([1]Sheet!$A$6:$J$316,MATCH(B185,[1]Sheet!$A$6:$A$316,0),MATCH($O$14,[1]Sheet!$A$6:$J$6,0))</f>
        <v>Tốt</v>
      </c>
      <c r="P185" s="24"/>
    </row>
    <row r="186" spans="1:16" x14ac:dyDescent="0.35">
      <c r="A186" s="19">
        <f t="shared" si="11"/>
        <v>170</v>
      </c>
      <c r="B186" s="20" t="s">
        <v>364</v>
      </c>
      <c r="C186" s="21" t="s">
        <v>365</v>
      </c>
      <c r="D186" s="22">
        <v>38417</v>
      </c>
      <c r="E186" s="23" t="s">
        <v>28</v>
      </c>
      <c r="F186" s="24">
        <v>19</v>
      </c>
      <c r="G186" s="24">
        <v>6.94</v>
      </c>
      <c r="H186" s="24">
        <v>2.86</v>
      </c>
      <c r="I186" s="24">
        <v>18</v>
      </c>
      <c r="J186" s="24">
        <v>7.38</v>
      </c>
      <c r="K186" s="24">
        <v>3.03</v>
      </c>
      <c r="L186" s="19">
        <f t="shared" si="8"/>
        <v>7.15</v>
      </c>
      <c r="M186" s="19">
        <f t="shared" si="9"/>
        <v>2.94</v>
      </c>
      <c r="N186" s="19" t="str">
        <f t="shared" si="10"/>
        <v>Khá</v>
      </c>
      <c r="O186" s="19" t="str">
        <f>INDEX([1]Sheet!$A$6:$J$316,MATCH(B186,[1]Sheet!$A$6:$A$316,0),MATCH($O$14,[1]Sheet!$A$6:$J$6,0))</f>
        <v>Tốt</v>
      </c>
      <c r="P186" s="24"/>
    </row>
    <row r="187" spans="1:16" x14ac:dyDescent="0.35">
      <c r="A187" s="19">
        <f t="shared" si="11"/>
        <v>171</v>
      </c>
      <c r="B187" s="20" t="s">
        <v>366</v>
      </c>
      <c r="C187" s="21" t="s">
        <v>367</v>
      </c>
      <c r="D187" s="22">
        <v>38651</v>
      </c>
      <c r="E187" s="23" t="s">
        <v>28</v>
      </c>
      <c r="F187" s="24">
        <v>17</v>
      </c>
      <c r="G187" s="24">
        <v>7.31</v>
      </c>
      <c r="H187" s="24">
        <v>3.05</v>
      </c>
      <c r="I187" s="24">
        <v>18</v>
      </c>
      <c r="J187" s="24">
        <v>6.95</v>
      </c>
      <c r="K187" s="24">
        <v>2.83</v>
      </c>
      <c r="L187" s="19">
        <f t="shared" si="8"/>
        <v>7.12</v>
      </c>
      <c r="M187" s="19">
        <f t="shared" si="9"/>
        <v>2.94</v>
      </c>
      <c r="N187" s="19" t="str">
        <f t="shared" si="10"/>
        <v>Khá</v>
      </c>
      <c r="O187" s="19" t="str">
        <f>INDEX([1]Sheet!$A$6:$J$316,MATCH(B187,[1]Sheet!$A$6:$A$316,0),MATCH($O$14,[1]Sheet!$A$6:$J$6,0))</f>
        <v>Tốt</v>
      </c>
      <c r="P187" s="24"/>
    </row>
    <row r="188" spans="1:16" x14ac:dyDescent="0.35">
      <c r="A188" s="19">
        <f t="shared" si="11"/>
        <v>172</v>
      </c>
      <c r="B188" s="20" t="s">
        <v>368</v>
      </c>
      <c r="C188" s="21" t="s">
        <v>369</v>
      </c>
      <c r="D188" s="22">
        <v>38453</v>
      </c>
      <c r="E188" s="23" t="s">
        <v>28</v>
      </c>
      <c r="F188" s="24">
        <v>15</v>
      </c>
      <c r="G188" s="24">
        <v>7.73</v>
      </c>
      <c r="H188" s="24">
        <v>3.28</v>
      </c>
      <c r="I188" s="24">
        <v>19</v>
      </c>
      <c r="J188" s="24">
        <v>6.85</v>
      </c>
      <c r="K188" s="24">
        <v>2.68</v>
      </c>
      <c r="L188" s="19">
        <f t="shared" si="8"/>
        <v>7.24</v>
      </c>
      <c r="M188" s="19">
        <f t="shared" si="9"/>
        <v>2.94</v>
      </c>
      <c r="N188" s="19" t="str">
        <f t="shared" si="10"/>
        <v>Khá</v>
      </c>
      <c r="O188" s="19" t="str">
        <f>INDEX([1]Sheet!$A$6:$J$316,MATCH(B188,[1]Sheet!$A$6:$A$316,0),MATCH($O$14,[1]Sheet!$A$6:$J$6,0))</f>
        <v>Xuất Sắc</v>
      </c>
      <c r="P188" s="24"/>
    </row>
    <row r="189" spans="1:16" x14ac:dyDescent="0.35">
      <c r="A189" s="19">
        <f t="shared" si="11"/>
        <v>173</v>
      </c>
      <c r="B189" s="20" t="s">
        <v>370</v>
      </c>
      <c r="C189" s="21" t="s">
        <v>371</v>
      </c>
      <c r="D189" s="22">
        <v>38555</v>
      </c>
      <c r="E189" s="23" t="s">
        <v>28</v>
      </c>
      <c r="F189" s="24">
        <v>18</v>
      </c>
      <c r="G189" s="24">
        <v>7.23</v>
      </c>
      <c r="H189" s="24">
        <v>3.02</v>
      </c>
      <c r="I189" s="24">
        <v>19</v>
      </c>
      <c r="J189" s="24">
        <v>7.04</v>
      </c>
      <c r="K189" s="24">
        <v>2.87</v>
      </c>
      <c r="L189" s="19">
        <f t="shared" si="8"/>
        <v>7.13</v>
      </c>
      <c r="M189" s="19">
        <f t="shared" si="9"/>
        <v>2.94</v>
      </c>
      <c r="N189" s="19" t="str">
        <f t="shared" si="10"/>
        <v>Khá</v>
      </c>
      <c r="O189" s="19" t="str">
        <f>INDEX([1]Sheet!$A$6:$J$316,MATCH(B189,[1]Sheet!$A$6:$A$316,0),MATCH($O$14,[1]Sheet!$A$6:$J$6,0))</f>
        <v>Tốt</v>
      </c>
      <c r="P189" s="24"/>
    </row>
    <row r="190" spans="1:16" x14ac:dyDescent="0.35">
      <c r="A190" s="19">
        <f t="shared" si="11"/>
        <v>174</v>
      </c>
      <c r="B190" s="20" t="s">
        <v>372</v>
      </c>
      <c r="C190" s="21" t="s">
        <v>373</v>
      </c>
      <c r="D190" s="22">
        <v>38638</v>
      </c>
      <c r="E190" s="23" t="s">
        <v>28</v>
      </c>
      <c r="F190" s="24">
        <v>18</v>
      </c>
      <c r="G190" s="24">
        <v>7.77</v>
      </c>
      <c r="H190" s="24">
        <v>3.29</v>
      </c>
      <c r="I190" s="24">
        <v>16</v>
      </c>
      <c r="J190" s="24">
        <v>6.56</v>
      </c>
      <c r="K190" s="24">
        <v>2.54</v>
      </c>
      <c r="L190" s="19">
        <f t="shared" si="8"/>
        <v>7.2</v>
      </c>
      <c r="M190" s="19">
        <f t="shared" si="9"/>
        <v>2.94</v>
      </c>
      <c r="N190" s="19" t="str">
        <f t="shared" si="10"/>
        <v>Khá</v>
      </c>
      <c r="O190" s="19" t="str">
        <f>INDEX([1]Sheet!$A$6:$J$316,MATCH(B190,[1]Sheet!$A$6:$A$316,0),MATCH($O$14,[1]Sheet!$A$6:$J$6,0))</f>
        <v>Tốt</v>
      </c>
      <c r="P190" s="24"/>
    </row>
    <row r="191" spans="1:16" x14ac:dyDescent="0.35">
      <c r="A191" s="19">
        <f t="shared" si="11"/>
        <v>175</v>
      </c>
      <c r="B191" s="20" t="s">
        <v>374</v>
      </c>
      <c r="C191" s="21" t="s">
        <v>375</v>
      </c>
      <c r="D191" s="22">
        <v>38526</v>
      </c>
      <c r="E191" s="23" t="s">
        <v>28</v>
      </c>
      <c r="F191" s="24">
        <v>17</v>
      </c>
      <c r="G191" s="24">
        <v>6.68</v>
      </c>
      <c r="H191" s="24">
        <v>2.68</v>
      </c>
      <c r="I191" s="24">
        <v>19</v>
      </c>
      <c r="J191" s="24">
        <v>7.64</v>
      </c>
      <c r="K191" s="24">
        <v>3.13</v>
      </c>
      <c r="L191" s="19">
        <f t="shared" si="8"/>
        <v>7.19</v>
      </c>
      <c r="M191" s="19">
        <f t="shared" si="9"/>
        <v>2.92</v>
      </c>
      <c r="N191" s="19" t="str">
        <f t="shared" si="10"/>
        <v>Khá</v>
      </c>
      <c r="O191" s="19" t="str">
        <f>INDEX([1]Sheet!$A$6:$J$316,MATCH(B191,[1]Sheet!$A$6:$A$316,0),MATCH($O$14,[1]Sheet!$A$6:$J$6,0))</f>
        <v>Xuất Sắc</v>
      </c>
      <c r="P191" s="24"/>
    </row>
    <row r="192" spans="1:16" x14ac:dyDescent="0.35">
      <c r="A192" s="19">
        <f t="shared" si="11"/>
        <v>176</v>
      </c>
      <c r="B192" s="20" t="s">
        <v>376</v>
      </c>
      <c r="C192" s="21" t="s">
        <v>377</v>
      </c>
      <c r="D192" s="22">
        <v>38421</v>
      </c>
      <c r="E192" s="23" t="s">
        <v>28</v>
      </c>
      <c r="F192" s="24">
        <v>17</v>
      </c>
      <c r="G192" s="24">
        <v>7.66</v>
      </c>
      <c r="H192" s="24">
        <v>3.27</v>
      </c>
      <c r="I192" s="24">
        <v>19</v>
      </c>
      <c r="J192" s="24">
        <v>6.68</v>
      </c>
      <c r="K192" s="24">
        <v>2.59</v>
      </c>
      <c r="L192" s="19">
        <f t="shared" si="8"/>
        <v>7.14</v>
      </c>
      <c r="M192" s="19">
        <f t="shared" si="9"/>
        <v>2.91</v>
      </c>
      <c r="N192" s="19" t="str">
        <f t="shared" si="10"/>
        <v>Khá</v>
      </c>
      <c r="O192" s="19" t="str">
        <f>INDEX([1]Sheet!$A$6:$J$316,MATCH(B192,[1]Sheet!$A$6:$A$316,0),MATCH($O$14,[1]Sheet!$A$6:$J$6,0))</f>
        <v>Tốt</v>
      </c>
      <c r="P192" s="24"/>
    </row>
    <row r="193" spans="1:16" x14ac:dyDescent="0.35">
      <c r="A193" s="19">
        <f t="shared" si="11"/>
        <v>177</v>
      </c>
      <c r="B193" s="20" t="s">
        <v>378</v>
      </c>
      <c r="C193" s="21" t="s">
        <v>379</v>
      </c>
      <c r="D193" s="22">
        <v>38619</v>
      </c>
      <c r="E193" s="23" t="s">
        <v>28</v>
      </c>
      <c r="F193" s="24">
        <v>17</v>
      </c>
      <c r="G193" s="24">
        <v>7.12</v>
      </c>
      <c r="H193" s="24">
        <v>2.95</v>
      </c>
      <c r="I193" s="24">
        <v>17</v>
      </c>
      <c r="J193" s="24">
        <v>7.01</v>
      </c>
      <c r="K193" s="24">
        <v>2.84</v>
      </c>
      <c r="L193" s="19">
        <f t="shared" si="8"/>
        <v>7.07</v>
      </c>
      <c r="M193" s="19">
        <f t="shared" si="9"/>
        <v>2.9</v>
      </c>
      <c r="N193" s="19" t="str">
        <f t="shared" si="10"/>
        <v>Khá</v>
      </c>
      <c r="O193" s="19" t="str">
        <f>INDEX([1]Sheet!$A$6:$J$316,MATCH(B193,[1]Sheet!$A$6:$A$316,0),MATCH($O$14,[1]Sheet!$A$6:$J$6,0))</f>
        <v>Kém</v>
      </c>
      <c r="P193" s="24"/>
    </row>
    <row r="194" spans="1:16" x14ac:dyDescent="0.35">
      <c r="A194" s="19">
        <f t="shared" si="11"/>
        <v>178</v>
      </c>
      <c r="B194" s="20" t="s">
        <v>380</v>
      </c>
      <c r="C194" s="21" t="s">
        <v>381</v>
      </c>
      <c r="D194" s="22">
        <v>38661</v>
      </c>
      <c r="E194" s="23" t="s">
        <v>28</v>
      </c>
      <c r="F194" s="24">
        <v>19</v>
      </c>
      <c r="G194" s="24">
        <v>7.38</v>
      </c>
      <c r="H194" s="24">
        <v>3.08</v>
      </c>
      <c r="I194" s="24">
        <v>18</v>
      </c>
      <c r="J194" s="24">
        <v>6.83</v>
      </c>
      <c r="K194" s="24">
        <v>2.7</v>
      </c>
      <c r="L194" s="19">
        <f t="shared" si="8"/>
        <v>7.11</v>
      </c>
      <c r="M194" s="19">
        <f t="shared" si="9"/>
        <v>2.9</v>
      </c>
      <c r="N194" s="19" t="str">
        <f t="shared" si="10"/>
        <v>Khá</v>
      </c>
      <c r="O194" s="19" t="str">
        <f>INDEX([1]Sheet!$A$6:$J$316,MATCH(B194,[1]Sheet!$A$6:$A$316,0),MATCH($O$14,[1]Sheet!$A$6:$J$6,0))</f>
        <v>Tốt</v>
      </c>
      <c r="P194" s="24"/>
    </row>
    <row r="195" spans="1:16" x14ac:dyDescent="0.35">
      <c r="A195" s="19">
        <f t="shared" si="11"/>
        <v>179</v>
      </c>
      <c r="B195" s="20" t="s">
        <v>382</v>
      </c>
      <c r="C195" s="21" t="s">
        <v>383</v>
      </c>
      <c r="D195" s="22">
        <v>38558</v>
      </c>
      <c r="E195" s="23" t="s">
        <v>28</v>
      </c>
      <c r="F195" s="24">
        <v>17</v>
      </c>
      <c r="G195" s="24">
        <v>7.24</v>
      </c>
      <c r="H195" s="24">
        <v>2.96</v>
      </c>
      <c r="I195" s="24">
        <v>19</v>
      </c>
      <c r="J195" s="24">
        <v>7.08</v>
      </c>
      <c r="K195" s="24">
        <v>2.85</v>
      </c>
      <c r="L195" s="19">
        <f t="shared" si="8"/>
        <v>7.16</v>
      </c>
      <c r="M195" s="19">
        <f t="shared" si="9"/>
        <v>2.9</v>
      </c>
      <c r="N195" s="19" t="str">
        <f t="shared" si="10"/>
        <v>Khá</v>
      </c>
      <c r="O195" s="19" t="str">
        <f>INDEX([1]Sheet!$A$6:$J$316,MATCH(B195,[1]Sheet!$A$6:$A$316,0),MATCH($O$14,[1]Sheet!$A$6:$J$6,0))</f>
        <v>Yếu</v>
      </c>
      <c r="P195" s="24"/>
    </row>
    <row r="196" spans="1:16" x14ac:dyDescent="0.35">
      <c r="A196" s="19">
        <f t="shared" si="11"/>
        <v>180</v>
      </c>
      <c r="B196" s="20" t="s">
        <v>384</v>
      </c>
      <c r="C196" s="21" t="s">
        <v>385</v>
      </c>
      <c r="D196" s="22">
        <v>38466</v>
      </c>
      <c r="E196" s="23" t="s">
        <v>28</v>
      </c>
      <c r="F196" s="24">
        <v>19</v>
      </c>
      <c r="G196" s="24">
        <v>7.16</v>
      </c>
      <c r="H196" s="24">
        <v>3.01</v>
      </c>
      <c r="I196" s="24">
        <v>18</v>
      </c>
      <c r="J196" s="24">
        <v>6.93</v>
      </c>
      <c r="K196" s="24">
        <v>2.77</v>
      </c>
      <c r="L196" s="19">
        <f t="shared" si="8"/>
        <v>7.05</v>
      </c>
      <c r="M196" s="19">
        <f t="shared" si="9"/>
        <v>2.89</v>
      </c>
      <c r="N196" s="19" t="str">
        <f t="shared" si="10"/>
        <v>Khá</v>
      </c>
      <c r="O196" s="19" t="str">
        <f>INDEX([1]Sheet!$A$6:$J$316,MATCH(B196,[1]Sheet!$A$6:$A$316,0),MATCH($O$14,[1]Sheet!$A$6:$J$6,0))</f>
        <v>Tốt</v>
      </c>
      <c r="P196" s="24"/>
    </row>
    <row r="197" spans="1:16" x14ac:dyDescent="0.35">
      <c r="A197" s="19">
        <f t="shared" si="11"/>
        <v>181</v>
      </c>
      <c r="B197" s="20" t="s">
        <v>386</v>
      </c>
      <c r="C197" s="21" t="s">
        <v>387</v>
      </c>
      <c r="D197" s="22">
        <v>38435</v>
      </c>
      <c r="E197" s="23" t="s">
        <v>28</v>
      </c>
      <c r="F197" s="24">
        <v>19</v>
      </c>
      <c r="G197" s="24">
        <v>7.43</v>
      </c>
      <c r="H197" s="24">
        <v>3.11</v>
      </c>
      <c r="I197" s="24">
        <v>19</v>
      </c>
      <c r="J197" s="24">
        <v>6.68</v>
      </c>
      <c r="K197" s="24">
        <v>2.66</v>
      </c>
      <c r="L197" s="19">
        <f t="shared" si="8"/>
        <v>7.06</v>
      </c>
      <c r="M197" s="19">
        <f t="shared" si="9"/>
        <v>2.89</v>
      </c>
      <c r="N197" s="19" t="str">
        <f t="shared" si="10"/>
        <v>Khá</v>
      </c>
      <c r="O197" s="19" t="str">
        <f>INDEX([1]Sheet!$A$6:$J$316,MATCH(B197,[1]Sheet!$A$6:$A$316,0),MATCH($O$14,[1]Sheet!$A$6:$J$6,0))</f>
        <v>Xuất Sắc</v>
      </c>
      <c r="P197" s="24"/>
    </row>
    <row r="198" spans="1:16" x14ac:dyDescent="0.35">
      <c r="A198" s="19">
        <f t="shared" si="11"/>
        <v>182</v>
      </c>
      <c r="B198" s="20" t="s">
        <v>388</v>
      </c>
      <c r="C198" s="21" t="s">
        <v>389</v>
      </c>
      <c r="D198" s="22">
        <v>38654</v>
      </c>
      <c r="E198" s="23" t="s">
        <v>28</v>
      </c>
      <c r="F198" s="24">
        <v>19</v>
      </c>
      <c r="G198" s="24">
        <v>6.84</v>
      </c>
      <c r="H198" s="24">
        <v>2.75</v>
      </c>
      <c r="I198" s="24">
        <v>19</v>
      </c>
      <c r="J198" s="24">
        <v>7.17</v>
      </c>
      <c r="K198" s="24">
        <v>2.99</v>
      </c>
      <c r="L198" s="19">
        <f t="shared" si="8"/>
        <v>7.01</v>
      </c>
      <c r="M198" s="19">
        <f t="shared" si="9"/>
        <v>2.87</v>
      </c>
      <c r="N198" s="19" t="str">
        <f t="shared" si="10"/>
        <v>Khá</v>
      </c>
      <c r="O198" s="19" t="str">
        <f>INDEX([1]Sheet!$A$6:$J$316,MATCH(B198,[1]Sheet!$A$6:$A$316,0),MATCH($O$14,[1]Sheet!$A$6:$J$6,0))</f>
        <v>Khá</v>
      </c>
      <c r="P198" s="24"/>
    </row>
    <row r="199" spans="1:16" x14ac:dyDescent="0.35">
      <c r="A199" s="19">
        <f t="shared" si="11"/>
        <v>183</v>
      </c>
      <c r="B199" s="20" t="s">
        <v>390</v>
      </c>
      <c r="C199" s="21" t="s">
        <v>391</v>
      </c>
      <c r="D199" s="22">
        <v>38676</v>
      </c>
      <c r="E199" s="23" t="s">
        <v>28</v>
      </c>
      <c r="F199" s="24">
        <v>17</v>
      </c>
      <c r="G199" s="24">
        <v>6.94</v>
      </c>
      <c r="H199" s="24">
        <v>2.78</v>
      </c>
      <c r="I199" s="24">
        <v>19</v>
      </c>
      <c r="J199" s="24">
        <v>7.05</v>
      </c>
      <c r="K199" s="24">
        <v>2.94</v>
      </c>
      <c r="L199" s="19">
        <f t="shared" si="8"/>
        <v>7</v>
      </c>
      <c r="M199" s="19">
        <f t="shared" si="9"/>
        <v>2.86</v>
      </c>
      <c r="N199" s="19" t="str">
        <f t="shared" si="10"/>
        <v>Khá</v>
      </c>
      <c r="O199" s="19" t="str">
        <f>INDEX([1]Sheet!$A$6:$J$316,MATCH(B199,[1]Sheet!$A$6:$A$316,0),MATCH($O$14,[1]Sheet!$A$6:$J$6,0))</f>
        <v>Khá</v>
      </c>
      <c r="P199" s="24"/>
    </row>
    <row r="200" spans="1:16" x14ac:dyDescent="0.35">
      <c r="A200" s="19">
        <f t="shared" si="11"/>
        <v>184</v>
      </c>
      <c r="B200" s="20" t="s">
        <v>392</v>
      </c>
      <c r="C200" s="21" t="s">
        <v>393</v>
      </c>
      <c r="D200" s="22">
        <v>38641</v>
      </c>
      <c r="E200" s="23" t="s">
        <v>28</v>
      </c>
      <c r="F200" s="24">
        <v>17</v>
      </c>
      <c r="G200" s="24">
        <v>6.93</v>
      </c>
      <c r="H200" s="24">
        <v>2.83</v>
      </c>
      <c r="I200" s="24">
        <v>17</v>
      </c>
      <c r="J200" s="24">
        <v>7.12</v>
      </c>
      <c r="K200" s="24">
        <v>2.86</v>
      </c>
      <c r="L200" s="19">
        <f t="shared" si="8"/>
        <v>7.03</v>
      </c>
      <c r="M200" s="19">
        <f t="shared" si="9"/>
        <v>2.85</v>
      </c>
      <c r="N200" s="19" t="str">
        <f t="shared" si="10"/>
        <v>Khá</v>
      </c>
      <c r="O200" s="19" t="str">
        <f>INDEX([1]Sheet!$A$6:$J$316,MATCH(B200,[1]Sheet!$A$6:$A$316,0),MATCH($O$14,[1]Sheet!$A$6:$J$6,0))</f>
        <v>Khá</v>
      </c>
      <c r="P200" s="24"/>
    </row>
    <row r="201" spans="1:16" x14ac:dyDescent="0.35">
      <c r="A201" s="19">
        <f t="shared" si="11"/>
        <v>185</v>
      </c>
      <c r="B201" s="20" t="s">
        <v>394</v>
      </c>
      <c r="C201" s="21" t="s">
        <v>395</v>
      </c>
      <c r="D201" s="22">
        <v>38410</v>
      </c>
      <c r="E201" s="23" t="s">
        <v>28</v>
      </c>
      <c r="F201" s="24">
        <v>18</v>
      </c>
      <c r="G201" s="24">
        <v>6.99</v>
      </c>
      <c r="H201" s="24">
        <v>2.9</v>
      </c>
      <c r="I201" s="24">
        <v>19</v>
      </c>
      <c r="J201" s="24">
        <v>6.91</v>
      </c>
      <c r="K201" s="24">
        <v>2.78</v>
      </c>
      <c r="L201" s="19">
        <f t="shared" si="8"/>
        <v>6.95</v>
      </c>
      <c r="M201" s="19">
        <f t="shared" si="9"/>
        <v>2.84</v>
      </c>
      <c r="N201" s="19" t="str">
        <f t="shared" si="10"/>
        <v>Khá</v>
      </c>
      <c r="O201" s="19" t="str">
        <f>INDEX([1]Sheet!$A$6:$J$316,MATCH(B201,[1]Sheet!$A$6:$A$316,0),MATCH($O$14,[1]Sheet!$A$6:$J$6,0))</f>
        <v>Tốt</v>
      </c>
      <c r="P201" s="24"/>
    </row>
    <row r="202" spans="1:16" x14ac:dyDescent="0.35">
      <c r="A202" s="19">
        <f t="shared" si="11"/>
        <v>186</v>
      </c>
      <c r="B202" s="20" t="s">
        <v>396</v>
      </c>
      <c r="C202" s="21" t="s">
        <v>397</v>
      </c>
      <c r="D202" s="22">
        <v>38623</v>
      </c>
      <c r="E202" s="23" t="s">
        <v>28</v>
      </c>
      <c r="F202" s="24">
        <v>17</v>
      </c>
      <c r="G202" s="24">
        <v>7.05</v>
      </c>
      <c r="H202" s="24">
        <v>2.85</v>
      </c>
      <c r="I202" s="24">
        <v>18</v>
      </c>
      <c r="J202" s="24">
        <v>6.96</v>
      </c>
      <c r="K202" s="24">
        <v>2.84</v>
      </c>
      <c r="L202" s="19">
        <f t="shared" si="8"/>
        <v>7</v>
      </c>
      <c r="M202" s="19">
        <f t="shared" si="9"/>
        <v>2.84</v>
      </c>
      <c r="N202" s="19" t="str">
        <f t="shared" si="10"/>
        <v>Khá</v>
      </c>
      <c r="O202" s="19" t="str">
        <f>INDEX([1]Sheet!$A$6:$J$316,MATCH(B202,[1]Sheet!$A$6:$A$316,0),MATCH($O$14,[1]Sheet!$A$6:$J$6,0))</f>
        <v>Khá</v>
      </c>
      <c r="P202" s="24"/>
    </row>
    <row r="203" spans="1:16" x14ac:dyDescent="0.35">
      <c r="A203" s="19">
        <f t="shared" si="11"/>
        <v>187</v>
      </c>
      <c r="B203" s="20" t="s">
        <v>398</v>
      </c>
      <c r="C203" s="21" t="s">
        <v>399</v>
      </c>
      <c r="D203" s="22">
        <v>38599</v>
      </c>
      <c r="E203" s="23" t="s">
        <v>28</v>
      </c>
      <c r="F203" s="24">
        <v>19</v>
      </c>
      <c r="G203" s="24">
        <v>7.19</v>
      </c>
      <c r="H203" s="24">
        <v>2.94</v>
      </c>
      <c r="I203" s="24">
        <v>19</v>
      </c>
      <c r="J203" s="24">
        <v>6.84</v>
      </c>
      <c r="K203" s="24">
        <v>2.73</v>
      </c>
      <c r="L203" s="19">
        <f t="shared" si="8"/>
        <v>7.02</v>
      </c>
      <c r="M203" s="19">
        <f t="shared" si="9"/>
        <v>2.84</v>
      </c>
      <c r="N203" s="19" t="str">
        <f t="shared" si="10"/>
        <v>Khá</v>
      </c>
      <c r="O203" s="19" t="str">
        <f>INDEX([1]Sheet!$A$6:$J$316,MATCH(B203,[1]Sheet!$A$6:$A$316,0),MATCH($O$14,[1]Sheet!$A$6:$J$6,0))</f>
        <v>Tốt</v>
      </c>
      <c r="P203" s="24"/>
    </row>
    <row r="204" spans="1:16" x14ac:dyDescent="0.35">
      <c r="A204" s="19">
        <f t="shared" si="11"/>
        <v>188</v>
      </c>
      <c r="B204" s="20" t="s">
        <v>400</v>
      </c>
      <c r="C204" s="21" t="s">
        <v>401</v>
      </c>
      <c r="D204" s="22">
        <v>38444</v>
      </c>
      <c r="E204" s="23" t="s">
        <v>28</v>
      </c>
      <c r="F204" s="24">
        <v>18</v>
      </c>
      <c r="G204" s="24">
        <v>6.81</v>
      </c>
      <c r="H204" s="24">
        <v>2.73</v>
      </c>
      <c r="I204" s="24">
        <v>19</v>
      </c>
      <c r="J204" s="24">
        <v>7.12</v>
      </c>
      <c r="K204" s="24">
        <v>2.92</v>
      </c>
      <c r="L204" s="19">
        <f t="shared" si="8"/>
        <v>6.97</v>
      </c>
      <c r="M204" s="19">
        <f t="shared" si="9"/>
        <v>2.83</v>
      </c>
      <c r="N204" s="19" t="str">
        <f t="shared" si="10"/>
        <v>Khá</v>
      </c>
      <c r="O204" s="19" t="str">
        <f>INDEX([1]Sheet!$A$6:$J$316,MATCH(B204,[1]Sheet!$A$6:$A$316,0),MATCH($O$14,[1]Sheet!$A$6:$J$6,0))</f>
        <v>Tốt</v>
      </c>
      <c r="P204" s="24"/>
    </row>
    <row r="205" spans="1:16" x14ac:dyDescent="0.35">
      <c r="A205" s="19">
        <f t="shared" si="11"/>
        <v>189</v>
      </c>
      <c r="B205" s="20" t="s">
        <v>402</v>
      </c>
      <c r="C205" s="21" t="s">
        <v>403</v>
      </c>
      <c r="D205" s="22">
        <v>38395</v>
      </c>
      <c r="E205" s="23" t="s">
        <v>28</v>
      </c>
      <c r="F205" s="24">
        <v>19</v>
      </c>
      <c r="G205" s="24">
        <v>6.95</v>
      </c>
      <c r="H205" s="24">
        <v>2.83</v>
      </c>
      <c r="I205" s="24">
        <v>19</v>
      </c>
      <c r="J205" s="24">
        <v>6.92</v>
      </c>
      <c r="K205" s="24">
        <v>2.8</v>
      </c>
      <c r="L205" s="19">
        <f t="shared" si="8"/>
        <v>6.94</v>
      </c>
      <c r="M205" s="19">
        <f t="shared" si="9"/>
        <v>2.82</v>
      </c>
      <c r="N205" s="19" t="str">
        <f t="shared" si="10"/>
        <v>Khá</v>
      </c>
      <c r="O205" s="19" t="str">
        <f>INDEX([1]Sheet!$A$6:$J$316,MATCH(B205,[1]Sheet!$A$6:$A$316,0),MATCH($O$14,[1]Sheet!$A$6:$J$6,0))</f>
        <v>Tốt</v>
      </c>
      <c r="P205" s="24"/>
    </row>
    <row r="206" spans="1:16" x14ac:dyDescent="0.35">
      <c r="A206" s="19">
        <f t="shared" si="11"/>
        <v>190</v>
      </c>
      <c r="B206" s="20" t="s">
        <v>404</v>
      </c>
      <c r="C206" s="21" t="s">
        <v>405</v>
      </c>
      <c r="D206" s="22">
        <v>38652</v>
      </c>
      <c r="E206" s="23" t="s">
        <v>28</v>
      </c>
      <c r="F206" s="24">
        <v>19</v>
      </c>
      <c r="G206" s="24">
        <v>6.96</v>
      </c>
      <c r="H206" s="24">
        <v>2.82</v>
      </c>
      <c r="I206" s="24">
        <v>18</v>
      </c>
      <c r="J206" s="24">
        <v>6.94</v>
      </c>
      <c r="K206" s="24">
        <v>2.83</v>
      </c>
      <c r="L206" s="19">
        <f t="shared" si="8"/>
        <v>6.95</v>
      </c>
      <c r="M206" s="19">
        <f t="shared" si="9"/>
        <v>2.82</v>
      </c>
      <c r="N206" s="19" t="str">
        <f t="shared" si="10"/>
        <v>Khá</v>
      </c>
      <c r="O206" s="19" t="str">
        <f>INDEX([1]Sheet!$A$6:$J$316,MATCH(B206,[1]Sheet!$A$6:$A$316,0),MATCH($O$14,[1]Sheet!$A$6:$J$6,0))</f>
        <v>Khá</v>
      </c>
      <c r="P206" s="24"/>
    </row>
    <row r="207" spans="1:16" x14ac:dyDescent="0.35">
      <c r="A207" s="19">
        <f t="shared" si="11"/>
        <v>191</v>
      </c>
      <c r="B207" s="20" t="s">
        <v>406</v>
      </c>
      <c r="C207" s="21" t="s">
        <v>407</v>
      </c>
      <c r="D207" s="22">
        <v>38653</v>
      </c>
      <c r="E207" s="23" t="s">
        <v>28</v>
      </c>
      <c r="F207" s="24">
        <v>17</v>
      </c>
      <c r="G207" s="24">
        <v>6.54</v>
      </c>
      <c r="H207" s="24">
        <v>2.54</v>
      </c>
      <c r="I207" s="24">
        <v>19</v>
      </c>
      <c r="J207" s="24">
        <v>7.33</v>
      </c>
      <c r="K207" s="24">
        <v>3.06</v>
      </c>
      <c r="L207" s="19">
        <f t="shared" si="8"/>
        <v>6.96</v>
      </c>
      <c r="M207" s="19">
        <f t="shared" si="9"/>
        <v>2.81</v>
      </c>
      <c r="N207" s="19" t="str">
        <f t="shared" si="10"/>
        <v>Khá</v>
      </c>
      <c r="O207" s="19" t="str">
        <f>INDEX([1]Sheet!$A$6:$J$316,MATCH(B207,[1]Sheet!$A$6:$A$316,0),MATCH($O$14,[1]Sheet!$A$6:$J$6,0))</f>
        <v>Tốt</v>
      </c>
      <c r="P207" s="24"/>
    </row>
    <row r="208" spans="1:16" x14ac:dyDescent="0.35">
      <c r="A208" s="19">
        <f t="shared" si="11"/>
        <v>192</v>
      </c>
      <c r="B208" s="20" t="s">
        <v>408</v>
      </c>
      <c r="C208" s="21" t="s">
        <v>409</v>
      </c>
      <c r="D208" s="22">
        <v>38631</v>
      </c>
      <c r="E208" s="23" t="s">
        <v>28</v>
      </c>
      <c r="F208" s="24">
        <v>18</v>
      </c>
      <c r="G208" s="24">
        <v>6.28</v>
      </c>
      <c r="H208" s="24">
        <v>2.38</v>
      </c>
      <c r="I208" s="24">
        <v>19</v>
      </c>
      <c r="J208" s="24">
        <v>7.47</v>
      </c>
      <c r="K208" s="24">
        <v>3.22</v>
      </c>
      <c r="L208" s="19">
        <f t="shared" si="8"/>
        <v>6.89</v>
      </c>
      <c r="M208" s="19">
        <f t="shared" si="9"/>
        <v>2.81</v>
      </c>
      <c r="N208" s="19" t="str">
        <f t="shared" si="10"/>
        <v>Khá</v>
      </c>
      <c r="O208" s="19" t="str">
        <f>INDEX([1]Sheet!$A$6:$J$316,MATCH(B208,[1]Sheet!$A$6:$A$316,0),MATCH($O$14,[1]Sheet!$A$6:$J$6,0))</f>
        <v>Tốt</v>
      </c>
      <c r="P208" s="24"/>
    </row>
    <row r="209" spans="1:16" x14ac:dyDescent="0.35">
      <c r="A209" s="19">
        <f t="shared" si="11"/>
        <v>193</v>
      </c>
      <c r="B209" s="20" t="s">
        <v>410</v>
      </c>
      <c r="C209" s="21" t="s">
        <v>411</v>
      </c>
      <c r="D209" s="22">
        <v>38556</v>
      </c>
      <c r="E209" s="23" t="s">
        <v>28</v>
      </c>
      <c r="F209" s="24">
        <v>19</v>
      </c>
      <c r="G209" s="24">
        <v>6.62</v>
      </c>
      <c r="H209" s="24">
        <v>2.56</v>
      </c>
      <c r="I209" s="24">
        <v>19</v>
      </c>
      <c r="J209" s="24">
        <v>7.34</v>
      </c>
      <c r="K209" s="24">
        <v>3.03</v>
      </c>
      <c r="L209" s="19">
        <f t="shared" ref="L209:L272" si="12">IF(F209+I209&gt;0,ROUND((G209*F209+J209*I209)/(I209+F209),2),0)</f>
        <v>6.98</v>
      </c>
      <c r="M209" s="19">
        <f t="shared" ref="M209:M272" si="13">IF(F209+I209&gt;0,ROUND((H209*F209+K209*I209)/(I209+F209),2),0)</f>
        <v>2.8</v>
      </c>
      <c r="N209" s="19" t="str">
        <f t="shared" si="10"/>
        <v>Khá</v>
      </c>
      <c r="O209" s="19" t="str">
        <f>INDEX([1]Sheet!$A$6:$J$316,MATCH(B209,[1]Sheet!$A$6:$A$316,0),MATCH($O$14,[1]Sheet!$A$6:$J$6,0))</f>
        <v>Khá</v>
      </c>
      <c r="P209" s="24"/>
    </row>
    <row r="210" spans="1:16" x14ac:dyDescent="0.35">
      <c r="A210" s="19">
        <f t="shared" si="11"/>
        <v>194</v>
      </c>
      <c r="B210" s="20" t="s">
        <v>412</v>
      </c>
      <c r="C210" s="21" t="s">
        <v>413</v>
      </c>
      <c r="D210" s="22">
        <v>38422</v>
      </c>
      <c r="E210" s="23" t="s">
        <v>28</v>
      </c>
      <c r="F210" s="24">
        <v>19</v>
      </c>
      <c r="G210" s="24">
        <v>6.88</v>
      </c>
      <c r="H210" s="24">
        <v>2.75</v>
      </c>
      <c r="I210" s="24">
        <v>16</v>
      </c>
      <c r="J210" s="24">
        <v>7.06</v>
      </c>
      <c r="K210" s="24">
        <v>2.87</v>
      </c>
      <c r="L210" s="19">
        <f t="shared" si="12"/>
        <v>6.96</v>
      </c>
      <c r="M210" s="19">
        <f t="shared" si="13"/>
        <v>2.8</v>
      </c>
      <c r="N210" s="19" t="str">
        <f t="shared" ref="N210:N273" si="14">IF(M210&gt;=3.68,"Xuất sắc", IF(M210&gt;=3.2, "Giỏi", IF(M210&gt;=2.5, "Khá", IF(M210&gt;=2, "Trung Bình", "Yếu"))))</f>
        <v>Khá</v>
      </c>
      <c r="O210" s="19" t="str">
        <f>INDEX([1]Sheet!$A$6:$J$316,MATCH(B210,[1]Sheet!$A$6:$A$316,0),MATCH($O$14,[1]Sheet!$A$6:$J$6,0))</f>
        <v>Tốt</v>
      </c>
      <c r="P210" s="24"/>
    </row>
    <row r="211" spans="1:16" x14ac:dyDescent="0.35">
      <c r="A211" s="19">
        <f t="shared" ref="A211:A274" si="15">A210+1</f>
        <v>195</v>
      </c>
      <c r="B211" s="20" t="s">
        <v>414</v>
      </c>
      <c r="C211" s="21" t="s">
        <v>415</v>
      </c>
      <c r="D211" s="22">
        <v>38493</v>
      </c>
      <c r="E211" s="23" t="s">
        <v>28</v>
      </c>
      <c r="F211" s="24">
        <v>17</v>
      </c>
      <c r="G211" s="24">
        <v>6.18</v>
      </c>
      <c r="H211" s="24">
        <v>2.31</v>
      </c>
      <c r="I211" s="24">
        <v>18</v>
      </c>
      <c r="J211" s="24">
        <v>7.8</v>
      </c>
      <c r="K211" s="24">
        <v>3.26</v>
      </c>
      <c r="L211" s="19">
        <f t="shared" si="12"/>
        <v>7.01</v>
      </c>
      <c r="M211" s="19">
        <f t="shared" si="13"/>
        <v>2.8</v>
      </c>
      <c r="N211" s="19" t="str">
        <f t="shared" si="14"/>
        <v>Khá</v>
      </c>
      <c r="O211" s="19" t="str">
        <f>INDEX([1]Sheet!$A$6:$J$316,MATCH(B211,[1]Sheet!$A$6:$A$316,0),MATCH($O$14,[1]Sheet!$A$6:$J$6,0))</f>
        <v>Tốt</v>
      </c>
      <c r="P211" s="24"/>
    </row>
    <row r="212" spans="1:16" x14ac:dyDescent="0.35">
      <c r="A212" s="19">
        <f t="shared" si="15"/>
        <v>196</v>
      </c>
      <c r="B212" s="20" t="s">
        <v>416</v>
      </c>
      <c r="C212" s="21" t="s">
        <v>417</v>
      </c>
      <c r="D212" s="22">
        <v>38623</v>
      </c>
      <c r="E212" s="23" t="s">
        <v>28</v>
      </c>
      <c r="F212" s="24">
        <v>17</v>
      </c>
      <c r="G212" s="24">
        <v>5.88</v>
      </c>
      <c r="H212" s="24">
        <v>2.36</v>
      </c>
      <c r="I212" s="24">
        <v>19</v>
      </c>
      <c r="J212" s="24">
        <v>7.67</v>
      </c>
      <c r="K212" s="24">
        <v>3.19</v>
      </c>
      <c r="L212" s="19">
        <f t="shared" si="12"/>
        <v>6.82</v>
      </c>
      <c r="M212" s="19">
        <f t="shared" si="13"/>
        <v>2.8</v>
      </c>
      <c r="N212" s="19" t="str">
        <f t="shared" si="14"/>
        <v>Khá</v>
      </c>
      <c r="O212" s="19" t="str">
        <f>INDEX([1]Sheet!$A$6:$J$316,MATCH(B212,[1]Sheet!$A$6:$A$316,0),MATCH($O$14,[1]Sheet!$A$6:$J$6,0))</f>
        <v>Yếu</v>
      </c>
      <c r="P212" s="24"/>
    </row>
    <row r="213" spans="1:16" x14ac:dyDescent="0.35">
      <c r="A213" s="19">
        <f t="shared" si="15"/>
        <v>197</v>
      </c>
      <c r="B213" s="20" t="s">
        <v>418</v>
      </c>
      <c r="C213" s="21" t="s">
        <v>419</v>
      </c>
      <c r="D213" s="22">
        <v>37648</v>
      </c>
      <c r="E213" s="23" t="s">
        <v>28</v>
      </c>
      <c r="F213" s="24">
        <v>0</v>
      </c>
      <c r="G213" s="24">
        <v>0</v>
      </c>
      <c r="H213" s="24">
        <v>0</v>
      </c>
      <c r="I213" s="24">
        <v>19</v>
      </c>
      <c r="J213" s="24">
        <v>6.75</v>
      </c>
      <c r="K213" s="24">
        <v>2.79</v>
      </c>
      <c r="L213" s="19">
        <f t="shared" si="12"/>
        <v>6.75</v>
      </c>
      <c r="M213" s="19">
        <f t="shared" si="13"/>
        <v>2.79</v>
      </c>
      <c r="N213" s="19" t="str">
        <f t="shared" si="14"/>
        <v>Khá</v>
      </c>
      <c r="O213" s="19" t="str">
        <f>INDEX([1]Sheet!$A$6:$J$316,MATCH(B213,[1]Sheet!$A$6:$A$316,0),MATCH($O$14,[1]Sheet!$A$6:$J$6,0))</f>
        <v>Khá</v>
      </c>
      <c r="P213" s="24"/>
    </row>
    <row r="214" spans="1:16" x14ac:dyDescent="0.35">
      <c r="A214" s="19">
        <f t="shared" si="15"/>
        <v>198</v>
      </c>
      <c r="B214" s="20" t="s">
        <v>420</v>
      </c>
      <c r="C214" s="21" t="s">
        <v>421</v>
      </c>
      <c r="D214" s="22">
        <v>38462</v>
      </c>
      <c r="E214" s="23" t="s">
        <v>28</v>
      </c>
      <c r="F214" s="24">
        <v>17</v>
      </c>
      <c r="G214" s="24">
        <v>6.83</v>
      </c>
      <c r="H214" s="24">
        <v>2.72</v>
      </c>
      <c r="I214" s="24">
        <v>18</v>
      </c>
      <c r="J214" s="24">
        <v>6.97</v>
      </c>
      <c r="K214" s="24">
        <v>2.83</v>
      </c>
      <c r="L214" s="19">
        <f t="shared" si="12"/>
        <v>6.9</v>
      </c>
      <c r="M214" s="19">
        <f t="shared" si="13"/>
        <v>2.78</v>
      </c>
      <c r="N214" s="19" t="str">
        <f t="shared" si="14"/>
        <v>Khá</v>
      </c>
      <c r="O214" s="19" t="str">
        <f>INDEX([1]Sheet!$A$6:$J$316,MATCH(B214,[1]Sheet!$A$6:$A$316,0),MATCH($O$14,[1]Sheet!$A$6:$J$6,0))</f>
        <v>Trung Bình</v>
      </c>
      <c r="P214" s="24"/>
    </row>
    <row r="215" spans="1:16" x14ac:dyDescent="0.35">
      <c r="A215" s="19">
        <f t="shared" si="15"/>
        <v>199</v>
      </c>
      <c r="B215" s="20" t="s">
        <v>422</v>
      </c>
      <c r="C215" s="21" t="s">
        <v>423</v>
      </c>
      <c r="D215" s="22">
        <v>38467</v>
      </c>
      <c r="E215" s="23" t="s">
        <v>28</v>
      </c>
      <c r="F215" s="24">
        <v>19</v>
      </c>
      <c r="G215" s="24">
        <v>6.96</v>
      </c>
      <c r="H215" s="24">
        <v>2.8</v>
      </c>
      <c r="I215" s="24">
        <v>16</v>
      </c>
      <c r="J215" s="24">
        <v>6.79</v>
      </c>
      <c r="K215" s="24">
        <v>2.76</v>
      </c>
      <c r="L215" s="19">
        <f t="shared" si="12"/>
        <v>6.88</v>
      </c>
      <c r="M215" s="19">
        <f t="shared" si="13"/>
        <v>2.78</v>
      </c>
      <c r="N215" s="19" t="str">
        <f t="shared" si="14"/>
        <v>Khá</v>
      </c>
      <c r="O215" s="19" t="str">
        <f>INDEX([1]Sheet!$A$6:$J$316,MATCH(B215,[1]Sheet!$A$6:$A$316,0),MATCH($O$14,[1]Sheet!$A$6:$J$6,0))</f>
        <v>Khá</v>
      </c>
      <c r="P215" s="24"/>
    </row>
    <row r="216" spans="1:16" x14ac:dyDescent="0.35">
      <c r="A216" s="19">
        <f t="shared" si="15"/>
        <v>200</v>
      </c>
      <c r="B216" s="20" t="s">
        <v>424</v>
      </c>
      <c r="C216" s="21" t="s">
        <v>425</v>
      </c>
      <c r="D216" s="22">
        <v>38702</v>
      </c>
      <c r="E216" s="23" t="s">
        <v>28</v>
      </c>
      <c r="F216" s="24">
        <v>18</v>
      </c>
      <c r="G216" s="24">
        <v>6.73</v>
      </c>
      <c r="H216" s="24">
        <v>2.66</v>
      </c>
      <c r="I216" s="24">
        <v>19</v>
      </c>
      <c r="J216" s="24">
        <v>6.89</v>
      </c>
      <c r="K216" s="24">
        <v>2.81</v>
      </c>
      <c r="L216" s="19">
        <f t="shared" si="12"/>
        <v>6.81</v>
      </c>
      <c r="M216" s="19">
        <f t="shared" si="13"/>
        <v>2.74</v>
      </c>
      <c r="N216" s="19" t="str">
        <f t="shared" si="14"/>
        <v>Khá</v>
      </c>
      <c r="O216" s="19" t="str">
        <f>INDEX([1]Sheet!$A$6:$J$316,MATCH(B216,[1]Sheet!$A$6:$A$316,0),MATCH($O$14,[1]Sheet!$A$6:$J$6,0))</f>
        <v>Tốt</v>
      </c>
      <c r="P216" s="24"/>
    </row>
    <row r="217" spans="1:16" x14ac:dyDescent="0.35">
      <c r="A217" s="19">
        <f t="shared" si="15"/>
        <v>201</v>
      </c>
      <c r="B217" s="20" t="s">
        <v>426</v>
      </c>
      <c r="C217" s="21" t="s">
        <v>427</v>
      </c>
      <c r="D217" s="22">
        <v>38492</v>
      </c>
      <c r="E217" s="23" t="s">
        <v>28</v>
      </c>
      <c r="F217" s="24">
        <v>19</v>
      </c>
      <c r="G217" s="24">
        <v>6.21</v>
      </c>
      <c r="H217" s="24">
        <v>2.48</v>
      </c>
      <c r="I217" s="24">
        <v>19</v>
      </c>
      <c r="J217" s="24">
        <v>7.27</v>
      </c>
      <c r="K217" s="24">
        <v>2.98</v>
      </c>
      <c r="L217" s="19">
        <f t="shared" si="12"/>
        <v>6.74</v>
      </c>
      <c r="M217" s="19">
        <f t="shared" si="13"/>
        <v>2.73</v>
      </c>
      <c r="N217" s="19" t="str">
        <f t="shared" si="14"/>
        <v>Khá</v>
      </c>
      <c r="O217" s="19" t="str">
        <f>INDEX([1]Sheet!$A$6:$J$316,MATCH(B217,[1]Sheet!$A$6:$A$316,0),MATCH($O$14,[1]Sheet!$A$6:$J$6,0))</f>
        <v>Tốt</v>
      </c>
      <c r="P217" s="24"/>
    </row>
    <row r="218" spans="1:16" x14ac:dyDescent="0.35">
      <c r="A218" s="19">
        <f t="shared" si="15"/>
        <v>202</v>
      </c>
      <c r="B218" s="20" t="s">
        <v>428</v>
      </c>
      <c r="C218" s="21" t="s">
        <v>429</v>
      </c>
      <c r="D218" s="22">
        <v>38620</v>
      </c>
      <c r="E218" s="23" t="s">
        <v>28</v>
      </c>
      <c r="F218" s="24">
        <v>18</v>
      </c>
      <c r="G218" s="24">
        <v>7.58</v>
      </c>
      <c r="H218" s="24">
        <v>3.2</v>
      </c>
      <c r="I218" s="24">
        <v>19</v>
      </c>
      <c r="J218" s="24">
        <v>6.26</v>
      </c>
      <c r="K218" s="24">
        <v>2.29</v>
      </c>
      <c r="L218" s="19">
        <f t="shared" si="12"/>
        <v>6.9</v>
      </c>
      <c r="M218" s="19">
        <f t="shared" si="13"/>
        <v>2.73</v>
      </c>
      <c r="N218" s="19" t="str">
        <f t="shared" si="14"/>
        <v>Khá</v>
      </c>
      <c r="O218" s="19" t="str">
        <f>INDEX([1]Sheet!$A$6:$J$316,MATCH(B218,[1]Sheet!$A$6:$A$316,0),MATCH($O$14,[1]Sheet!$A$6:$J$6,0))</f>
        <v>Khá</v>
      </c>
      <c r="P218" s="24"/>
    </row>
    <row r="219" spans="1:16" x14ac:dyDescent="0.35">
      <c r="A219" s="19">
        <f t="shared" si="15"/>
        <v>203</v>
      </c>
      <c r="B219" s="20" t="s">
        <v>430</v>
      </c>
      <c r="C219" s="21" t="s">
        <v>431</v>
      </c>
      <c r="D219" s="22">
        <v>38697</v>
      </c>
      <c r="E219" s="23" t="s">
        <v>28</v>
      </c>
      <c r="F219" s="24">
        <v>19</v>
      </c>
      <c r="G219" s="24">
        <v>6.67</v>
      </c>
      <c r="H219" s="24">
        <v>2.62</v>
      </c>
      <c r="I219" s="24">
        <v>17</v>
      </c>
      <c r="J219" s="24">
        <v>7.06</v>
      </c>
      <c r="K219" s="24">
        <v>2.82</v>
      </c>
      <c r="L219" s="19">
        <f t="shared" si="12"/>
        <v>6.85</v>
      </c>
      <c r="M219" s="19">
        <f t="shared" si="13"/>
        <v>2.71</v>
      </c>
      <c r="N219" s="19" t="str">
        <f t="shared" si="14"/>
        <v>Khá</v>
      </c>
      <c r="O219" s="19" t="str">
        <f>INDEX([1]Sheet!$A$6:$J$316,MATCH(B219,[1]Sheet!$A$6:$A$316,0),MATCH($O$14,[1]Sheet!$A$6:$J$6,0))</f>
        <v>Tốt</v>
      </c>
      <c r="P219" s="24"/>
    </row>
    <row r="220" spans="1:16" x14ac:dyDescent="0.35">
      <c r="A220" s="19">
        <f t="shared" si="15"/>
        <v>204</v>
      </c>
      <c r="B220" s="20" t="s">
        <v>432</v>
      </c>
      <c r="C220" s="21" t="s">
        <v>433</v>
      </c>
      <c r="D220" s="22">
        <v>38637</v>
      </c>
      <c r="E220" s="23" t="s">
        <v>28</v>
      </c>
      <c r="F220" s="24">
        <v>17</v>
      </c>
      <c r="G220" s="24">
        <v>6.78</v>
      </c>
      <c r="H220" s="24">
        <v>2.72</v>
      </c>
      <c r="I220" s="24">
        <v>17</v>
      </c>
      <c r="J220" s="24">
        <v>6.71</v>
      </c>
      <c r="K220" s="24">
        <v>2.68</v>
      </c>
      <c r="L220" s="19">
        <f t="shared" si="12"/>
        <v>6.75</v>
      </c>
      <c r="M220" s="19">
        <f t="shared" si="13"/>
        <v>2.7</v>
      </c>
      <c r="N220" s="19" t="str">
        <f t="shared" si="14"/>
        <v>Khá</v>
      </c>
      <c r="O220" s="19" t="str">
        <f>INDEX([1]Sheet!$A$6:$J$316,MATCH(B220,[1]Sheet!$A$6:$A$316,0),MATCH($O$14,[1]Sheet!$A$6:$J$6,0))</f>
        <v>Tốt</v>
      </c>
      <c r="P220" s="24"/>
    </row>
    <row r="221" spans="1:16" x14ac:dyDescent="0.35">
      <c r="A221" s="19">
        <f t="shared" si="15"/>
        <v>205</v>
      </c>
      <c r="B221" s="20" t="s">
        <v>434</v>
      </c>
      <c r="C221" s="21" t="s">
        <v>435</v>
      </c>
      <c r="D221" s="22">
        <v>38605</v>
      </c>
      <c r="E221" s="23" t="s">
        <v>28</v>
      </c>
      <c r="F221" s="24">
        <v>19</v>
      </c>
      <c r="G221" s="24">
        <v>6.55</v>
      </c>
      <c r="H221" s="24">
        <v>2.58</v>
      </c>
      <c r="I221" s="24">
        <v>18</v>
      </c>
      <c r="J221" s="24">
        <v>7.07</v>
      </c>
      <c r="K221" s="24">
        <v>2.81</v>
      </c>
      <c r="L221" s="19">
        <f t="shared" si="12"/>
        <v>6.8</v>
      </c>
      <c r="M221" s="19">
        <f t="shared" si="13"/>
        <v>2.69</v>
      </c>
      <c r="N221" s="19" t="str">
        <f t="shared" si="14"/>
        <v>Khá</v>
      </c>
      <c r="O221" s="19" t="str">
        <f>INDEX([1]Sheet!$A$6:$J$316,MATCH(B221,[1]Sheet!$A$6:$A$316,0),MATCH($O$14,[1]Sheet!$A$6:$J$6,0))</f>
        <v>Khá</v>
      </c>
      <c r="P221" s="24"/>
    </row>
    <row r="222" spans="1:16" x14ac:dyDescent="0.35">
      <c r="A222" s="19">
        <f t="shared" si="15"/>
        <v>206</v>
      </c>
      <c r="B222" s="20" t="s">
        <v>436</v>
      </c>
      <c r="C222" s="21" t="s">
        <v>437</v>
      </c>
      <c r="D222" s="22">
        <v>38511</v>
      </c>
      <c r="E222" s="23" t="s">
        <v>28</v>
      </c>
      <c r="F222" s="24">
        <v>19</v>
      </c>
      <c r="G222" s="24">
        <v>6.24</v>
      </c>
      <c r="H222" s="24">
        <v>2.36</v>
      </c>
      <c r="I222" s="24">
        <v>18</v>
      </c>
      <c r="J222" s="24">
        <v>7.17</v>
      </c>
      <c r="K222" s="24">
        <v>3.01</v>
      </c>
      <c r="L222" s="19">
        <f t="shared" si="12"/>
        <v>6.69</v>
      </c>
      <c r="M222" s="19">
        <f t="shared" si="13"/>
        <v>2.68</v>
      </c>
      <c r="N222" s="19" t="str">
        <f t="shared" si="14"/>
        <v>Khá</v>
      </c>
      <c r="O222" s="19" t="str">
        <f>INDEX([1]Sheet!$A$6:$J$316,MATCH(B222,[1]Sheet!$A$6:$A$316,0),MATCH($O$14,[1]Sheet!$A$6:$J$6,0))</f>
        <v>Tốt</v>
      </c>
      <c r="P222" s="24"/>
    </row>
    <row r="223" spans="1:16" x14ac:dyDescent="0.35">
      <c r="A223" s="19">
        <f t="shared" si="15"/>
        <v>207</v>
      </c>
      <c r="B223" s="20" t="s">
        <v>438</v>
      </c>
      <c r="C223" s="21" t="s">
        <v>439</v>
      </c>
      <c r="D223" s="22">
        <v>38648</v>
      </c>
      <c r="E223" s="23" t="s">
        <v>28</v>
      </c>
      <c r="F223" s="24">
        <v>19</v>
      </c>
      <c r="G223" s="24">
        <v>6.75</v>
      </c>
      <c r="H223" s="24">
        <v>2.68</v>
      </c>
      <c r="I223" s="24">
        <v>18</v>
      </c>
      <c r="J223" s="24">
        <v>6.63</v>
      </c>
      <c r="K223" s="24">
        <v>2.68</v>
      </c>
      <c r="L223" s="19">
        <f t="shared" si="12"/>
        <v>6.69</v>
      </c>
      <c r="M223" s="19">
        <f t="shared" si="13"/>
        <v>2.68</v>
      </c>
      <c r="N223" s="19" t="str">
        <f t="shared" si="14"/>
        <v>Khá</v>
      </c>
      <c r="O223" s="19" t="str">
        <f>INDEX([1]Sheet!$A$6:$J$316,MATCH(B223,[1]Sheet!$A$6:$A$316,0),MATCH($O$14,[1]Sheet!$A$6:$J$6,0))</f>
        <v>Tốt</v>
      </c>
      <c r="P223" s="24"/>
    </row>
    <row r="224" spans="1:16" x14ac:dyDescent="0.35">
      <c r="A224" s="19">
        <f t="shared" si="15"/>
        <v>208</v>
      </c>
      <c r="B224" s="20" t="s">
        <v>440</v>
      </c>
      <c r="C224" s="21" t="s">
        <v>441</v>
      </c>
      <c r="D224" s="22">
        <v>38646</v>
      </c>
      <c r="E224" s="23" t="s">
        <v>28</v>
      </c>
      <c r="F224" s="24">
        <v>19</v>
      </c>
      <c r="G224" s="24">
        <v>6.75</v>
      </c>
      <c r="H224" s="24">
        <v>2.77</v>
      </c>
      <c r="I224" s="24">
        <v>16</v>
      </c>
      <c r="J224" s="24">
        <v>6.51</v>
      </c>
      <c r="K224" s="24">
        <v>2.56</v>
      </c>
      <c r="L224" s="19">
        <f t="shared" si="12"/>
        <v>6.64</v>
      </c>
      <c r="M224" s="19">
        <f t="shared" si="13"/>
        <v>2.67</v>
      </c>
      <c r="N224" s="19" t="str">
        <f t="shared" si="14"/>
        <v>Khá</v>
      </c>
      <c r="O224" s="19" t="str">
        <f>INDEX([1]Sheet!$A$6:$J$316,MATCH(B224,[1]Sheet!$A$6:$A$316,0),MATCH($O$14,[1]Sheet!$A$6:$J$6,0))</f>
        <v>Khá</v>
      </c>
      <c r="P224" s="24"/>
    </row>
    <row r="225" spans="1:16" x14ac:dyDescent="0.35">
      <c r="A225" s="19">
        <f t="shared" si="15"/>
        <v>209</v>
      </c>
      <c r="B225" s="20" t="s">
        <v>442</v>
      </c>
      <c r="C225" s="21" t="s">
        <v>443</v>
      </c>
      <c r="D225" s="22">
        <v>38573</v>
      </c>
      <c r="E225" s="23" t="s">
        <v>28</v>
      </c>
      <c r="F225" s="24">
        <v>17</v>
      </c>
      <c r="G225" s="24">
        <v>6.68</v>
      </c>
      <c r="H225" s="24">
        <v>2.64</v>
      </c>
      <c r="I225" s="24">
        <v>19</v>
      </c>
      <c r="J225" s="24">
        <v>6.77</v>
      </c>
      <c r="K225" s="24">
        <v>2.66</v>
      </c>
      <c r="L225" s="19">
        <f t="shared" si="12"/>
        <v>6.73</v>
      </c>
      <c r="M225" s="19">
        <f t="shared" si="13"/>
        <v>2.65</v>
      </c>
      <c r="N225" s="19" t="str">
        <f t="shared" si="14"/>
        <v>Khá</v>
      </c>
      <c r="O225" s="19" t="str">
        <f>INDEX([1]Sheet!$A$6:$J$316,MATCH(B225,[1]Sheet!$A$6:$A$316,0),MATCH($O$14,[1]Sheet!$A$6:$J$6,0))</f>
        <v>Khá</v>
      </c>
      <c r="P225" s="24"/>
    </row>
    <row r="226" spans="1:16" x14ac:dyDescent="0.35">
      <c r="A226" s="19">
        <f t="shared" si="15"/>
        <v>210</v>
      </c>
      <c r="B226" s="20" t="s">
        <v>444</v>
      </c>
      <c r="C226" s="21" t="s">
        <v>445</v>
      </c>
      <c r="D226" s="22">
        <v>38416</v>
      </c>
      <c r="E226" s="23" t="s">
        <v>28</v>
      </c>
      <c r="F226" s="24">
        <v>16</v>
      </c>
      <c r="G226" s="24">
        <v>6.27</v>
      </c>
      <c r="H226" s="24">
        <v>2.41</v>
      </c>
      <c r="I226" s="24">
        <v>19</v>
      </c>
      <c r="J226" s="24">
        <v>6.93</v>
      </c>
      <c r="K226" s="24">
        <v>2.85</v>
      </c>
      <c r="L226" s="19">
        <f t="shared" si="12"/>
        <v>6.63</v>
      </c>
      <c r="M226" s="19">
        <f t="shared" si="13"/>
        <v>2.65</v>
      </c>
      <c r="N226" s="19" t="str">
        <f t="shared" si="14"/>
        <v>Khá</v>
      </c>
      <c r="O226" s="19" t="str">
        <f>INDEX([1]Sheet!$A$6:$J$316,MATCH(B226,[1]Sheet!$A$6:$A$316,0),MATCH($O$14,[1]Sheet!$A$6:$J$6,0))</f>
        <v>Tốt</v>
      </c>
      <c r="P226" s="24"/>
    </row>
    <row r="227" spans="1:16" x14ac:dyDescent="0.35">
      <c r="A227" s="19">
        <f t="shared" si="15"/>
        <v>211</v>
      </c>
      <c r="B227" s="20" t="s">
        <v>446</v>
      </c>
      <c r="C227" s="21" t="s">
        <v>447</v>
      </c>
      <c r="D227" s="22">
        <v>38504</v>
      </c>
      <c r="E227" s="23" t="s">
        <v>28</v>
      </c>
      <c r="F227" s="24">
        <v>17</v>
      </c>
      <c r="G227" s="24">
        <v>6.71</v>
      </c>
      <c r="H227" s="24">
        <v>2.72</v>
      </c>
      <c r="I227" s="24">
        <v>17</v>
      </c>
      <c r="J227" s="24">
        <v>6.47</v>
      </c>
      <c r="K227" s="24">
        <v>2.56</v>
      </c>
      <c r="L227" s="19">
        <f t="shared" si="12"/>
        <v>6.59</v>
      </c>
      <c r="M227" s="19">
        <f t="shared" si="13"/>
        <v>2.64</v>
      </c>
      <c r="N227" s="19" t="str">
        <f t="shared" si="14"/>
        <v>Khá</v>
      </c>
      <c r="O227" s="19" t="str">
        <f>INDEX([1]Sheet!$A$6:$J$316,MATCH(B227,[1]Sheet!$A$6:$A$316,0),MATCH($O$14,[1]Sheet!$A$6:$J$6,0))</f>
        <v>Khá</v>
      </c>
      <c r="P227" s="24"/>
    </row>
    <row r="228" spans="1:16" x14ac:dyDescent="0.35">
      <c r="A228" s="19">
        <f t="shared" si="15"/>
        <v>212</v>
      </c>
      <c r="B228" s="20" t="s">
        <v>448</v>
      </c>
      <c r="C228" s="21" t="s">
        <v>449</v>
      </c>
      <c r="D228" s="22">
        <v>38463</v>
      </c>
      <c r="E228" s="23" t="s">
        <v>28</v>
      </c>
      <c r="F228" s="24">
        <v>17</v>
      </c>
      <c r="G228" s="24">
        <v>6.85</v>
      </c>
      <c r="H228" s="24">
        <v>2.78</v>
      </c>
      <c r="I228" s="24">
        <v>18</v>
      </c>
      <c r="J228" s="24">
        <v>6.38</v>
      </c>
      <c r="K228" s="24">
        <v>2.48</v>
      </c>
      <c r="L228" s="19">
        <f t="shared" si="12"/>
        <v>6.61</v>
      </c>
      <c r="M228" s="19">
        <f t="shared" si="13"/>
        <v>2.63</v>
      </c>
      <c r="N228" s="19" t="str">
        <f t="shared" si="14"/>
        <v>Khá</v>
      </c>
      <c r="O228" s="19" t="str">
        <f>INDEX([1]Sheet!$A$6:$J$316,MATCH(B228,[1]Sheet!$A$6:$A$316,0),MATCH($O$14,[1]Sheet!$A$6:$J$6,0))</f>
        <v>Xuất Sắc</v>
      </c>
      <c r="P228" s="24"/>
    </row>
    <row r="229" spans="1:16" x14ac:dyDescent="0.35">
      <c r="A229" s="19">
        <f t="shared" si="15"/>
        <v>213</v>
      </c>
      <c r="B229" s="20" t="s">
        <v>450</v>
      </c>
      <c r="C229" s="21" t="s">
        <v>451</v>
      </c>
      <c r="D229" s="22">
        <v>38717</v>
      </c>
      <c r="E229" s="23" t="s">
        <v>28</v>
      </c>
      <c r="F229" s="24">
        <v>17</v>
      </c>
      <c r="G229" s="24">
        <v>6.68</v>
      </c>
      <c r="H229" s="24">
        <v>2.64</v>
      </c>
      <c r="I229" s="24">
        <v>18</v>
      </c>
      <c r="J229" s="24">
        <v>6.72</v>
      </c>
      <c r="K229" s="24">
        <v>2.59</v>
      </c>
      <c r="L229" s="19">
        <f t="shared" si="12"/>
        <v>6.7</v>
      </c>
      <c r="M229" s="19">
        <f t="shared" si="13"/>
        <v>2.61</v>
      </c>
      <c r="N229" s="19" t="str">
        <f t="shared" si="14"/>
        <v>Khá</v>
      </c>
      <c r="O229" s="19" t="str">
        <f>INDEX([1]Sheet!$A$6:$J$316,MATCH(B229,[1]Sheet!$A$6:$A$316,0),MATCH($O$14,[1]Sheet!$A$6:$J$6,0))</f>
        <v>Xuất Sắc</v>
      </c>
      <c r="P229" s="24"/>
    </row>
    <row r="230" spans="1:16" x14ac:dyDescent="0.35">
      <c r="A230" s="19">
        <f t="shared" si="15"/>
        <v>214</v>
      </c>
      <c r="B230" s="20" t="s">
        <v>452</v>
      </c>
      <c r="C230" s="21" t="s">
        <v>453</v>
      </c>
      <c r="D230" s="22">
        <v>38706</v>
      </c>
      <c r="E230" s="23" t="s">
        <v>28</v>
      </c>
      <c r="F230" s="24">
        <v>19</v>
      </c>
      <c r="G230" s="24">
        <v>6.73</v>
      </c>
      <c r="H230" s="24">
        <v>2.7</v>
      </c>
      <c r="I230" s="24">
        <v>19</v>
      </c>
      <c r="J230" s="24">
        <v>6.34</v>
      </c>
      <c r="K230" s="24">
        <v>2.5</v>
      </c>
      <c r="L230" s="19">
        <f t="shared" si="12"/>
        <v>6.54</v>
      </c>
      <c r="M230" s="19">
        <f t="shared" si="13"/>
        <v>2.6</v>
      </c>
      <c r="N230" s="19" t="str">
        <f t="shared" si="14"/>
        <v>Khá</v>
      </c>
      <c r="O230" s="19" t="str">
        <f>INDEX([1]Sheet!$A$6:$J$316,MATCH(B230,[1]Sheet!$A$6:$A$316,0),MATCH($O$14,[1]Sheet!$A$6:$J$6,0))</f>
        <v>Xuất Sắc</v>
      </c>
      <c r="P230" s="24"/>
    </row>
    <row r="231" spans="1:16" x14ac:dyDescent="0.35">
      <c r="A231" s="19">
        <f t="shared" si="15"/>
        <v>215</v>
      </c>
      <c r="B231" s="20" t="s">
        <v>454</v>
      </c>
      <c r="C231" s="21" t="s">
        <v>455</v>
      </c>
      <c r="D231" s="22">
        <v>38661</v>
      </c>
      <c r="E231" s="23" t="s">
        <v>28</v>
      </c>
      <c r="F231" s="24">
        <v>19</v>
      </c>
      <c r="G231" s="24">
        <v>6.51</v>
      </c>
      <c r="H231" s="24">
        <v>2.56</v>
      </c>
      <c r="I231" s="24">
        <v>19</v>
      </c>
      <c r="J231" s="24">
        <v>6.68</v>
      </c>
      <c r="K231" s="24">
        <v>2.62</v>
      </c>
      <c r="L231" s="19">
        <f t="shared" si="12"/>
        <v>6.6</v>
      </c>
      <c r="M231" s="19">
        <f t="shared" si="13"/>
        <v>2.59</v>
      </c>
      <c r="N231" s="19" t="str">
        <f t="shared" si="14"/>
        <v>Khá</v>
      </c>
      <c r="O231" s="19" t="str">
        <f>INDEX([1]Sheet!$A$6:$J$316,MATCH(B231,[1]Sheet!$A$6:$A$316,0),MATCH($O$14,[1]Sheet!$A$6:$J$6,0))</f>
        <v>Tốt</v>
      </c>
      <c r="P231" s="24"/>
    </row>
    <row r="232" spans="1:16" x14ac:dyDescent="0.35">
      <c r="A232" s="19">
        <f t="shared" si="15"/>
        <v>216</v>
      </c>
      <c r="B232" s="20" t="s">
        <v>456</v>
      </c>
      <c r="C232" s="21" t="s">
        <v>457</v>
      </c>
      <c r="D232" s="22">
        <v>38600</v>
      </c>
      <c r="E232" s="23" t="s">
        <v>28</v>
      </c>
      <c r="F232" s="24">
        <v>19</v>
      </c>
      <c r="G232" s="24">
        <v>6.26</v>
      </c>
      <c r="H232" s="24">
        <v>2.36</v>
      </c>
      <c r="I232" s="24">
        <v>18</v>
      </c>
      <c r="J232" s="24">
        <v>7.02</v>
      </c>
      <c r="K232" s="24">
        <v>2.83</v>
      </c>
      <c r="L232" s="19">
        <f t="shared" si="12"/>
        <v>6.63</v>
      </c>
      <c r="M232" s="19">
        <f t="shared" si="13"/>
        <v>2.59</v>
      </c>
      <c r="N232" s="19" t="str">
        <f t="shared" si="14"/>
        <v>Khá</v>
      </c>
      <c r="O232" s="19" t="str">
        <f>INDEX([1]Sheet!$A$6:$J$316,MATCH(B232,[1]Sheet!$A$6:$A$316,0),MATCH($O$14,[1]Sheet!$A$6:$J$6,0))</f>
        <v>Khá</v>
      </c>
      <c r="P232" s="24"/>
    </row>
    <row r="233" spans="1:16" x14ac:dyDescent="0.35">
      <c r="A233" s="19">
        <f t="shared" si="15"/>
        <v>217</v>
      </c>
      <c r="B233" s="20" t="s">
        <v>458</v>
      </c>
      <c r="C233" s="21" t="s">
        <v>459</v>
      </c>
      <c r="D233" s="22">
        <v>38544</v>
      </c>
      <c r="E233" s="23" t="s">
        <v>28</v>
      </c>
      <c r="F233" s="24">
        <v>17</v>
      </c>
      <c r="G233" s="24">
        <v>6.26</v>
      </c>
      <c r="H233" s="24">
        <v>2.4</v>
      </c>
      <c r="I233" s="24">
        <v>19</v>
      </c>
      <c r="J233" s="24">
        <v>6.75</v>
      </c>
      <c r="K233" s="24">
        <v>2.7</v>
      </c>
      <c r="L233" s="19">
        <f t="shared" si="12"/>
        <v>6.52</v>
      </c>
      <c r="M233" s="19">
        <f t="shared" si="13"/>
        <v>2.56</v>
      </c>
      <c r="N233" s="19" t="str">
        <f t="shared" si="14"/>
        <v>Khá</v>
      </c>
      <c r="O233" s="19" t="str">
        <f>INDEX([1]Sheet!$A$6:$J$316,MATCH(B233,[1]Sheet!$A$6:$A$316,0),MATCH($O$14,[1]Sheet!$A$6:$J$6,0))</f>
        <v>Tốt</v>
      </c>
      <c r="P233" s="24"/>
    </row>
    <row r="234" spans="1:16" x14ac:dyDescent="0.35">
      <c r="A234" s="19">
        <f t="shared" si="15"/>
        <v>218</v>
      </c>
      <c r="B234" s="20" t="s">
        <v>460</v>
      </c>
      <c r="C234" s="21" t="s">
        <v>461</v>
      </c>
      <c r="D234" s="22">
        <v>38604</v>
      </c>
      <c r="E234" s="23" t="s">
        <v>28</v>
      </c>
      <c r="F234" s="24">
        <v>19</v>
      </c>
      <c r="G234" s="24">
        <v>6.95</v>
      </c>
      <c r="H234" s="24">
        <v>2.84</v>
      </c>
      <c r="I234" s="24">
        <v>18</v>
      </c>
      <c r="J234" s="24">
        <v>5.96</v>
      </c>
      <c r="K234" s="24">
        <v>2.25</v>
      </c>
      <c r="L234" s="19">
        <f t="shared" si="12"/>
        <v>6.47</v>
      </c>
      <c r="M234" s="19">
        <f t="shared" si="13"/>
        <v>2.5499999999999998</v>
      </c>
      <c r="N234" s="19" t="str">
        <f t="shared" si="14"/>
        <v>Khá</v>
      </c>
      <c r="O234" s="19" t="str">
        <f>INDEX([1]Sheet!$A$6:$J$316,MATCH(B234,[1]Sheet!$A$6:$A$316,0),MATCH($O$14,[1]Sheet!$A$6:$J$6,0))</f>
        <v>Tốt</v>
      </c>
      <c r="P234" s="24"/>
    </row>
    <row r="235" spans="1:16" x14ac:dyDescent="0.35">
      <c r="A235" s="19">
        <f t="shared" si="15"/>
        <v>219</v>
      </c>
      <c r="B235" s="20" t="s">
        <v>462</v>
      </c>
      <c r="C235" s="21" t="s">
        <v>463</v>
      </c>
      <c r="D235" s="22">
        <v>38712</v>
      </c>
      <c r="E235" s="23" t="s">
        <v>28</v>
      </c>
      <c r="F235" s="24">
        <v>19</v>
      </c>
      <c r="G235" s="24">
        <v>6.43</v>
      </c>
      <c r="H235" s="24">
        <v>2.4500000000000002</v>
      </c>
      <c r="I235" s="24">
        <v>18</v>
      </c>
      <c r="J235" s="24">
        <v>6.53</v>
      </c>
      <c r="K235" s="24">
        <v>2.62</v>
      </c>
      <c r="L235" s="19">
        <f t="shared" si="12"/>
        <v>6.48</v>
      </c>
      <c r="M235" s="19">
        <f t="shared" si="13"/>
        <v>2.5299999999999998</v>
      </c>
      <c r="N235" s="19" t="str">
        <f t="shared" si="14"/>
        <v>Khá</v>
      </c>
      <c r="O235" s="19" t="str">
        <f>INDEX([1]Sheet!$A$6:$J$316,MATCH(B235,[1]Sheet!$A$6:$A$316,0),MATCH($O$14,[1]Sheet!$A$6:$J$6,0))</f>
        <v>Tốt</v>
      </c>
      <c r="P235" s="24"/>
    </row>
    <row r="236" spans="1:16" x14ac:dyDescent="0.35">
      <c r="A236" s="19">
        <f t="shared" si="15"/>
        <v>220</v>
      </c>
      <c r="B236" s="20" t="s">
        <v>464</v>
      </c>
      <c r="C236" s="21" t="s">
        <v>465</v>
      </c>
      <c r="D236" s="22">
        <v>38601</v>
      </c>
      <c r="E236" s="23" t="s">
        <v>28</v>
      </c>
      <c r="F236" s="24">
        <v>18</v>
      </c>
      <c r="G236" s="24">
        <v>6.15</v>
      </c>
      <c r="H236" s="24">
        <v>2.23</v>
      </c>
      <c r="I236" s="24">
        <v>18</v>
      </c>
      <c r="J236" s="24">
        <v>6.96</v>
      </c>
      <c r="K236" s="24">
        <v>2.83</v>
      </c>
      <c r="L236" s="19">
        <f t="shared" si="12"/>
        <v>6.56</v>
      </c>
      <c r="M236" s="19">
        <f t="shared" si="13"/>
        <v>2.5299999999999998</v>
      </c>
      <c r="N236" s="19" t="str">
        <f t="shared" si="14"/>
        <v>Khá</v>
      </c>
      <c r="O236" s="19" t="str">
        <f>INDEX([1]Sheet!$A$6:$J$316,MATCH(B236,[1]Sheet!$A$6:$A$316,0),MATCH($O$14,[1]Sheet!$A$6:$J$6,0))</f>
        <v>Khá</v>
      </c>
      <c r="P236" s="24"/>
    </row>
    <row r="237" spans="1:16" x14ac:dyDescent="0.35">
      <c r="A237" s="19">
        <f t="shared" si="15"/>
        <v>221</v>
      </c>
      <c r="B237" s="20" t="s">
        <v>466</v>
      </c>
      <c r="C237" s="21" t="s">
        <v>467</v>
      </c>
      <c r="D237" s="22">
        <v>38395</v>
      </c>
      <c r="E237" s="23" t="s">
        <v>28</v>
      </c>
      <c r="F237" s="24">
        <v>19</v>
      </c>
      <c r="G237" s="24">
        <v>6.69</v>
      </c>
      <c r="H237" s="24">
        <v>2.59</v>
      </c>
      <c r="I237" s="24">
        <v>16</v>
      </c>
      <c r="J237" s="24">
        <v>6.29</v>
      </c>
      <c r="K237" s="24">
        <v>2.4500000000000002</v>
      </c>
      <c r="L237" s="19">
        <f t="shared" si="12"/>
        <v>6.51</v>
      </c>
      <c r="M237" s="19">
        <f t="shared" si="13"/>
        <v>2.5299999999999998</v>
      </c>
      <c r="N237" s="19" t="str">
        <f t="shared" si="14"/>
        <v>Khá</v>
      </c>
      <c r="O237" s="19" t="str">
        <f>INDEX([1]Sheet!$A$6:$J$316,MATCH(B237,[1]Sheet!$A$6:$A$316,0),MATCH($O$14,[1]Sheet!$A$6:$J$6,0))</f>
        <v>Tốt</v>
      </c>
      <c r="P237" s="24"/>
    </row>
    <row r="238" spans="1:16" x14ac:dyDescent="0.35">
      <c r="A238" s="19">
        <f t="shared" si="15"/>
        <v>222</v>
      </c>
      <c r="B238" s="20" t="s">
        <v>468</v>
      </c>
      <c r="C238" s="21" t="s">
        <v>469</v>
      </c>
      <c r="D238" s="22">
        <v>38698</v>
      </c>
      <c r="E238" s="23" t="s">
        <v>28</v>
      </c>
      <c r="F238" s="24">
        <v>17</v>
      </c>
      <c r="G238" s="24">
        <v>6.14</v>
      </c>
      <c r="H238" s="24">
        <v>2.25</v>
      </c>
      <c r="I238" s="24">
        <v>19</v>
      </c>
      <c r="J238" s="24">
        <v>6.85</v>
      </c>
      <c r="K238" s="24">
        <v>2.76</v>
      </c>
      <c r="L238" s="19">
        <f t="shared" si="12"/>
        <v>6.51</v>
      </c>
      <c r="M238" s="19">
        <f t="shared" si="13"/>
        <v>2.52</v>
      </c>
      <c r="N238" s="19" t="str">
        <f t="shared" si="14"/>
        <v>Khá</v>
      </c>
      <c r="O238" s="19" t="str">
        <f>INDEX([1]Sheet!$A$6:$J$316,MATCH(B238,[1]Sheet!$A$6:$A$316,0),MATCH($O$14,[1]Sheet!$A$6:$J$6,0))</f>
        <v>Tốt</v>
      </c>
      <c r="P238" s="24"/>
    </row>
    <row r="239" spans="1:16" x14ac:dyDescent="0.35">
      <c r="A239" s="19">
        <f t="shared" si="15"/>
        <v>223</v>
      </c>
      <c r="B239" s="20" t="s">
        <v>470</v>
      </c>
      <c r="C239" s="21" t="s">
        <v>471</v>
      </c>
      <c r="D239" s="22">
        <v>38597</v>
      </c>
      <c r="E239" s="23" t="s">
        <v>28</v>
      </c>
      <c r="F239" s="24">
        <v>17</v>
      </c>
      <c r="G239" s="24">
        <v>6.13</v>
      </c>
      <c r="H239" s="24">
        <v>2.31</v>
      </c>
      <c r="I239" s="24">
        <v>19</v>
      </c>
      <c r="J239" s="24">
        <v>6.77</v>
      </c>
      <c r="K239" s="24">
        <v>2.68</v>
      </c>
      <c r="L239" s="19">
        <f t="shared" si="12"/>
        <v>6.47</v>
      </c>
      <c r="M239" s="19">
        <f t="shared" si="13"/>
        <v>2.5099999999999998</v>
      </c>
      <c r="N239" s="19" t="str">
        <f t="shared" si="14"/>
        <v>Khá</v>
      </c>
      <c r="O239" s="19" t="str">
        <f>INDEX([1]Sheet!$A$6:$J$316,MATCH(B239,[1]Sheet!$A$6:$A$316,0),MATCH($O$14,[1]Sheet!$A$6:$J$6,0))</f>
        <v>Tốt</v>
      </c>
      <c r="P239" s="24"/>
    </row>
    <row r="240" spans="1:16" x14ac:dyDescent="0.35">
      <c r="A240" s="19">
        <f t="shared" si="15"/>
        <v>224</v>
      </c>
      <c r="B240" s="20" t="s">
        <v>472</v>
      </c>
      <c r="C240" s="21" t="s">
        <v>473</v>
      </c>
      <c r="D240" s="22">
        <v>38677</v>
      </c>
      <c r="E240" s="23" t="s">
        <v>28</v>
      </c>
      <c r="F240" s="24">
        <v>19</v>
      </c>
      <c r="G240" s="24">
        <v>6.54</v>
      </c>
      <c r="H240" s="24">
        <v>2.52</v>
      </c>
      <c r="I240" s="24">
        <v>16</v>
      </c>
      <c r="J240" s="24">
        <v>6.39</v>
      </c>
      <c r="K240" s="24">
        <v>2.4700000000000002</v>
      </c>
      <c r="L240" s="19">
        <f t="shared" si="12"/>
        <v>6.47</v>
      </c>
      <c r="M240" s="19">
        <f t="shared" si="13"/>
        <v>2.5</v>
      </c>
      <c r="N240" s="19" t="str">
        <f t="shared" si="14"/>
        <v>Khá</v>
      </c>
      <c r="O240" s="19" t="str">
        <f>INDEX([1]Sheet!$A$6:$J$316,MATCH(B240,[1]Sheet!$A$6:$A$316,0),MATCH($O$14,[1]Sheet!$A$6:$J$6,0))</f>
        <v>Tốt</v>
      </c>
      <c r="P240" s="24"/>
    </row>
    <row r="241" spans="1:16" x14ac:dyDescent="0.35">
      <c r="A241" s="19">
        <f t="shared" si="15"/>
        <v>225</v>
      </c>
      <c r="B241" s="20" t="s">
        <v>474</v>
      </c>
      <c r="C241" s="21" t="s">
        <v>475</v>
      </c>
      <c r="D241" s="22">
        <v>38624</v>
      </c>
      <c r="E241" s="23" t="s">
        <v>28</v>
      </c>
      <c r="F241" s="24">
        <v>17</v>
      </c>
      <c r="G241" s="24">
        <v>6.3</v>
      </c>
      <c r="H241" s="24">
        <v>2.33</v>
      </c>
      <c r="I241" s="24">
        <v>19</v>
      </c>
      <c r="J241" s="24">
        <v>6.69</v>
      </c>
      <c r="K241" s="24">
        <v>2.64</v>
      </c>
      <c r="L241" s="19">
        <f t="shared" si="12"/>
        <v>6.51</v>
      </c>
      <c r="M241" s="19">
        <f t="shared" si="13"/>
        <v>2.4900000000000002</v>
      </c>
      <c r="N241" s="19" t="str">
        <f t="shared" si="14"/>
        <v>Trung Bình</v>
      </c>
      <c r="O241" s="19" t="str">
        <f>INDEX([1]Sheet!$A$6:$J$316,MATCH(B241,[1]Sheet!$A$6:$A$316,0),MATCH($O$14,[1]Sheet!$A$6:$J$6,0))</f>
        <v>Xuất Sắc</v>
      </c>
      <c r="P241" s="24"/>
    </row>
    <row r="242" spans="1:16" x14ac:dyDescent="0.35">
      <c r="A242" s="19">
        <f t="shared" si="15"/>
        <v>226</v>
      </c>
      <c r="B242" s="20" t="s">
        <v>476</v>
      </c>
      <c r="C242" s="21" t="s">
        <v>477</v>
      </c>
      <c r="D242" s="22">
        <v>38362</v>
      </c>
      <c r="E242" s="23" t="s">
        <v>28</v>
      </c>
      <c r="F242" s="24">
        <v>17</v>
      </c>
      <c r="G242" s="24">
        <v>5.9</v>
      </c>
      <c r="H242" s="24">
        <v>2.0499999999999998</v>
      </c>
      <c r="I242" s="24">
        <v>18</v>
      </c>
      <c r="J242" s="24">
        <v>7.02</v>
      </c>
      <c r="K242" s="24">
        <v>2.88</v>
      </c>
      <c r="L242" s="19">
        <f t="shared" si="12"/>
        <v>6.48</v>
      </c>
      <c r="M242" s="19">
        <f t="shared" si="13"/>
        <v>2.48</v>
      </c>
      <c r="N242" s="19" t="str">
        <f t="shared" si="14"/>
        <v>Trung Bình</v>
      </c>
      <c r="O242" s="19" t="str">
        <f>INDEX([1]Sheet!$A$6:$J$316,MATCH(B242,[1]Sheet!$A$6:$A$316,0),MATCH($O$14,[1]Sheet!$A$6:$J$6,0))</f>
        <v>Yếu</v>
      </c>
      <c r="P242" s="24"/>
    </row>
    <row r="243" spans="1:16" x14ac:dyDescent="0.35">
      <c r="A243" s="19">
        <f t="shared" si="15"/>
        <v>227</v>
      </c>
      <c r="B243" s="20" t="s">
        <v>478</v>
      </c>
      <c r="C243" s="21" t="s">
        <v>479</v>
      </c>
      <c r="D243" s="22">
        <v>38404</v>
      </c>
      <c r="E243" s="23" t="s">
        <v>28</v>
      </c>
      <c r="F243" s="24">
        <v>18</v>
      </c>
      <c r="G243" s="24">
        <v>6.61</v>
      </c>
      <c r="H243" s="24">
        <v>2.66</v>
      </c>
      <c r="I243" s="24">
        <v>18</v>
      </c>
      <c r="J243" s="24">
        <v>5.87</v>
      </c>
      <c r="K243" s="24">
        <v>2.29</v>
      </c>
      <c r="L243" s="19">
        <f t="shared" si="12"/>
        <v>6.24</v>
      </c>
      <c r="M243" s="19">
        <f t="shared" si="13"/>
        <v>2.48</v>
      </c>
      <c r="N243" s="19" t="str">
        <f t="shared" si="14"/>
        <v>Trung Bình</v>
      </c>
      <c r="O243" s="19" t="str">
        <f>INDEX([1]Sheet!$A$6:$J$316,MATCH(B243,[1]Sheet!$A$6:$A$316,0),MATCH($O$14,[1]Sheet!$A$6:$J$6,0))</f>
        <v>Trung Bình</v>
      </c>
      <c r="P243" s="24"/>
    </row>
    <row r="244" spans="1:16" x14ac:dyDescent="0.35">
      <c r="A244" s="19">
        <f t="shared" si="15"/>
        <v>228</v>
      </c>
      <c r="B244" s="20" t="s">
        <v>480</v>
      </c>
      <c r="C244" s="21" t="s">
        <v>481</v>
      </c>
      <c r="D244" s="22">
        <v>38468</v>
      </c>
      <c r="E244" s="23" t="s">
        <v>28</v>
      </c>
      <c r="F244" s="24">
        <v>18</v>
      </c>
      <c r="G244" s="24">
        <v>6.46</v>
      </c>
      <c r="H244" s="24">
        <v>2.5099999999999998</v>
      </c>
      <c r="I244" s="24">
        <v>19</v>
      </c>
      <c r="J244" s="24">
        <v>6.26</v>
      </c>
      <c r="K244" s="24">
        <v>2.4500000000000002</v>
      </c>
      <c r="L244" s="19">
        <f t="shared" si="12"/>
        <v>6.36</v>
      </c>
      <c r="M244" s="19">
        <f t="shared" si="13"/>
        <v>2.48</v>
      </c>
      <c r="N244" s="19" t="str">
        <f t="shared" si="14"/>
        <v>Trung Bình</v>
      </c>
      <c r="O244" s="19" t="str">
        <f>INDEX([1]Sheet!$A$6:$J$316,MATCH(B244,[1]Sheet!$A$6:$A$316,0),MATCH($O$14,[1]Sheet!$A$6:$J$6,0))</f>
        <v>Yếu</v>
      </c>
      <c r="P244" s="24"/>
    </row>
    <row r="245" spans="1:16" x14ac:dyDescent="0.35">
      <c r="A245" s="19">
        <f t="shared" si="15"/>
        <v>229</v>
      </c>
      <c r="B245" s="20" t="s">
        <v>482</v>
      </c>
      <c r="C245" s="21" t="s">
        <v>483</v>
      </c>
      <c r="D245" s="22">
        <v>38496</v>
      </c>
      <c r="E245" s="23" t="s">
        <v>28</v>
      </c>
      <c r="F245" s="24">
        <v>17</v>
      </c>
      <c r="G245" s="24">
        <v>6.65</v>
      </c>
      <c r="H245" s="24">
        <v>2.75</v>
      </c>
      <c r="I245" s="24">
        <v>18</v>
      </c>
      <c r="J245" s="24">
        <v>6.05</v>
      </c>
      <c r="K245" s="24">
        <v>2.2000000000000002</v>
      </c>
      <c r="L245" s="19">
        <f t="shared" si="12"/>
        <v>6.34</v>
      </c>
      <c r="M245" s="19">
        <f t="shared" si="13"/>
        <v>2.4700000000000002</v>
      </c>
      <c r="N245" s="19" t="str">
        <f t="shared" si="14"/>
        <v>Trung Bình</v>
      </c>
      <c r="O245" s="19" t="str">
        <f>INDEX([1]Sheet!$A$6:$J$316,MATCH(B245,[1]Sheet!$A$6:$A$316,0),MATCH($O$14,[1]Sheet!$A$6:$J$6,0))</f>
        <v>Khá</v>
      </c>
      <c r="P245" s="24"/>
    </row>
    <row r="246" spans="1:16" x14ac:dyDescent="0.35">
      <c r="A246" s="19">
        <f t="shared" si="15"/>
        <v>230</v>
      </c>
      <c r="B246" s="20" t="s">
        <v>484</v>
      </c>
      <c r="C246" s="21" t="s">
        <v>485</v>
      </c>
      <c r="D246" s="22">
        <v>38568</v>
      </c>
      <c r="E246" s="23" t="s">
        <v>28</v>
      </c>
      <c r="F246" s="24">
        <v>15</v>
      </c>
      <c r="G246" s="24">
        <v>5.74</v>
      </c>
      <c r="H246" s="24">
        <v>2.04</v>
      </c>
      <c r="I246" s="24">
        <v>19</v>
      </c>
      <c r="J246" s="24">
        <v>6.88</v>
      </c>
      <c r="K246" s="24">
        <v>2.8</v>
      </c>
      <c r="L246" s="19">
        <f t="shared" si="12"/>
        <v>6.38</v>
      </c>
      <c r="M246" s="19">
        <f t="shared" si="13"/>
        <v>2.46</v>
      </c>
      <c r="N246" s="19" t="str">
        <f t="shared" si="14"/>
        <v>Trung Bình</v>
      </c>
      <c r="O246" s="19" t="str">
        <f>INDEX([1]Sheet!$A$6:$J$316,MATCH(B246,[1]Sheet!$A$6:$A$316,0),MATCH($O$14,[1]Sheet!$A$6:$J$6,0))</f>
        <v>Khá</v>
      </c>
      <c r="P246" s="24"/>
    </row>
    <row r="247" spans="1:16" x14ac:dyDescent="0.35">
      <c r="A247" s="19">
        <f t="shared" si="15"/>
        <v>231</v>
      </c>
      <c r="B247" s="20" t="s">
        <v>486</v>
      </c>
      <c r="C247" s="21" t="s">
        <v>487</v>
      </c>
      <c r="D247" s="22">
        <v>38479</v>
      </c>
      <c r="E247" s="23" t="s">
        <v>28</v>
      </c>
      <c r="F247" s="24">
        <v>15</v>
      </c>
      <c r="G247" s="24">
        <v>6.27</v>
      </c>
      <c r="H247" s="24">
        <v>2.41</v>
      </c>
      <c r="I247" s="24">
        <v>18</v>
      </c>
      <c r="J247" s="24">
        <v>6.34</v>
      </c>
      <c r="K247" s="24">
        <v>2.5099999999999998</v>
      </c>
      <c r="L247" s="19">
        <f t="shared" si="12"/>
        <v>6.31</v>
      </c>
      <c r="M247" s="19">
        <f t="shared" si="13"/>
        <v>2.46</v>
      </c>
      <c r="N247" s="19" t="str">
        <f t="shared" si="14"/>
        <v>Trung Bình</v>
      </c>
      <c r="O247" s="19" t="str">
        <f>INDEX([1]Sheet!$A$6:$J$316,MATCH(B247,[1]Sheet!$A$6:$A$316,0),MATCH($O$14,[1]Sheet!$A$6:$J$6,0))</f>
        <v>Khá</v>
      </c>
      <c r="P247" s="24"/>
    </row>
    <row r="248" spans="1:16" x14ac:dyDescent="0.35">
      <c r="A248" s="19">
        <f t="shared" si="15"/>
        <v>232</v>
      </c>
      <c r="B248" s="20" t="s">
        <v>488</v>
      </c>
      <c r="C248" s="21" t="s">
        <v>489</v>
      </c>
      <c r="D248" s="22">
        <v>38425</v>
      </c>
      <c r="E248" s="23" t="s">
        <v>28</v>
      </c>
      <c r="F248" s="24">
        <v>17</v>
      </c>
      <c r="G248" s="24">
        <v>6.71</v>
      </c>
      <c r="H248" s="24">
        <v>2.7</v>
      </c>
      <c r="I248" s="24">
        <v>18</v>
      </c>
      <c r="J248" s="24">
        <v>5.92</v>
      </c>
      <c r="K248" s="24">
        <v>2.21</v>
      </c>
      <c r="L248" s="19">
        <f t="shared" si="12"/>
        <v>6.3</v>
      </c>
      <c r="M248" s="19">
        <f t="shared" si="13"/>
        <v>2.4500000000000002</v>
      </c>
      <c r="N248" s="19" t="str">
        <f t="shared" si="14"/>
        <v>Trung Bình</v>
      </c>
      <c r="O248" s="19" t="str">
        <f>INDEX([1]Sheet!$A$6:$J$316,MATCH(B248,[1]Sheet!$A$6:$A$316,0),MATCH($O$14,[1]Sheet!$A$6:$J$6,0))</f>
        <v>Tốt</v>
      </c>
      <c r="P248" s="24"/>
    </row>
    <row r="249" spans="1:16" x14ac:dyDescent="0.35">
      <c r="A249" s="19">
        <f t="shared" si="15"/>
        <v>233</v>
      </c>
      <c r="B249" s="20" t="s">
        <v>490</v>
      </c>
      <c r="C249" s="21" t="s">
        <v>491</v>
      </c>
      <c r="D249" s="22">
        <v>38493</v>
      </c>
      <c r="E249" s="23" t="s">
        <v>28</v>
      </c>
      <c r="F249" s="24">
        <v>18</v>
      </c>
      <c r="G249" s="24">
        <v>5.17</v>
      </c>
      <c r="H249" s="24">
        <v>2.0499999999999998</v>
      </c>
      <c r="I249" s="24">
        <v>17</v>
      </c>
      <c r="J249" s="24">
        <v>7.04</v>
      </c>
      <c r="K249" s="24">
        <v>2.86</v>
      </c>
      <c r="L249" s="19">
        <f t="shared" si="12"/>
        <v>6.08</v>
      </c>
      <c r="M249" s="19">
        <f t="shared" si="13"/>
        <v>2.44</v>
      </c>
      <c r="N249" s="19" t="str">
        <f t="shared" si="14"/>
        <v>Trung Bình</v>
      </c>
      <c r="O249" s="19" t="str">
        <f>INDEX([1]Sheet!$A$6:$J$316,MATCH(B249,[1]Sheet!$A$6:$A$316,0),MATCH($O$14,[1]Sheet!$A$6:$J$6,0))</f>
        <v>Yếu</v>
      </c>
      <c r="P249" s="24"/>
    </row>
    <row r="250" spans="1:16" x14ac:dyDescent="0.35">
      <c r="A250" s="19">
        <f t="shared" si="15"/>
        <v>234</v>
      </c>
      <c r="B250" s="20" t="s">
        <v>492</v>
      </c>
      <c r="C250" s="21" t="s">
        <v>493</v>
      </c>
      <c r="D250" s="22">
        <v>38639</v>
      </c>
      <c r="E250" s="23" t="s">
        <v>28</v>
      </c>
      <c r="F250" s="24">
        <v>17</v>
      </c>
      <c r="G250" s="24">
        <v>6.71</v>
      </c>
      <c r="H250" s="24">
        <v>2.62</v>
      </c>
      <c r="I250" s="24">
        <v>17</v>
      </c>
      <c r="J250" s="24">
        <v>5.99</v>
      </c>
      <c r="K250" s="24">
        <v>2.21</v>
      </c>
      <c r="L250" s="19">
        <f t="shared" si="12"/>
        <v>6.35</v>
      </c>
      <c r="M250" s="19">
        <f t="shared" si="13"/>
        <v>2.42</v>
      </c>
      <c r="N250" s="19" t="str">
        <f t="shared" si="14"/>
        <v>Trung Bình</v>
      </c>
      <c r="O250" s="19" t="str">
        <f>INDEX([1]Sheet!$A$6:$J$316,MATCH(B250,[1]Sheet!$A$6:$A$316,0),MATCH($O$14,[1]Sheet!$A$6:$J$6,0))</f>
        <v>Yếu</v>
      </c>
      <c r="P250" s="24"/>
    </row>
    <row r="251" spans="1:16" x14ac:dyDescent="0.35">
      <c r="A251" s="19">
        <f t="shared" si="15"/>
        <v>235</v>
      </c>
      <c r="B251" s="20" t="s">
        <v>494</v>
      </c>
      <c r="C251" s="21" t="s">
        <v>495</v>
      </c>
      <c r="D251" s="22">
        <v>38560</v>
      </c>
      <c r="E251" s="23" t="s">
        <v>28</v>
      </c>
      <c r="F251" s="24">
        <v>19</v>
      </c>
      <c r="G251" s="24">
        <v>6.58</v>
      </c>
      <c r="H251" s="24">
        <v>2.5499999999999998</v>
      </c>
      <c r="I251" s="24">
        <v>16</v>
      </c>
      <c r="J251" s="24">
        <v>5.88</v>
      </c>
      <c r="K251" s="24">
        <v>2.2000000000000002</v>
      </c>
      <c r="L251" s="19">
        <f t="shared" si="12"/>
        <v>6.26</v>
      </c>
      <c r="M251" s="19">
        <f t="shared" si="13"/>
        <v>2.39</v>
      </c>
      <c r="N251" s="19" t="str">
        <f t="shared" si="14"/>
        <v>Trung Bình</v>
      </c>
      <c r="O251" s="19" t="str">
        <f>INDEX([1]Sheet!$A$6:$J$316,MATCH(B251,[1]Sheet!$A$6:$A$316,0),MATCH($O$14,[1]Sheet!$A$6:$J$6,0))</f>
        <v>Tốt</v>
      </c>
      <c r="P251" s="24"/>
    </row>
    <row r="252" spans="1:16" x14ac:dyDescent="0.35">
      <c r="A252" s="19">
        <f t="shared" si="15"/>
        <v>236</v>
      </c>
      <c r="B252" s="20" t="s">
        <v>496</v>
      </c>
      <c r="C252" s="21" t="s">
        <v>497</v>
      </c>
      <c r="D252" s="22">
        <v>38492</v>
      </c>
      <c r="E252" s="23" t="s">
        <v>28</v>
      </c>
      <c r="F252" s="24">
        <v>18</v>
      </c>
      <c r="G252" s="24">
        <v>6.56</v>
      </c>
      <c r="H252" s="24">
        <v>2.5499999999999998</v>
      </c>
      <c r="I252" s="24">
        <v>12</v>
      </c>
      <c r="J252" s="24">
        <v>5.79</v>
      </c>
      <c r="K252" s="24">
        <v>2.16</v>
      </c>
      <c r="L252" s="19">
        <f t="shared" si="12"/>
        <v>6.25</v>
      </c>
      <c r="M252" s="19">
        <f t="shared" si="13"/>
        <v>2.39</v>
      </c>
      <c r="N252" s="19" t="str">
        <f t="shared" si="14"/>
        <v>Trung Bình</v>
      </c>
      <c r="O252" s="19" t="str">
        <f>INDEX([1]Sheet!$A$6:$J$316,MATCH(B252,[1]Sheet!$A$6:$A$316,0),MATCH($O$14,[1]Sheet!$A$6:$J$6,0))</f>
        <v>Khá</v>
      </c>
      <c r="P252" s="24"/>
    </row>
    <row r="253" spans="1:16" x14ac:dyDescent="0.35">
      <c r="A253" s="19">
        <f t="shared" si="15"/>
        <v>237</v>
      </c>
      <c r="B253" s="20" t="s">
        <v>498</v>
      </c>
      <c r="C253" s="21" t="s">
        <v>499</v>
      </c>
      <c r="D253" s="22">
        <v>38354</v>
      </c>
      <c r="E253" s="23" t="s">
        <v>28</v>
      </c>
      <c r="F253" s="24">
        <v>19</v>
      </c>
      <c r="G253" s="24">
        <v>6.75</v>
      </c>
      <c r="H253" s="24">
        <v>2.7</v>
      </c>
      <c r="I253" s="24">
        <v>19</v>
      </c>
      <c r="J253" s="24">
        <v>5.81</v>
      </c>
      <c r="K253" s="24">
        <v>2.0499999999999998</v>
      </c>
      <c r="L253" s="19">
        <f t="shared" si="12"/>
        <v>6.28</v>
      </c>
      <c r="M253" s="19">
        <f t="shared" si="13"/>
        <v>2.38</v>
      </c>
      <c r="N253" s="19" t="str">
        <f t="shared" si="14"/>
        <v>Trung Bình</v>
      </c>
      <c r="O253" s="19" t="str">
        <f>INDEX([1]Sheet!$A$6:$J$316,MATCH(B253,[1]Sheet!$A$6:$A$316,0),MATCH($O$14,[1]Sheet!$A$6:$J$6,0))</f>
        <v>Khá</v>
      </c>
      <c r="P253" s="24"/>
    </row>
    <row r="254" spans="1:16" x14ac:dyDescent="0.35">
      <c r="A254" s="19">
        <f t="shared" si="15"/>
        <v>238</v>
      </c>
      <c r="B254" s="20" t="s">
        <v>500</v>
      </c>
      <c r="C254" s="21" t="s">
        <v>501</v>
      </c>
      <c r="D254" s="22">
        <v>38624</v>
      </c>
      <c r="E254" s="23" t="s">
        <v>28</v>
      </c>
      <c r="F254" s="24">
        <v>18</v>
      </c>
      <c r="G254" s="24">
        <v>5.83</v>
      </c>
      <c r="H254" s="24">
        <v>2.12</v>
      </c>
      <c r="I254" s="24">
        <v>18</v>
      </c>
      <c r="J254" s="24">
        <v>6.66</v>
      </c>
      <c r="K254" s="24">
        <v>2.62</v>
      </c>
      <c r="L254" s="19">
        <f t="shared" si="12"/>
        <v>6.25</v>
      </c>
      <c r="M254" s="19">
        <f t="shared" si="13"/>
        <v>2.37</v>
      </c>
      <c r="N254" s="19" t="str">
        <f t="shared" si="14"/>
        <v>Trung Bình</v>
      </c>
      <c r="O254" s="19" t="str">
        <f>INDEX([1]Sheet!$A$6:$J$316,MATCH(B254,[1]Sheet!$A$6:$A$316,0),MATCH($O$14,[1]Sheet!$A$6:$J$6,0))</f>
        <v>Tốt</v>
      </c>
      <c r="P254" s="24"/>
    </row>
    <row r="255" spans="1:16" x14ac:dyDescent="0.35">
      <c r="A255" s="19">
        <f t="shared" si="15"/>
        <v>239</v>
      </c>
      <c r="B255" s="20" t="s">
        <v>502</v>
      </c>
      <c r="C255" s="21" t="s">
        <v>503</v>
      </c>
      <c r="D255" s="22">
        <v>38425</v>
      </c>
      <c r="E255" s="23" t="s">
        <v>28</v>
      </c>
      <c r="F255" s="24">
        <v>17</v>
      </c>
      <c r="G255" s="24">
        <v>6.25</v>
      </c>
      <c r="H255" s="24">
        <v>2.44</v>
      </c>
      <c r="I255" s="24">
        <v>19</v>
      </c>
      <c r="J255" s="24">
        <v>6.11</v>
      </c>
      <c r="K255" s="24">
        <v>2.31</v>
      </c>
      <c r="L255" s="19">
        <f t="shared" si="12"/>
        <v>6.18</v>
      </c>
      <c r="M255" s="19">
        <f t="shared" si="13"/>
        <v>2.37</v>
      </c>
      <c r="N255" s="19" t="str">
        <f t="shared" si="14"/>
        <v>Trung Bình</v>
      </c>
      <c r="O255" s="19" t="str">
        <f>INDEX([1]Sheet!$A$6:$J$316,MATCH(B255,[1]Sheet!$A$6:$A$316,0),MATCH($O$14,[1]Sheet!$A$6:$J$6,0))</f>
        <v>Tốt</v>
      </c>
      <c r="P255" s="24"/>
    </row>
    <row r="256" spans="1:16" x14ac:dyDescent="0.35">
      <c r="A256" s="19">
        <f t="shared" si="15"/>
        <v>240</v>
      </c>
      <c r="B256" s="20" t="s">
        <v>504</v>
      </c>
      <c r="C256" s="21" t="s">
        <v>505</v>
      </c>
      <c r="D256" s="22">
        <v>38421</v>
      </c>
      <c r="E256" s="23" t="s">
        <v>28</v>
      </c>
      <c r="F256" s="24">
        <v>18</v>
      </c>
      <c r="G256" s="24">
        <v>5.56</v>
      </c>
      <c r="H256" s="24">
        <v>2.2599999999999998</v>
      </c>
      <c r="I256" s="24">
        <v>19</v>
      </c>
      <c r="J256" s="24">
        <v>6.32</v>
      </c>
      <c r="K256" s="24">
        <v>2.46</v>
      </c>
      <c r="L256" s="19">
        <f t="shared" si="12"/>
        <v>5.95</v>
      </c>
      <c r="M256" s="19">
        <f t="shared" si="13"/>
        <v>2.36</v>
      </c>
      <c r="N256" s="19" t="str">
        <f t="shared" si="14"/>
        <v>Trung Bình</v>
      </c>
      <c r="O256" s="19" t="str">
        <f>INDEX([1]Sheet!$A$6:$J$316,MATCH(B256,[1]Sheet!$A$6:$A$316,0),MATCH($O$14,[1]Sheet!$A$6:$J$6,0))</f>
        <v>Khá</v>
      </c>
      <c r="P256" s="24"/>
    </row>
    <row r="257" spans="1:16" x14ac:dyDescent="0.35">
      <c r="A257" s="19">
        <f t="shared" si="15"/>
        <v>241</v>
      </c>
      <c r="B257" s="20" t="s">
        <v>506</v>
      </c>
      <c r="C257" s="21" t="s">
        <v>507</v>
      </c>
      <c r="D257" s="22">
        <v>38653</v>
      </c>
      <c r="E257" s="23" t="s">
        <v>28</v>
      </c>
      <c r="F257" s="24">
        <v>19</v>
      </c>
      <c r="G257" s="24">
        <v>6.28</v>
      </c>
      <c r="H257" s="24">
        <v>2.37</v>
      </c>
      <c r="I257" s="24">
        <v>17</v>
      </c>
      <c r="J257" s="24">
        <v>6.14</v>
      </c>
      <c r="K257" s="24">
        <v>2.35</v>
      </c>
      <c r="L257" s="19">
        <f t="shared" si="12"/>
        <v>6.21</v>
      </c>
      <c r="M257" s="19">
        <f t="shared" si="13"/>
        <v>2.36</v>
      </c>
      <c r="N257" s="19" t="str">
        <f t="shared" si="14"/>
        <v>Trung Bình</v>
      </c>
      <c r="O257" s="19" t="str">
        <f>INDEX([1]Sheet!$A$6:$J$316,MATCH(B257,[1]Sheet!$A$6:$A$316,0),MATCH($O$14,[1]Sheet!$A$6:$J$6,0))</f>
        <v>Tốt</v>
      </c>
      <c r="P257" s="24"/>
    </row>
    <row r="258" spans="1:16" x14ac:dyDescent="0.35">
      <c r="A258" s="19">
        <f t="shared" si="15"/>
        <v>242</v>
      </c>
      <c r="B258" s="20" t="s">
        <v>508</v>
      </c>
      <c r="C258" s="21" t="s">
        <v>509</v>
      </c>
      <c r="D258" s="22">
        <v>38597</v>
      </c>
      <c r="E258" s="23" t="s">
        <v>28</v>
      </c>
      <c r="F258" s="24">
        <v>17</v>
      </c>
      <c r="G258" s="24">
        <v>6.93</v>
      </c>
      <c r="H258" s="24">
        <v>2.78</v>
      </c>
      <c r="I258" s="24">
        <v>17</v>
      </c>
      <c r="J258" s="24">
        <v>5.14</v>
      </c>
      <c r="K258" s="24">
        <v>1.92</v>
      </c>
      <c r="L258" s="19">
        <f t="shared" si="12"/>
        <v>6.04</v>
      </c>
      <c r="M258" s="19">
        <f t="shared" si="13"/>
        <v>2.35</v>
      </c>
      <c r="N258" s="19" t="str">
        <f t="shared" si="14"/>
        <v>Trung Bình</v>
      </c>
      <c r="O258" s="19" t="str">
        <f>INDEX([1]Sheet!$A$6:$J$316,MATCH(B258,[1]Sheet!$A$6:$A$316,0),MATCH($O$14,[1]Sheet!$A$6:$J$6,0))</f>
        <v>Khá</v>
      </c>
      <c r="P258" s="24"/>
    </row>
    <row r="259" spans="1:16" x14ac:dyDescent="0.35">
      <c r="A259" s="19">
        <f t="shared" si="15"/>
        <v>243</v>
      </c>
      <c r="B259" s="20" t="s">
        <v>510</v>
      </c>
      <c r="C259" s="21" t="s">
        <v>511</v>
      </c>
      <c r="D259" s="22">
        <v>38665</v>
      </c>
      <c r="E259" s="23" t="s">
        <v>28</v>
      </c>
      <c r="F259" s="24">
        <v>19</v>
      </c>
      <c r="G259" s="24">
        <v>6.49</v>
      </c>
      <c r="H259" s="24">
        <v>2.48</v>
      </c>
      <c r="I259" s="24">
        <v>18</v>
      </c>
      <c r="J259" s="24">
        <v>6.02</v>
      </c>
      <c r="K259" s="24">
        <v>2.2200000000000002</v>
      </c>
      <c r="L259" s="19">
        <f t="shared" si="12"/>
        <v>6.26</v>
      </c>
      <c r="M259" s="19">
        <f t="shared" si="13"/>
        <v>2.35</v>
      </c>
      <c r="N259" s="19" t="str">
        <f t="shared" si="14"/>
        <v>Trung Bình</v>
      </c>
      <c r="O259" s="19" t="str">
        <f>INDEX([1]Sheet!$A$6:$J$316,MATCH(B259,[1]Sheet!$A$6:$A$316,0),MATCH($O$14,[1]Sheet!$A$6:$J$6,0))</f>
        <v>Tốt</v>
      </c>
      <c r="P259" s="24"/>
    </row>
    <row r="260" spans="1:16" x14ac:dyDescent="0.35">
      <c r="A260" s="19">
        <f t="shared" si="15"/>
        <v>244</v>
      </c>
      <c r="B260" s="20" t="s">
        <v>512</v>
      </c>
      <c r="C260" s="21" t="s">
        <v>513</v>
      </c>
      <c r="D260" s="22">
        <v>38385</v>
      </c>
      <c r="E260" s="23" t="s">
        <v>28</v>
      </c>
      <c r="F260" s="24">
        <v>16</v>
      </c>
      <c r="G260" s="24">
        <v>6.27</v>
      </c>
      <c r="H260" s="24">
        <v>2.33</v>
      </c>
      <c r="I260" s="24">
        <v>16</v>
      </c>
      <c r="J260" s="24">
        <v>6.09</v>
      </c>
      <c r="K260" s="24">
        <v>2.34</v>
      </c>
      <c r="L260" s="19">
        <f t="shared" si="12"/>
        <v>6.18</v>
      </c>
      <c r="M260" s="19">
        <f t="shared" si="13"/>
        <v>2.34</v>
      </c>
      <c r="N260" s="19" t="str">
        <f t="shared" si="14"/>
        <v>Trung Bình</v>
      </c>
      <c r="O260" s="19" t="str">
        <f>INDEX([1]Sheet!$A$6:$J$316,MATCH(B260,[1]Sheet!$A$6:$A$316,0),MATCH($O$14,[1]Sheet!$A$6:$J$6,0))</f>
        <v>Khá</v>
      </c>
      <c r="P260" s="24"/>
    </row>
    <row r="261" spans="1:16" x14ac:dyDescent="0.35">
      <c r="A261" s="19">
        <f t="shared" si="15"/>
        <v>245</v>
      </c>
      <c r="B261" s="20" t="s">
        <v>514</v>
      </c>
      <c r="C261" s="21" t="s">
        <v>515</v>
      </c>
      <c r="D261" s="22">
        <v>38387</v>
      </c>
      <c r="E261" s="23" t="s">
        <v>28</v>
      </c>
      <c r="F261" s="24">
        <v>17</v>
      </c>
      <c r="G261" s="24">
        <v>6.26</v>
      </c>
      <c r="H261" s="24">
        <v>2.37</v>
      </c>
      <c r="I261" s="24">
        <v>18</v>
      </c>
      <c r="J261" s="24">
        <v>6.2</v>
      </c>
      <c r="K261" s="24">
        <v>2.31</v>
      </c>
      <c r="L261" s="19">
        <f t="shared" si="12"/>
        <v>6.23</v>
      </c>
      <c r="M261" s="19">
        <f t="shared" si="13"/>
        <v>2.34</v>
      </c>
      <c r="N261" s="19" t="str">
        <f t="shared" si="14"/>
        <v>Trung Bình</v>
      </c>
      <c r="O261" s="19" t="str">
        <f>INDEX([1]Sheet!$A$6:$J$316,MATCH(B261,[1]Sheet!$A$6:$A$316,0),MATCH($O$14,[1]Sheet!$A$6:$J$6,0))</f>
        <v>Khá</v>
      </c>
      <c r="P261" s="24"/>
    </row>
    <row r="262" spans="1:16" x14ac:dyDescent="0.35">
      <c r="A262" s="19">
        <f t="shared" si="15"/>
        <v>246</v>
      </c>
      <c r="B262" s="20" t="s">
        <v>516</v>
      </c>
      <c r="C262" s="21" t="s">
        <v>517</v>
      </c>
      <c r="D262" s="22">
        <v>38577</v>
      </c>
      <c r="E262" s="23" t="s">
        <v>28</v>
      </c>
      <c r="F262" s="24">
        <v>17</v>
      </c>
      <c r="G262" s="24">
        <v>6.04</v>
      </c>
      <c r="H262" s="24">
        <v>2.3199999999999998</v>
      </c>
      <c r="I262" s="24">
        <v>17</v>
      </c>
      <c r="J262" s="24">
        <v>6.18</v>
      </c>
      <c r="K262" s="24">
        <v>2.33</v>
      </c>
      <c r="L262" s="19">
        <f t="shared" si="12"/>
        <v>6.11</v>
      </c>
      <c r="M262" s="19">
        <f t="shared" si="13"/>
        <v>2.33</v>
      </c>
      <c r="N262" s="19" t="str">
        <f t="shared" si="14"/>
        <v>Trung Bình</v>
      </c>
      <c r="O262" s="19" t="str">
        <f>INDEX([1]Sheet!$A$6:$J$316,MATCH(B262,[1]Sheet!$A$6:$A$316,0),MATCH($O$14,[1]Sheet!$A$6:$J$6,0))</f>
        <v>Tốt</v>
      </c>
      <c r="P262" s="24"/>
    </row>
    <row r="263" spans="1:16" x14ac:dyDescent="0.35">
      <c r="A263" s="19">
        <f t="shared" si="15"/>
        <v>247</v>
      </c>
      <c r="B263" s="20" t="s">
        <v>518</v>
      </c>
      <c r="C263" s="21" t="s">
        <v>519</v>
      </c>
      <c r="D263" s="22">
        <v>38534</v>
      </c>
      <c r="E263" s="23" t="s">
        <v>28</v>
      </c>
      <c r="F263" s="24">
        <v>16</v>
      </c>
      <c r="G263" s="24">
        <v>5.32</v>
      </c>
      <c r="H263" s="24">
        <v>1.79</v>
      </c>
      <c r="I263" s="24">
        <v>16</v>
      </c>
      <c r="J263" s="24">
        <v>6.91</v>
      </c>
      <c r="K263" s="24">
        <v>2.81</v>
      </c>
      <c r="L263" s="19">
        <f t="shared" si="12"/>
        <v>6.12</v>
      </c>
      <c r="M263" s="19">
        <f t="shared" si="13"/>
        <v>2.2999999999999998</v>
      </c>
      <c r="N263" s="19" t="str">
        <f t="shared" si="14"/>
        <v>Trung Bình</v>
      </c>
      <c r="O263" s="19" t="str">
        <f>INDEX([1]Sheet!$A$6:$J$316,MATCH(B263,[1]Sheet!$A$6:$A$316,0),MATCH($O$14,[1]Sheet!$A$6:$J$6,0))</f>
        <v>Tốt</v>
      </c>
      <c r="P263" s="24"/>
    </row>
    <row r="264" spans="1:16" x14ac:dyDescent="0.35">
      <c r="A264" s="19">
        <f t="shared" si="15"/>
        <v>248</v>
      </c>
      <c r="B264" s="20" t="s">
        <v>520</v>
      </c>
      <c r="C264" s="21" t="s">
        <v>521</v>
      </c>
      <c r="D264" s="22">
        <v>38682</v>
      </c>
      <c r="E264" s="23" t="s">
        <v>28</v>
      </c>
      <c r="F264" s="24">
        <v>17</v>
      </c>
      <c r="G264" s="24">
        <v>6.3</v>
      </c>
      <c r="H264" s="24">
        <v>2.39</v>
      </c>
      <c r="I264" s="24">
        <v>18</v>
      </c>
      <c r="J264" s="24">
        <v>5.96</v>
      </c>
      <c r="K264" s="24">
        <v>2.19</v>
      </c>
      <c r="L264" s="19">
        <f t="shared" si="12"/>
        <v>6.13</v>
      </c>
      <c r="M264" s="19">
        <f t="shared" si="13"/>
        <v>2.29</v>
      </c>
      <c r="N264" s="19" t="str">
        <f t="shared" si="14"/>
        <v>Trung Bình</v>
      </c>
      <c r="O264" s="19" t="str">
        <f>INDEX([1]Sheet!$A$6:$J$316,MATCH(B264,[1]Sheet!$A$6:$A$316,0),MATCH($O$14,[1]Sheet!$A$6:$J$6,0))</f>
        <v>Khá</v>
      </c>
      <c r="P264" s="24"/>
    </row>
    <row r="265" spans="1:16" x14ac:dyDescent="0.35">
      <c r="A265" s="19">
        <f t="shared" si="15"/>
        <v>249</v>
      </c>
      <c r="B265" s="20" t="s">
        <v>522</v>
      </c>
      <c r="C265" s="21" t="s">
        <v>523</v>
      </c>
      <c r="D265" s="22">
        <v>38554</v>
      </c>
      <c r="E265" s="23" t="s">
        <v>28</v>
      </c>
      <c r="F265" s="24">
        <v>18</v>
      </c>
      <c r="G265" s="24">
        <v>5.89</v>
      </c>
      <c r="H265" s="24">
        <v>2.12</v>
      </c>
      <c r="I265" s="24">
        <v>14</v>
      </c>
      <c r="J265" s="24">
        <v>6.26</v>
      </c>
      <c r="K265" s="24">
        <v>2.4900000000000002</v>
      </c>
      <c r="L265" s="19">
        <f t="shared" si="12"/>
        <v>6.05</v>
      </c>
      <c r="M265" s="19">
        <f t="shared" si="13"/>
        <v>2.2799999999999998</v>
      </c>
      <c r="N265" s="19" t="str">
        <f t="shared" si="14"/>
        <v>Trung Bình</v>
      </c>
      <c r="O265" s="19" t="str">
        <f>INDEX([1]Sheet!$A$6:$J$316,MATCH(B265,[1]Sheet!$A$6:$A$316,0),MATCH($O$14,[1]Sheet!$A$6:$J$6,0))</f>
        <v>Khá</v>
      </c>
      <c r="P265" s="24"/>
    </row>
    <row r="266" spans="1:16" x14ac:dyDescent="0.35">
      <c r="A266" s="19">
        <f t="shared" si="15"/>
        <v>250</v>
      </c>
      <c r="B266" s="20" t="s">
        <v>524</v>
      </c>
      <c r="C266" s="21" t="s">
        <v>525</v>
      </c>
      <c r="D266" s="22">
        <v>38070</v>
      </c>
      <c r="E266" s="23" t="s">
        <v>28</v>
      </c>
      <c r="F266" s="24">
        <v>17</v>
      </c>
      <c r="G266" s="24">
        <v>5.8</v>
      </c>
      <c r="H266" s="24">
        <v>2.19</v>
      </c>
      <c r="I266" s="24">
        <v>17</v>
      </c>
      <c r="J266" s="24">
        <v>6.11</v>
      </c>
      <c r="K266" s="24">
        <v>2.35</v>
      </c>
      <c r="L266" s="19">
        <f t="shared" si="12"/>
        <v>5.96</v>
      </c>
      <c r="M266" s="19">
        <f t="shared" si="13"/>
        <v>2.27</v>
      </c>
      <c r="N266" s="19" t="str">
        <f t="shared" si="14"/>
        <v>Trung Bình</v>
      </c>
      <c r="O266" s="19" t="str">
        <f>INDEX([1]Sheet!$A$6:$J$316,MATCH(B266,[1]Sheet!$A$6:$A$316,0),MATCH($O$14,[1]Sheet!$A$6:$J$6,0))</f>
        <v>Khá</v>
      </c>
      <c r="P266" s="24"/>
    </row>
    <row r="267" spans="1:16" x14ac:dyDescent="0.35">
      <c r="A267" s="19">
        <f t="shared" si="15"/>
        <v>251</v>
      </c>
      <c r="B267" s="20" t="s">
        <v>526</v>
      </c>
      <c r="C267" s="21" t="s">
        <v>527</v>
      </c>
      <c r="D267" s="22">
        <v>38604</v>
      </c>
      <c r="E267" s="23" t="s">
        <v>28</v>
      </c>
      <c r="F267" s="24">
        <v>17</v>
      </c>
      <c r="G267" s="24">
        <v>6.3</v>
      </c>
      <c r="H267" s="24">
        <v>2.34</v>
      </c>
      <c r="I267" s="24">
        <v>17</v>
      </c>
      <c r="J267" s="24">
        <v>6.04</v>
      </c>
      <c r="K267" s="24">
        <v>2.17</v>
      </c>
      <c r="L267" s="19">
        <f t="shared" si="12"/>
        <v>6.17</v>
      </c>
      <c r="M267" s="19">
        <f t="shared" si="13"/>
        <v>2.2599999999999998</v>
      </c>
      <c r="N267" s="19" t="str">
        <f t="shared" si="14"/>
        <v>Trung Bình</v>
      </c>
      <c r="O267" s="19" t="str">
        <f>INDEX([1]Sheet!$A$6:$J$316,MATCH(B267,[1]Sheet!$A$6:$A$316,0),MATCH($O$14,[1]Sheet!$A$6:$J$6,0))</f>
        <v>Khá</v>
      </c>
      <c r="P267" s="24"/>
    </row>
    <row r="268" spans="1:16" x14ac:dyDescent="0.35">
      <c r="A268" s="19">
        <f t="shared" si="15"/>
        <v>252</v>
      </c>
      <c r="B268" s="20" t="s">
        <v>528</v>
      </c>
      <c r="C268" s="21" t="s">
        <v>529</v>
      </c>
      <c r="D268" s="22">
        <v>38396</v>
      </c>
      <c r="E268" s="23" t="s">
        <v>28</v>
      </c>
      <c r="F268" s="24">
        <v>16</v>
      </c>
      <c r="G268" s="24">
        <v>5.08</v>
      </c>
      <c r="H268" s="24">
        <v>1.94</v>
      </c>
      <c r="I268" s="24">
        <v>18</v>
      </c>
      <c r="J268" s="24">
        <v>6.55</v>
      </c>
      <c r="K268" s="24">
        <v>2.5499999999999998</v>
      </c>
      <c r="L268" s="19">
        <f t="shared" si="12"/>
        <v>5.86</v>
      </c>
      <c r="M268" s="19">
        <f t="shared" si="13"/>
        <v>2.2599999999999998</v>
      </c>
      <c r="N268" s="19" t="str">
        <f t="shared" si="14"/>
        <v>Trung Bình</v>
      </c>
      <c r="O268" s="19" t="str">
        <f>INDEX([1]Sheet!$A$6:$J$316,MATCH(B268,[1]Sheet!$A$6:$A$316,0),MATCH($O$14,[1]Sheet!$A$6:$J$6,0))</f>
        <v>Tốt</v>
      </c>
      <c r="P268" s="24"/>
    </row>
    <row r="269" spans="1:16" x14ac:dyDescent="0.35">
      <c r="A269" s="19">
        <f t="shared" si="15"/>
        <v>253</v>
      </c>
      <c r="B269" s="20" t="s">
        <v>530</v>
      </c>
      <c r="C269" s="21" t="s">
        <v>531</v>
      </c>
      <c r="D269" s="22">
        <v>38665</v>
      </c>
      <c r="E269" s="23" t="s">
        <v>28</v>
      </c>
      <c r="F269" s="24">
        <v>17</v>
      </c>
      <c r="G269" s="24">
        <v>6.22</v>
      </c>
      <c r="H269" s="24">
        <v>2.34</v>
      </c>
      <c r="I269" s="24">
        <v>17</v>
      </c>
      <c r="J269" s="24">
        <v>5.96</v>
      </c>
      <c r="K269" s="24">
        <v>2.17</v>
      </c>
      <c r="L269" s="19">
        <f t="shared" si="12"/>
        <v>6.09</v>
      </c>
      <c r="M269" s="19">
        <f t="shared" si="13"/>
        <v>2.2599999999999998</v>
      </c>
      <c r="N269" s="19" t="str">
        <f t="shared" si="14"/>
        <v>Trung Bình</v>
      </c>
      <c r="O269" s="19" t="str">
        <f>INDEX([1]Sheet!$A$6:$J$316,MATCH(B269,[1]Sheet!$A$6:$A$316,0),MATCH($O$14,[1]Sheet!$A$6:$J$6,0))</f>
        <v>Tốt</v>
      </c>
      <c r="P269" s="24"/>
    </row>
    <row r="270" spans="1:16" x14ac:dyDescent="0.35">
      <c r="A270" s="19">
        <f t="shared" si="15"/>
        <v>254</v>
      </c>
      <c r="B270" s="20" t="s">
        <v>532</v>
      </c>
      <c r="C270" s="21" t="s">
        <v>533</v>
      </c>
      <c r="D270" s="22">
        <v>38567</v>
      </c>
      <c r="E270" s="23" t="s">
        <v>28</v>
      </c>
      <c r="F270" s="24">
        <v>17</v>
      </c>
      <c r="G270" s="24">
        <v>5.63</v>
      </c>
      <c r="H270" s="24">
        <v>2.09</v>
      </c>
      <c r="I270" s="24">
        <v>18</v>
      </c>
      <c r="J270" s="24">
        <v>6.16</v>
      </c>
      <c r="K270" s="24">
        <v>2.2799999999999998</v>
      </c>
      <c r="L270" s="19">
        <f t="shared" si="12"/>
        <v>5.9</v>
      </c>
      <c r="M270" s="19">
        <f t="shared" si="13"/>
        <v>2.19</v>
      </c>
      <c r="N270" s="19" t="str">
        <f t="shared" si="14"/>
        <v>Trung Bình</v>
      </c>
      <c r="O270" s="19" t="str">
        <f>INDEX([1]Sheet!$A$6:$J$316,MATCH(B270,[1]Sheet!$A$6:$A$316,0),MATCH($O$14,[1]Sheet!$A$6:$J$6,0))</f>
        <v>Tốt</v>
      </c>
      <c r="P270" s="24"/>
    </row>
    <row r="271" spans="1:16" x14ac:dyDescent="0.35">
      <c r="A271" s="19">
        <f t="shared" si="15"/>
        <v>255</v>
      </c>
      <c r="B271" s="20" t="s">
        <v>534</v>
      </c>
      <c r="C271" s="21" t="s">
        <v>535</v>
      </c>
      <c r="D271" s="22">
        <v>38558</v>
      </c>
      <c r="E271" s="23" t="s">
        <v>28</v>
      </c>
      <c r="F271" s="24">
        <v>10</v>
      </c>
      <c r="G271" s="24">
        <v>6.3</v>
      </c>
      <c r="H271" s="24">
        <v>2.36</v>
      </c>
      <c r="I271" s="24">
        <v>13</v>
      </c>
      <c r="J271" s="24">
        <v>5.32</v>
      </c>
      <c r="K271" s="24">
        <v>2.02</v>
      </c>
      <c r="L271" s="19">
        <f t="shared" si="12"/>
        <v>5.75</v>
      </c>
      <c r="M271" s="19">
        <f t="shared" si="13"/>
        <v>2.17</v>
      </c>
      <c r="N271" s="19" t="str">
        <f t="shared" si="14"/>
        <v>Trung Bình</v>
      </c>
      <c r="O271" s="19" t="str">
        <f>INDEX([1]Sheet!$A$6:$J$316,MATCH(B271,[1]Sheet!$A$6:$A$316,0),MATCH($O$14,[1]Sheet!$A$6:$J$6,0))</f>
        <v>Tốt</v>
      </c>
      <c r="P271" s="24"/>
    </row>
    <row r="272" spans="1:16" x14ac:dyDescent="0.35">
      <c r="A272" s="19">
        <f t="shared" si="15"/>
        <v>256</v>
      </c>
      <c r="B272" s="20" t="s">
        <v>536</v>
      </c>
      <c r="C272" s="21" t="s">
        <v>537</v>
      </c>
      <c r="D272" s="22">
        <v>38135</v>
      </c>
      <c r="E272" s="23" t="s">
        <v>28</v>
      </c>
      <c r="F272" s="24">
        <v>17</v>
      </c>
      <c r="G272" s="24">
        <v>5.8</v>
      </c>
      <c r="H272" s="24">
        <v>2.31</v>
      </c>
      <c r="I272" s="24">
        <v>18</v>
      </c>
      <c r="J272" s="24">
        <v>5.34</v>
      </c>
      <c r="K272" s="24">
        <v>2.0099999999999998</v>
      </c>
      <c r="L272" s="19">
        <f t="shared" si="12"/>
        <v>5.56</v>
      </c>
      <c r="M272" s="19">
        <f t="shared" si="13"/>
        <v>2.16</v>
      </c>
      <c r="N272" s="19" t="str">
        <f t="shared" si="14"/>
        <v>Trung Bình</v>
      </c>
      <c r="O272" s="19" t="str">
        <f>INDEX([1]Sheet!$A$6:$J$316,MATCH(B272,[1]Sheet!$A$6:$A$316,0),MATCH($O$14,[1]Sheet!$A$6:$J$6,0))</f>
        <v>Tốt</v>
      </c>
      <c r="P272" s="24"/>
    </row>
    <row r="273" spans="1:16" x14ac:dyDescent="0.35">
      <c r="A273" s="19">
        <f t="shared" si="15"/>
        <v>257</v>
      </c>
      <c r="B273" s="20" t="s">
        <v>538</v>
      </c>
      <c r="C273" s="21" t="s">
        <v>539</v>
      </c>
      <c r="D273" s="22">
        <v>38498</v>
      </c>
      <c r="E273" s="23" t="s">
        <v>28</v>
      </c>
      <c r="F273" s="24">
        <v>19</v>
      </c>
      <c r="G273" s="24">
        <v>6.14</v>
      </c>
      <c r="H273" s="24">
        <v>2.17</v>
      </c>
      <c r="I273" s="24">
        <v>19</v>
      </c>
      <c r="J273" s="24">
        <v>5.85</v>
      </c>
      <c r="K273" s="24">
        <v>2.15</v>
      </c>
      <c r="L273" s="19">
        <f t="shared" ref="L273:L326" si="16">IF(F273+I273&gt;0,ROUND((G273*F273+J273*I273)/(I273+F273),2),0)</f>
        <v>6</v>
      </c>
      <c r="M273" s="19">
        <f t="shared" ref="M273:M326" si="17">IF(F273+I273&gt;0,ROUND((H273*F273+K273*I273)/(I273+F273),2),0)</f>
        <v>2.16</v>
      </c>
      <c r="N273" s="19" t="str">
        <f t="shared" si="14"/>
        <v>Trung Bình</v>
      </c>
      <c r="O273" s="19" t="str">
        <f>INDEX([1]Sheet!$A$6:$J$316,MATCH(B273,[1]Sheet!$A$6:$A$316,0),MATCH($O$14,[1]Sheet!$A$6:$J$6,0))</f>
        <v>Khá</v>
      </c>
      <c r="P273" s="24"/>
    </row>
    <row r="274" spans="1:16" x14ac:dyDescent="0.35">
      <c r="A274" s="19">
        <f t="shared" si="15"/>
        <v>258</v>
      </c>
      <c r="B274" s="20" t="s">
        <v>540</v>
      </c>
      <c r="C274" s="21" t="s">
        <v>541</v>
      </c>
      <c r="D274" s="22">
        <v>38404</v>
      </c>
      <c r="E274" s="23" t="s">
        <v>28</v>
      </c>
      <c r="F274" s="24">
        <v>17</v>
      </c>
      <c r="G274" s="24">
        <v>6.02</v>
      </c>
      <c r="H274" s="24">
        <v>2.15</v>
      </c>
      <c r="I274" s="24">
        <v>19</v>
      </c>
      <c r="J274" s="24">
        <v>5.94</v>
      </c>
      <c r="K274" s="24">
        <v>2.15</v>
      </c>
      <c r="L274" s="19">
        <f t="shared" si="16"/>
        <v>5.98</v>
      </c>
      <c r="M274" s="19">
        <f t="shared" si="17"/>
        <v>2.15</v>
      </c>
      <c r="N274" s="19" t="str">
        <f t="shared" ref="N274:N326" si="18">IF(M274&gt;=3.68,"Xuất sắc", IF(M274&gt;=3.2, "Giỏi", IF(M274&gt;=2.5, "Khá", IF(M274&gt;=2, "Trung Bình", "Yếu"))))</f>
        <v>Trung Bình</v>
      </c>
      <c r="O274" s="19" t="str">
        <f>INDEX([1]Sheet!$A$6:$J$316,MATCH(B274,[1]Sheet!$A$6:$A$316,0),MATCH($O$14,[1]Sheet!$A$6:$J$6,0))</f>
        <v>Khá</v>
      </c>
      <c r="P274" s="24"/>
    </row>
    <row r="275" spans="1:16" x14ac:dyDescent="0.35">
      <c r="A275" s="19">
        <f t="shared" ref="A275:A326" si="19">A274+1</f>
        <v>259</v>
      </c>
      <c r="B275" s="20" t="s">
        <v>542</v>
      </c>
      <c r="C275" s="21" t="s">
        <v>543</v>
      </c>
      <c r="D275" s="22">
        <v>38450</v>
      </c>
      <c r="E275" s="23" t="s">
        <v>28</v>
      </c>
      <c r="F275" s="24">
        <v>17</v>
      </c>
      <c r="G275" s="24">
        <v>5.86</v>
      </c>
      <c r="H275" s="24">
        <v>2.17</v>
      </c>
      <c r="I275" s="24">
        <v>17</v>
      </c>
      <c r="J275" s="24">
        <v>5.78</v>
      </c>
      <c r="K275" s="24">
        <v>2.09</v>
      </c>
      <c r="L275" s="19">
        <f t="shared" si="16"/>
        <v>5.82</v>
      </c>
      <c r="M275" s="19">
        <f t="shared" si="17"/>
        <v>2.13</v>
      </c>
      <c r="N275" s="19" t="str">
        <f t="shared" si="18"/>
        <v>Trung Bình</v>
      </c>
      <c r="O275" s="19" t="str">
        <f>INDEX([1]Sheet!$A$6:$J$316,MATCH(B275,[1]Sheet!$A$6:$A$316,0),MATCH($O$14,[1]Sheet!$A$6:$J$6,0))</f>
        <v>Yếu</v>
      </c>
      <c r="P275" s="24"/>
    </row>
    <row r="276" spans="1:16" x14ac:dyDescent="0.35">
      <c r="A276" s="19">
        <f t="shared" si="19"/>
        <v>260</v>
      </c>
      <c r="B276" s="20" t="s">
        <v>544</v>
      </c>
      <c r="C276" s="21" t="s">
        <v>545</v>
      </c>
      <c r="D276" s="22">
        <v>38672</v>
      </c>
      <c r="E276" s="23" t="s">
        <v>28</v>
      </c>
      <c r="F276" s="24">
        <v>15</v>
      </c>
      <c r="G276" s="24">
        <v>6.96</v>
      </c>
      <c r="H276" s="24">
        <v>2.83</v>
      </c>
      <c r="I276" s="24">
        <v>16</v>
      </c>
      <c r="J276" s="24">
        <v>4.26</v>
      </c>
      <c r="K276" s="24">
        <v>1.47</v>
      </c>
      <c r="L276" s="19">
        <f t="shared" si="16"/>
        <v>5.57</v>
      </c>
      <c r="M276" s="19">
        <f t="shared" si="17"/>
        <v>2.13</v>
      </c>
      <c r="N276" s="19" t="str">
        <f t="shared" si="18"/>
        <v>Trung Bình</v>
      </c>
      <c r="O276" s="19" t="str">
        <f>INDEX([1]Sheet!$A$6:$J$316,MATCH(B276,[1]Sheet!$A$6:$A$316,0),MATCH($O$14,[1]Sheet!$A$6:$J$6,0))</f>
        <v>Khá</v>
      </c>
      <c r="P276" s="24"/>
    </row>
    <row r="277" spans="1:16" x14ac:dyDescent="0.35">
      <c r="A277" s="19">
        <f t="shared" si="19"/>
        <v>261</v>
      </c>
      <c r="B277" s="20" t="s">
        <v>546</v>
      </c>
      <c r="C277" s="21" t="s">
        <v>547</v>
      </c>
      <c r="D277" s="22">
        <v>38076</v>
      </c>
      <c r="E277" s="23" t="s">
        <v>28</v>
      </c>
      <c r="F277" s="24">
        <v>16</v>
      </c>
      <c r="G277" s="24">
        <v>7.46</v>
      </c>
      <c r="H277" s="24">
        <v>3.3</v>
      </c>
      <c r="I277" s="24">
        <v>19</v>
      </c>
      <c r="J277" s="24">
        <v>2.74</v>
      </c>
      <c r="K277" s="24">
        <v>1.1200000000000001</v>
      </c>
      <c r="L277" s="19">
        <f t="shared" si="16"/>
        <v>4.9000000000000004</v>
      </c>
      <c r="M277" s="19">
        <f t="shared" si="17"/>
        <v>2.12</v>
      </c>
      <c r="N277" s="19" t="str">
        <f t="shared" si="18"/>
        <v>Trung Bình</v>
      </c>
      <c r="O277" s="19" t="str">
        <f>INDEX([1]Sheet!$A$6:$J$316,MATCH(B277,[1]Sheet!$A$6:$A$316,0),MATCH($O$14,[1]Sheet!$A$6:$J$6,0))</f>
        <v>Tốt</v>
      </c>
      <c r="P277" s="24"/>
    </row>
    <row r="278" spans="1:16" x14ac:dyDescent="0.35">
      <c r="A278" s="19">
        <f t="shared" si="19"/>
        <v>262</v>
      </c>
      <c r="B278" s="20" t="s">
        <v>548</v>
      </c>
      <c r="C278" s="21" t="s">
        <v>549</v>
      </c>
      <c r="D278" s="22">
        <v>38487</v>
      </c>
      <c r="E278" s="23" t="s">
        <v>28</v>
      </c>
      <c r="F278" s="24">
        <v>18</v>
      </c>
      <c r="G278" s="24">
        <v>6.85</v>
      </c>
      <c r="H278" s="24">
        <v>2.73</v>
      </c>
      <c r="I278" s="24">
        <v>17</v>
      </c>
      <c r="J278" s="24">
        <v>4.84</v>
      </c>
      <c r="K278" s="24">
        <v>1.43</v>
      </c>
      <c r="L278" s="19">
        <f t="shared" si="16"/>
        <v>5.87</v>
      </c>
      <c r="M278" s="19">
        <f t="shared" si="17"/>
        <v>2.1</v>
      </c>
      <c r="N278" s="19" t="str">
        <f t="shared" si="18"/>
        <v>Trung Bình</v>
      </c>
      <c r="O278" s="19" t="str">
        <f>INDEX([1]Sheet!$A$6:$J$316,MATCH(B278,[1]Sheet!$A$6:$A$316,0),MATCH($O$14,[1]Sheet!$A$6:$J$6,0))</f>
        <v>Khá</v>
      </c>
      <c r="P278" s="24"/>
    </row>
    <row r="279" spans="1:16" x14ac:dyDescent="0.35">
      <c r="A279" s="19">
        <f t="shared" si="19"/>
        <v>263</v>
      </c>
      <c r="B279" s="20" t="s">
        <v>550</v>
      </c>
      <c r="C279" s="21" t="s">
        <v>551</v>
      </c>
      <c r="D279" s="22">
        <v>38558</v>
      </c>
      <c r="E279" s="23" t="s">
        <v>28</v>
      </c>
      <c r="F279" s="24">
        <v>17</v>
      </c>
      <c r="G279" s="24">
        <v>6.01</v>
      </c>
      <c r="H279" s="24">
        <v>2.21</v>
      </c>
      <c r="I279" s="24">
        <v>17</v>
      </c>
      <c r="J279" s="24">
        <v>5.69</v>
      </c>
      <c r="K279" s="24">
        <v>1.97</v>
      </c>
      <c r="L279" s="19">
        <f t="shared" si="16"/>
        <v>5.85</v>
      </c>
      <c r="M279" s="19">
        <f t="shared" si="17"/>
        <v>2.09</v>
      </c>
      <c r="N279" s="19" t="str">
        <f t="shared" si="18"/>
        <v>Trung Bình</v>
      </c>
      <c r="O279" s="19" t="str">
        <f>INDEX([1]Sheet!$A$6:$J$316,MATCH(B279,[1]Sheet!$A$6:$A$316,0),MATCH($O$14,[1]Sheet!$A$6:$J$6,0))</f>
        <v>Khá</v>
      </c>
      <c r="P279" s="24"/>
    </row>
    <row r="280" spans="1:16" x14ac:dyDescent="0.35">
      <c r="A280" s="19">
        <f t="shared" si="19"/>
        <v>264</v>
      </c>
      <c r="B280" s="20" t="s">
        <v>552</v>
      </c>
      <c r="C280" s="21" t="s">
        <v>553</v>
      </c>
      <c r="D280" s="22">
        <v>38534</v>
      </c>
      <c r="E280" s="23" t="s">
        <v>28</v>
      </c>
      <c r="F280" s="24">
        <v>18</v>
      </c>
      <c r="G280" s="24">
        <v>5.9</v>
      </c>
      <c r="H280" s="24">
        <v>2.29</v>
      </c>
      <c r="I280" s="24">
        <v>15</v>
      </c>
      <c r="J280" s="24">
        <v>5.19</v>
      </c>
      <c r="K280" s="24">
        <v>1.82</v>
      </c>
      <c r="L280" s="19">
        <f t="shared" si="16"/>
        <v>5.58</v>
      </c>
      <c r="M280" s="19">
        <f t="shared" si="17"/>
        <v>2.08</v>
      </c>
      <c r="N280" s="19" t="str">
        <f t="shared" si="18"/>
        <v>Trung Bình</v>
      </c>
      <c r="O280" s="19" t="str">
        <f>INDEX([1]Sheet!$A$6:$J$316,MATCH(B280,[1]Sheet!$A$6:$A$316,0),MATCH($O$14,[1]Sheet!$A$6:$J$6,0))</f>
        <v>Khá</v>
      </c>
      <c r="P280" s="24"/>
    </row>
    <row r="281" spans="1:16" x14ac:dyDescent="0.35">
      <c r="A281" s="19">
        <f t="shared" si="19"/>
        <v>265</v>
      </c>
      <c r="B281" s="20" t="s">
        <v>554</v>
      </c>
      <c r="C281" s="21" t="s">
        <v>124</v>
      </c>
      <c r="D281" s="22">
        <v>38554</v>
      </c>
      <c r="E281" s="23" t="s">
        <v>28</v>
      </c>
      <c r="F281" s="24">
        <v>19</v>
      </c>
      <c r="G281" s="24">
        <v>6.11</v>
      </c>
      <c r="H281" s="24">
        <v>2.27</v>
      </c>
      <c r="I281" s="24">
        <v>17</v>
      </c>
      <c r="J281" s="24">
        <v>4.78</v>
      </c>
      <c r="K281" s="24">
        <v>1.78</v>
      </c>
      <c r="L281" s="19">
        <f t="shared" si="16"/>
        <v>5.48</v>
      </c>
      <c r="M281" s="19">
        <f t="shared" si="17"/>
        <v>2.04</v>
      </c>
      <c r="N281" s="19" t="str">
        <f t="shared" si="18"/>
        <v>Trung Bình</v>
      </c>
      <c r="O281" s="19" t="str">
        <f>INDEX([1]Sheet!$A$6:$J$316,MATCH(B281,[1]Sheet!$A$6:$A$316,0),MATCH($O$14,[1]Sheet!$A$6:$J$6,0))</f>
        <v>Khá</v>
      </c>
      <c r="P281" s="24"/>
    </row>
    <row r="282" spans="1:16" x14ac:dyDescent="0.35">
      <c r="A282" s="19">
        <f t="shared" si="19"/>
        <v>266</v>
      </c>
      <c r="B282" s="20" t="s">
        <v>555</v>
      </c>
      <c r="C282" s="21" t="s">
        <v>556</v>
      </c>
      <c r="D282" s="22">
        <v>38640</v>
      </c>
      <c r="E282" s="23" t="s">
        <v>28</v>
      </c>
      <c r="F282" s="24">
        <v>16</v>
      </c>
      <c r="G282" s="24">
        <v>5.82</v>
      </c>
      <c r="H282" s="24">
        <v>2.0699999999999998</v>
      </c>
      <c r="I282" s="24">
        <v>18</v>
      </c>
      <c r="J282" s="24">
        <v>5.59</v>
      </c>
      <c r="K282" s="24">
        <v>2.02</v>
      </c>
      <c r="L282" s="19">
        <f t="shared" si="16"/>
        <v>5.7</v>
      </c>
      <c r="M282" s="19">
        <f t="shared" si="17"/>
        <v>2.04</v>
      </c>
      <c r="N282" s="19" t="str">
        <f t="shared" si="18"/>
        <v>Trung Bình</v>
      </c>
      <c r="O282" s="19" t="str">
        <f>INDEX([1]Sheet!$A$6:$J$316,MATCH(B282,[1]Sheet!$A$6:$A$316,0),MATCH($O$14,[1]Sheet!$A$6:$J$6,0))</f>
        <v>Tốt</v>
      </c>
      <c r="P282" s="24"/>
    </row>
    <row r="283" spans="1:16" x14ac:dyDescent="0.35">
      <c r="A283" s="19">
        <f t="shared" si="19"/>
        <v>267</v>
      </c>
      <c r="B283" s="20" t="s">
        <v>557</v>
      </c>
      <c r="C283" s="21" t="s">
        <v>558</v>
      </c>
      <c r="D283" s="22">
        <v>38494</v>
      </c>
      <c r="E283" s="23" t="s">
        <v>28</v>
      </c>
      <c r="F283" s="24">
        <v>16</v>
      </c>
      <c r="G283" s="24">
        <v>5.99</v>
      </c>
      <c r="H283" s="24">
        <v>2.1800000000000002</v>
      </c>
      <c r="I283" s="24">
        <v>16</v>
      </c>
      <c r="J283" s="24">
        <v>5.63</v>
      </c>
      <c r="K283" s="24">
        <v>1.85</v>
      </c>
      <c r="L283" s="19">
        <f t="shared" si="16"/>
        <v>5.81</v>
      </c>
      <c r="M283" s="19">
        <f t="shared" si="17"/>
        <v>2.02</v>
      </c>
      <c r="N283" s="19" t="str">
        <f t="shared" si="18"/>
        <v>Trung Bình</v>
      </c>
      <c r="O283" s="19" t="str">
        <f>INDEX([1]Sheet!$A$6:$J$316,MATCH(B283,[1]Sheet!$A$6:$A$316,0),MATCH($O$14,[1]Sheet!$A$6:$J$6,0))</f>
        <v>Khá</v>
      </c>
      <c r="P283" s="24"/>
    </row>
    <row r="284" spans="1:16" x14ac:dyDescent="0.35">
      <c r="A284" s="19">
        <f t="shared" si="19"/>
        <v>268</v>
      </c>
      <c r="B284" s="20" t="s">
        <v>559</v>
      </c>
      <c r="C284" s="21" t="s">
        <v>560</v>
      </c>
      <c r="D284" s="22">
        <v>38459</v>
      </c>
      <c r="E284" s="23" t="s">
        <v>28</v>
      </c>
      <c r="F284" s="24">
        <v>17</v>
      </c>
      <c r="G284" s="24">
        <v>6.14</v>
      </c>
      <c r="H284" s="24">
        <v>2.38</v>
      </c>
      <c r="I284" s="24">
        <v>19</v>
      </c>
      <c r="J284" s="24">
        <v>5.48</v>
      </c>
      <c r="K284" s="24">
        <v>1.7</v>
      </c>
      <c r="L284" s="19">
        <f t="shared" si="16"/>
        <v>5.79</v>
      </c>
      <c r="M284" s="19">
        <f t="shared" si="17"/>
        <v>2.02</v>
      </c>
      <c r="N284" s="19" t="str">
        <f t="shared" si="18"/>
        <v>Trung Bình</v>
      </c>
      <c r="O284" s="19" t="str">
        <f>INDEX([1]Sheet!$A$6:$J$316,MATCH(B284,[1]Sheet!$A$6:$A$316,0),MATCH($O$14,[1]Sheet!$A$6:$J$6,0))</f>
        <v>Khá</v>
      </c>
      <c r="P284" s="24"/>
    </row>
    <row r="285" spans="1:16" x14ac:dyDescent="0.35">
      <c r="A285" s="19">
        <f t="shared" si="19"/>
        <v>269</v>
      </c>
      <c r="B285" s="20" t="s">
        <v>561</v>
      </c>
      <c r="C285" s="21" t="s">
        <v>562</v>
      </c>
      <c r="D285" s="22">
        <v>38372</v>
      </c>
      <c r="E285" s="23" t="s">
        <v>28</v>
      </c>
      <c r="F285" s="24">
        <v>18</v>
      </c>
      <c r="G285" s="24">
        <v>5.22</v>
      </c>
      <c r="H285" s="24">
        <v>2.0499999999999998</v>
      </c>
      <c r="I285" s="24">
        <v>18</v>
      </c>
      <c r="J285" s="24">
        <v>5.57</v>
      </c>
      <c r="K285" s="24">
        <v>1.88</v>
      </c>
      <c r="L285" s="19">
        <f t="shared" si="16"/>
        <v>5.4</v>
      </c>
      <c r="M285" s="19">
        <f t="shared" si="17"/>
        <v>1.97</v>
      </c>
      <c r="N285" s="19" t="str">
        <f t="shared" si="18"/>
        <v>Yếu</v>
      </c>
      <c r="O285" s="19" t="str">
        <f>INDEX([1]Sheet!$A$6:$J$316,MATCH(B285,[1]Sheet!$A$6:$A$316,0),MATCH($O$14,[1]Sheet!$A$6:$J$6,0))</f>
        <v>Yếu</v>
      </c>
      <c r="P285" s="24"/>
    </row>
    <row r="286" spans="1:16" x14ac:dyDescent="0.35">
      <c r="A286" s="19">
        <f t="shared" si="19"/>
        <v>270</v>
      </c>
      <c r="B286" s="20" t="s">
        <v>563</v>
      </c>
      <c r="C286" s="21" t="s">
        <v>564</v>
      </c>
      <c r="D286" s="22">
        <v>38452</v>
      </c>
      <c r="E286" s="23" t="s">
        <v>28</v>
      </c>
      <c r="F286" s="24">
        <v>18</v>
      </c>
      <c r="G286" s="24">
        <v>5.2</v>
      </c>
      <c r="H286" s="24">
        <v>1.53</v>
      </c>
      <c r="I286" s="24">
        <v>16</v>
      </c>
      <c r="J286" s="24">
        <v>6.44</v>
      </c>
      <c r="K286" s="24">
        <v>2.4500000000000002</v>
      </c>
      <c r="L286" s="19">
        <f t="shared" si="16"/>
        <v>5.78</v>
      </c>
      <c r="M286" s="19">
        <f t="shared" si="17"/>
        <v>1.96</v>
      </c>
      <c r="N286" s="19" t="str">
        <f t="shared" si="18"/>
        <v>Yếu</v>
      </c>
      <c r="O286" s="19" t="str">
        <f>INDEX([1]Sheet!$A$6:$J$316,MATCH(B286,[1]Sheet!$A$6:$A$316,0),MATCH($O$14,[1]Sheet!$A$6:$J$6,0))</f>
        <v>Tốt</v>
      </c>
      <c r="P286" s="24"/>
    </row>
    <row r="287" spans="1:16" x14ac:dyDescent="0.35">
      <c r="A287" s="19">
        <f t="shared" si="19"/>
        <v>271</v>
      </c>
      <c r="B287" s="20" t="s">
        <v>565</v>
      </c>
      <c r="C287" s="21" t="s">
        <v>566</v>
      </c>
      <c r="D287" s="22">
        <v>38566</v>
      </c>
      <c r="E287" s="23" t="s">
        <v>28</v>
      </c>
      <c r="F287" s="24">
        <v>15</v>
      </c>
      <c r="G287" s="24">
        <v>4.71</v>
      </c>
      <c r="H287" s="24">
        <v>1.7</v>
      </c>
      <c r="I287" s="24">
        <v>19</v>
      </c>
      <c r="J287" s="24">
        <v>6.06</v>
      </c>
      <c r="K287" s="24">
        <v>2.13</v>
      </c>
      <c r="L287" s="19">
        <f t="shared" si="16"/>
        <v>5.46</v>
      </c>
      <c r="M287" s="19">
        <f t="shared" si="17"/>
        <v>1.94</v>
      </c>
      <c r="N287" s="19" t="str">
        <f t="shared" si="18"/>
        <v>Yếu</v>
      </c>
      <c r="O287" s="19" t="str">
        <f>INDEX([1]Sheet!$A$6:$J$316,MATCH(B287,[1]Sheet!$A$6:$A$316,0),MATCH($O$14,[1]Sheet!$A$6:$J$6,0))</f>
        <v>Khá</v>
      </c>
      <c r="P287" s="24"/>
    </row>
    <row r="288" spans="1:16" x14ac:dyDescent="0.35">
      <c r="A288" s="19">
        <f t="shared" si="19"/>
        <v>272</v>
      </c>
      <c r="B288" s="20" t="s">
        <v>567</v>
      </c>
      <c r="C288" s="21" t="s">
        <v>568</v>
      </c>
      <c r="D288" s="22">
        <v>38426</v>
      </c>
      <c r="E288" s="23" t="s">
        <v>28</v>
      </c>
      <c r="F288" s="24">
        <v>17</v>
      </c>
      <c r="G288" s="24">
        <v>6.14</v>
      </c>
      <c r="H288" s="24">
        <v>2.29</v>
      </c>
      <c r="I288" s="24">
        <v>18</v>
      </c>
      <c r="J288" s="24">
        <v>4.68</v>
      </c>
      <c r="K288" s="24">
        <v>1.6</v>
      </c>
      <c r="L288" s="19">
        <f t="shared" si="16"/>
        <v>5.39</v>
      </c>
      <c r="M288" s="19">
        <f t="shared" si="17"/>
        <v>1.94</v>
      </c>
      <c r="N288" s="19" t="str">
        <f t="shared" si="18"/>
        <v>Yếu</v>
      </c>
      <c r="O288" s="19" t="str">
        <f>INDEX([1]Sheet!$A$6:$J$316,MATCH(B288,[1]Sheet!$A$6:$A$316,0),MATCH($O$14,[1]Sheet!$A$6:$J$6,0))</f>
        <v>Khá</v>
      </c>
      <c r="P288" s="24"/>
    </row>
    <row r="289" spans="1:16" x14ac:dyDescent="0.35">
      <c r="A289" s="19">
        <f t="shared" si="19"/>
        <v>273</v>
      </c>
      <c r="B289" s="20" t="s">
        <v>569</v>
      </c>
      <c r="C289" s="21" t="s">
        <v>570</v>
      </c>
      <c r="D289" s="22">
        <v>38507</v>
      </c>
      <c r="E289" s="23" t="s">
        <v>28</v>
      </c>
      <c r="F289" s="24">
        <v>17</v>
      </c>
      <c r="G289" s="24">
        <v>5.51</v>
      </c>
      <c r="H289" s="24">
        <v>1.95</v>
      </c>
      <c r="I289" s="24">
        <v>18</v>
      </c>
      <c r="J289" s="24">
        <v>5.46</v>
      </c>
      <c r="K289" s="24">
        <v>1.86</v>
      </c>
      <c r="L289" s="19">
        <f t="shared" si="16"/>
        <v>5.48</v>
      </c>
      <c r="M289" s="19">
        <f t="shared" si="17"/>
        <v>1.9</v>
      </c>
      <c r="N289" s="19" t="str">
        <f t="shared" si="18"/>
        <v>Yếu</v>
      </c>
      <c r="O289" s="19" t="str">
        <f>INDEX([1]Sheet!$A$6:$J$316,MATCH(B289,[1]Sheet!$A$6:$A$316,0),MATCH($O$14,[1]Sheet!$A$6:$J$6,0))</f>
        <v>Khá</v>
      </c>
      <c r="P289" s="24"/>
    </row>
    <row r="290" spans="1:16" x14ac:dyDescent="0.35">
      <c r="A290" s="19">
        <f t="shared" si="19"/>
        <v>274</v>
      </c>
      <c r="B290" s="20" t="s">
        <v>571</v>
      </c>
      <c r="C290" s="21" t="s">
        <v>572</v>
      </c>
      <c r="D290" s="22">
        <v>38366</v>
      </c>
      <c r="E290" s="23" t="s">
        <v>28</v>
      </c>
      <c r="F290" s="24">
        <v>18</v>
      </c>
      <c r="G290" s="24">
        <v>5.39</v>
      </c>
      <c r="H290" s="24">
        <v>1.7</v>
      </c>
      <c r="I290" s="24">
        <v>15</v>
      </c>
      <c r="J290" s="24">
        <v>5.42</v>
      </c>
      <c r="K290" s="24">
        <v>1.82</v>
      </c>
      <c r="L290" s="19">
        <f t="shared" si="16"/>
        <v>5.4</v>
      </c>
      <c r="M290" s="19">
        <f t="shared" si="17"/>
        <v>1.75</v>
      </c>
      <c r="N290" s="19" t="str">
        <f t="shared" si="18"/>
        <v>Yếu</v>
      </c>
      <c r="O290" s="19" t="str">
        <f>INDEX([1]Sheet!$A$6:$J$316,MATCH(B290,[1]Sheet!$A$6:$A$316,0),MATCH($O$14,[1]Sheet!$A$6:$J$6,0))</f>
        <v>Tốt</v>
      </c>
      <c r="P290" s="24"/>
    </row>
    <row r="291" spans="1:16" x14ac:dyDescent="0.35">
      <c r="A291" s="19">
        <f t="shared" si="19"/>
        <v>275</v>
      </c>
      <c r="B291" s="20" t="s">
        <v>573</v>
      </c>
      <c r="C291" s="21" t="s">
        <v>574</v>
      </c>
      <c r="D291" s="22">
        <v>38549</v>
      </c>
      <c r="E291" s="23" t="s">
        <v>28</v>
      </c>
      <c r="F291" s="24">
        <v>12</v>
      </c>
      <c r="G291" s="24">
        <v>5.33</v>
      </c>
      <c r="H291" s="24">
        <v>1.8</v>
      </c>
      <c r="I291" s="24">
        <v>14</v>
      </c>
      <c r="J291" s="24">
        <v>5.01</v>
      </c>
      <c r="K291" s="24">
        <v>1.66</v>
      </c>
      <c r="L291" s="19">
        <f t="shared" si="16"/>
        <v>5.16</v>
      </c>
      <c r="M291" s="19">
        <f t="shared" si="17"/>
        <v>1.72</v>
      </c>
      <c r="N291" s="19" t="str">
        <f t="shared" si="18"/>
        <v>Yếu</v>
      </c>
      <c r="O291" s="19" t="str">
        <f>INDEX([1]Sheet!$A$6:$J$316,MATCH(B291,[1]Sheet!$A$6:$A$316,0),MATCH($O$14,[1]Sheet!$A$6:$J$6,0))</f>
        <v>Khá</v>
      </c>
      <c r="P291" s="24"/>
    </row>
    <row r="292" spans="1:16" x14ac:dyDescent="0.35">
      <c r="A292" s="19">
        <f t="shared" si="19"/>
        <v>276</v>
      </c>
      <c r="B292" s="20" t="s">
        <v>575</v>
      </c>
      <c r="C292" s="21" t="s">
        <v>576</v>
      </c>
      <c r="D292" s="22">
        <v>38542</v>
      </c>
      <c r="E292" s="23" t="s">
        <v>28</v>
      </c>
      <c r="F292" s="24">
        <v>17</v>
      </c>
      <c r="G292" s="24">
        <v>5.95</v>
      </c>
      <c r="H292" s="24">
        <v>2.13</v>
      </c>
      <c r="I292" s="24">
        <v>18</v>
      </c>
      <c r="J292" s="24">
        <v>4.1100000000000003</v>
      </c>
      <c r="K292" s="24">
        <v>1.27</v>
      </c>
      <c r="L292" s="19">
        <f t="shared" si="16"/>
        <v>5</v>
      </c>
      <c r="M292" s="19">
        <f t="shared" si="17"/>
        <v>1.69</v>
      </c>
      <c r="N292" s="19" t="str">
        <f t="shared" si="18"/>
        <v>Yếu</v>
      </c>
      <c r="O292" s="19" t="str">
        <f>INDEX([1]Sheet!$A$6:$J$316,MATCH(B292,[1]Sheet!$A$6:$A$316,0),MATCH($O$14,[1]Sheet!$A$6:$J$6,0))</f>
        <v>Tốt</v>
      </c>
      <c r="P292" s="24"/>
    </row>
    <row r="293" spans="1:16" x14ac:dyDescent="0.35">
      <c r="A293" s="19">
        <f t="shared" si="19"/>
        <v>277</v>
      </c>
      <c r="B293" s="20" t="s">
        <v>577</v>
      </c>
      <c r="C293" s="21" t="s">
        <v>578</v>
      </c>
      <c r="D293" s="22">
        <v>38635</v>
      </c>
      <c r="E293" s="23" t="s">
        <v>28</v>
      </c>
      <c r="F293" s="24">
        <v>17</v>
      </c>
      <c r="G293" s="24">
        <v>5.55</v>
      </c>
      <c r="H293" s="24">
        <v>1.84</v>
      </c>
      <c r="I293" s="24">
        <v>19</v>
      </c>
      <c r="J293" s="24">
        <v>4.54</v>
      </c>
      <c r="K293" s="24">
        <v>1.55</v>
      </c>
      <c r="L293" s="19">
        <f t="shared" si="16"/>
        <v>5.0199999999999996</v>
      </c>
      <c r="M293" s="19">
        <f t="shared" si="17"/>
        <v>1.69</v>
      </c>
      <c r="N293" s="19" t="str">
        <f t="shared" si="18"/>
        <v>Yếu</v>
      </c>
      <c r="O293" s="19" t="str">
        <f>INDEX([1]Sheet!$A$6:$J$316,MATCH(B293,[1]Sheet!$A$6:$A$316,0),MATCH($O$14,[1]Sheet!$A$6:$J$6,0))</f>
        <v>Kém</v>
      </c>
      <c r="P293" s="24"/>
    </row>
    <row r="294" spans="1:16" x14ac:dyDescent="0.35">
      <c r="A294" s="19">
        <f t="shared" si="19"/>
        <v>278</v>
      </c>
      <c r="B294" s="20" t="s">
        <v>579</v>
      </c>
      <c r="C294" s="21" t="s">
        <v>580</v>
      </c>
      <c r="D294" s="22">
        <v>38681</v>
      </c>
      <c r="E294" s="23" t="s">
        <v>28</v>
      </c>
      <c r="F294" s="24">
        <v>8</v>
      </c>
      <c r="G294" s="24">
        <v>3.15</v>
      </c>
      <c r="H294" s="24">
        <v>1.2</v>
      </c>
      <c r="I294" s="24">
        <v>15</v>
      </c>
      <c r="J294" s="24">
        <v>5.77</v>
      </c>
      <c r="K294" s="24">
        <v>1.93</v>
      </c>
      <c r="L294" s="19">
        <f t="shared" si="16"/>
        <v>4.8600000000000003</v>
      </c>
      <c r="M294" s="19">
        <f t="shared" si="17"/>
        <v>1.68</v>
      </c>
      <c r="N294" s="19" t="str">
        <f t="shared" si="18"/>
        <v>Yếu</v>
      </c>
      <c r="O294" s="19" t="str">
        <f>INDEX([1]Sheet!$A$6:$J$316,MATCH(B294,[1]Sheet!$A$6:$A$316,0),MATCH($O$14,[1]Sheet!$A$6:$J$6,0))</f>
        <v>Yếu</v>
      </c>
      <c r="P294" s="24"/>
    </row>
    <row r="295" spans="1:16" x14ac:dyDescent="0.35">
      <c r="A295" s="19">
        <f t="shared" si="19"/>
        <v>279</v>
      </c>
      <c r="B295" s="20" t="s">
        <v>581</v>
      </c>
      <c r="C295" s="21" t="s">
        <v>582</v>
      </c>
      <c r="D295" s="22">
        <v>38396</v>
      </c>
      <c r="E295" s="23" t="s">
        <v>28</v>
      </c>
      <c r="F295" s="24">
        <v>18</v>
      </c>
      <c r="G295" s="24">
        <v>5.59</v>
      </c>
      <c r="H295" s="24">
        <v>1.97</v>
      </c>
      <c r="I295" s="24">
        <v>17</v>
      </c>
      <c r="J295" s="24">
        <v>4.6399999999999997</v>
      </c>
      <c r="K295" s="24">
        <v>1.25</v>
      </c>
      <c r="L295" s="19">
        <f t="shared" si="16"/>
        <v>5.13</v>
      </c>
      <c r="M295" s="19">
        <f t="shared" si="17"/>
        <v>1.62</v>
      </c>
      <c r="N295" s="19" t="str">
        <f t="shared" si="18"/>
        <v>Yếu</v>
      </c>
      <c r="O295" s="19" t="str">
        <f>INDEX([1]Sheet!$A$6:$J$316,MATCH(B295,[1]Sheet!$A$6:$A$316,0),MATCH($O$14,[1]Sheet!$A$6:$J$6,0))</f>
        <v>Xuất Sắc</v>
      </c>
      <c r="P295" s="24"/>
    </row>
    <row r="296" spans="1:16" x14ac:dyDescent="0.35">
      <c r="A296" s="19">
        <f t="shared" si="19"/>
        <v>280</v>
      </c>
      <c r="B296" s="20" t="s">
        <v>583</v>
      </c>
      <c r="C296" s="21" t="s">
        <v>584</v>
      </c>
      <c r="D296" s="22">
        <v>38462</v>
      </c>
      <c r="E296" s="23" t="s">
        <v>28</v>
      </c>
      <c r="F296" s="24">
        <v>17</v>
      </c>
      <c r="G296" s="24">
        <v>5.3</v>
      </c>
      <c r="H296" s="24">
        <v>1.82</v>
      </c>
      <c r="I296" s="24">
        <v>16</v>
      </c>
      <c r="J296" s="24">
        <v>4.01</v>
      </c>
      <c r="K296" s="24">
        <v>1.35</v>
      </c>
      <c r="L296" s="19">
        <f t="shared" si="16"/>
        <v>4.67</v>
      </c>
      <c r="M296" s="19">
        <f t="shared" si="17"/>
        <v>1.59</v>
      </c>
      <c r="N296" s="19" t="str">
        <f t="shared" si="18"/>
        <v>Yếu</v>
      </c>
      <c r="O296" s="19" t="str">
        <f>INDEX([1]Sheet!$A$6:$J$316,MATCH(B296,[1]Sheet!$A$6:$A$316,0),MATCH($O$14,[1]Sheet!$A$6:$J$6,0))</f>
        <v>Khá</v>
      </c>
      <c r="P296" s="24"/>
    </row>
    <row r="297" spans="1:16" x14ac:dyDescent="0.35">
      <c r="A297" s="19">
        <f t="shared" si="19"/>
        <v>281</v>
      </c>
      <c r="B297" s="20" t="s">
        <v>585</v>
      </c>
      <c r="C297" s="21" t="s">
        <v>586</v>
      </c>
      <c r="D297" s="22">
        <v>38468</v>
      </c>
      <c r="E297" s="23" t="s">
        <v>28</v>
      </c>
      <c r="F297" s="24">
        <v>17</v>
      </c>
      <c r="G297" s="24">
        <v>6.15</v>
      </c>
      <c r="H297" s="24">
        <v>2.23</v>
      </c>
      <c r="I297" s="24">
        <v>19</v>
      </c>
      <c r="J297" s="24">
        <v>4.34</v>
      </c>
      <c r="K297" s="24">
        <v>0.99</v>
      </c>
      <c r="L297" s="19">
        <f t="shared" si="16"/>
        <v>5.19</v>
      </c>
      <c r="M297" s="19">
        <f t="shared" si="17"/>
        <v>1.58</v>
      </c>
      <c r="N297" s="19" t="str">
        <f t="shared" si="18"/>
        <v>Yếu</v>
      </c>
      <c r="O297" s="19" t="str">
        <f>INDEX([1]Sheet!$A$6:$J$316,MATCH(B297,[1]Sheet!$A$6:$A$316,0),MATCH($O$14,[1]Sheet!$A$6:$J$6,0))</f>
        <v>Tốt</v>
      </c>
      <c r="P297" s="24"/>
    </row>
    <row r="298" spans="1:16" x14ac:dyDescent="0.35">
      <c r="A298" s="19">
        <f t="shared" si="19"/>
        <v>282</v>
      </c>
      <c r="B298" s="20" t="s">
        <v>587</v>
      </c>
      <c r="C298" s="21" t="s">
        <v>588</v>
      </c>
      <c r="D298" s="22">
        <v>38536</v>
      </c>
      <c r="E298" s="23" t="s">
        <v>28</v>
      </c>
      <c r="F298" s="24">
        <v>15</v>
      </c>
      <c r="G298" s="24">
        <v>5.41</v>
      </c>
      <c r="H298" s="24">
        <v>1.83</v>
      </c>
      <c r="I298" s="24">
        <v>18</v>
      </c>
      <c r="J298" s="24">
        <v>4.66</v>
      </c>
      <c r="K298" s="24">
        <v>1.36</v>
      </c>
      <c r="L298" s="19">
        <f t="shared" si="16"/>
        <v>5</v>
      </c>
      <c r="M298" s="19">
        <f t="shared" si="17"/>
        <v>1.57</v>
      </c>
      <c r="N298" s="19" t="str">
        <f t="shared" si="18"/>
        <v>Yếu</v>
      </c>
      <c r="O298" s="19" t="str">
        <f>INDEX([1]Sheet!$A$6:$J$316,MATCH(B298,[1]Sheet!$A$6:$A$316,0),MATCH($O$14,[1]Sheet!$A$6:$J$6,0))</f>
        <v>Trung Bình</v>
      </c>
      <c r="P298" s="24"/>
    </row>
    <row r="299" spans="1:16" x14ac:dyDescent="0.35">
      <c r="A299" s="19">
        <f t="shared" si="19"/>
        <v>283</v>
      </c>
      <c r="B299" s="20" t="s">
        <v>589</v>
      </c>
      <c r="C299" s="21" t="s">
        <v>590</v>
      </c>
      <c r="D299" s="22">
        <v>38497</v>
      </c>
      <c r="E299" s="23" t="s">
        <v>28</v>
      </c>
      <c r="F299" s="24">
        <v>16</v>
      </c>
      <c r="G299" s="24">
        <v>4.4400000000000004</v>
      </c>
      <c r="H299" s="24">
        <v>1.6</v>
      </c>
      <c r="I299" s="24">
        <v>18</v>
      </c>
      <c r="J299" s="24">
        <v>4.63</v>
      </c>
      <c r="K299" s="24">
        <v>1.55</v>
      </c>
      <c r="L299" s="19">
        <f t="shared" si="16"/>
        <v>4.54</v>
      </c>
      <c r="M299" s="19">
        <f t="shared" si="17"/>
        <v>1.57</v>
      </c>
      <c r="N299" s="19" t="str">
        <f t="shared" si="18"/>
        <v>Yếu</v>
      </c>
      <c r="O299" s="19" t="str">
        <f>INDEX([1]Sheet!$A$6:$J$316,MATCH(B299,[1]Sheet!$A$6:$A$316,0),MATCH($O$14,[1]Sheet!$A$6:$J$6,0))</f>
        <v>Khá</v>
      </c>
      <c r="P299" s="24"/>
    </row>
    <row r="300" spans="1:16" x14ac:dyDescent="0.35">
      <c r="A300" s="19">
        <f t="shared" si="19"/>
        <v>284</v>
      </c>
      <c r="B300" s="20" t="s">
        <v>591</v>
      </c>
      <c r="C300" s="21" t="s">
        <v>592</v>
      </c>
      <c r="D300" s="22">
        <v>38584</v>
      </c>
      <c r="E300" s="23" t="s">
        <v>28</v>
      </c>
      <c r="F300" s="24">
        <v>18</v>
      </c>
      <c r="G300" s="24">
        <v>4.68</v>
      </c>
      <c r="H300" s="24">
        <v>1.5</v>
      </c>
      <c r="I300" s="24">
        <v>17</v>
      </c>
      <c r="J300" s="24">
        <v>5.22</v>
      </c>
      <c r="K300" s="24">
        <v>1.58</v>
      </c>
      <c r="L300" s="19">
        <f t="shared" si="16"/>
        <v>4.9400000000000004</v>
      </c>
      <c r="M300" s="19">
        <f t="shared" si="17"/>
        <v>1.54</v>
      </c>
      <c r="N300" s="19" t="str">
        <f t="shared" si="18"/>
        <v>Yếu</v>
      </c>
      <c r="O300" s="19" t="str">
        <f>INDEX([1]Sheet!$A$6:$J$316,MATCH(B300,[1]Sheet!$A$6:$A$316,0),MATCH($O$14,[1]Sheet!$A$6:$J$6,0))</f>
        <v>Yếu</v>
      </c>
      <c r="P300" s="24"/>
    </row>
    <row r="301" spans="1:16" x14ac:dyDescent="0.35">
      <c r="A301" s="19">
        <f t="shared" si="19"/>
        <v>285</v>
      </c>
      <c r="B301" s="20" t="s">
        <v>593</v>
      </c>
      <c r="C301" s="21" t="s">
        <v>594</v>
      </c>
      <c r="D301" s="22">
        <v>38467</v>
      </c>
      <c r="E301" s="23" t="s">
        <v>28</v>
      </c>
      <c r="F301" s="24">
        <v>17</v>
      </c>
      <c r="G301" s="24">
        <v>5.69</v>
      </c>
      <c r="H301" s="24">
        <v>2.0099999999999998</v>
      </c>
      <c r="I301" s="24">
        <v>19</v>
      </c>
      <c r="J301" s="24">
        <v>4.2300000000000004</v>
      </c>
      <c r="K301" s="24">
        <v>1.1000000000000001</v>
      </c>
      <c r="L301" s="19">
        <f t="shared" si="16"/>
        <v>4.92</v>
      </c>
      <c r="M301" s="19">
        <f t="shared" si="17"/>
        <v>1.53</v>
      </c>
      <c r="N301" s="19" t="str">
        <f t="shared" si="18"/>
        <v>Yếu</v>
      </c>
      <c r="O301" s="19" t="str">
        <f>INDEX([1]Sheet!$A$6:$J$316,MATCH(B301,[1]Sheet!$A$6:$A$316,0),MATCH($O$14,[1]Sheet!$A$6:$J$6,0))</f>
        <v>Tốt</v>
      </c>
      <c r="P301" s="24"/>
    </row>
    <row r="302" spans="1:16" x14ac:dyDescent="0.35">
      <c r="A302" s="19">
        <f t="shared" si="19"/>
        <v>286</v>
      </c>
      <c r="B302" s="20" t="s">
        <v>595</v>
      </c>
      <c r="C302" s="21" t="s">
        <v>596</v>
      </c>
      <c r="D302" s="22">
        <v>38608</v>
      </c>
      <c r="E302" s="23" t="s">
        <v>28</v>
      </c>
      <c r="F302" s="24">
        <v>17</v>
      </c>
      <c r="G302" s="24">
        <v>5.56</v>
      </c>
      <c r="H302" s="24">
        <v>1.95</v>
      </c>
      <c r="I302" s="24">
        <v>19</v>
      </c>
      <c r="J302" s="24">
        <v>4.71</v>
      </c>
      <c r="K302" s="24">
        <v>1.1399999999999999</v>
      </c>
      <c r="L302" s="19">
        <f t="shared" si="16"/>
        <v>5.1100000000000003</v>
      </c>
      <c r="M302" s="19">
        <f t="shared" si="17"/>
        <v>1.52</v>
      </c>
      <c r="N302" s="19" t="str">
        <f t="shared" si="18"/>
        <v>Yếu</v>
      </c>
      <c r="O302" s="19" t="str">
        <f>INDEX([1]Sheet!$A$6:$J$316,MATCH(B302,[1]Sheet!$A$6:$A$316,0),MATCH($O$14,[1]Sheet!$A$6:$J$6,0))</f>
        <v>Tốt</v>
      </c>
      <c r="P302" s="24"/>
    </row>
    <row r="303" spans="1:16" x14ac:dyDescent="0.35">
      <c r="A303" s="19">
        <f t="shared" si="19"/>
        <v>287</v>
      </c>
      <c r="B303" s="20" t="s">
        <v>597</v>
      </c>
      <c r="C303" s="21" t="s">
        <v>598</v>
      </c>
      <c r="D303" s="22">
        <v>38566</v>
      </c>
      <c r="E303" s="23" t="s">
        <v>28</v>
      </c>
      <c r="F303" s="24">
        <v>17</v>
      </c>
      <c r="G303" s="24">
        <v>5.0599999999999996</v>
      </c>
      <c r="H303" s="24">
        <v>1.64</v>
      </c>
      <c r="I303" s="24">
        <v>19</v>
      </c>
      <c r="J303" s="24">
        <v>4.82</v>
      </c>
      <c r="K303" s="24">
        <v>1.36</v>
      </c>
      <c r="L303" s="19">
        <f t="shared" si="16"/>
        <v>4.93</v>
      </c>
      <c r="M303" s="19">
        <f t="shared" si="17"/>
        <v>1.49</v>
      </c>
      <c r="N303" s="19" t="str">
        <f t="shared" si="18"/>
        <v>Yếu</v>
      </c>
      <c r="O303" s="19" t="str">
        <f>INDEX([1]Sheet!$A$6:$J$316,MATCH(B303,[1]Sheet!$A$6:$A$316,0),MATCH($O$14,[1]Sheet!$A$6:$J$6,0))</f>
        <v>Xuất Sắc</v>
      </c>
      <c r="P303" s="24"/>
    </row>
    <row r="304" spans="1:16" x14ac:dyDescent="0.35">
      <c r="A304" s="19">
        <f t="shared" si="19"/>
        <v>288</v>
      </c>
      <c r="B304" s="20" t="s">
        <v>599</v>
      </c>
      <c r="C304" s="21" t="s">
        <v>600</v>
      </c>
      <c r="D304" s="22">
        <v>38100</v>
      </c>
      <c r="E304" s="23" t="s">
        <v>28</v>
      </c>
      <c r="F304" s="24">
        <v>17</v>
      </c>
      <c r="G304" s="24">
        <v>4.8099999999999996</v>
      </c>
      <c r="H304" s="24">
        <v>1.47</v>
      </c>
      <c r="I304" s="24">
        <v>0</v>
      </c>
      <c r="J304" s="24">
        <v>0</v>
      </c>
      <c r="K304" s="24">
        <v>0</v>
      </c>
      <c r="L304" s="19">
        <f t="shared" si="16"/>
        <v>4.8099999999999996</v>
      </c>
      <c r="M304" s="19">
        <f t="shared" si="17"/>
        <v>1.47</v>
      </c>
      <c r="N304" s="19" t="str">
        <f t="shared" si="18"/>
        <v>Yếu</v>
      </c>
      <c r="O304" s="19" t="str">
        <f>INDEX([1]Sheet!$A$6:$J$316,MATCH(B304,[1]Sheet!$A$6:$A$316,0),MATCH($O$14,[1]Sheet!$A$6:$J$6,0))</f>
        <v>Kém</v>
      </c>
      <c r="P304" s="24"/>
    </row>
    <row r="305" spans="1:16" x14ac:dyDescent="0.35">
      <c r="A305" s="19">
        <f t="shared" si="19"/>
        <v>289</v>
      </c>
      <c r="B305" s="20" t="s">
        <v>601</v>
      </c>
      <c r="C305" s="21" t="s">
        <v>602</v>
      </c>
      <c r="D305" s="22">
        <v>38607</v>
      </c>
      <c r="E305" s="23" t="s">
        <v>28</v>
      </c>
      <c r="F305" s="24">
        <v>17</v>
      </c>
      <c r="G305" s="24">
        <v>4.79</v>
      </c>
      <c r="H305" s="24">
        <v>1.58</v>
      </c>
      <c r="I305" s="24">
        <v>19</v>
      </c>
      <c r="J305" s="24">
        <v>4.74</v>
      </c>
      <c r="K305" s="24">
        <v>1.29</v>
      </c>
      <c r="L305" s="19">
        <f t="shared" si="16"/>
        <v>4.76</v>
      </c>
      <c r="M305" s="19">
        <f t="shared" si="17"/>
        <v>1.43</v>
      </c>
      <c r="N305" s="19" t="str">
        <f t="shared" si="18"/>
        <v>Yếu</v>
      </c>
      <c r="O305" s="19" t="str">
        <f>INDEX([1]Sheet!$A$6:$J$316,MATCH(B305,[1]Sheet!$A$6:$A$316,0),MATCH($O$14,[1]Sheet!$A$6:$J$6,0))</f>
        <v>Tốt</v>
      </c>
      <c r="P305" s="24"/>
    </row>
    <row r="306" spans="1:16" x14ac:dyDescent="0.35">
      <c r="A306" s="19">
        <f t="shared" si="19"/>
        <v>290</v>
      </c>
      <c r="B306" s="20" t="s">
        <v>603</v>
      </c>
      <c r="C306" s="21" t="s">
        <v>604</v>
      </c>
      <c r="D306" s="22">
        <v>38425</v>
      </c>
      <c r="E306" s="23" t="s">
        <v>28</v>
      </c>
      <c r="F306" s="24">
        <v>17</v>
      </c>
      <c r="G306" s="24">
        <v>4.6900000000000004</v>
      </c>
      <c r="H306" s="24">
        <v>1.37</v>
      </c>
      <c r="I306" s="24">
        <v>18</v>
      </c>
      <c r="J306" s="24">
        <v>4.6900000000000004</v>
      </c>
      <c r="K306" s="24">
        <v>1.4</v>
      </c>
      <c r="L306" s="19">
        <f t="shared" si="16"/>
        <v>4.6900000000000004</v>
      </c>
      <c r="M306" s="19">
        <f t="shared" si="17"/>
        <v>1.39</v>
      </c>
      <c r="N306" s="19" t="str">
        <f t="shared" si="18"/>
        <v>Yếu</v>
      </c>
      <c r="O306" s="19" t="str">
        <f>INDEX([1]Sheet!$A$6:$J$316,MATCH(B306,[1]Sheet!$A$6:$A$316,0),MATCH($O$14,[1]Sheet!$A$6:$J$6,0))</f>
        <v>Khá</v>
      </c>
      <c r="P306" s="24"/>
    </row>
    <row r="307" spans="1:16" x14ac:dyDescent="0.35">
      <c r="A307" s="19">
        <f t="shared" si="19"/>
        <v>291</v>
      </c>
      <c r="B307" s="20" t="s">
        <v>605</v>
      </c>
      <c r="C307" s="21" t="s">
        <v>606</v>
      </c>
      <c r="D307" s="22">
        <v>36368</v>
      </c>
      <c r="E307" s="23" t="s">
        <v>28</v>
      </c>
      <c r="F307" s="24">
        <v>11</v>
      </c>
      <c r="G307" s="24">
        <v>5.18</v>
      </c>
      <c r="H307" s="24">
        <v>1.82</v>
      </c>
      <c r="I307" s="24">
        <v>11</v>
      </c>
      <c r="J307" s="24">
        <v>3.55</v>
      </c>
      <c r="K307" s="24">
        <v>0.91</v>
      </c>
      <c r="L307" s="19">
        <f t="shared" si="16"/>
        <v>4.37</v>
      </c>
      <c r="M307" s="19">
        <f t="shared" si="17"/>
        <v>1.37</v>
      </c>
      <c r="N307" s="19" t="str">
        <f t="shared" si="18"/>
        <v>Yếu</v>
      </c>
      <c r="O307" s="19" t="str">
        <f>INDEX([1]Sheet!$A$6:$J$316,MATCH(B307,[1]Sheet!$A$6:$A$316,0),MATCH($O$14,[1]Sheet!$A$6:$J$6,0))</f>
        <v>Khá</v>
      </c>
      <c r="P307" s="24"/>
    </row>
    <row r="308" spans="1:16" x14ac:dyDescent="0.35">
      <c r="A308" s="19">
        <f t="shared" si="19"/>
        <v>292</v>
      </c>
      <c r="B308" s="20" t="s">
        <v>607</v>
      </c>
      <c r="C308" s="21" t="s">
        <v>608</v>
      </c>
      <c r="D308" s="22">
        <v>38597</v>
      </c>
      <c r="E308" s="23" t="s">
        <v>28</v>
      </c>
      <c r="F308" s="24">
        <v>14</v>
      </c>
      <c r="G308" s="24">
        <v>4.3</v>
      </c>
      <c r="H308" s="24">
        <v>1.54</v>
      </c>
      <c r="I308" s="24">
        <v>15</v>
      </c>
      <c r="J308" s="24">
        <v>4.0599999999999996</v>
      </c>
      <c r="K308" s="24">
        <v>1.17</v>
      </c>
      <c r="L308" s="19">
        <f t="shared" si="16"/>
        <v>4.18</v>
      </c>
      <c r="M308" s="19">
        <f t="shared" si="17"/>
        <v>1.35</v>
      </c>
      <c r="N308" s="19" t="str">
        <f t="shared" si="18"/>
        <v>Yếu</v>
      </c>
      <c r="O308" s="19" t="str">
        <f>INDEX([1]Sheet!$A$6:$J$316,MATCH(B308,[1]Sheet!$A$6:$A$316,0),MATCH($O$14,[1]Sheet!$A$6:$J$6,0))</f>
        <v>Khá</v>
      </c>
      <c r="P308" s="24"/>
    </row>
    <row r="309" spans="1:16" x14ac:dyDescent="0.35">
      <c r="A309" s="19">
        <f t="shared" si="19"/>
        <v>293</v>
      </c>
      <c r="B309" s="20" t="s">
        <v>609</v>
      </c>
      <c r="C309" s="21" t="s">
        <v>610</v>
      </c>
      <c r="D309" s="22">
        <v>38663</v>
      </c>
      <c r="E309" s="23" t="s">
        <v>28</v>
      </c>
      <c r="F309" s="24">
        <v>13</v>
      </c>
      <c r="G309" s="24">
        <v>4.95</v>
      </c>
      <c r="H309" s="24">
        <v>1.4</v>
      </c>
      <c r="I309" s="24">
        <v>18</v>
      </c>
      <c r="J309" s="24">
        <v>4.8099999999999996</v>
      </c>
      <c r="K309" s="24">
        <v>1.29</v>
      </c>
      <c r="L309" s="19">
        <f t="shared" si="16"/>
        <v>4.87</v>
      </c>
      <c r="M309" s="19">
        <f t="shared" si="17"/>
        <v>1.34</v>
      </c>
      <c r="N309" s="19" t="str">
        <f t="shared" si="18"/>
        <v>Yếu</v>
      </c>
      <c r="O309" s="19" t="str">
        <f>INDEX([1]Sheet!$A$6:$J$316,MATCH(B309,[1]Sheet!$A$6:$A$316,0),MATCH($O$14,[1]Sheet!$A$6:$J$6,0))</f>
        <v>Xuất Sắc</v>
      </c>
      <c r="P309" s="24"/>
    </row>
    <row r="310" spans="1:16" x14ac:dyDescent="0.35">
      <c r="A310" s="19">
        <f t="shared" si="19"/>
        <v>294</v>
      </c>
      <c r="B310" s="20" t="s">
        <v>611</v>
      </c>
      <c r="C310" s="21" t="s">
        <v>612</v>
      </c>
      <c r="D310" s="22">
        <v>38527</v>
      </c>
      <c r="E310" s="23" t="s">
        <v>28</v>
      </c>
      <c r="F310" s="24">
        <v>17</v>
      </c>
      <c r="G310" s="24">
        <v>4.12</v>
      </c>
      <c r="H310" s="24">
        <v>1.45</v>
      </c>
      <c r="I310" s="24">
        <v>15</v>
      </c>
      <c r="J310" s="24">
        <v>4.71</v>
      </c>
      <c r="K310" s="24">
        <v>1.1100000000000001</v>
      </c>
      <c r="L310" s="19">
        <f t="shared" si="16"/>
        <v>4.4000000000000004</v>
      </c>
      <c r="M310" s="19">
        <f t="shared" si="17"/>
        <v>1.29</v>
      </c>
      <c r="N310" s="19" t="str">
        <f t="shared" si="18"/>
        <v>Yếu</v>
      </c>
      <c r="O310" s="19" t="str">
        <f>INDEX([1]Sheet!$A$6:$J$316,MATCH(B310,[1]Sheet!$A$6:$A$316,0),MATCH($O$14,[1]Sheet!$A$6:$J$6,0))</f>
        <v>Tốt</v>
      </c>
      <c r="P310" s="24"/>
    </row>
    <row r="311" spans="1:16" x14ac:dyDescent="0.35">
      <c r="A311" s="19">
        <f t="shared" si="19"/>
        <v>295</v>
      </c>
      <c r="B311" s="20" t="s">
        <v>613</v>
      </c>
      <c r="C311" s="21" t="s">
        <v>614</v>
      </c>
      <c r="D311" s="22">
        <v>38431</v>
      </c>
      <c r="E311" s="23" t="s">
        <v>28</v>
      </c>
      <c r="F311" s="24">
        <v>19</v>
      </c>
      <c r="G311" s="24">
        <v>3.2</v>
      </c>
      <c r="H311" s="24">
        <v>1.1000000000000001</v>
      </c>
      <c r="I311" s="24">
        <v>19</v>
      </c>
      <c r="J311" s="24">
        <v>4.13</v>
      </c>
      <c r="K311" s="24">
        <v>1.41</v>
      </c>
      <c r="L311" s="19">
        <f t="shared" si="16"/>
        <v>3.67</v>
      </c>
      <c r="M311" s="19">
        <f t="shared" si="17"/>
        <v>1.26</v>
      </c>
      <c r="N311" s="19" t="str">
        <f t="shared" si="18"/>
        <v>Yếu</v>
      </c>
      <c r="O311" s="19" t="str">
        <f>INDEX([1]Sheet!$A$6:$J$316,MATCH(B311,[1]Sheet!$A$6:$A$316,0),MATCH($O$14,[1]Sheet!$A$6:$J$6,0))</f>
        <v>Khá</v>
      </c>
      <c r="P311" s="24"/>
    </row>
    <row r="312" spans="1:16" x14ac:dyDescent="0.35">
      <c r="A312" s="19">
        <f t="shared" si="19"/>
        <v>296</v>
      </c>
      <c r="B312" s="20" t="s">
        <v>615</v>
      </c>
      <c r="C312" s="21" t="s">
        <v>616</v>
      </c>
      <c r="D312" s="22">
        <v>38649</v>
      </c>
      <c r="E312" s="23" t="s">
        <v>28</v>
      </c>
      <c r="F312" s="24">
        <v>17</v>
      </c>
      <c r="G312" s="24">
        <v>5.0599999999999996</v>
      </c>
      <c r="H312" s="24">
        <v>1.51</v>
      </c>
      <c r="I312" s="24">
        <v>17</v>
      </c>
      <c r="J312" s="24">
        <v>2.98</v>
      </c>
      <c r="K312" s="24">
        <v>0.98</v>
      </c>
      <c r="L312" s="19">
        <f t="shared" si="16"/>
        <v>4.0199999999999996</v>
      </c>
      <c r="M312" s="19">
        <f t="shared" si="17"/>
        <v>1.25</v>
      </c>
      <c r="N312" s="19" t="str">
        <f t="shared" si="18"/>
        <v>Yếu</v>
      </c>
      <c r="O312" s="19" t="str">
        <f>INDEX([1]Sheet!$A$6:$J$316,MATCH(B312,[1]Sheet!$A$6:$A$316,0),MATCH($O$14,[1]Sheet!$A$6:$J$6,0))</f>
        <v>Khá</v>
      </c>
      <c r="P312" s="24"/>
    </row>
    <row r="313" spans="1:16" x14ac:dyDescent="0.35">
      <c r="A313" s="19">
        <f t="shared" si="19"/>
        <v>297</v>
      </c>
      <c r="B313" s="20" t="s">
        <v>617</v>
      </c>
      <c r="C313" s="21" t="s">
        <v>618</v>
      </c>
      <c r="D313" s="22">
        <v>38370</v>
      </c>
      <c r="E313" s="23" t="s">
        <v>28</v>
      </c>
      <c r="F313" s="24">
        <v>13</v>
      </c>
      <c r="G313" s="24">
        <v>4.28</v>
      </c>
      <c r="H313" s="24">
        <v>1.23</v>
      </c>
      <c r="I313" s="24">
        <v>17</v>
      </c>
      <c r="J313" s="24">
        <v>4.8600000000000003</v>
      </c>
      <c r="K313" s="24">
        <v>1.25</v>
      </c>
      <c r="L313" s="19">
        <f t="shared" si="16"/>
        <v>4.6100000000000003</v>
      </c>
      <c r="M313" s="19">
        <f t="shared" si="17"/>
        <v>1.24</v>
      </c>
      <c r="N313" s="19" t="str">
        <f t="shared" si="18"/>
        <v>Yếu</v>
      </c>
      <c r="O313" s="19" t="str">
        <f>INDEX([1]Sheet!$A$6:$J$316,MATCH(B313,[1]Sheet!$A$6:$A$316,0),MATCH($O$14,[1]Sheet!$A$6:$J$6,0))</f>
        <v>Khá</v>
      </c>
      <c r="P313" s="24"/>
    </row>
    <row r="314" spans="1:16" x14ac:dyDescent="0.35">
      <c r="A314" s="19">
        <f t="shared" si="19"/>
        <v>298</v>
      </c>
      <c r="B314" s="20" t="s">
        <v>619</v>
      </c>
      <c r="C314" s="21" t="s">
        <v>620</v>
      </c>
      <c r="D314" s="22">
        <v>38391</v>
      </c>
      <c r="E314" s="23" t="s">
        <v>28</v>
      </c>
      <c r="F314" s="24">
        <v>17</v>
      </c>
      <c r="G314" s="24">
        <v>4.29</v>
      </c>
      <c r="H314" s="24">
        <v>1.56</v>
      </c>
      <c r="I314" s="24">
        <v>17</v>
      </c>
      <c r="J314" s="24">
        <v>2.39</v>
      </c>
      <c r="K314" s="24">
        <v>0.92</v>
      </c>
      <c r="L314" s="19">
        <f t="shared" si="16"/>
        <v>3.34</v>
      </c>
      <c r="M314" s="19">
        <f t="shared" si="17"/>
        <v>1.24</v>
      </c>
      <c r="N314" s="19" t="str">
        <f t="shared" si="18"/>
        <v>Yếu</v>
      </c>
      <c r="O314" s="19" t="str">
        <f>INDEX([1]Sheet!$A$6:$J$316,MATCH(B314,[1]Sheet!$A$6:$A$316,0),MATCH($O$14,[1]Sheet!$A$6:$J$6,0))</f>
        <v>Kém</v>
      </c>
      <c r="P314" s="24"/>
    </row>
    <row r="315" spans="1:16" x14ac:dyDescent="0.35">
      <c r="A315" s="19">
        <f t="shared" si="19"/>
        <v>299</v>
      </c>
      <c r="B315" s="20" t="s">
        <v>621</v>
      </c>
      <c r="C315" s="21" t="s">
        <v>622</v>
      </c>
      <c r="D315" s="22">
        <v>38341</v>
      </c>
      <c r="E315" s="23" t="s">
        <v>28</v>
      </c>
      <c r="F315" s="24">
        <v>14</v>
      </c>
      <c r="G315" s="24">
        <v>3.12</v>
      </c>
      <c r="H315" s="24">
        <v>1.23</v>
      </c>
      <c r="I315" s="24">
        <v>0</v>
      </c>
      <c r="J315" s="24">
        <v>0</v>
      </c>
      <c r="K315" s="24">
        <v>0</v>
      </c>
      <c r="L315" s="19">
        <f t="shared" si="16"/>
        <v>3.12</v>
      </c>
      <c r="M315" s="19">
        <f t="shared" si="17"/>
        <v>1.23</v>
      </c>
      <c r="N315" s="19" t="str">
        <f t="shared" si="18"/>
        <v>Yếu</v>
      </c>
      <c r="O315" s="19" t="str">
        <f>INDEX([1]Sheet!$A$6:$J$316,MATCH(B315,[1]Sheet!$A$6:$A$316,0),MATCH($O$14,[1]Sheet!$A$6:$J$6,0))</f>
        <v>Kém</v>
      </c>
      <c r="P315" s="24"/>
    </row>
    <row r="316" spans="1:16" x14ac:dyDescent="0.35">
      <c r="A316" s="19">
        <f t="shared" si="19"/>
        <v>300</v>
      </c>
      <c r="B316" s="20" t="s">
        <v>623</v>
      </c>
      <c r="C316" s="21" t="s">
        <v>624</v>
      </c>
      <c r="D316" s="22">
        <v>38246</v>
      </c>
      <c r="E316" s="23" t="s">
        <v>28</v>
      </c>
      <c r="F316" s="24">
        <v>16</v>
      </c>
      <c r="G316" s="24">
        <v>5.78</v>
      </c>
      <c r="H316" s="24">
        <v>2.2000000000000002</v>
      </c>
      <c r="I316" s="24">
        <v>13</v>
      </c>
      <c r="J316" s="24">
        <v>0</v>
      </c>
      <c r="K316" s="24">
        <v>0</v>
      </c>
      <c r="L316" s="19">
        <f t="shared" si="16"/>
        <v>3.19</v>
      </c>
      <c r="M316" s="19">
        <f t="shared" si="17"/>
        <v>1.21</v>
      </c>
      <c r="N316" s="19" t="str">
        <f t="shared" si="18"/>
        <v>Yếu</v>
      </c>
      <c r="O316" s="19" t="str">
        <f>INDEX([1]Sheet!$A$6:$J$316,MATCH(B316,[1]Sheet!$A$6:$A$316,0),MATCH($O$14,[1]Sheet!$A$6:$J$6,0))</f>
        <v>Yếu</v>
      </c>
      <c r="P316" s="24"/>
    </row>
    <row r="317" spans="1:16" x14ac:dyDescent="0.35">
      <c r="A317" s="19">
        <f t="shared" si="19"/>
        <v>301</v>
      </c>
      <c r="B317" s="20" t="s">
        <v>625</v>
      </c>
      <c r="C317" s="21" t="s">
        <v>626</v>
      </c>
      <c r="D317" s="22">
        <v>38493</v>
      </c>
      <c r="E317" s="23" t="s">
        <v>28</v>
      </c>
      <c r="F317" s="24">
        <v>19</v>
      </c>
      <c r="G317" s="24">
        <v>4.16</v>
      </c>
      <c r="H317" s="24">
        <v>1.31</v>
      </c>
      <c r="I317" s="24">
        <v>19</v>
      </c>
      <c r="J317" s="24">
        <v>3.85</v>
      </c>
      <c r="K317" s="24">
        <v>1.08</v>
      </c>
      <c r="L317" s="19">
        <f t="shared" si="16"/>
        <v>4.01</v>
      </c>
      <c r="M317" s="19">
        <f t="shared" si="17"/>
        <v>1.2</v>
      </c>
      <c r="N317" s="19" t="str">
        <f t="shared" si="18"/>
        <v>Yếu</v>
      </c>
      <c r="O317" s="19" t="str">
        <f>INDEX([1]Sheet!$A$6:$J$316,MATCH(B317,[1]Sheet!$A$6:$A$316,0),MATCH($O$14,[1]Sheet!$A$6:$J$6,0))</f>
        <v>Khá</v>
      </c>
      <c r="P317" s="24"/>
    </row>
    <row r="318" spans="1:16" x14ac:dyDescent="0.35">
      <c r="A318" s="19">
        <f t="shared" si="19"/>
        <v>302</v>
      </c>
      <c r="B318" s="20" t="s">
        <v>627</v>
      </c>
      <c r="C318" s="21" t="s">
        <v>628</v>
      </c>
      <c r="D318" s="22">
        <v>38362</v>
      </c>
      <c r="E318" s="23" t="s">
        <v>28</v>
      </c>
      <c r="F318" s="24">
        <v>14</v>
      </c>
      <c r="G318" s="24">
        <v>3.59</v>
      </c>
      <c r="H318" s="24">
        <v>1.18</v>
      </c>
      <c r="I318" s="24">
        <v>15</v>
      </c>
      <c r="J318" s="24">
        <v>3.77</v>
      </c>
      <c r="K318" s="24">
        <v>0.95</v>
      </c>
      <c r="L318" s="19">
        <f t="shared" si="16"/>
        <v>3.68</v>
      </c>
      <c r="M318" s="19">
        <f t="shared" si="17"/>
        <v>1.06</v>
      </c>
      <c r="N318" s="19" t="str">
        <f t="shared" si="18"/>
        <v>Yếu</v>
      </c>
      <c r="O318" s="19" t="str">
        <f>INDEX([1]Sheet!$A$6:$J$316,MATCH(B318,[1]Sheet!$A$6:$A$316,0),MATCH($O$14,[1]Sheet!$A$6:$J$6,0))</f>
        <v>Khá</v>
      </c>
      <c r="P318" s="24"/>
    </row>
    <row r="319" spans="1:16" x14ac:dyDescent="0.35">
      <c r="A319" s="19">
        <f t="shared" si="19"/>
        <v>303</v>
      </c>
      <c r="B319" s="20" t="s">
        <v>629</v>
      </c>
      <c r="C319" s="21" t="s">
        <v>630</v>
      </c>
      <c r="D319" s="22">
        <v>38081</v>
      </c>
      <c r="E319" s="23" t="s">
        <v>28</v>
      </c>
      <c r="F319" s="24">
        <v>19</v>
      </c>
      <c r="G319" s="24">
        <v>5.07</v>
      </c>
      <c r="H319" s="24">
        <v>2.06</v>
      </c>
      <c r="I319" s="24">
        <v>19</v>
      </c>
      <c r="J319" s="24">
        <v>0.04</v>
      </c>
      <c r="K319" s="24">
        <v>0</v>
      </c>
      <c r="L319" s="19">
        <f t="shared" si="16"/>
        <v>2.56</v>
      </c>
      <c r="M319" s="19">
        <f t="shared" si="17"/>
        <v>1.03</v>
      </c>
      <c r="N319" s="19" t="str">
        <f t="shared" si="18"/>
        <v>Yếu</v>
      </c>
      <c r="O319" s="19" t="str">
        <f>INDEX([1]Sheet!$A$6:$J$316,MATCH(B319,[1]Sheet!$A$6:$A$316,0),MATCH($O$14,[1]Sheet!$A$6:$J$6,0))</f>
        <v>Yếu</v>
      </c>
      <c r="P319" s="24"/>
    </row>
    <row r="320" spans="1:16" x14ac:dyDescent="0.35">
      <c r="A320" s="19">
        <f t="shared" si="19"/>
        <v>304</v>
      </c>
      <c r="B320" s="20" t="s">
        <v>631</v>
      </c>
      <c r="C320" s="21" t="s">
        <v>632</v>
      </c>
      <c r="D320" s="22">
        <v>38291</v>
      </c>
      <c r="E320" s="23" t="s">
        <v>28</v>
      </c>
      <c r="F320" s="24">
        <v>16</v>
      </c>
      <c r="G320" s="24">
        <v>4.62</v>
      </c>
      <c r="H320" s="24">
        <v>1.49</v>
      </c>
      <c r="I320" s="24">
        <v>18</v>
      </c>
      <c r="J320" s="24">
        <v>2.0099999999999998</v>
      </c>
      <c r="K320" s="24">
        <v>0.56000000000000005</v>
      </c>
      <c r="L320" s="19">
        <f t="shared" si="16"/>
        <v>3.24</v>
      </c>
      <c r="M320" s="19">
        <f t="shared" si="17"/>
        <v>1</v>
      </c>
      <c r="N320" s="19" t="str">
        <f t="shared" si="18"/>
        <v>Yếu</v>
      </c>
      <c r="O320" s="19" t="str">
        <f>INDEX([1]Sheet!$A$6:$J$316,MATCH(B320,[1]Sheet!$A$6:$A$316,0),MATCH($O$14,[1]Sheet!$A$6:$J$6,0))</f>
        <v>Yếu</v>
      </c>
      <c r="P320" s="24"/>
    </row>
    <row r="321" spans="1:16" x14ac:dyDescent="0.35">
      <c r="A321" s="19">
        <f t="shared" si="19"/>
        <v>305</v>
      </c>
      <c r="B321" s="20" t="s">
        <v>633</v>
      </c>
      <c r="C321" s="21" t="s">
        <v>634</v>
      </c>
      <c r="D321" s="22">
        <v>38117</v>
      </c>
      <c r="E321" s="23" t="s">
        <v>28</v>
      </c>
      <c r="F321" s="24">
        <v>8</v>
      </c>
      <c r="G321" s="24">
        <v>4.74</v>
      </c>
      <c r="H321" s="24">
        <v>1.79</v>
      </c>
      <c r="I321" s="24">
        <v>9</v>
      </c>
      <c r="J321" s="24">
        <v>0.49</v>
      </c>
      <c r="K321" s="24">
        <v>0</v>
      </c>
      <c r="L321" s="19">
        <f t="shared" si="16"/>
        <v>2.4900000000000002</v>
      </c>
      <c r="M321" s="19">
        <f t="shared" si="17"/>
        <v>0.84</v>
      </c>
      <c r="N321" s="19" t="str">
        <f t="shared" si="18"/>
        <v>Yếu</v>
      </c>
      <c r="O321" s="19" t="str">
        <f>INDEX([1]Sheet!$A$6:$J$316,MATCH(B321,[1]Sheet!$A$6:$A$316,0),MATCH($O$14,[1]Sheet!$A$6:$J$6,0))</f>
        <v>Tốt</v>
      </c>
      <c r="P321" s="24"/>
    </row>
    <row r="322" spans="1:16" x14ac:dyDescent="0.35">
      <c r="A322" s="19">
        <f t="shared" si="19"/>
        <v>306</v>
      </c>
      <c r="B322" s="20" t="s">
        <v>635</v>
      </c>
      <c r="C322" s="21" t="s">
        <v>636</v>
      </c>
      <c r="D322" s="22">
        <v>38275</v>
      </c>
      <c r="E322" s="23" t="s">
        <v>28</v>
      </c>
      <c r="F322" s="24">
        <v>12</v>
      </c>
      <c r="G322" s="24">
        <v>2.04</v>
      </c>
      <c r="H322" s="24">
        <v>0.44</v>
      </c>
      <c r="I322" s="24">
        <v>14</v>
      </c>
      <c r="J322" s="24">
        <v>0</v>
      </c>
      <c r="K322" s="24">
        <v>0</v>
      </c>
      <c r="L322" s="19">
        <f t="shared" si="16"/>
        <v>0.94</v>
      </c>
      <c r="M322" s="19">
        <f t="shared" si="17"/>
        <v>0.2</v>
      </c>
      <c r="N322" s="19" t="str">
        <f t="shared" si="18"/>
        <v>Yếu</v>
      </c>
      <c r="O322" s="19" t="str">
        <f>INDEX([1]Sheet!$A$6:$J$316,MATCH(B322,[1]Sheet!$A$6:$A$316,0),MATCH($O$14,[1]Sheet!$A$6:$J$6,0))</f>
        <v>Kém</v>
      </c>
      <c r="P322" s="24"/>
    </row>
    <row r="323" spans="1:16" x14ac:dyDescent="0.35">
      <c r="A323" s="19">
        <f t="shared" si="19"/>
        <v>307</v>
      </c>
      <c r="B323" s="20" t="s">
        <v>637</v>
      </c>
      <c r="C323" s="21" t="s">
        <v>638</v>
      </c>
      <c r="D323" s="22">
        <v>38154</v>
      </c>
      <c r="E323" s="23" t="s">
        <v>28</v>
      </c>
      <c r="F323" s="24">
        <v>17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19">
        <f t="shared" si="16"/>
        <v>0</v>
      </c>
      <c r="M323" s="19">
        <f t="shared" si="17"/>
        <v>0</v>
      </c>
      <c r="N323" s="19" t="str">
        <f t="shared" si="18"/>
        <v>Yếu</v>
      </c>
      <c r="O323" s="19" t="str">
        <f>INDEX([1]Sheet!$A$6:$J$316,MATCH(B323,[1]Sheet!$A$6:$A$316,0),MATCH($O$14,[1]Sheet!$A$6:$J$6,0))</f>
        <v>Yếu</v>
      </c>
      <c r="P323" s="24"/>
    </row>
    <row r="324" spans="1:16" x14ac:dyDescent="0.35">
      <c r="A324" s="19">
        <f t="shared" si="19"/>
        <v>308</v>
      </c>
      <c r="B324" s="20" t="s">
        <v>639</v>
      </c>
      <c r="C324" s="21" t="s">
        <v>640</v>
      </c>
      <c r="D324" s="22">
        <v>37989</v>
      </c>
      <c r="E324" s="23" t="s">
        <v>28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19">
        <f t="shared" si="16"/>
        <v>0</v>
      </c>
      <c r="M324" s="19">
        <f t="shared" si="17"/>
        <v>0</v>
      </c>
      <c r="N324" s="19" t="str">
        <f t="shared" si="18"/>
        <v>Yếu</v>
      </c>
      <c r="O324" s="19" t="str">
        <f>INDEX([1]Sheet!$A$6:$J$316,MATCH(B324,[1]Sheet!$A$6:$A$316,0),MATCH($O$14,[1]Sheet!$A$6:$J$6,0))</f>
        <v>Kém</v>
      </c>
      <c r="P324" s="24"/>
    </row>
    <row r="325" spans="1:16" x14ac:dyDescent="0.35">
      <c r="A325" s="19">
        <f t="shared" si="19"/>
        <v>309</v>
      </c>
      <c r="B325" s="20" t="s">
        <v>641</v>
      </c>
      <c r="C325" s="21" t="s">
        <v>642</v>
      </c>
      <c r="D325" s="22">
        <v>38530</v>
      </c>
      <c r="E325" s="23" t="s">
        <v>28</v>
      </c>
      <c r="F325" s="24">
        <v>12</v>
      </c>
      <c r="G325" s="24">
        <v>0</v>
      </c>
      <c r="H325" s="24">
        <v>0</v>
      </c>
      <c r="I325" s="24">
        <v>15</v>
      </c>
      <c r="J325" s="24">
        <v>0.15</v>
      </c>
      <c r="K325" s="24">
        <v>0</v>
      </c>
      <c r="L325" s="19">
        <f t="shared" si="16"/>
        <v>0.08</v>
      </c>
      <c r="M325" s="19">
        <f t="shared" si="17"/>
        <v>0</v>
      </c>
      <c r="N325" s="19" t="str">
        <f t="shared" si="18"/>
        <v>Yếu</v>
      </c>
      <c r="O325" s="19" t="str">
        <f>INDEX([1]Sheet!$A$6:$J$316,MATCH(B325,[1]Sheet!$A$6:$A$316,0),MATCH($O$14,[1]Sheet!$A$6:$J$6,0))</f>
        <v>Kém</v>
      </c>
      <c r="P325" s="24"/>
    </row>
    <row r="326" spans="1:16" x14ac:dyDescent="0.35">
      <c r="A326" s="19">
        <f t="shared" si="19"/>
        <v>310</v>
      </c>
      <c r="B326" s="20" t="s">
        <v>643</v>
      </c>
      <c r="C326" s="21" t="s">
        <v>644</v>
      </c>
      <c r="D326" s="22">
        <v>38479</v>
      </c>
      <c r="E326" s="23" t="s">
        <v>28</v>
      </c>
      <c r="F326" s="24">
        <v>19</v>
      </c>
      <c r="G326" s="24">
        <v>0.28000000000000003</v>
      </c>
      <c r="H326" s="24">
        <v>0</v>
      </c>
      <c r="I326" s="24">
        <v>13</v>
      </c>
      <c r="J326" s="24">
        <v>0</v>
      </c>
      <c r="K326" s="24">
        <v>0</v>
      </c>
      <c r="L326" s="19">
        <f t="shared" si="16"/>
        <v>0.17</v>
      </c>
      <c r="M326" s="19">
        <f t="shared" si="17"/>
        <v>0</v>
      </c>
      <c r="N326" s="19" t="str">
        <f t="shared" si="18"/>
        <v>Yếu</v>
      </c>
      <c r="O326" s="19" t="str">
        <f>INDEX([1]Sheet!$A$6:$J$316,MATCH(B326,[1]Sheet!$A$6:$A$316,0),MATCH($O$14,[1]Sheet!$A$6:$J$6,0))</f>
        <v>Kém</v>
      </c>
      <c r="P326" s="24"/>
    </row>
  </sheetData>
  <mergeCells count="17">
    <mergeCell ref="A6:P6"/>
    <mergeCell ref="A2:C2"/>
    <mergeCell ref="D2:P2"/>
    <mergeCell ref="A3:C3"/>
    <mergeCell ref="D3:P3"/>
    <mergeCell ref="A4:C4"/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2025-09-29T01:13:08Z</dcterms:created>
  <dcterms:modified xsi:type="dcterms:W3CDTF">2025-09-29T01:30:57Z</dcterms:modified>
</cp:coreProperties>
</file>