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wnloads\SLIDE NGỮ ÂM\"/>
    </mc:Choice>
  </mc:AlternateContent>
  <xr:revisionPtr revIDLastSave="0" documentId="13_ncr:1_{E0C2EABE-9A5F-46E6-9AA6-5FA1BCD484D3}" xr6:coauthVersionLast="47" xr6:coauthVersionMax="47" xr10:uidLastSave="{00000000-0000-0000-0000-000000000000}"/>
  <bookViews>
    <workbookView xWindow="-110" yWindow="-110" windowWidth="19420" windowHeight="11500" xr2:uid="{65210B52-5612-4B64-A524-D925D5CAA52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14" i="1" l="1"/>
  <c r="M514" i="1"/>
  <c r="N514" i="1" s="1"/>
  <c r="L514" i="1"/>
  <c r="O513" i="1"/>
  <c r="N513" i="1"/>
  <c r="M513" i="1"/>
  <c r="L513" i="1"/>
  <c r="O512" i="1"/>
  <c r="N512" i="1"/>
  <c r="M512" i="1"/>
  <c r="L512" i="1"/>
  <c r="O511" i="1"/>
  <c r="N511" i="1"/>
  <c r="M511" i="1"/>
  <c r="L511" i="1"/>
  <c r="O510" i="1"/>
  <c r="M510" i="1"/>
  <c r="N510" i="1" s="1"/>
  <c r="L510" i="1"/>
  <c r="O509" i="1"/>
  <c r="M509" i="1"/>
  <c r="N509" i="1" s="1"/>
  <c r="L509" i="1"/>
  <c r="O508" i="1"/>
  <c r="N508" i="1"/>
  <c r="M508" i="1"/>
  <c r="L508" i="1"/>
  <c r="O507" i="1"/>
  <c r="M507" i="1"/>
  <c r="N507" i="1" s="1"/>
  <c r="L507" i="1"/>
  <c r="O506" i="1"/>
  <c r="M506" i="1"/>
  <c r="N506" i="1" s="1"/>
  <c r="L506" i="1"/>
  <c r="O505" i="1"/>
  <c r="M505" i="1"/>
  <c r="N505" i="1" s="1"/>
  <c r="L505" i="1"/>
  <c r="O504" i="1"/>
  <c r="M504" i="1"/>
  <c r="N504" i="1" s="1"/>
  <c r="L504" i="1"/>
  <c r="O503" i="1"/>
  <c r="N503" i="1"/>
  <c r="M503" i="1"/>
  <c r="L503" i="1"/>
  <c r="O502" i="1"/>
  <c r="M502" i="1"/>
  <c r="N502" i="1" s="1"/>
  <c r="L502" i="1"/>
  <c r="O501" i="1"/>
  <c r="N501" i="1"/>
  <c r="M501" i="1"/>
  <c r="L501" i="1"/>
  <c r="O500" i="1"/>
  <c r="N500" i="1"/>
  <c r="M500" i="1"/>
  <c r="L500" i="1"/>
  <c r="O499" i="1"/>
  <c r="N499" i="1"/>
  <c r="M499" i="1"/>
  <c r="L499" i="1"/>
  <c r="O498" i="1"/>
  <c r="N498" i="1"/>
  <c r="M498" i="1"/>
  <c r="L498" i="1"/>
  <c r="O497" i="1"/>
  <c r="M497" i="1"/>
  <c r="N497" i="1" s="1"/>
  <c r="L497" i="1"/>
  <c r="O496" i="1"/>
  <c r="M496" i="1"/>
  <c r="N496" i="1" s="1"/>
  <c r="L496" i="1"/>
  <c r="O495" i="1"/>
  <c r="M495" i="1"/>
  <c r="N495" i="1" s="1"/>
  <c r="L495" i="1"/>
  <c r="O494" i="1"/>
  <c r="M494" i="1"/>
  <c r="N494" i="1" s="1"/>
  <c r="L494" i="1"/>
  <c r="O493" i="1"/>
  <c r="M493" i="1"/>
  <c r="N493" i="1" s="1"/>
  <c r="L493" i="1"/>
  <c r="O492" i="1"/>
  <c r="N492" i="1"/>
  <c r="M492" i="1"/>
  <c r="L492" i="1"/>
  <c r="O491" i="1"/>
  <c r="M491" i="1"/>
  <c r="N491" i="1" s="1"/>
  <c r="L491" i="1"/>
  <c r="O490" i="1"/>
  <c r="M490" i="1"/>
  <c r="N490" i="1" s="1"/>
  <c r="L490" i="1"/>
  <c r="O489" i="1"/>
  <c r="M489" i="1"/>
  <c r="N489" i="1" s="1"/>
  <c r="L489" i="1"/>
  <c r="O488" i="1"/>
  <c r="M488" i="1"/>
  <c r="N488" i="1" s="1"/>
  <c r="L488" i="1"/>
  <c r="O487" i="1"/>
  <c r="N487" i="1"/>
  <c r="M487" i="1"/>
  <c r="L487" i="1"/>
  <c r="O486" i="1"/>
  <c r="M486" i="1"/>
  <c r="N486" i="1" s="1"/>
  <c r="L486" i="1"/>
  <c r="O485" i="1"/>
  <c r="N485" i="1"/>
  <c r="M485" i="1"/>
  <c r="L485" i="1"/>
  <c r="O484" i="1"/>
  <c r="N484" i="1"/>
  <c r="M484" i="1"/>
  <c r="L484" i="1"/>
  <c r="O483" i="1"/>
  <c r="N483" i="1"/>
  <c r="M483" i="1"/>
  <c r="L483" i="1"/>
  <c r="O482" i="1"/>
  <c r="N482" i="1"/>
  <c r="M482" i="1"/>
  <c r="L482" i="1"/>
  <c r="O481" i="1"/>
  <c r="N481" i="1"/>
  <c r="M481" i="1"/>
  <c r="L481" i="1"/>
  <c r="O480" i="1"/>
  <c r="M480" i="1"/>
  <c r="N480" i="1" s="1"/>
  <c r="L480" i="1"/>
  <c r="O479" i="1"/>
  <c r="M479" i="1"/>
  <c r="N479" i="1" s="1"/>
  <c r="L479" i="1"/>
  <c r="O478" i="1"/>
  <c r="M478" i="1"/>
  <c r="N478" i="1" s="1"/>
  <c r="L478" i="1"/>
  <c r="O477" i="1"/>
  <c r="M477" i="1"/>
  <c r="N477" i="1" s="1"/>
  <c r="L477" i="1"/>
  <c r="O476" i="1"/>
  <c r="N476" i="1"/>
  <c r="M476" i="1"/>
  <c r="L476" i="1"/>
  <c r="O475" i="1"/>
  <c r="M475" i="1"/>
  <c r="N475" i="1" s="1"/>
  <c r="L475" i="1"/>
  <c r="O474" i="1"/>
  <c r="M474" i="1"/>
  <c r="N474" i="1" s="1"/>
  <c r="L474" i="1"/>
  <c r="O473" i="1"/>
  <c r="M473" i="1"/>
  <c r="N473" i="1" s="1"/>
  <c r="L473" i="1"/>
  <c r="O472" i="1"/>
  <c r="M472" i="1"/>
  <c r="N472" i="1" s="1"/>
  <c r="L472" i="1"/>
  <c r="O471" i="1"/>
  <c r="N471" i="1"/>
  <c r="M471" i="1"/>
  <c r="L471" i="1"/>
  <c r="O470" i="1"/>
  <c r="M470" i="1"/>
  <c r="N470" i="1" s="1"/>
  <c r="L470" i="1"/>
  <c r="O469" i="1"/>
  <c r="M469" i="1"/>
  <c r="N469" i="1" s="1"/>
  <c r="L469" i="1"/>
  <c r="O468" i="1"/>
  <c r="N468" i="1"/>
  <c r="M468" i="1"/>
  <c r="L468" i="1"/>
  <c r="O467" i="1"/>
  <c r="N467" i="1"/>
  <c r="M467" i="1"/>
  <c r="L467" i="1"/>
  <c r="O466" i="1"/>
  <c r="N466" i="1"/>
  <c r="M466" i="1"/>
  <c r="L466" i="1"/>
  <c r="O465" i="1"/>
  <c r="M465" i="1"/>
  <c r="N465" i="1" s="1"/>
  <c r="L465" i="1"/>
  <c r="O464" i="1"/>
  <c r="M464" i="1"/>
  <c r="N464" i="1" s="1"/>
  <c r="L464" i="1"/>
  <c r="O463" i="1"/>
  <c r="M463" i="1"/>
  <c r="N463" i="1" s="1"/>
  <c r="L463" i="1"/>
  <c r="O462" i="1"/>
  <c r="M462" i="1"/>
  <c r="N462" i="1" s="1"/>
  <c r="L462" i="1"/>
  <c r="O461" i="1"/>
  <c r="M461" i="1"/>
  <c r="N461" i="1" s="1"/>
  <c r="L461" i="1"/>
  <c r="O460" i="1"/>
  <c r="N460" i="1"/>
  <c r="M460" i="1"/>
  <c r="L460" i="1"/>
  <c r="O459" i="1"/>
  <c r="M459" i="1"/>
  <c r="N459" i="1" s="1"/>
  <c r="L459" i="1"/>
  <c r="O458" i="1"/>
  <c r="M458" i="1"/>
  <c r="N458" i="1" s="1"/>
  <c r="L458" i="1"/>
  <c r="O457" i="1"/>
  <c r="M457" i="1"/>
  <c r="N457" i="1" s="1"/>
  <c r="L457" i="1"/>
  <c r="O456" i="1"/>
  <c r="M456" i="1"/>
  <c r="N456" i="1" s="1"/>
  <c r="L456" i="1"/>
  <c r="O455" i="1"/>
  <c r="N455" i="1"/>
  <c r="M455" i="1"/>
  <c r="L455" i="1"/>
  <c r="O454" i="1"/>
  <c r="M454" i="1"/>
  <c r="N454" i="1" s="1"/>
  <c r="L454" i="1"/>
  <c r="O453" i="1"/>
  <c r="N453" i="1"/>
  <c r="M453" i="1"/>
  <c r="L453" i="1"/>
  <c r="O452" i="1"/>
  <c r="N452" i="1"/>
  <c r="M452" i="1"/>
  <c r="L452" i="1"/>
  <c r="O451" i="1"/>
  <c r="N451" i="1"/>
  <c r="M451" i="1"/>
  <c r="L451" i="1"/>
  <c r="O450" i="1"/>
  <c r="N450" i="1"/>
  <c r="M450" i="1"/>
  <c r="L450" i="1"/>
  <c r="O449" i="1"/>
  <c r="M449" i="1"/>
  <c r="N449" i="1" s="1"/>
  <c r="L449" i="1"/>
  <c r="O448" i="1"/>
  <c r="N448" i="1"/>
  <c r="M448" i="1"/>
  <c r="L448" i="1"/>
  <c r="O447" i="1"/>
  <c r="M447" i="1"/>
  <c r="N447" i="1" s="1"/>
  <c r="L447" i="1"/>
  <c r="O446" i="1"/>
  <c r="M446" i="1"/>
  <c r="N446" i="1" s="1"/>
  <c r="L446" i="1"/>
  <c r="O445" i="1"/>
  <c r="M445" i="1"/>
  <c r="N445" i="1" s="1"/>
  <c r="L445" i="1"/>
  <c r="O444" i="1"/>
  <c r="N444" i="1"/>
  <c r="M444" i="1"/>
  <c r="L444" i="1"/>
  <c r="O443" i="1"/>
  <c r="M443" i="1"/>
  <c r="N443" i="1" s="1"/>
  <c r="L443" i="1"/>
  <c r="O442" i="1"/>
  <c r="M442" i="1"/>
  <c r="N442" i="1" s="1"/>
  <c r="L442" i="1"/>
  <c r="O441" i="1"/>
  <c r="M441" i="1"/>
  <c r="N441" i="1" s="1"/>
  <c r="L441" i="1"/>
  <c r="O440" i="1"/>
  <c r="M440" i="1"/>
  <c r="N440" i="1" s="1"/>
  <c r="L440" i="1"/>
  <c r="O439" i="1"/>
  <c r="N439" i="1"/>
  <c r="M439" i="1"/>
  <c r="L439" i="1"/>
  <c r="O438" i="1"/>
  <c r="M438" i="1"/>
  <c r="N438" i="1" s="1"/>
  <c r="L438" i="1"/>
  <c r="O437" i="1"/>
  <c r="M437" i="1"/>
  <c r="N437" i="1" s="1"/>
  <c r="L437" i="1"/>
  <c r="O436" i="1"/>
  <c r="M436" i="1"/>
  <c r="N436" i="1" s="1"/>
  <c r="L436" i="1"/>
  <c r="O435" i="1"/>
  <c r="N435" i="1"/>
  <c r="M435" i="1"/>
  <c r="L435" i="1"/>
  <c r="O434" i="1"/>
  <c r="N434" i="1"/>
  <c r="M434" i="1"/>
  <c r="L434" i="1"/>
  <c r="O433" i="1"/>
  <c r="M433" i="1"/>
  <c r="N433" i="1" s="1"/>
  <c r="L433" i="1"/>
  <c r="O432" i="1"/>
  <c r="M432" i="1"/>
  <c r="N432" i="1" s="1"/>
  <c r="L432" i="1"/>
  <c r="O431" i="1"/>
  <c r="M431" i="1"/>
  <c r="N431" i="1" s="1"/>
  <c r="L431" i="1"/>
  <c r="O430" i="1"/>
  <c r="M430" i="1"/>
  <c r="N430" i="1" s="1"/>
  <c r="L430" i="1"/>
  <c r="O429" i="1"/>
  <c r="M429" i="1"/>
  <c r="N429" i="1" s="1"/>
  <c r="L429" i="1"/>
  <c r="O428" i="1"/>
  <c r="N428" i="1"/>
  <c r="M428" i="1"/>
  <c r="L428" i="1"/>
  <c r="O427" i="1"/>
  <c r="M427" i="1"/>
  <c r="N427" i="1" s="1"/>
  <c r="L427" i="1"/>
  <c r="O426" i="1"/>
  <c r="M426" i="1"/>
  <c r="N426" i="1" s="1"/>
  <c r="L426" i="1"/>
  <c r="O425" i="1"/>
  <c r="M425" i="1"/>
  <c r="N425" i="1" s="1"/>
  <c r="L425" i="1"/>
  <c r="O424" i="1"/>
  <c r="M424" i="1"/>
  <c r="N424" i="1" s="1"/>
  <c r="L424" i="1"/>
  <c r="O423" i="1"/>
  <c r="N423" i="1"/>
  <c r="M423" i="1"/>
  <c r="L423" i="1"/>
  <c r="O422" i="1"/>
  <c r="M422" i="1"/>
  <c r="N422" i="1" s="1"/>
  <c r="L422" i="1"/>
  <c r="O421" i="1"/>
  <c r="M421" i="1"/>
  <c r="N421" i="1" s="1"/>
  <c r="L421" i="1"/>
  <c r="O420" i="1"/>
  <c r="M420" i="1"/>
  <c r="N420" i="1" s="1"/>
  <c r="L420" i="1"/>
  <c r="O419" i="1"/>
  <c r="N419" i="1"/>
  <c r="M419" i="1"/>
  <c r="L419" i="1"/>
  <c r="O418" i="1"/>
  <c r="N418" i="1"/>
  <c r="M418" i="1"/>
  <c r="L418" i="1"/>
  <c r="O417" i="1"/>
  <c r="M417" i="1"/>
  <c r="N417" i="1" s="1"/>
  <c r="L417" i="1"/>
  <c r="O416" i="1"/>
  <c r="M416" i="1"/>
  <c r="N416" i="1" s="1"/>
  <c r="L416" i="1"/>
  <c r="O415" i="1"/>
  <c r="N415" i="1"/>
  <c r="M415" i="1"/>
  <c r="L415" i="1"/>
  <c r="O414" i="1"/>
  <c r="M414" i="1"/>
  <c r="N414" i="1" s="1"/>
  <c r="L414" i="1"/>
  <c r="O413" i="1"/>
  <c r="M413" i="1"/>
  <c r="N413" i="1" s="1"/>
  <c r="L413" i="1"/>
  <c r="O412" i="1"/>
  <c r="N412" i="1"/>
  <c r="M412" i="1"/>
  <c r="L412" i="1"/>
  <c r="O411" i="1"/>
  <c r="M411" i="1"/>
  <c r="N411" i="1" s="1"/>
  <c r="L411" i="1"/>
  <c r="O410" i="1"/>
  <c r="M410" i="1"/>
  <c r="N410" i="1" s="1"/>
  <c r="L410" i="1"/>
  <c r="O409" i="1"/>
  <c r="M409" i="1"/>
  <c r="N409" i="1" s="1"/>
  <c r="L409" i="1"/>
  <c r="O408" i="1"/>
  <c r="M408" i="1"/>
  <c r="N408" i="1" s="1"/>
  <c r="L408" i="1"/>
  <c r="O407" i="1"/>
  <c r="N407" i="1"/>
  <c r="M407" i="1"/>
  <c r="L407" i="1"/>
  <c r="O406" i="1"/>
  <c r="M406" i="1"/>
  <c r="N406" i="1" s="1"/>
  <c r="L406" i="1"/>
  <c r="O405" i="1"/>
  <c r="M405" i="1"/>
  <c r="N405" i="1" s="1"/>
  <c r="L405" i="1"/>
  <c r="O404" i="1"/>
  <c r="M404" i="1"/>
  <c r="N404" i="1" s="1"/>
  <c r="L404" i="1"/>
  <c r="O403" i="1"/>
  <c r="N403" i="1"/>
  <c r="M403" i="1"/>
  <c r="L403" i="1"/>
  <c r="O402" i="1"/>
  <c r="N402" i="1"/>
  <c r="M402" i="1"/>
  <c r="L402" i="1"/>
  <c r="O401" i="1"/>
  <c r="M401" i="1"/>
  <c r="N401" i="1" s="1"/>
  <c r="L401" i="1"/>
  <c r="O400" i="1"/>
  <c r="M400" i="1"/>
  <c r="N400" i="1" s="1"/>
  <c r="L400" i="1"/>
  <c r="O399" i="1"/>
  <c r="M399" i="1"/>
  <c r="N399" i="1" s="1"/>
  <c r="L399" i="1"/>
  <c r="O398" i="1"/>
  <c r="M398" i="1"/>
  <c r="N398" i="1" s="1"/>
  <c r="L398" i="1"/>
  <c r="O397" i="1"/>
  <c r="M397" i="1"/>
  <c r="N397" i="1" s="1"/>
  <c r="L397" i="1"/>
  <c r="O396" i="1"/>
  <c r="N396" i="1"/>
  <c r="M396" i="1"/>
  <c r="L396" i="1"/>
  <c r="O395" i="1"/>
  <c r="M395" i="1"/>
  <c r="N395" i="1" s="1"/>
  <c r="L395" i="1"/>
  <c r="O394" i="1"/>
  <c r="M394" i="1"/>
  <c r="N394" i="1" s="1"/>
  <c r="L394" i="1"/>
  <c r="O393" i="1"/>
  <c r="M393" i="1"/>
  <c r="N393" i="1" s="1"/>
  <c r="L393" i="1"/>
  <c r="O392" i="1"/>
  <c r="M392" i="1"/>
  <c r="N392" i="1" s="1"/>
  <c r="L392" i="1"/>
  <c r="O391" i="1"/>
  <c r="N391" i="1"/>
  <c r="M391" i="1"/>
  <c r="L391" i="1"/>
  <c r="O390" i="1"/>
  <c r="M390" i="1"/>
  <c r="N390" i="1" s="1"/>
  <c r="L390" i="1"/>
  <c r="O389" i="1"/>
  <c r="M389" i="1"/>
  <c r="N389" i="1" s="1"/>
  <c r="L389" i="1"/>
  <c r="O388" i="1"/>
  <c r="M388" i="1"/>
  <c r="N388" i="1" s="1"/>
  <c r="L388" i="1"/>
  <c r="O387" i="1"/>
  <c r="N387" i="1"/>
  <c r="M387" i="1"/>
  <c r="L387" i="1"/>
  <c r="O386" i="1"/>
  <c r="N386" i="1"/>
  <c r="M386" i="1"/>
  <c r="L386" i="1"/>
  <c r="O385" i="1"/>
  <c r="M385" i="1"/>
  <c r="N385" i="1" s="1"/>
  <c r="L385" i="1"/>
  <c r="O384" i="1"/>
  <c r="M384" i="1"/>
  <c r="N384" i="1" s="1"/>
  <c r="L384" i="1"/>
  <c r="O383" i="1"/>
  <c r="N383" i="1"/>
  <c r="M383" i="1"/>
  <c r="L383" i="1"/>
  <c r="O382" i="1"/>
  <c r="N382" i="1"/>
  <c r="M382" i="1"/>
  <c r="L382" i="1"/>
  <c r="O381" i="1"/>
  <c r="M381" i="1"/>
  <c r="N381" i="1" s="1"/>
  <c r="L381" i="1"/>
  <c r="O380" i="1"/>
  <c r="N380" i="1"/>
  <c r="M380" i="1"/>
  <c r="L380" i="1"/>
  <c r="O379" i="1"/>
  <c r="M379" i="1"/>
  <c r="N379" i="1" s="1"/>
  <c r="L379" i="1"/>
  <c r="O378" i="1"/>
  <c r="M378" i="1"/>
  <c r="N378" i="1" s="1"/>
  <c r="L378" i="1"/>
  <c r="O377" i="1"/>
  <c r="M377" i="1"/>
  <c r="N377" i="1" s="1"/>
  <c r="L377" i="1"/>
  <c r="O376" i="1"/>
  <c r="M376" i="1"/>
  <c r="N376" i="1" s="1"/>
  <c r="L376" i="1"/>
  <c r="O375" i="1"/>
  <c r="N375" i="1"/>
  <c r="M375" i="1"/>
  <c r="L375" i="1"/>
  <c r="O374" i="1"/>
  <c r="M374" i="1"/>
  <c r="N374" i="1" s="1"/>
  <c r="L374" i="1"/>
  <c r="O373" i="1"/>
  <c r="M373" i="1"/>
  <c r="N373" i="1" s="1"/>
  <c r="L373" i="1"/>
  <c r="O372" i="1"/>
  <c r="N372" i="1"/>
  <c r="M372" i="1"/>
  <c r="L372" i="1"/>
  <c r="O371" i="1"/>
  <c r="N371" i="1"/>
  <c r="M371" i="1"/>
  <c r="L371" i="1"/>
  <c r="O370" i="1"/>
  <c r="N370" i="1"/>
  <c r="M370" i="1"/>
  <c r="L370" i="1"/>
  <c r="O369" i="1"/>
  <c r="N369" i="1"/>
  <c r="M369" i="1"/>
  <c r="L369" i="1"/>
  <c r="O368" i="1"/>
  <c r="M368" i="1"/>
  <c r="N368" i="1" s="1"/>
  <c r="L368" i="1"/>
  <c r="O367" i="1"/>
  <c r="N367" i="1"/>
  <c r="M367" i="1"/>
  <c r="L367" i="1"/>
  <c r="O366" i="1"/>
  <c r="M366" i="1"/>
  <c r="N366" i="1" s="1"/>
  <c r="L366" i="1"/>
  <c r="O365" i="1"/>
  <c r="N365" i="1"/>
  <c r="M365" i="1"/>
  <c r="L365" i="1"/>
  <c r="O364" i="1"/>
  <c r="N364" i="1"/>
  <c r="M364" i="1"/>
  <c r="L364" i="1"/>
  <c r="O363" i="1"/>
  <c r="M363" i="1"/>
  <c r="N363" i="1" s="1"/>
  <c r="L363" i="1"/>
  <c r="O362" i="1"/>
  <c r="M362" i="1"/>
  <c r="N362" i="1" s="1"/>
  <c r="L362" i="1"/>
  <c r="O361" i="1"/>
  <c r="N361" i="1"/>
  <c r="M361" i="1"/>
  <c r="L361" i="1"/>
  <c r="O360" i="1"/>
  <c r="M360" i="1"/>
  <c r="N360" i="1" s="1"/>
  <c r="L360" i="1"/>
  <c r="O359" i="1"/>
  <c r="N359" i="1"/>
  <c r="M359" i="1"/>
  <c r="L359" i="1"/>
  <c r="O358" i="1"/>
  <c r="M358" i="1"/>
  <c r="N358" i="1" s="1"/>
  <c r="L358" i="1"/>
  <c r="O357" i="1"/>
  <c r="N357" i="1"/>
  <c r="M357" i="1"/>
  <c r="L357" i="1"/>
  <c r="O356" i="1"/>
  <c r="M356" i="1"/>
  <c r="N356" i="1" s="1"/>
  <c r="L356" i="1"/>
  <c r="O355" i="1"/>
  <c r="N355" i="1"/>
  <c r="M355" i="1"/>
  <c r="L355" i="1"/>
  <c r="O354" i="1"/>
  <c r="N354" i="1"/>
  <c r="M354" i="1"/>
  <c r="L354" i="1"/>
  <c r="O353" i="1"/>
  <c r="M353" i="1"/>
  <c r="N353" i="1" s="1"/>
  <c r="L353" i="1"/>
  <c r="O352" i="1"/>
  <c r="N352" i="1"/>
  <c r="M352" i="1"/>
  <c r="L352" i="1"/>
  <c r="O351" i="1"/>
  <c r="N351" i="1"/>
  <c r="M351" i="1"/>
  <c r="L351" i="1"/>
  <c r="O350" i="1"/>
  <c r="N350" i="1"/>
  <c r="M350" i="1"/>
  <c r="L350" i="1"/>
  <c r="O349" i="1"/>
  <c r="M349" i="1"/>
  <c r="N349" i="1" s="1"/>
  <c r="L349" i="1"/>
  <c r="O348" i="1"/>
  <c r="N348" i="1"/>
  <c r="M348" i="1"/>
  <c r="L348" i="1"/>
  <c r="O347" i="1"/>
  <c r="M347" i="1"/>
  <c r="N347" i="1" s="1"/>
  <c r="L347" i="1"/>
  <c r="O346" i="1"/>
  <c r="M346" i="1"/>
  <c r="N346" i="1" s="1"/>
  <c r="L346" i="1"/>
  <c r="O345" i="1"/>
  <c r="M345" i="1"/>
  <c r="N345" i="1" s="1"/>
  <c r="L345" i="1"/>
  <c r="O344" i="1"/>
  <c r="M344" i="1"/>
  <c r="N344" i="1" s="1"/>
  <c r="L344" i="1"/>
  <c r="O343" i="1"/>
  <c r="N343" i="1"/>
  <c r="M343" i="1"/>
  <c r="L343" i="1"/>
  <c r="O342" i="1"/>
  <c r="M342" i="1"/>
  <c r="N342" i="1" s="1"/>
  <c r="L342" i="1"/>
  <c r="O341" i="1"/>
  <c r="M341" i="1"/>
  <c r="N341" i="1" s="1"/>
  <c r="L341" i="1"/>
  <c r="O340" i="1"/>
  <c r="M340" i="1"/>
  <c r="N340" i="1" s="1"/>
  <c r="L340" i="1"/>
  <c r="O339" i="1"/>
  <c r="N339" i="1"/>
  <c r="M339" i="1"/>
  <c r="L339" i="1"/>
  <c r="O338" i="1"/>
  <c r="N338" i="1"/>
  <c r="M338" i="1"/>
  <c r="L338" i="1"/>
  <c r="O337" i="1"/>
  <c r="N337" i="1"/>
  <c r="M337" i="1"/>
  <c r="L337" i="1"/>
  <c r="O336" i="1"/>
  <c r="M336" i="1"/>
  <c r="N336" i="1" s="1"/>
  <c r="L336" i="1"/>
  <c r="O335" i="1"/>
  <c r="N335" i="1"/>
  <c r="M335" i="1"/>
  <c r="L335" i="1"/>
  <c r="O334" i="1"/>
  <c r="N334" i="1"/>
  <c r="M334" i="1"/>
  <c r="L334" i="1"/>
  <c r="O333" i="1"/>
  <c r="M333" i="1"/>
  <c r="N333" i="1" s="1"/>
  <c r="L333" i="1"/>
  <c r="O332" i="1"/>
  <c r="N332" i="1"/>
  <c r="M332" i="1"/>
  <c r="L332" i="1"/>
  <c r="O331" i="1"/>
  <c r="M331" i="1"/>
  <c r="N331" i="1" s="1"/>
  <c r="L331" i="1"/>
  <c r="O330" i="1"/>
  <c r="M330" i="1"/>
  <c r="N330" i="1" s="1"/>
  <c r="L330" i="1"/>
  <c r="O329" i="1"/>
  <c r="M329" i="1"/>
  <c r="N329" i="1" s="1"/>
  <c r="L329" i="1"/>
  <c r="O328" i="1"/>
  <c r="M328" i="1"/>
  <c r="N328" i="1" s="1"/>
  <c r="L328" i="1"/>
  <c r="O327" i="1"/>
  <c r="N327" i="1"/>
  <c r="M327" i="1"/>
  <c r="L327" i="1"/>
  <c r="O326" i="1"/>
  <c r="M326" i="1"/>
  <c r="N326" i="1" s="1"/>
  <c r="L326" i="1"/>
  <c r="O325" i="1"/>
  <c r="M325" i="1"/>
  <c r="N325" i="1" s="1"/>
  <c r="L325" i="1"/>
  <c r="O324" i="1"/>
  <c r="M324" i="1"/>
  <c r="N324" i="1" s="1"/>
  <c r="L324" i="1"/>
  <c r="O323" i="1"/>
  <c r="N323" i="1"/>
  <c r="M323" i="1"/>
  <c r="L323" i="1"/>
  <c r="O322" i="1"/>
  <c r="N322" i="1"/>
  <c r="M322" i="1"/>
  <c r="L322" i="1"/>
  <c r="O321" i="1"/>
  <c r="M321" i="1"/>
  <c r="N321" i="1" s="1"/>
  <c r="L321" i="1"/>
  <c r="O320" i="1"/>
  <c r="N320" i="1"/>
  <c r="M320" i="1"/>
  <c r="L320" i="1"/>
  <c r="O319" i="1"/>
  <c r="N319" i="1"/>
  <c r="M319" i="1"/>
  <c r="L319" i="1"/>
  <c r="O318" i="1"/>
  <c r="M318" i="1"/>
  <c r="N318" i="1" s="1"/>
  <c r="L318" i="1"/>
  <c r="O317" i="1"/>
  <c r="M317" i="1"/>
  <c r="N317" i="1" s="1"/>
  <c r="L317" i="1"/>
  <c r="O316" i="1"/>
  <c r="N316" i="1"/>
  <c r="M316" i="1"/>
  <c r="L316" i="1"/>
  <c r="O315" i="1"/>
  <c r="M315" i="1"/>
  <c r="N315" i="1" s="1"/>
  <c r="L315" i="1"/>
  <c r="O314" i="1"/>
  <c r="M314" i="1"/>
  <c r="N314" i="1" s="1"/>
  <c r="L314" i="1"/>
  <c r="O313" i="1"/>
  <c r="M313" i="1"/>
  <c r="N313" i="1" s="1"/>
  <c r="L313" i="1"/>
  <c r="O312" i="1"/>
  <c r="M312" i="1"/>
  <c r="N312" i="1" s="1"/>
  <c r="L312" i="1"/>
  <c r="O311" i="1"/>
  <c r="N311" i="1"/>
  <c r="M311" i="1"/>
  <c r="L311" i="1"/>
  <c r="O310" i="1"/>
  <c r="M310" i="1"/>
  <c r="N310" i="1" s="1"/>
  <c r="L310" i="1"/>
  <c r="O309" i="1"/>
  <c r="N309" i="1"/>
  <c r="M309" i="1"/>
  <c r="L309" i="1"/>
  <c r="O308" i="1"/>
  <c r="M308" i="1"/>
  <c r="N308" i="1" s="1"/>
  <c r="L308" i="1"/>
  <c r="O307" i="1"/>
  <c r="N307" i="1"/>
  <c r="M307" i="1"/>
  <c r="L307" i="1"/>
  <c r="O306" i="1"/>
  <c r="N306" i="1"/>
  <c r="M306" i="1"/>
  <c r="L306" i="1"/>
  <c r="O305" i="1"/>
  <c r="N305" i="1"/>
  <c r="M305" i="1"/>
  <c r="L305" i="1"/>
  <c r="O304" i="1"/>
  <c r="N304" i="1"/>
  <c r="M304" i="1"/>
  <c r="L304" i="1"/>
  <c r="O303" i="1"/>
  <c r="N303" i="1"/>
  <c r="M303" i="1"/>
  <c r="L303" i="1"/>
  <c r="O302" i="1"/>
  <c r="M302" i="1"/>
  <c r="N302" i="1" s="1"/>
  <c r="L302" i="1"/>
  <c r="O301" i="1"/>
  <c r="M301" i="1"/>
  <c r="N301" i="1" s="1"/>
  <c r="L301" i="1"/>
  <c r="O300" i="1"/>
  <c r="N300" i="1"/>
  <c r="M300" i="1"/>
  <c r="L300" i="1"/>
  <c r="O299" i="1"/>
  <c r="M299" i="1"/>
  <c r="N299" i="1" s="1"/>
  <c r="L299" i="1"/>
  <c r="O298" i="1"/>
  <c r="M298" i="1"/>
  <c r="N298" i="1" s="1"/>
  <c r="L298" i="1"/>
  <c r="O297" i="1"/>
  <c r="M297" i="1"/>
  <c r="N297" i="1" s="1"/>
  <c r="L297" i="1"/>
  <c r="O296" i="1"/>
  <c r="M296" i="1"/>
  <c r="N296" i="1" s="1"/>
  <c r="L296" i="1"/>
  <c r="O295" i="1"/>
  <c r="N295" i="1"/>
  <c r="M295" i="1"/>
  <c r="L295" i="1"/>
  <c r="O294" i="1"/>
  <c r="M294" i="1"/>
  <c r="N294" i="1" s="1"/>
  <c r="L294" i="1"/>
  <c r="O293" i="1"/>
  <c r="M293" i="1"/>
  <c r="N293" i="1" s="1"/>
  <c r="L293" i="1"/>
  <c r="O292" i="1"/>
  <c r="N292" i="1"/>
  <c r="M292" i="1"/>
  <c r="L292" i="1"/>
  <c r="O291" i="1"/>
  <c r="N291" i="1"/>
  <c r="M291" i="1"/>
  <c r="L291" i="1"/>
  <c r="O290" i="1"/>
  <c r="N290" i="1"/>
  <c r="M290" i="1"/>
  <c r="L290" i="1"/>
  <c r="O289" i="1"/>
  <c r="N289" i="1"/>
  <c r="M289" i="1"/>
  <c r="L289" i="1"/>
  <c r="O288" i="1"/>
  <c r="M288" i="1"/>
  <c r="N288" i="1" s="1"/>
  <c r="L288" i="1"/>
  <c r="O287" i="1"/>
  <c r="N287" i="1"/>
  <c r="M287" i="1"/>
  <c r="L287" i="1"/>
  <c r="O286" i="1"/>
  <c r="N286" i="1"/>
  <c r="M286" i="1"/>
  <c r="L286" i="1"/>
  <c r="O285" i="1"/>
  <c r="N285" i="1"/>
  <c r="M285" i="1"/>
  <c r="L285" i="1"/>
  <c r="O284" i="1"/>
  <c r="N284" i="1"/>
  <c r="M284" i="1"/>
  <c r="L284" i="1"/>
  <c r="O283" i="1"/>
  <c r="M283" i="1"/>
  <c r="N283" i="1" s="1"/>
  <c r="L283" i="1"/>
  <c r="O282" i="1"/>
  <c r="M282" i="1"/>
  <c r="N282" i="1" s="1"/>
  <c r="L282" i="1"/>
  <c r="O281" i="1"/>
  <c r="N281" i="1"/>
  <c r="M281" i="1"/>
  <c r="L281" i="1"/>
  <c r="O280" i="1"/>
  <c r="M280" i="1"/>
  <c r="N280" i="1" s="1"/>
  <c r="L280" i="1"/>
  <c r="O279" i="1"/>
  <c r="N279" i="1"/>
  <c r="M279" i="1"/>
  <c r="L279" i="1"/>
  <c r="O278" i="1"/>
  <c r="M278" i="1"/>
  <c r="N278" i="1" s="1"/>
  <c r="L278" i="1"/>
  <c r="O277" i="1"/>
  <c r="M277" i="1"/>
  <c r="N277" i="1" s="1"/>
  <c r="L277" i="1"/>
  <c r="O276" i="1"/>
  <c r="M276" i="1"/>
  <c r="N276" i="1" s="1"/>
  <c r="L276" i="1"/>
  <c r="O275" i="1"/>
  <c r="N275" i="1"/>
  <c r="M275" i="1"/>
  <c r="L275" i="1"/>
  <c r="O274" i="1"/>
  <c r="N274" i="1"/>
  <c r="M274" i="1"/>
  <c r="L274" i="1"/>
  <c r="O273" i="1"/>
  <c r="M273" i="1"/>
  <c r="N273" i="1" s="1"/>
  <c r="L273" i="1"/>
  <c r="O272" i="1"/>
  <c r="M272" i="1"/>
  <c r="N272" i="1" s="1"/>
  <c r="L272" i="1"/>
  <c r="O271" i="1"/>
  <c r="N271" i="1"/>
  <c r="M271" i="1"/>
  <c r="L271" i="1"/>
  <c r="O270" i="1"/>
  <c r="M270" i="1"/>
  <c r="N270" i="1" s="1"/>
  <c r="L270" i="1"/>
  <c r="O269" i="1"/>
  <c r="M269" i="1"/>
  <c r="N269" i="1" s="1"/>
  <c r="L269" i="1"/>
  <c r="O268" i="1"/>
  <c r="N268" i="1"/>
  <c r="M268" i="1"/>
  <c r="L268" i="1"/>
  <c r="O267" i="1"/>
  <c r="M267" i="1"/>
  <c r="N267" i="1" s="1"/>
  <c r="L267" i="1"/>
  <c r="O266" i="1"/>
  <c r="M266" i="1"/>
  <c r="N266" i="1" s="1"/>
  <c r="L266" i="1"/>
  <c r="O265" i="1"/>
  <c r="M265" i="1"/>
  <c r="N265" i="1" s="1"/>
  <c r="L265" i="1"/>
  <c r="O264" i="1"/>
  <c r="M264" i="1"/>
  <c r="N264" i="1" s="1"/>
  <c r="L264" i="1"/>
  <c r="O263" i="1"/>
  <c r="N263" i="1"/>
  <c r="M263" i="1"/>
  <c r="L263" i="1"/>
  <c r="O262" i="1"/>
  <c r="M262" i="1"/>
  <c r="N262" i="1" s="1"/>
  <c r="L262" i="1"/>
  <c r="O261" i="1"/>
  <c r="N261" i="1"/>
  <c r="M261" i="1"/>
  <c r="L261" i="1"/>
  <c r="O260" i="1"/>
  <c r="N260" i="1"/>
  <c r="M260" i="1"/>
  <c r="L260" i="1"/>
  <c r="O259" i="1"/>
  <c r="N259" i="1"/>
  <c r="M259" i="1"/>
  <c r="L259" i="1"/>
  <c r="O258" i="1"/>
  <c r="N258" i="1"/>
  <c r="M258" i="1"/>
  <c r="L258" i="1"/>
  <c r="O257" i="1"/>
  <c r="M257" i="1"/>
  <c r="N257" i="1" s="1"/>
  <c r="L257" i="1"/>
  <c r="O256" i="1"/>
  <c r="N256" i="1"/>
  <c r="M256" i="1"/>
  <c r="L256" i="1"/>
  <c r="O255" i="1"/>
  <c r="N255" i="1"/>
  <c r="M255" i="1"/>
  <c r="L255" i="1"/>
  <c r="O254" i="1"/>
  <c r="M254" i="1"/>
  <c r="N254" i="1" s="1"/>
  <c r="L254" i="1"/>
  <c r="O253" i="1"/>
  <c r="N253" i="1"/>
  <c r="M253" i="1"/>
  <c r="L253" i="1"/>
  <c r="O252" i="1"/>
  <c r="N252" i="1"/>
  <c r="M252" i="1"/>
  <c r="L252" i="1"/>
  <c r="O251" i="1"/>
  <c r="M251" i="1"/>
  <c r="N251" i="1" s="1"/>
  <c r="L251" i="1"/>
  <c r="O250" i="1"/>
  <c r="M250" i="1"/>
  <c r="N250" i="1" s="1"/>
  <c r="L250" i="1"/>
  <c r="O249" i="1"/>
  <c r="N249" i="1"/>
  <c r="M249" i="1"/>
  <c r="L249" i="1"/>
  <c r="O248" i="1"/>
  <c r="M248" i="1"/>
  <c r="N248" i="1" s="1"/>
  <c r="L248" i="1"/>
  <c r="O247" i="1"/>
  <c r="N247" i="1"/>
  <c r="M247" i="1"/>
  <c r="L247" i="1"/>
  <c r="O246" i="1"/>
  <c r="M246" i="1"/>
  <c r="N246" i="1" s="1"/>
  <c r="L246" i="1"/>
  <c r="O245" i="1"/>
  <c r="N245" i="1"/>
  <c r="M245" i="1"/>
  <c r="L245" i="1"/>
  <c r="O244" i="1"/>
  <c r="M244" i="1"/>
  <c r="N244" i="1" s="1"/>
  <c r="L244" i="1"/>
  <c r="O243" i="1"/>
  <c r="N243" i="1"/>
  <c r="M243" i="1"/>
  <c r="L243" i="1"/>
  <c r="O242" i="1"/>
  <c r="N242" i="1"/>
  <c r="M242" i="1"/>
  <c r="L242" i="1"/>
  <c r="O241" i="1"/>
  <c r="M241" i="1"/>
  <c r="N241" i="1" s="1"/>
  <c r="L241" i="1"/>
  <c r="O240" i="1"/>
  <c r="N240" i="1"/>
  <c r="M240" i="1"/>
  <c r="L240" i="1"/>
  <c r="O239" i="1"/>
  <c r="N239" i="1"/>
  <c r="M239" i="1"/>
  <c r="L239" i="1"/>
  <c r="O238" i="1"/>
  <c r="N238" i="1"/>
  <c r="M238" i="1"/>
  <c r="L238" i="1"/>
  <c r="O237" i="1"/>
  <c r="M237" i="1"/>
  <c r="N237" i="1" s="1"/>
  <c r="L237" i="1"/>
  <c r="O236" i="1"/>
  <c r="N236" i="1"/>
  <c r="M236" i="1"/>
  <c r="L236" i="1"/>
  <c r="O235" i="1"/>
  <c r="M235" i="1"/>
  <c r="N235" i="1" s="1"/>
  <c r="L235" i="1"/>
  <c r="O234" i="1"/>
  <c r="M234" i="1"/>
  <c r="N234" i="1" s="1"/>
  <c r="L234" i="1"/>
  <c r="O233" i="1"/>
  <c r="M233" i="1"/>
  <c r="N233" i="1" s="1"/>
  <c r="L233" i="1"/>
  <c r="O232" i="1"/>
  <c r="M232" i="1"/>
  <c r="N232" i="1" s="1"/>
  <c r="L232" i="1"/>
  <c r="O231" i="1"/>
  <c r="N231" i="1"/>
  <c r="M231" i="1"/>
  <c r="L231" i="1"/>
  <c r="O230" i="1"/>
  <c r="M230" i="1"/>
  <c r="N230" i="1" s="1"/>
  <c r="L230" i="1"/>
  <c r="O229" i="1"/>
  <c r="N229" i="1"/>
  <c r="M229" i="1"/>
  <c r="L229" i="1"/>
  <c r="O228" i="1"/>
  <c r="M228" i="1"/>
  <c r="N228" i="1" s="1"/>
  <c r="L228" i="1"/>
  <c r="O227" i="1"/>
  <c r="N227" i="1"/>
  <c r="M227" i="1"/>
  <c r="L227" i="1"/>
  <c r="O226" i="1"/>
  <c r="N226" i="1"/>
  <c r="M226" i="1"/>
  <c r="L226" i="1"/>
  <c r="O225" i="1"/>
  <c r="N225" i="1"/>
  <c r="M225" i="1"/>
  <c r="L225" i="1"/>
  <c r="O224" i="1"/>
  <c r="M224" i="1"/>
  <c r="N224" i="1" s="1"/>
  <c r="L224" i="1"/>
  <c r="O223" i="1"/>
  <c r="N223" i="1"/>
  <c r="M223" i="1"/>
  <c r="L223" i="1"/>
  <c r="O222" i="1"/>
  <c r="M222" i="1"/>
  <c r="N222" i="1" s="1"/>
  <c r="L222" i="1"/>
  <c r="O221" i="1"/>
  <c r="M221" i="1"/>
  <c r="N221" i="1" s="1"/>
  <c r="L221" i="1"/>
  <c r="O220" i="1"/>
  <c r="N220" i="1"/>
  <c r="M220" i="1"/>
  <c r="L220" i="1"/>
  <c r="O219" i="1"/>
  <c r="M219" i="1"/>
  <c r="N219" i="1" s="1"/>
  <c r="L219" i="1"/>
  <c r="O218" i="1"/>
  <c r="M218" i="1"/>
  <c r="N218" i="1" s="1"/>
  <c r="L218" i="1"/>
  <c r="O217" i="1"/>
  <c r="M217" i="1"/>
  <c r="N217" i="1" s="1"/>
  <c r="L217" i="1"/>
  <c r="O216" i="1"/>
  <c r="M216" i="1"/>
  <c r="N216" i="1" s="1"/>
  <c r="L216" i="1"/>
  <c r="O215" i="1"/>
  <c r="N215" i="1"/>
  <c r="M215" i="1"/>
  <c r="L215" i="1"/>
  <c r="O214" i="1"/>
  <c r="M214" i="1"/>
  <c r="N214" i="1" s="1"/>
  <c r="L214" i="1"/>
  <c r="O213" i="1"/>
  <c r="N213" i="1"/>
  <c r="M213" i="1"/>
  <c r="L213" i="1"/>
  <c r="O212" i="1"/>
  <c r="M212" i="1"/>
  <c r="N212" i="1" s="1"/>
  <c r="L212" i="1"/>
  <c r="O211" i="1"/>
  <c r="N211" i="1"/>
  <c r="M211" i="1"/>
  <c r="L211" i="1"/>
  <c r="O210" i="1"/>
  <c r="N210" i="1"/>
  <c r="M210" i="1"/>
  <c r="L210" i="1"/>
  <c r="O209" i="1"/>
  <c r="M209" i="1"/>
  <c r="N209" i="1" s="1"/>
  <c r="L209" i="1"/>
  <c r="O208" i="1"/>
  <c r="N208" i="1"/>
  <c r="M208" i="1"/>
  <c r="L208" i="1"/>
  <c r="O207" i="1"/>
  <c r="N207" i="1"/>
  <c r="M207" i="1"/>
  <c r="L207" i="1"/>
  <c r="O206" i="1"/>
  <c r="M206" i="1"/>
  <c r="N206" i="1" s="1"/>
  <c r="L206" i="1"/>
  <c r="O205" i="1"/>
  <c r="N205" i="1"/>
  <c r="M205" i="1"/>
  <c r="L205" i="1"/>
  <c r="O204" i="1"/>
  <c r="N204" i="1"/>
  <c r="M204" i="1"/>
  <c r="L204" i="1"/>
  <c r="O203" i="1"/>
  <c r="M203" i="1"/>
  <c r="N203" i="1" s="1"/>
  <c r="L203" i="1"/>
  <c r="O202" i="1"/>
  <c r="M202" i="1"/>
  <c r="N202" i="1" s="1"/>
  <c r="L202" i="1"/>
  <c r="O201" i="1"/>
  <c r="M201" i="1"/>
  <c r="N201" i="1" s="1"/>
  <c r="L201" i="1"/>
  <c r="O200" i="1"/>
  <c r="M200" i="1"/>
  <c r="N200" i="1" s="1"/>
  <c r="L200" i="1"/>
  <c r="O199" i="1"/>
  <c r="N199" i="1"/>
  <c r="M199" i="1"/>
  <c r="L199" i="1"/>
  <c r="O198" i="1"/>
  <c r="M198" i="1"/>
  <c r="N198" i="1" s="1"/>
  <c r="L198" i="1"/>
  <c r="O197" i="1"/>
  <c r="N197" i="1"/>
  <c r="M197" i="1"/>
  <c r="L197" i="1"/>
  <c r="O196" i="1"/>
  <c r="M196" i="1"/>
  <c r="N196" i="1" s="1"/>
  <c r="L196" i="1"/>
  <c r="O195" i="1"/>
  <c r="N195" i="1"/>
  <c r="M195" i="1"/>
  <c r="L195" i="1"/>
  <c r="O194" i="1"/>
  <c r="N194" i="1"/>
  <c r="M194" i="1"/>
  <c r="L194" i="1"/>
  <c r="O193" i="1"/>
  <c r="N193" i="1"/>
  <c r="M193" i="1"/>
  <c r="L193" i="1"/>
  <c r="O192" i="1"/>
  <c r="N192" i="1"/>
  <c r="M192" i="1"/>
  <c r="L192" i="1"/>
  <c r="O191" i="1"/>
  <c r="N191" i="1"/>
  <c r="M191" i="1"/>
  <c r="L191" i="1"/>
  <c r="O190" i="1"/>
  <c r="N190" i="1"/>
  <c r="M190" i="1"/>
  <c r="L190" i="1"/>
  <c r="O189" i="1"/>
  <c r="M189" i="1"/>
  <c r="N189" i="1" s="1"/>
  <c r="L189" i="1"/>
  <c r="O188" i="1"/>
  <c r="N188" i="1"/>
  <c r="M188" i="1"/>
  <c r="L188" i="1"/>
  <c r="O187" i="1"/>
  <c r="M187" i="1"/>
  <c r="N187" i="1" s="1"/>
  <c r="L187" i="1"/>
  <c r="O186" i="1"/>
  <c r="M186" i="1"/>
  <c r="N186" i="1" s="1"/>
  <c r="L186" i="1"/>
  <c r="O185" i="1"/>
  <c r="M185" i="1"/>
  <c r="N185" i="1" s="1"/>
  <c r="L185" i="1"/>
  <c r="O184" i="1"/>
  <c r="M184" i="1"/>
  <c r="N184" i="1" s="1"/>
  <c r="L184" i="1"/>
  <c r="O183" i="1"/>
  <c r="N183" i="1"/>
  <c r="M183" i="1"/>
  <c r="L183" i="1"/>
  <c r="O182" i="1"/>
  <c r="M182" i="1"/>
  <c r="N182" i="1" s="1"/>
  <c r="L182" i="1"/>
  <c r="O181" i="1"/>
  <c r="N181" i="1"/>
  <c r="M181" i="1"/>
  <c r="L181" i="1"/>
  <c r="O180" i="1"/>
  <c r="M180" i="1"/>
  <c r="N180" i="1" s="1"/>
  <c r="L180" i="1"/>
  <c r="O179" i="1"/>
  <c r="N179" i="1"/>
  <c r="M179" i="1"/>
  <c r="L179" i="1"/>
  <c r="O178" i="1"/>
  <c r="N178" i="1"/>
  <c r="M178" i="1"/>
  <c r="L178" i="1"/>
  <c r="O177" i="1"/>
  <c r="N177" i="1"/>
  <c r="M177" i="1"/>
  <c r="L177" i="1"/>
  <c r="O176" i="1"/>
  <c r="M176" i="1"/>
  <c r="N176" i="1" s="1"/>
  <c r="L176" i="1"/>
  <c r="O175" i="1"/>
  <c r="N175" i="1"/>
  <c r="M175" i="1"/>
  <c r="L175" i="1"/>
  <c r="O174" i="1"/>
  <c r="M174" i="1"/>
  <c r="N174" i="1" s="1"/>
  <c r="L174" i="1"/>
  <c r="O173" i="1"/>
  <c r="M173" i="1"/>
  <c r="N173" i="1" s="1"/>
  <c r="L173" i="1"/>
  <c r="O172" i="1"/>
  <c r="N172" i="1"/>
  <c r="M172" i="1"/>
  <c r="L172" i="1"/>
  <c r="O171" i="1"/>
  <c r="M171" i="1"/>
  <c r="N171" i="1" s="1"/>
  <c r="L171" i="1"/>
  <c r="O170" i="1"/>
  <c r="M170" i="1"/>
  <c r="N170" i="1" s="1"/>
  <c r="L170" i="1"/>
  <c r="O169" i="1"/>
  <c r="M169" i="1"/>
  <c r="N169" i="1" s="1"/>
  <c r="L169" i="1"/>
  <c r="O168" i="1"/>
  <c r="M168" i="1"/>
  <c r="N168" i="1" s="1"/>
  <c r="L168" i="1"/>
  <c r="O167" i="1"/>
  <c r="N167" i="1"/>
  <c r="M167" i="1"/>
  <c r="L167" i="1"/>
  <c r="O166" i="1"/>
  <c r="M166" i="1"/>
  <c r="N166" i="1" s="1"/>
  <c r="L166" i="1"/>
  <c r="O165" i="1"/>
  <c r="N165" i="1"/>
  <c r="M165" i="1"/>
  <c r="L165" i="1"/>
  <c r="O164" i="1"/>
  <c r="M164" i="1"/>
  <c r="N164" i="1" s="1"/>
  <c r="L164" i="1"/>
  <c r="O163" i="1"/>
  <c r="N163" i="1"/>
  <c r="M163" i="1"/>
  <c r="L163" i="1"/>
  <c r="O162" i="1"/>
  <c r="N162" i="1"/>
  <c r="M162" i="1"/>
  <c r="L162" i="1"/>
  <c r="O161" i="1"/>
  <c r="M161" i="1"/>
  <c r="N161" i="1" s="1"/>
  <c r="L161" i="1"/>
  <c r="O160" i="1"/>
  <c r="N160" i="1"/>
  <c r="M160" i="1"/>
  <c r="L160" i="1"/>
  <c r="O159" i="1"/>
  <c r="N159" i="1"/>
  <c r="M159" i="1"/>
  <c r="L159" i="1"/>
  <c r="O158" i="1"/>
  <c r="M158" i="1"/>
  <c r="N158" i="1" s="1"/>
  <c r="L158" i="1"/>
  <c r="O157" i="1"/>
  <c r="M157" i="1"/>
  <c r="N157" i="1" s="1"/>
  <c r="L157" i="1"/>
  <c r="O156" i="1"/>
  <c r="N156" i="1"/>
  <c r="M156" i="1"/>
  <c r="L156" i="1"/>
  <c r="O155" i="1"/>
  <c r="M155" i="1"/>
  <c r="N155" i="1" s="1"/>
  <c r="L155" i="1"/>
  <c r="O154" i="1"/>
  <c r="M154" i="1"/>
  <c r="N154" i="1" s="1"/>
  <c r="L154" i="1"/>
  <c r="O153" i="1"/>
  <c r="M153" i="1"/>
  <c r="N153" i="1" s="1"/>
  <c r="L153" i="1"/>
  <c r="O152" i="1"/>
  <c r="M152" i="1"/>
  <c r="N152" i="1" s="1"/>
  <c r="L152" i="1"/>
  <c r="O151" i="1"/>
  <c r="N151" i="1"/>
  <c r="M151" i="1"/>
  <c r="L151" i="1"/>
  <c r="O150" i="1"/>
  <c r="M150" i="1"/>
  <c r="N150" i="1" s="1"/>
  <c r="L150" i="1"/>
  <c r="O149" i="1"/>
  <c r="N149" i="1"/>
  <c r="M149" i="1"/>
  <c r="L149" i="1"/>
  <c r="O148" i="1"/>
  <c r="M148" i="1"/>
  <c r="N148" i="1" s="1"/>
  <c r="L148" i="1"/>
  <c r="O147" i="1"/>
  <c r="N147" i="1"/>
  <c r="M147" i="1"/>
  <c r="L147" i="1"/>
  <c r="O146" i="1"/>
  <c r="N146" i="1"/>
  <c r="M146" i="1"/>
  <c r="L146" i="1"/>
  <c r="O145" i="1"/>
  <c r="M145" i="1"/>
  <c r="N145" i="1" s="1"/>
  <c r="L145" i="1"/>
  <c r="O144" i="1"/>
  <c r="M144" i="1"/>
  <c r="N144" i="1" s="1"/>
  <c r="L144" i="1"/>
  <c r="O143" i="1"/>
  <c r="N143" i="1"/>
  <c r="M143" i="1"/>
  <c r="L143" i="1"/>
  <c r="O142" i="1"/>
  <c r="M142" i="1"/>
  <c r="N142" i="1" s="1"/>
  <c r="L142" i="1"/>
  <c r="O141" i="1"/>
  <c r="M141" i="1"/>
  <c r="N141" i="1" s="1"/>
  <c r="L141" i="1"/>
  <c r="O140" i="1"/>
  <c r="N140" i="1"/>
  <c r="M140" i="1"/>
  <c r="L140" i="1"/>
  <c r="O139" i="1"/>
  <c r="M139" i="1"/>
  <c r="N139" i="1" s="1"/>
  <c r="L139" i="1"/>
  <c r="O138" i="1"/>
  <c r="M138" i="1"/>
  <c r="N138" i="1" s="1"/>
  <c r="L138" i="1"/>
  <c r="O137" i="1"/>
  <c r="M137" i="1"/>
  <c r="N137" i="1" s="1"/>
  <c r="L137" i="1"/>
  <c r="O136" i="1"/>
  <c r="M136" i="1"/>
  <c r="N136" i="1" s="1"/>
  <c r="L136" i="1"/>
  <c r="O135" i="1"/>
  <c r="N135" i="1"/>
  <c r="M135" i="1"/>
  <c r="L135" i="1"/>
  <c r="O134" i="1"/>
  <c r="M134" i="1"/>
  <c r="N134" i="1" s="1"/>
  <c r="L134" i="1"/>
  <c r="O133" i="1"/>
  <c r="N133" i="1"/>
  <c r="M133" i="1"/>
  <c r="L133" i="1"/>
  <c r="O132" i="1"/>
  <c r="N132" i="1"/>
  <c r="M132" i="1"/>
  <c r="L132" i="1"/>
  <c r="O131" i="1"/>
  <c r="N131" i="1"/>
  <c r="M131" i="1"/>
  <c r="L131" i="1"/>
  <c r="O130" i="1"/>
  <c r="N130" i="1"/>
  <c r="M130" i="1"/>
  <c r="L130" i="1"/>
  <c r="O129" i="1"/>
  <c r="M129" i="1"/>
  <c r="N129" i="1" s="1"/>
  <c r="L129" i="1"/>
  <c r="O128" i="1"/>
  <c r="M128" i="1"/>
  <c r="N128" i="1" s="1"/>
  <c r="L128" i="1"/>
  <c r="O127" i="1"/>
  <c r="N127" i="1"/>
  <c r="M127" i="1"/>
  <c r="L127" i="1"/>
  <c r="O126" i="1"/>
  <c r="M126" i="1"/>
  <c r="N126" i="1" s="1"/>
  <c r="L126" i="1"/>
  <c r="O125" i="1"/>
  <c r="N125" i="1"/>
  <c r="M125" i="1"/>
  <c r="L125" i="1"/>
  <c r="O124" i="1"/>
  <c r="N124" i="1"/>
  <c r="M124" i="1"/>
  <c r="L124" i="1"/>
  <c r="O123" i="1"/>
  <c r="M123" i="1"/>
  <c r="N123" i="1" s="1"/>
  <c r="L123" i="1"/>
  <c r="O122" i="1"/>
  <c r="M122" i="1"/>
  <c r="N122" i="1" s="1"/>
  <c r="L122" i="1"/>
  <c r="O121" i="1"/>
  <c r="N121" i="1"/>
  <c r="M121" i="1"/>
  <c r="L121" i="1"/>
  <c r="O120" i="1"/>
  <c r="M120" i="1"/>
  <c r="N120" i="1" s="1"/>
  <c r="L120" i="1"/>
  <c r="O119" i="1"/>
  <c r="N119" i="1"/>
  <c r="M119" i="1"/>
  <c r="L119" i="1"/>
  <c r="O118" i="1"/>
  <c r="M118" i="1"/>
  <c r="N118" i="1" s="1"/>
  <c r="L118" i="1"/>
  <c r="O117" i="1"/>
  <c r="N117" i="1"/>
  <c r="M117" i="1"/>
  <c r="L117" i="1"/>
  <c r="O116" i="1"/>
  <c r="M116" i="1"/>
  <c r="N116" i="1" s="1"/>
  <c r="L116" i="1"/>
  <c r="O115" i="1"/>
  <c r="N115" i="1"/>
  <c r="M115" i="1"/>
  <c r="L115" i="1"/>
  <c r="O114" i="1"/>
  <c r="N114" i="1"/>
  <c r="M114" i="1"/>
  <c r="L114" i="1"/>
  <c r="O113" i="1"/>
  <c r="M113" i="1"/>
  <c r="N113" i="1" s="1"/>
  <c r="L113" i="1"/>
  <c r="O112" i="1"/>
  <c r="M112" i="1"/>
  <c r="N112" i="1" s="1"/>
  <c r="L112" i="1"/>
  <c r="O111" i="1"/>
  <c r="N111" i="1"/>
  <c r="M111" i="1"/>
  <c r="L111" i="1"/>
  <c r="O110" i="1"/>
  <c r="N110" i="1"/>
  <c r="M110" i="1"/>
  <c r="L110" i="1"/>
  <c r="O109" i="1"/>
  <c r="M109" i="1"/>
  <c r="N109" i="1" s="1"/>
  <c r="L109" i="1"/>
  <c r="O108" i="1"/>
  <c r="N108" i="1"/>
  <c r="M108" i="1"/>
  <c r="L108" i="1"/>
  <c r="O107" i="1"/>
  <c r="M107" i="1"/>
  <c r="N107" i="1" s="1"/>
  <c r="L107" i="1"/>
  <c r="O106" i="1"/>
  <c r="M106" i="1"/>
  <c r="N106" i="1" s="1"/>
  <c r="L106" i="1"/>
  <c r="O105" i="1"/>
  <c r="M105" i="1"/>
  <c r="N105" i="1" s="1"/>
  <c r="L105" i="1"/>
  <c r="O104" i="1"/>
  <c r="M104" i="1"/>
  <c r="N104" i="1" s="1"/>
  <c r="L104" i="1"/>
  <c r="O103" i="1"/>
  <c r="N103" i="1"/>
  <c r="M103" i="1"/>
  <c r="L103" i="1"/>
  <c r="O102" i="1"/>
  <c r="M102" i="1"/>
  <c r="N102" i="1" s="1"/>
  <c r="L102" i="1"/>
  <c r="O101" i="1"/>
  <c r="N101" i="1"/>
  <c r="M101" i="1"/>
  <c r="L101" i="1"/>
  <c r="O100" i="1"/>
  <c r="M100" i="1"/>
  <c r="N100" i="1" s="1"/>
  <c r="L100" i="1"/>
  <c r="O99" i="1"/>
  <c r="N99" i="1"/>
  <c r="M99" i="1"/>
  <c r="L99" i="1"/>
  <c r="O98" i="1"/>
  <c r="N98" i="1"/>
  <c r="M98" i="1"/>
  <c r="L98" i="1"/>
  <c r="O97" i="1"/>
  <c r="N97" i="1"/>
  <c r="M97" i="1"/>
  <c r="L97" i="1"/>
  <c r="O96" i="1"/>
  <c r="M96" i="1"/>
  <c r="N96" i="1" s="1"/>
  <c r="L96" i="1"/>
  <c r="O95" i="1"/>
  <c r="N95" i="1"/>
  <c r="M95" i="1"/>
  <c r="L95" i="1"/>
  <c r="O94" i="1"/>
  <c r="M94" i="1"/>
  <c r="N94" i="1" s="1"/>
  <c r="L94" i="1"/>
  <c r="O93" i="1"/>
  <c r="M93" i="1"/>
  <c r="N93" i="1" s="1"/>
  <c r="L93" i="1"/>
  <c r="O92" i="1"/>
  <c r="N92" i="1"/>
  <c r="M92" i="1"/>
  <c r="L92" i="1"/>
  <c r="O91" i="1"/>
  <c r="M91" i="1"/>
  <c r="N91" i="1" s="1"/>
  <c r="L91" i="1"/>
  <c r="O90" i="1"/>
  <c r="M90" i="1"/>
  <c r="N90" i="1" s="1"/>
  <c r="L90" i="1"/>
  <c r="O89" i="1"/>
  <c r="M89" i="1"/>
  <c r="N89" i="1" s="1"/>
  <c r="L89" i="1"/>
  <c r="O88" i="1"/>
  <c r="M88" i="1"/>
  <c r="N88" i="1" s="1"/>
  <c r="L88" i="1"/>
  <c r="O87" i="1"/>
  <c r="N87" i="1"/>
  <c r="M87" i="1"/>
  <c r="L87" i="1"/>
  <c r="O86" i="1"/>
  <c r="M86" i="1"/>
  <c r="N86" i="1" s="1"/>
  <c r="L86" i="1"/>
  <c r="O85" i="1"/>
  <c r="N85" i="1"/>
  <c r="M85" i="1"/>
  <c r="L85" i="1"/>
  <c r="O84" i="1"/>
  <c r="N84" i="1"/>
  <c r="M84" i="1"/>
  <c r="L84" i="1"/>
  <c r="O83" i="1"/>
  <c r="N83" i="1"/>
  <c r="M83" i="1"/>
  <c r="L83" i="1"/>
  <c r="O82" i="1"/>
  <c r="N82" i="1"/>
  <c r="M82" i="1"/>
  <c r="L82" i="1"/>
  <c r="O81" i="1"/>
  <c r="M81" i="1"/>
  <c r="N81" i="1" s="1"/>
  <c r="L81" i="1"/>
  <c r="O80" i="1"/>
  <c r="M80" i="1"/>
  <c r="N80" i="1" s="1"/>
  <c r="L80" i="1"/>
  <c r="O79" i="1"/>
  <c r="N79" i="1"/>
  <c r="M79" i="1"/>
  <c r="L79" i="1"/>
  <c r="O78" i="1"/>
  <c r="M78" i="1"/>
  <c r="N78" i="1" s="1"/>
  <c r="L78" i="1"/>
  <c r="O77" i="1"/>
  <c r="N77" i="1"/>
  <c r="M77" i="1"/>
  <c r="L77" i="1"/>
  <c r="O76" i="1"/>
  <c r="N76" i="1"/>
  <c r="M76" i="1"/>
  <c r="L76" i="1"/>
  <c r="O75" i="1"/>
  <c r="M75" i="1"/>
  <c r="N75" i="1" s="1"/>
  <c r="L75" i="1"/>
  <c r="O74" i="1"/>
  <c r="M74" i="1"/>
  <c r="N74" i="1" s="1"/>
  <c r="L74" i="1"/>
  <c r="O73" i="1"/>
  <c r="N73" i="1"/>
  <c r="M73" i="1"/>
  <c r="L73" i="1"/>
  <c r="O72" i="1"/>
  <c r="M72" i="1"/>
  <c r="N72" i="1" s="1"/>
  <c r="L72" i="1"/>
  <c r="O71" i="1"/>
  <c r="N71" i="1"/>
  <c r="M71" i="1"/>
  <c r="L71" i="1"/>
  <c r="O70" i="1"/>
  <c r="M70" i="1"/>
  <c r="N70" i="1" s="1"/>
  <c r="L70" i="1"/>
  <c r="O69" i="1"/>
  <c r="N69" i="1"/>
  <c r="M69" i="1"/>
  <c r="L69" i="1"/>
  <c r="O68" i="1"/>
  <c r="M68" i="1"/>
  <c r="N68" i="1" s="1"/>
  <c r="L68" i="1"/>
  <c r="O67" i="1"/>
  <c r="N67" i="1"/>
  <c r="M67" i="1"/>
  <c r="L67" i="1"/>
  <c r="O66" i="1"/>
  <c r="N66" i="1"/>
  <c r="M66" i="1"/>
  <c r="L66" i="1"/>
  <c r="O65" i="1"/>
  <c r="M65" i="1"/>
  <c r="N65" i="1" s="1"/>
  <c r="L65" i="1"/>
  <c r="O64" i="1"/>
  <c r="M64" i="1"/>
  <c r="N64" i="1" s="1"/>
  <c r="L64" i="1"/>
  <c r="O63" i="1"/>
  <c r="N63" i="1"/>
  <c r="M63" i="1"/>
  <c r="L63" i="1"/>
  <c r="O62" i="1"/>
  <c r="N62" i="1"/>
  <c r="M62" i="1"/>
  <c r="L62" i="1"/>
  <c r="O61" i="1"/>
  <c r="M61" i="1"/>
  <c r="N61" i="1" s="1"/>
  <c r="L61" i="1"/>
  <c r="O60" i="1"/>
  <c r="N60" i="1"/>
  <c r="M60" i="1"/>
  <c r="L60" i="1"/>
  <c r="O59" i="1"/>
  <c r="M59" i="1"/>
  <c r="N59" i="1" s="1"/>
  <c r="L59" i="1"/>
  <c r="O58" i="1"/>
  <c r="M58" i="1"/>
  <c r="N58" i="1" s="1"/>
  <c r="L58" i="1"/>
  <c r="O57" i="1"/>
  <c r="M57" i="1"/>
  <c r="N57" i="1" s="1"/>
  <c r="L57" i="1"/>
  <c r="O56" i="1"/>
  <c r="M56" i="1"/>
  <c r="N56" i="1" s="1"/>
  <c r="L56" i="1"/>
  <c r="O55" i="1"/>
  <c r="N55" i="1"/>
  <c r="M55" i="1"/>
  <c r="L55" i="1"/>
  <c r="O54" i="1"/>
  <c r="M54" i="1"/>
  <c r="N54" i="1" s="1"/>
  <c r="L54" i="1"/>
  <c r="O53" i="1"/>
  <c r="N53" i="1"/>
  <c r="M53" i="1"/>
  <c r="L53" i="1"/>
  <c r="O52" i="1"/>
  <c r="N52" i="1"/>
  <c r="M52" i="1"/>
  <c r="L52" i="1"/>
  <c r="O51" i="1"/>
  <c r="N51" i="1"/>
  <c r="M51" i="1"/>
  <c r="L51" i="1"/>
  <c r="O50" i="1"/>
  <c r="N50" i="1"/>
  <c r="M50" i="1"/>
  <c r="L50" i="1"/>
  <c r="O49" i="1"/>
  <c r="M49" i="1"/>
  <c r="N49" i="1" s="1"/>
  <c r="L49" i="1"/>
  <c r="O48" i="1"/>
  <c r="M48" i="1"/>
  <c r="N48" i="1" s="1"/>
  <c r="L48" i="1"/>
  <c r="O47" i="1"/>
  <c r="N47" i="1"/>
  <c r="M47" i="1"/>
  <c r="L47" i="1"/>
  <c r="O46" i="1"/>
  <c r="M46" i="1"/>
  <c r="N46" i="1" s="1"/>
  <c r="L46" i="1"/>
  <c r="O45" i="1"/>
  <c r="N45" i="1"/>
  <c r="M45" i="1"/>
  <c r="L45" i="1"/>
  <c r="O44" i="1"/>
  <c r="N44" i="1"/>
  <c r="M44" i="1"/>
  <c r="L44" i="1"/>
  <c r="O43" i="1"/>
  <c r="M43" i="1"/>
  <c r="N43" i="1" s="1"/>
  <c r="L43" i="1"/>
  <c r="O42" i="1"/>
  <c r="M42" i="1"/>
  <c r="N42" i="1" s="1"/>
  <c r="L42" i="1"/>
  <c r="O41" i="1"/>
  <c r="N41" i="1"/>
  <c r="M41" i="1"/>
  <c r="L41" i="1"/>
  <c r="O40" i="1"/>
  <c r="M40" i="1"/>
  <c r="N40" i="1" s="1"/>
  <c r="L40" i="1"/>
  <c r="O39" i="1"/>
  <c r="N39" i="1"/>
  <c r="M39" i="1"/>
  <c r="L39" i="1"/>
  <c r="O38" i="1"/>
  <c r="M38" i="1"/>
  <c r="N38" i="1" s="1"/>
  <c r="L38" i="1"/>
  <c r="O37" i="1"/>
  <c r="N37" i="1"/>
  <c r="M37" i="1"/>
  <c r="L37" i="1"/>
  <c r="O36" i="1"/>
  <c r="M36" i="1"/>
  <c r="N36" i="1" s="1"/>
  <c r="L36" i="1"/>
  <c r="O35" i="1"/>
  <c r="N35" i="1"/>
  <c r="M35" i="1"/>
  <c r="L35" i="1"/>
  <c r="O34" i="1"/>
  <c r="N34" i="1"/>
  <c r="M34" i="1"/>
  <c r="L34" i="1"/>
  <c r="O33" i="1"/>
  <c r="M33" i="1"/>
  <c r="N33" i="1" s="1"/>
  <c r="L33" i="1"/>
  <c r="O32" i="1"/>
  <c r="N32" i="1"/>
  <c r="M32" i="1"/>
  <c r="L32" i="1"/>
  <c r="O31" i="1"/>
  <c r="M31" i="1"/>
  <c r="N31" i="1" s="1"/>
  <c r="L31" i="1"/>
  <c r="O30" i="1"/>
  <c r="M30" i="1"/>
  <c r="N30" i="1" s="1"/>
  <c r="L30" i="1"/>
  <c r="O29" i="1"/>
  <c r="M29" i="1"/>
  <c r="N29" i="1" s="1"/>
  <c r="L29" i="1"/>
  <c r="O28" i="1"/>
  <c r="N28" i="1"/>
  <c r="M28" i="1"/>
  <c r="L28" i="1"/>
  <c r="O27" i="1"/>
  <c r="M27" i="1"/>
  <c r="N27" i="1" s="1"/>
  <c r="L27" i="1"/>
  <c r="A27" i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O26" i="1"/>
  <c r="M26" i="1"/>
  <c r="N26" i="1" s="1"/>
  <c r="L26" i="1"/>
  <c r="O25" i="1"/>
  <c r="M25" i="1"/>
  <c r="N25" i="1" s="1"/>
  <c r="L25" i="1"/>
  <c r="O24" i="1"/>
  <c r="M24" i="1"/>
  <c r="N24" i="1" s="1"/>
  <c r="L24" i="1"/>
  <c r="O23" i="1"/>
  <c r="N23" i="1"/>
  <c r="M23" i="1"/>
  <c r="L23" i="1"/>
  <c r="A23" i="1"/>
  <c r="A24" i="1" s="1"/>
  <c r="A25" i="1" s="1"/>
  <c r="A26" i="1" s="1"/>
  <c r="O22" i="1"/>
  <c r="M22" i="1"/>
  <c r="N22" i="1" s="1"/>
  <c r="L22" i="1"/>
  <c r="O21" i="1"/>
  <c r="N21" i="1"/>
  <c r="M21" i="1"/>
  <c r="L21" i="1"/>
  <c r="O20" i="1"/>
  <c r="M20" i="1"/>
  <c r="N20" i="1" s="1"/>
  <c r="L20" i="1"/>
  <c r="A20" i="1"/>
  <c r="A21" i="1" s="1"/>
  <c r="A22" i="1" s="1"/>
  <c r="O19" i="1"/>
  <c r="N19" i="1"/>
  <c r="M19" i="1"/>
  <c r="L19" i="1"/>
  <c r="A19" i="1"/>
  <c r="O18" i="1"/>
  <c r="N18" i="1"/>
  <c r="M18" i="1"/>
  <c r="L18" i="1"/>
  <c r="A18" i="1"/>
  <c r="O17" i="1"/>
  <c r="M17" i="1"/>
  <c r="N17" i="1" s="1"/>
  <c r="L17" i="1"/>
</calcChain>
</file>

<file path=xl/sharedStrings.xml><?xml version="1.0" encoding="utf-8"?>
<sst xmlns="http://schemas.openxmlformats.org/spreadsheetml/2006/main" count="1524" uniqueCount="1010">
  <si>
    <t xml:space="preserve"> ĐẠI HỌC DUY TÂN</t>
  </si>
  <si>
    <t>CỘNG HÒA XÃ HỘI CHỦ NGHĨA VIỆT NAM</t>
  </si>
  <si>
    <t>TRƯỜNG NGÔN NGỮ - XHNV</t>
  </si>
  <si>
    <t>Độc lập - Tự do - Hạnh phúc</t>
  </si>
  <si>
    <t>KHOA TIẾNG TRUNG</t>
  </si>
  <si>
    <t>KẾT QUẢ HỌC TẬP NĂM HỌC 2024-2025</t>
  </si>
  <si>
    <t xml:space="preserve">Kính gửi: </t>
  </si>
  <si>
    <t xml:space="preserve">        Thực hiện Thông báo số       / TB-ĐHDT ngày    /09/2025 của Giám đốc Đại học Duy Tân , Khoa Tiếng Trung đã tiến hành họp xét và lập danh sách cụ thể </t>
  </si>
  <si>
    <t>như sau:</t>
  </si>
  <si>
    <t>Thông tin Sinh viên</t>
  </si>
  <si>
    <t>Kết quả học tập cả năm 2024-2025</t>
  </si>
  <si>
    <t>Điểm TB năm học  (Thang 10)</t>
  </si>
  <si>
    <t>Điểm TB năm học  (Thang 4)</t>
  </si>
  <si>
    <t>Xếp loại học tập cả năm</t>
  </si>
  <si>
    <t>Xếp loại rèn luyện cả năm</t>
  </si>
  <si>
    <t>Ghi chú</t>
  </si>
  <si>
    <t xml:space="preserve">Học Kỳ I </t>
  </si>
  <si>
    <t xml:space="preserve">Học Kỳ II </t>
  </si>
  <si>
    <t>STT</t>
  </si>
  <si>
    <t>Mã Sinh viên</t>
  </si>
  <si>
    <t>Họ &amp; Tên</t>
  </si>
  <si>
    <t>Ngày Sinh</t>
  </si>
  <si>
    <t>Lớp</t>
  </si>
  <si>
    <t>Số TC</t>
  </si>
  <si>
    <t>TB Thang 10</t>
  </si>
  <si>
    <t>TB Thang 4</t>
  </si>
  <si>
    <t xml:space="preserve">Số TC </t>
  </si>
  <si>
    <t>30206563602</t>
  </si>
  <si>
    <t>Phạm Thị Thảo Ngọc</t>
  </si>
  <si>
    <t>K30NTB</t>
  </si>
  <si>
    <t>30206558975</t>
  </si>
  <si>
    <t>Đinh Thị Hồng Nhung</t>
  </si>
  <si>
    <t>30206533677</t>
  </si>
  <si>
    <t>Nguyễn Thị Kim Ánh</t>
  </si>
  <si>
    <t>30205041421</t>
  </si>
  <si>
    <t>Ngô Thuỳ Linh</t>
  </si>
  <si>
    <t>30206525693</t>
  </si>
  <si>
    <t>Nguyễn Trúc Quỳnh</t>
  </si>
  <si>
    <t>30206552127</t>
  </si>
  <si>
    <t>Bùi Viết Quỳnh Anh</t>
  </si>
  <si>
    <t>30206554821</t>
  </si>
  <si>
    <t>Phan Thị Thanh Tuyền</t>
  </si>
  <si>
    <t>30206554861</t>
  </si>
  <si>
    <t>Lê Thị Quỳnh Xuân</t>
  </si>
  <si>
    <t>30206554506</t>
  </si>
  <si>
    <t>Nguyễn Thị Thùy Dương</t>
  </si>
  <si>
    <t>30204726755</t>
  </si>
  <si>
    <t>Lê Thị Thúy Hạ</t>
  </si>
  <si>
    <t>30206526070</t>
  </si>
  <si>
    <t>Ngô Thị Hồng Ngân</t>
  </si>
  <si>
    <t>30206563032</t>
  </si>
  <si>
    <t>Nguyễn Ngọc Như Quỳnh</t>
  </si>
  <si>
    <t>30206525029</t>
  </si>
  <si>
    <t>Phan Thị Thu Cẩm</t>
  </si>
  <si>
    <t>30206534189</t>
  </si>
  <si>
    <t>Lê Hà Minh Hoàng</t>
  </si>
  <si>
    <t>30206533210</t>
  </si>
  <si>
    <t>Đặng Võ Anh Thư</t>
  </si>
  <si>
    <t>30206553886</t>
  </si>
  <si>
    <t>Bùi Thị Lệ Huyền</t>
  </si>
  <si>
    <t>30206554708</t>
  </si>
  <si>
    <t>Lê Vũ Ánh Phương</t>
  </si>
  <si>
    <t>30216528773</t>
  </si>
  <si>
    <t>Ngô Văn Thành Danh</t>
  </si>
  <si>
    <t>30206554725</t>
  </si>
  <si>
    <t>Phan Thị Minh Tâm</t>
  </si>
  <si>
    <t>30206549605</t>
  </si>
  <si>
    <t>Trần Thị Thảo</t>
  </si>
  <si>
    <t>30206524757</t>
  </si>
  <si>
    <t>Dương Anh Thư</t>
  </si>
  <si>
    <t>30209430522</t>
  </si>
  <si>
    <t>Lê Thị Trâm</t>
  </si>
  <si>
    <t>30216524387</t>
  </si>
  <si>
    <t>Phan Công Thiện Trí</t>
  </si>
  <si>
    <t>30206720809</t>
  </si>
  <si>
    <t>Lê Thị Hoàng Lan</t>
  </si>
  <si>
    <t>30206564135</t>
  </si>
  <si>
    <t>Đậu Quỳnh Trang</t>
  </si>
  <si>
    <t>30208041165</t>
  </si>
  <si>
    <t>Nguyễn Thị Ngọc Diệp</t>
  </si>
  <si>
    <t>30206558922</t>
  </si>
  <si>
    <t>Nguyễn Thị Quỳnh Nga</t>
  </si>
  <si>
    <t>30206523355</t>
  </si>
  <si>
    <t>Nguyễn Thị Kim Thoa</t>
  </si>
  <si>
    <t>30206525525</t>
  </si>
  <si>
    <t>Trần Võ Anh Thư</t>
  </si>
  <si>
    <t>30206554800</t>
  </si>
  <si>
    <t>Phan Thị Bích Trâm</t>
  </si>
  <si>
    <t>30206523800</t>
  </si>
  <si>
    <t>Trần Nguyễn Nhật Lam</t>
  </si>
  <si>
    <t>30206531648</t>
  </si>
  <si>
    <t>Võ Thị Như Ngọc</t>
  </si>
  <si>
    <t>30206554499</t>
  </si>
  <si>
    <t>Lâm Thị Duyên</t>
  </si>
  <si>
    <t>30206548530</t>
  </si>
  <si>
    <t>Nguyễn Thị Thu Hiền</t>
  </si>
  <si>
    <t>30206554607</t>
  </si>
  <si>
    <t>Bùi Thị Khánh Ly</t>
  </si>
  <si>
    <t>30206554738</t>
  </si>
  <si>
    <t>30206533519</t>
  </si>
  <si>
    <t>Hoàng Tăng Phương Uyên</t>
  </si>
  <si>
    <t>30206522400</t>
  </si>
  <si>
    <t>Nguyễn Thị Như Ý</t>
  </si>
  <si>
    <t>30206524122</t>
  </si>
  <si>
    <t>Trần Hải Yến</t>
  </si>
  <si>
    <t>30206554139</t>
  </si>
  <si>
    <t>Nguyễn Hồng Diệu</t>
  </si>
  <si>
    <t>30206554550</t>
  </si>
  <si>
    <t>Hồ Hân Hoan</t>
  </si>
  <si>
    <t>30206554693</t>
  </si>
  <si>
    <t>Bùi Thị Tâm Như</t>
  </si>
  <si>
    <t>30206521514</t>
  </si>
  <si>
    <t>Võ Thị Hồng Nhung</t>
  </si>
  <si>
    <t>30206563456</t>
  </si>
  <si>
    <t>Đỗ Thị Ngọc Thuỷ</t>
  </si>
  <si>
    <t>30206559104</t>
  </si>
  <si>
    <t>Nguyễn Thị Trâm</t>
  </si>
  <si>
    <t>30204428092</t>
  </si>
  <si>
    <t>Nguyễn Lạc Thúy Vạn</t>
  </si>
  <si>
    <t>30206554864</t>
  </si>
  <si>
    <t>Nguyễn Thị Hải Yến</t>
  </si>
  <si>
    <t>30206550182</t>
  </si>
  <si>
    <t>Lê Thị Quỳnh Giao</t>
  </si>
  <si>
    <t>30208163770</t>
  </si>
  <si>
    <t>Lê Thị Hồng Ly</t>
  </si>
  <si>
    <t>30206540369</t>
  </si>
  <si>
    <t>Dương Thị Nhi</t>
  </si>
  <si>
    <t>30206521475</t>
  </si>
  <si>
    <t>Đinh Thị Khánh Như</t>
  </si>
  <si>
    <t>30206554495</t>
  </si>
  <si>
    <t>Đoàn Thị Kiều Dung</t>
  </si>
  <si>
    <t>30206558863</t>
  </si>
  <si>
    <t>Phạm Hoàng Thị Kim Liên</t>
  </si>
  <si>
    <t>30206522146</t>
  </si>
  <si>
    <t>Ngô Phương Mai</t>
  </si>
  <si>
    <t>30206729068</t>
  </si>
  <si>
    <t>Nguyễn Thị Quỳnh Mai</t>
  </si>
  <si>
    <t>30206548933</t>
  </si>
  <si>
    <t>Nguyễn Ý Thoại</t>
  </si>
  <si>
    <t>30206554866</t>
  </si>
  <si>
    <t>Trần Thị Hải Yến</t>
  </si>
  <si>
    <t>30206521065</t>
  </si>
  <si>
    <t>Lê Nguyễn Kim Huệ</t>
  </si>
  <si>
    <t>30206529660</t>
  </si>
  <si>
    <t>Nguyễn Khánh Linh</t>
  </si>
  <si>
    <t>30206554623</t>
  </si>
  <si>
    <t>Cao Ngọc Quỳnh My</t>
  </si>
  <si>
    <t>30206546541</t>
  </si>
  <si>
    <t>Lê Thị Yến Nhi</t>
  </si>
  <si>
    <t>30206541871</t>
  </si>
  <si>
    <t>Nguyễn Thị Yến Nhi</t>
  </si>
  <si>
    <t>30206564483</t>
  </si>
  <si>
    <t>Lê Thị Soa</t>
  </si>
  <si>
    <t>30206528106</t>
  </si>
  <si>
    <t>Lê Ngọc Hà Vy</t>
  </si>
  <si>
    <t>30206554483</t>
  </si>
  <si>
    <t>Ngô Thị Thanh Châu</t>
  </si>
  <si>
    <t>30206553909</t>
  </si>
  <si>
    <t>Nguyễn Thị Hiệp</t>
  </si>
  <si>
    <t>30216533972</t>
  </si>
  <si>
    <t>Nguyễn Thị Diệu Huyền</t>
  </si>
  <si>
    <t>30206563012</t>
  </si>
  <si>
    <t>Nguyễn Hoàng Oanh</t>
  </si>
  <si>
    <t>30206963623</t>
  </si>
  <si>
    <t>Võ Lê Trâm Anh</t>
  </si>
  <si>
    <t>30206528863</t>
  </si>
  <si>
    <t>Dương Thùy Dung</t>
  </si>
  <si>
    <t>30206524126</t>
  </si>
  <si>
    <t>Nguyễn Thị Tường Vy</t>
  </si>
  <si>
    <t>30206655092</t>
  </si>
  <si>
    <t>Hoàng Thị Thúy An</t>
  </si>
  <si>
    <t>30206554472</t>
  </si>
  <si>
    <t>Hà Thị Ngọc Ánh</t>
  </si>
  <si>
    <t>30206523380</t>
  </si>
  <si>
    <t>Phạm Thị Huyền Diễm</t>
  </si>
  <si>
    <t>30204557343</t>
  </si>
  <si>
    <t>Phạm Gia Hân</t>
  </si>
  <si>
    <t>30206558838</t>
  </si>
  <si>
    <t>Nguyễn Thị Hiếu</t>
  </si>
  <si>
    <t>30206554802</t>
  </si>
  <si>
    <t>Phạm Thị Ngọc Trâm</t>
  </si>
  <si>
    <t>30206558808</t>
  </si>
  <si>
    <t>Nguyễn Thị Hương Giang</t>
  </si>
  <si>
    <t>30206549096</t>
  </si>
  <si>
    <t>Trương Gia Hân</t>
  </si>
  <si>
    <t>30206554597</t>
  </si>
  <si>
    <t>Nguyễn Thị Mỹ Linh</t>
  </si>
  <si>
    <t>30206554630</t>
  </si>
  <si>
    <t>Trịnh La My</t>
  </si>
  <si>
    <t>30206554729</t>
  </si>
  <si>
    <t>Bùi Thị Thu Thảo</t>
  </si>
  <si>
    <t>30206529587</t>
  </si>
  <si>
    <t>Trần Hồng Vân</t>
  </si>
  <si>
    <t>30216534044</t>
  </si>
  <si>
    <t>Hoàng Bảo Long</t>
  </si>
  <si>
    <t>30206544445</t>
  </si>
  <si>
    <t>Nguyễn Thị Phương Mai</t>
  </si>
  <si>
    <t>30206554639</t>
  </si>
  <si>
    <t>Phan Thị Bích Na</t>
  </si>
  <si>
    <t>30206554696</t>
  </si>
  <si>
    <t>Phan Thị Như</t>
  </si>
  <si>
    <t>30206525407</t>
  </si>
  <si>
    <t>Nguyễn Thị Mỹ Tâm</t>
  </si>
  <si>
    <t>30206559143</t>
  </si>
  <si>
    <t>Trương Trần Hiểu Vy</t>
  </si>
  <si>
    <t>30208157988</t>
  </si>
  <si>
    <t>Nguyễn Thị Thúy Hạnh</t>
  </si>
  <si>
    <t>30206540468</t>
  </si>
  <si>
    <t>Trần Thị Cẩm Ly</t>
  </si>
  <si>
    <t>30206526118</t>
  </si>
  <si>
    <t>Nguyễn Thị Thuý Nga</t>
  </si>
  <si>
    <t>30206553332</t>
  </si>
  <si>
    <t>Hồng Phúc Phương Thuỳ</t>
  </si>
  <si>
    <t>30204335551</t>
  </si>
  <si>
    <t>Phạm Nguyễn Phương Thủy</t>
  </si>
  <si>
    <t>30206550920</t>
  </si>
  <si>
    <t>Nguyễn Hải Thuỷ Trúc</t>
  </si>
  <si>
    <t>30206532712</t>
  </si>
  <si>
    <t>Lê Thị Yên Vân</t>
  </si>
  <si>
    <t>30206558836</t>
  </si>
  <si>
    <t>Vũ Thị Thanh Hiền</t>
  </si>
  <si>
    <t>30206554613</t>
  </si>
  <si>
    <t>Nguyễn Thị Trúc Ly</t>
  </si>
  <si>
    <t>30206554687</t>
  </si>
  <si>
    <t>Trần Thị Ý Nhi</t>
  </si>
  <si>
    <t>30206741343</t>
  </si>
  <si>
    <t>Phạm Thị Như Quyền</t>
  </si>
  <si>
    <t>30204854073</t>
  </si>
  <si>
    <t>Dương Hoàng Thu Quỳnh</t>
  </si>
  <si>
    <t>30206554755</t>
  </si>
  <si>
    <t>Phan Thị Thủy</t>
  </si>
  <si>
    <t>30206544043</t>
  </si>
  <si>
    <t>Nguyễn Thị Thảo Vi</t>
  </si>
  <si>
    <t>30206553754</t>
  </si>
  <si>
    <t>Ao Thị Xuân Hiền</t>
  </si>
  <si>
    <t>30206554580</t>
  </si>
  <si>
    <t>Nguyễn Mai Lan</t>
  </si>
  <si>
    <t>30206546050</t>
  </si>
  <si>
    <t>Nguyễn Thị Khánh Linh</t>
  </si>
  <si>
    <t>30206541841</t>
  </si>
  <si>
    <t>Nguyễn Hoàng Bảo Nhi</t>
  </si>
  <si>
    <t>30206563214</t>
  </si>
  <si>
    <t>Kiều Thị Thanh Thảo</t>
  </si>
  <si>
    <t>30206554731</t>
  </si>
  <si>
    <t>Lê Thị Mỹ Thảo</t>
  </si>
  <si>
    <t>30206554839</t>
  </si>
  <si>
    <t>Lê Thanh Vân</t>
  </si>
  <si>
    <t>30216554474</t>
  </si>
  <si>
    <t>Nguyễn Hoàng Bảo</t>
  </si>
  <si>
    <t>30206540049</t>
  </si>
  <si>
    <t>Phạm Hồng Cẩm</t>
  </si>
  <si>
    <t>30206563462</t>
  </si>
  <si>
    <t>30206564482</t>
  </si>
  <si>
    <t>Trương Thị Yến Vân</t>
  </si>
  <si>
    <t>30206655094</t>
  </si>
  <si>
    <t>Đặng Thị Lan Anh</t>
  </si>
  <si>
    <t>30206554537</t>
  </si>
  <si>
    <t>Phan Thị Ngọc Hân</t>
  </si>
  <si>
    <t>30206554643</t>
  </si>
  <si>
    <t>Nguyễn Nữ Tố Nga</t>
  </si>
  <si>
    <t>30206554645</t>
  </si>
  <si>
    <t>Trần Thị Phương Nga</t>
  </si>
  <si>
    <t>30206554154</t>
  </si>
  <si>
    <t>Nguyễn Thị Hoài Phương</t>
  </si>
  <si>
    <t>30206563204</t>
  </si>
  <si>
    <t>Phạm Thị Bích Vĩ</t>
  </si>
  <si>
    <t>30206543375</t>
  </si>
  <si>
    <t>Võ Ngọc Huyền</t>
  </si>
  <si>
    <t>30206545805</t>
  </si>
  <si>
    <t>Đặng Thị Thuỳ Trâm</t>
  </si>
  <si>
    <t>30206763825</t>
  </si>
  <si>
    <t>Lê Diệp Hằng</t>
  </si>
  <si>
    <t>30206952401</t>
  </si>
  <si>
    <t>Phan Nguyễn Yến Nhi</t>
  </si>
  <si>
    <t>30206540343</t>
  </si>
  <si>
    <t>Đặng Thị Anh Thư</t>
  </si>
  <si>
    <t>30206554773</t>
  </si>
  <si>
    <t>Nguyễn Thị Thương</t>
  </si>
  <si>
    <t>30218129515</t>
  </si>
  <si>
    <t>Vy Thanh Tùng</t>
  </si>
  <si>
    <t>30206558761</t>
  </si>
  <si>
    <t>Đặng Thị Minh Anh</t>
  </si>
  <si>
    <t>30216552874</t>
  </si>
  <si>
    <t>Văn Trần Thùy Dương</t>
  </si>
  <si>
    <t>30208158004</t>
  </si>
  <si>
    <t>Trần Thị Kim Hoa</t>
  </si>
  <si>
    <t>30206524915</t>
  </si>
  <si>
    <t>Diêm Thị Yến Nhi</t>
  </si>
  <si>
    <t>30206554748</t>
  </si>
  <si>
    <t>Phạm Thị Thu</t>
  </si>
  <si>
    <t>30206550145</t>
  </si>
  <si>
    <t>Hà Huỳnh Anh Thư</t>
  </si>
  <si>
    <t>30206554812</t>
  </si>
  <si>
    <t>Nguyễn Thị Tuyết Trinh</t>
  </si>
  <si>
    <t>30206533352</t>
  </si>
  <si>
    <t>Nguyễn Thị Thảo Ly</t>
  </si>
  <si>
    <t>30206527451</t>
  </si>
  <si>
    <t>Nguyễn Thị Vân Tuyền</t>
  </si>
  <si>
    <t>30206564109</t>
  </si>
  <si>
    <t>Đặng Thị Phương Diễm</t>
  </si>
  <si>
    <t>30206539907</t>
  </si>
  <si>
    <t>30206554498</t>
  </si>
  <si>
    <t>Võ Hữu Dung</t>
  </si>
  <si>
    <t>30206554528</t>
  </si>
  <si>
    <t>Lê Thị Thu Hằng</t>
  </si>
  <si>
    <t>30206564253</t>
  </si>
  <si>
    <t>Đinh Thị Thanh Nhi</t>
  </si>
  <si>
    <t>30206226520</t>
  </si>
  <si>
    <t>Hoàng Khánh Trâm</t>
  </si>
  <si>
    <t>30206552714</t>
  </si>
  <si>
    <t>Nguyễn Thị Thanh Trúc</t>
  </si>
  <si>
    <t>30206541550</t>
  </si>
  <si>
    <t>Hồ Thị Ánh Vân</t>
  </si>
  <si>
    <t>30206522482</t>
  </si>
  <si>
    <t>Võ Thị Thúy Loan</t>
  </si>
  <si>
    <t>30206550688</t>
  </si>
  <si>
    <t>Lê Thị Tuyết Ngân</t>
  </si>
  <si>
    <t>30206551107</t>
  </si>
  <si>
    <t>Nguyễn Thị Thuỳ Trang</t>
  </si>
  <si>
    <t>30206554496</t>
  </si>
  <si>
    <t>Lê Thị Ngọc Dung</t>
  </si>
  <si>
    <t>30206563665</t>
  </si>
  <si>
    <t>Hà Thị Kim Hạnh</t>
  </si>
  <si>
    <t>30206554706</t>
  </si>
  <si>
    <t>Đặng Thị Thu Phương</t>
  </si>
  <si>
    <t>30206563929</t>
  </si>
  <si>
    <t>Võ Thủy Trà</t>
  </si>
  <si>
    <t>30206554837</t>
  </si>
  <si>
    <t>Lê Nguyễn Thảo Vân</t>
  </si>
  <si>
    <t>30206564250</t>
  </si>
  <si>
    <t>Đặng Nữ Tường Vy</t>
  </si>
  <si>
    <t>30206542991</t>
  </si>
  <si>
    <t>Hồ Thị Thu Hiền</t>
  </si>
  <si>
    <t>30206554487</t>
  </si>
  <si>
    <t>Nguyễn Thị Linh Chi</t>
  </si>
  <si>
    <t>30206554680</t>
  </si>
  <si>
    <t>Nguyễn Yến Nhi</t>
  </si>
  <si>
    <t>30206554719</t>
  </si>
  <si>
    <t>Nguyễn Thị Thảo Quỳnh</t>
  </si>
  <si>
    <t>30206559030</t>
  </si>
  <si>
    <t>Nguyễn Ngọc Mỹ Tâm</t>
  </si>
  <si>
    <t>30206523296</t>
  </si>
  <si>
    <t>Hoàng Thị Uyên</t>
  </si>
  <si>
    <t>30206559128</t>
  </si>
  <si>
    <t>Nguyễn Thị Hồng Vi</t>
  </si>
  <si>
    <t>30206546515</t>
  </si>
  <si>
    <t>Võ Ly Ly</t>
  </si>
  <si>
    <t>30206533347</t>
  </si>
  <si>
    <t>Hồ Thị Ngân</t>
  </si>
  <si>
    <t>30206546701</t>
  </si>
  <si>
    <t>Phan Nguyễn Trúc Quỳnh</t>
  </si>
  <si>
    <t>30206522251</t>
  </si>
  <si>
    <t>Lê Thùy Trâm</t>
  </si>
  <si>
    <t>30206554862</t>
  </si>
  <si>
    <t>Lê Thị Như Ý</t>
  </si>
  <si>
    <t>30206554567</t>
  </si>
  <si>
    <t>Lê Thị Hương</t>
  </si>
  <si>
    <t>30206554679</t>
  </si>
  <si>
    <t>30206552088</t>
  </si>
  <si>
    <t>Phùng Ngọc Anh Thảo</t>
  </si>
  <si>
    <t>30204934062</t>
  </si>
  <si>
    <t>Lê Thị Minh Thư</t>
  </si>
  <si>
    <t>30206554763</t>
  </si>
  <si>
    <t>Nguyễn Anh Thư</t>
  </si>
  <si>
    <t>30206554774</t>
  </si>
  <si>
    <t>Phạm Thị Thanh Thương</t>
  </si>
  <si>
    <t>30206564129</t>
  </si>
  <si>
    <t>Lê Phan Kiều Trâm</t>
  </si>
  <si>
    <t>30206558812</t>
  </si>
  <si>
    <t>Đỗ Thị Thanh Hà</t>
  </si>
  <si>
    <t>30206554637</t>
  </si>
  <si>
    <t>Nguyễn Thị Ly Na</t>
  </si>
  <si>
    <t>30206522104</t>
  </si>
  <si>
    <t>Đỗ Khả Nguyên</t>
  </si>
  <si>
    <t>30206546604</t>
  </si>
  <si>
    <t>Nguyễn Thị Mai Phương</t>
  </si>
  <si>
    <t>30216564234</t>
  </si>
  <si>
    <t>Dương Thị Hồng Thắm</t>
  </si>
  <si>
    <t>30206524735</t>
  </si>
  <si>
    <t>Trần Anh Thư</t>
  </si>
  <si>
    <t>30202721388</t>
  </si>
  <si>
    <t>Nguyễn Thị Hải Vân</t>
  </si>
  <si>
    <t>30206521840</t>
  </si>
  <si>
    <t>Phan Thị Băng Nhạn</t>
  </si>
  <si>
    <t>30206554126</t>
  </si>
  <si>
    <t>Nguyễn Thị Như</t>
  </si>
  <si>
    <t>30206554709</t>
  </si>
  <si>
    <t>Nguyễn Thị Phương</t>
  </si>
  <si>
    <t>30206564144</t>
  </si>
  <si>
    <t>Nguyễn Ngọc Thùy Trang</t>
  </si>
  <si>
    <t>30216541913</t>
  </si>
  <si>
    <t>Phạm Quang Trí</t>
  </si>
  <si>
    <t>30206553922</t>
  </si>
  <si>
    <t>Ngô Thị Bảo Ly</t>
  </si>
  <si>
    <t>30206559067</t>
  </si>
  <si>
    <t>Nguyễn Kiều Thư</t>
  </si>
  <si>
    <t>30206533121</t>
  </si>
  <si>
    <t>Trần Ngô Mỹ Hạnh</t>
  </si>
  <si>
    <t>30206554716</t>
  </si>
  <si>
    <t>Hoàng Thị Như Quỳnh</t>
  </si>
  <si>
    <t>30206554485</t>
  </si>
  <si>
    <t>Lê Ngọc Linh Chi</t>
  </si>
  <si>
    <t>30206554532</t>
  </si>
  <si>
    <t>Trần Thị Thuý Hằng</t>
  </si>
  <si>
    <t>30206549758</t>
  </si>
  <si>
    <t>Nguyễn Thị Hoài Thương</t>
  </si>
  <si>
    <t>30206554836</t>
  </si>
  <si>
    <t>Đoàn Thị Cẩm Vân</t>
  </si>
  <si>
    <t>30206545645</t>
  </si>
  <si>
    <t>Ngô Thuý Ly</t>
  </si>
  <si>
    <t>30206520856</t>
  </si>
  <si>
    <t>Phạm Thị Mỹ Ly</t>
  </si>
  <si>
    <t>30206522841</t>
  </si>
  <si>
    <t>Thái Thị Quỳnh Như</t>
  </si>
  <si>
    <t>30206559037</t>
  </si>
  <si>
    <t>Lê Thanh Thảo</t>
  </si>
  <si>
    <t>30206534201</t>
  </si>
  <si>
    <t>Phạm Thị Bảo Thu</t>
  </si>
  <si>
    <t>30206554585</t>
  </si>
  <si>
    <t>Phạm Thị Nhật Lệ</t>
  </si>
  <si>
    <t>30206149583</t>
  </si>
  <si>
    <t>Lê Thị Phương Thuý</t>
  </si>
  <si>
    <t>30206531853</t>
  </si>
  <si>
    <t>Tống Phước Quỳnh Hương</t>
  </si>
  <si>
    <t>30206554113</t>
  </si>
  <si>
    <t>Hoàng Thị Mỹ Linh</t>
  </si>
  <si>
    <t>30216553513</t>
  </si>
  <si>
    <t>Lê Văn Quyền</t>
  </si>
  <si>
    <t>30206553446</t>
  </si>
  <si>
    <t>Phạm Thu Thuỷ</t>
  </si>
  <si>
    <t>30206540060</t>
  </si>
  <si>
    <t>Lê Ngọc Huyền Trân</t>
  </si>
  <si>
    <t>30216554703</t>
  </si>
  <si>
    <t>Nguyễn Văn Thành Phong</t>
  </si>
  <si>
    <t>30206549459</t>
  </si>
  <si>
    <t>Dương Thị Lệ Quyên</t>
  </si>
  <si>
    <t>30206559023</t>
  </si>
  <si>
    <t>Phạm Như Quỳnh</t>
  </si>
  <si>
    <t>30206552817</t>
  </si>
  <si>
    <t>Phạm Ngọc Hoài Thư</t>
  </si>
  <si>
    <t>30212457630</t>
  </si>
  <si>
    <t>Nguyễn Văn Trung</t>
  </si>
  <si>
    <t>30206551923</t>
  </si>
  <si>
    <t>Nguyễn Thị Huyền Linh</t>
  </si>
  <si>
    <t>30216533602</t>
  </si>
  <si>
    <t>Nguyễn Phú Điền</t>
  </si>
  <si>
    <t>30206549939</t>
  </si>
  <si>
    <t>Nông Thị Hồng</t>
  </si>
  <si>
    <t>30206558818</t>
  </si>
  <si>
    <t>Hà Thị Thúy Hằng</t>
  </si>
  <si>
    <t>30206554574</t>
  </si>
  <si>
    <t>Phan Thị Bích Hường</t>
  </si>
  <si>
    <t>30206554578</t>
  </si>
  <si>
    <t>Đinh Thị Diễm Kiều</t>
  </si>
  <si>
    <t>30206548624</t>
  </si>
  <si>
    <t>Phạm Thị Quỳnh Như</t>
  </si>
  <si>
    <t>30206554809</t>
  </si>
  <si>
    <t>Huỳnh Thị Thảo Trinh</t>
  </si>
  <si>
    <t>30206554811</t>
  </si>
  <si>
    <t>Nguyễn Thị Tố Trinh</t>
  </si>
  <si>
    <t>30206553784</t>
  </si>
  <si>
    <t>Hoàng Thị Hương Linh</t>
  </si>
  <si>
    <t>30206554631</t>
  </si>
  <si>
    <t>Trương Lê Kiều My</t>
  </si>
  <si>
    <t>30206558972</t>
  </si>
  <si>
    <t>Võ Trần Vân Nhi</t>
  </si>
  <si>
    <t>30206520690</t>
  </si>
  <si>
    <t>Nguyễn Thị Quỳnh Như</t>
  </si>
  <si>
    <t>30204863370</t>
  </si>
  <si>
    <t>30206537967</t>
  </si>
  <si>
    <t>Nguyễn Thị Hai</t>
  </si>
  <si>
    <t>30206554569</t>
  </si>
  <si>
    <t>Nguyễn Thùy Hương</t>
  </si>
  <si>
    <t>30206545979</t>
  </si>
  <si>
    <t>Mai Thị Phương Linh</t>
  </si>
  <si>
    <t>30206563091</t>
  </si>
  <si>
    <t>Nguyễn Thị Hà Nhi</t>
  </si>
  <si>
    <t>30206520772</t>
  </si>
  <si>
    <t>Huỳnh Thị Tuyết Trâm</t>
  </si>
  <si>
    <t>30206534441</t>
  </si>
  <si>
    <t>Hồ Thị Ngọc Châu</t>
  </si>
  <si>
    <t>30206563930</t>
  </si>
  <si>
    <t>Đỗ Trần Nhật Linh</t>
  </si>
  <si>
    <t>30206550986</t>
  </si>
  <si>
    <t>Đồng Thị Ngãi</t>
  </si>
  <si>
    <t>30206155408</t>
  </si>
  <si>
    <t>Đỗ Thị Thu Thủy</t>
  </si>
  <si>
    <t>30204359953</t>
  </si>
  <si>
    <t>Huỳnh Thị Thùy Trang</t>
  </si>
  <si>
    <t>30206553268</t>
  </si>
  <si>
    <t>Huỳnh Thảo Ngân</t>
  </si>
  <si>
    <t>30206554751</t>
  </si>
  <si>
    <t>Phan Thị Như Thuật</t>
  </si>
  <si>
    <t>30206551171</t>
  </si>
  <si>
    <t>Nguyễn Phương Nhi</t>
  </si>
  <si>
    <t>30206554053</t>
  </si>
  <si>
    <t>Nguyễn Thị Thắng</t>
  </si>
  <si>
    <t>30206563650</t>
  </si>
  <si>
    <t>Phan Thị Thanh Thúy</t>
  </si>
  <si>
    <t>30206550004</t>
  </si>
  <si>
    <t>Ngân Thị Trang</t>
  </si>
  <si>
    <t>30206541823</t>
  </si>
  <si>
    <t>Nguyễn Vương Giang</t>
  </si>
  <si>
    <t>30206549059</t>
  </si>
  <si>
    <t>Phạm Thị Nhung</t>
  </si>
  <si>
    <t>30206541313</t>
  </si>
  <si>
    <t>Nguyễn Thị Thảo</t>
  </si>
  <si>
    <t>30206520998</t>
  </si>
  <si>
    <t>Đỗ Thị Kim Tuyến</t>
  </si>
  <si>
    <t>30206546265</t>
  </si>
  <si>
    <t>Nguyễn Thị Thu Thúy</t>
  </si>
  <si>
    <t>30206542128</t>
  </si>
  <si>
    <t>Nguyễn Thị Thùy Viễn</t>
  </si>
  <si>
    <t>30206554690</t>
  </si>
  <si>
    <t>Võ Thị Ngọc Nhi</t>
  </si>
  <si>
    <t>30206540262</t>
  </si>
  <si>
    <t>Đỗ Thị Kim Thoa</t>
  </si>
  <si>
    <t>30206554111</t>
  </si>
  <si>
    <t>Phạm Thị Thuỳ Trang</t>
  </si>
  <si>
    <t>30216540367</t>
  </si>
  <si>
    <t>Trần Hải Đăng</t>
  </si>
  <si>
    <t>30206554533</t>
  </si>
  <si>
    <t>Đỗ Lâm Ngọc Hân</t>
  </si>
  <si>
    <t>30216552789</t>
  </si>
  <si>
    <t>Nguyễn Công Nhật Huy</t>
  </si>
  <si>
    <t>30206533197</t>
  </si>
  <si>
    <t>Đào Thị Thanh Lan</t>
  </si>
  <si>
    <t>30206521706</t>
  </si>
  <si>
    <t>Cù Thị Như Quỳnh</t>
  </si>
  <si>
    <t>30216563085</t>
  </si>
  <si>
    <t>Phan Nhật Duy</t>
  </si>
  <si>
    <t>30206545801</t>
  </si>
  <si>
    <t>Trần Ngọc Hương</t>
  </si>
  <si>
    <t>30206541065</t>
  </si>
  <si>
    <t>Nguyễn Thị Hạnh Nguyên</t>
  </si>
  <si>
    <t>30216563986</t>
  </si>
  <si>
    <t>Phạm Hữu Phước</t>
  </si>
  <si>
    <t>30206541781</t>
  </si>
  <si>
    <t>Nguyễn Thị Minh Thư</t>
  </si>
  <si>
    <t>30205156420</t>
  </si>
  <si>
    <t>Nguyễn Thị Hà</t>
  </si>
  <si>
    <t>30204930245</t>
  </si>
  <si>
    <t>Nguyễn Lê Xuân Mai</t>
  </si>
  <si>
    <t>30206554526</t>
  </si>
  <si>
    <t>Phạm Thị Mỹ Hạnh</t>
  </si>
  <si>
    <t>30206553272</t>
  </si>
  <si>
    <t>Ngô Hoàng Ngọc Mai</t>
  </si>
  <si>
    <t>30206554660</t>
  </si>
  <si>
    <t>Trần Bảo Ngọc</t>
  </si>
  <si>
    <t>30206563798</t>
  </si>
  <si>
    <t>Bùi Thị Kiều Duyên</t>
  </si>
  <si>
    <t>30206551664</t>
  </si>
  <si>
    <t>Võ Thị Mai Trinh</t>
  </si>
  <si>
    <t>30206549060</t>
  </si>
  <si>
    <t>Trương Thị Bảo Hân</t>
  </si>
  <si>
    <t>30206551947</t>
  </si>
  <si>
    <t>Vũ Thị Lành</t>
  </si>
  <si>
    <t>30206524764</t>
  </si>
  <si>
    <t>Lê Thị Kim Nhị</t>
  </si>
  <si>
    <t>30204460719</t>
  </si>
  <si>
    <t>Nguyễn Hoài Phương Thảo</t>
  </si>
  <si>
    <t>30206563309</t>
  </si>
  <si>
    <t>Cù Thị Thu</t>
  </si>
  <si>
    <t>30206540411</t>
  </si>
  <si>
    <t>30206522312</t>
  </si>
  <si>
    <t>Đặng Thị Kiều Hoanh</t>
  </si>
  <si>
    <t>30206549895</t>
  </si>
  <si>
    <t>Trần Lê Diễm</t>
  </si>
  <si>
    <t>30206521479</t>
  </si>
  <si>
    <t>Bùi Thị Thu Hiến</t>
  </si>
  <si>
    <t>30206554689</t>
  </si>
  <si>
    <t>Trần Thị Yến Nhi</t>
  </si>
  <si>
    <t>30206564195</t>
  </si>
  <si>
    <t>Nguyễn Thị Vy</t>
  </si>
  <si>
    <t>30204764568</t>
  </si>
  <si>
    <t>Nguyễn Thị Kim Dung</t>
  </si>
  <si>
    <t>30206526601</t>
  </si>
  <si>
    <t>Nguyễn Thị Trúc Giang</t>
  </si>
  <si>
    <t>30206554545</t>
  </si>
  <si>
    <t>Trần Thị Thu Hiền</t>
  </si>
  <si>
    <t>30206554627</t>
  </si>
  <si>
    <t>Ngô Thị Thảo My</t>
  </si>
  <si>
    <t>30206622837</t>
  </si>
  <si>
    <t>Nguyễn Thị Minh Ánh</t>
  </si>
  <si>
    <t>30206554670</t>
  </si>
  <si>
    <t>Bùi Thị Uyển Nhi</t>
  </si>
  <si>
    <t>30206522218</t>
  </si>
  <si>
    <t>Trần Thị Thu Sen</t>
  </si>
  <si>
    <t>30209422055</t>
  </si>
  <si>
    <t>Lý Thị Thanh Tiền</t>
  </si>
  <si>
    <t>30216550935</t>
  </si>
  <si>
    <t>Nguyễn Hoàng Hải</t>
  </si>
  <si>
    <t>30206558835</t>
  </si>
  <si>
    <t>Phan Thị Thanh Hiền</t>
  </si>
  <si>
    <t>30206554548</t>
  </si>
  <si>
    <t>Hoàng Thị Hoài</t>
  </si>
  <si>
    <t>30206537869</t>
  </si>
  <si>
    <t>Nguyễn Hà Yến Nhi</t>
  </si>
  <si>
    <t>30206547836</t>
  </si>
  <si>
    <t>Nguyễn Hiền Lương</t>
  </si>
  <si>
    <t>30206554638</t>
  </si>
  <si>
    <t>Nguyễn Thị Thùy Na</t>
  </si>
  <si>
    <t>30208150389</t>
  </si>
  <si>
    <t>Nguyễn Ngọc Anh Thư</t>
  </si>
  <si>
    <t>30206554497</t>
  </si>
  <si>
    <t>Nguyễn Thanh Dung</t>
  </si>
  <si>
    <t>30206526750</t>
  </si>
  <si>
    <t>Hà Thị Mỹ Hạnh</t>
  </si>
  <si>
    <t>30206554655</t>
  </si>
  <si>
    <t>Lê Như Ngọc</t>
  </si>
  <si>
    <t>30206554860</t>
  </si>
  <si>
    <t>Võ Ngọc Lê Vy</t>
  </si>
  <si>
    <t>30216963096</t>
  </si>
  <si>
    <t>Trương Lê Huy</t>
  </si>
  <si>
    <t>30206554801</t>
  </si>
  <si>
    <t>Phan Thị Thuỳ Trâm</t>
  </si>
  <si>
    <t>30208040618</t>
  </si>
  <si>
    <t>Nguyễn Thị Hải Yên</t>
  </si>
  <si>
    <t>30206554489</t>
  </si>
  <si>
    <t>Nguyễn Thị Diễm</t>
  </si>
  <si>
    <t>30204562050</t>
  </si>
  <si>
    <t>30206554820</t>
  </si>
  <si>
    <t>Nguyễn Thị Thanh Tuyền</t>
  </si>
  <si>
    <t>30206554851</t>
  </si>
  <si>
    <t>Nguyễn Hoàng Thảo Vy</t>
  </si>
  <si>
    <t>30206549917</t>
  </si>
  <si>
    <t>Lê Kim Chi</t>
  </si>
  <si>
    <t>30206520758</t>
  </si>
  <si>
    <t>Võ Thảo Ngân</t>
  </si>
  <si>
    <t>30206553857</t>
  </si>
  <si>
    <t>Cao Thanh Thảo</t>
  </si>
  <si>
    <t>30204321313</t>
  </si>
  <si>
    <t>Ưng Thị Yến Ly</t>
  </si>
  <si>
    <t>30206551303</t>
  </si>
  <si>
    <t>Đỗ Thị Phương Dung</t>
  </si>
  <si>
    <t>30206554810</t>
  </si>
  <si>
    <t>Lê Thị Kiều Trinh</t>
  </si>
  <si>
    <t>30206554844</t>
  </si>
  <si>
    <t>Nguyễn Thị Lệ Vi</t>
  </si>
  <si>
    <t>30206533870</t>
  </si>
  <si>
    <t>Nguyễn Thị Duyên</t>
  </si>
  <si>
    <t>30206544100</t>
  </si>
  <si>
    <t>Nguyễn Thị Diễm Quỳnh</t>
  </si>
  <si>
    <t>30206554547</t>
  </si>
  <si>
    <t>Nguyễn Thị Hòa</t>
  </si>
  <si>
    <t>30206525618</t>
  </si>
  <si>
    <t>Huỳnh Thị Tuyết Ngân</t>
  </si>
  <si>
    <t>30206554789</t>
  </si>
  <si>
    <t>Nguyễn Thị Thu Trang</t>
  </si>
  <si>
    <t>30206553902</t>
  </si>
  <si>
    <t>Nguyễn Thị Hiền</t>
  </si>
  <si>
    <t>30206554682</t>
  </si>
  <si>
    <t>Phạm Thị Yến Nhi</t>
  </si>
  <si>
    <t>30206554457</t>
  </si>
  <si>
    <t>Đặng Thị Anh</t>
  </si>
  <si>
    <t>30216554477</t>
  </si>
  <si>
    <t>Trần Trang Bin</t>
  </si>
  <si>
    <t>30206558914</t>
  </si>
  <si>
    <t>Nguyễn Lê Na</t>
  </si>
  <si>
    <t>30204655798</t>
  </si>
  <si>
    <t>Nguyễn Bùi Vy Thảo</t>
  </si>
  <si>
    <t>30206530244</t>
  </si>
  <si>
    <t>Trương Quỳnh Nhi</t>
  </si>
  <si>
    <t>30206221320</t>
  </si>
  <si>
    <t>Nguyễn Thị Kiều Trang</t>
  </si>
  <si>
    <t>30208227638</t>
  </si>
  <si>
    <t>Phan Như Quỳnh</t>
  </si>
  <si>
    <t>30206554799</t>
  </si>
  <si>
    <t>Nguyễn Thùy Trâm</t>
  </si>
  <si>
    <t>30206551832</t>
  </si>
  <si>
    <t>Hà Vũ Phương Mai</t>
  </si>
  <si>
    <t>30206524606</t>
  </si>
  <si>
    <t>Trần Thị Cát Tường</t>
  </si>
  <si>
    <t>30206554557</t>
  </si>
  <si>
    <t>Bùi Thị Nhật Huyền</t>
  </si>
  <si>
    <t>30206554479</t>
  </si>
  <si>
    <t>Huỳnh Phan Hoài Cẩm</t>
  </si>
  <si>
    <t>30206534030</t>
  </si>
  <si>
    <t>Nguyễn Thị Thanh Nga</t>
  </si>
  <si>
    <t>30206550336</t>
  </si>
  <si>
    <t>Phạm Thị Ngọc Vững</t>
  </si>
  <si>
    <t>30204660071</t>
  </si>
  <si>
    <t>Đỗ Gia Hân</t>
  </si>
  <si>
    <t>30206558879</t>
  </si>
  <si>
    <t>Võ Thị Huệ Linh</t>
  </si>
  <si>
    <t>30206554678</t>
  </si>
  <si>
    <t>Nguyễn Thị Thảo Nhi</t>
  </si>
  <si>
    <t>30207237520</t>
  </si>
  <si>
    <t>Nguyễn Thị Trâm Anh</t>
  </si>
  <si>
    <t>30206564517</t>
  </si>
  <si>
    <t>Lê Hoàng Anh Thư</t>
  </si>
  <si>
    <t>30205138901</t>
  </si>
  <si>
    <t>Nguyễn Hoài Thảo Vy</t>
  </si>
  <si>
    <t>30206554686</t>
  </si>
  <si>
    <t>Trần Thị Tuyết Nhi</t>
  </si>
  <si>
    <t>30206552973</t>
  </si>
  <si>
    <t>Đoàn Thị Kiều Trang</t>
  </si>
  <si>
    <t>30206551570</t>
  </si>
  <si>
    <t>Trần Vi Yến</t>
  </si>
  <si>
    <t>30206522604</t>
  </si>
  <si>
    <t>Trần Thị Mỹ Duyên</t>
  </si>
  <si>
    <t>30206554756</t>
  </si>
  <si>
    <t>Bùi Thị Hồng Thúy</t>
  </si>
  <si>
    <t>30206552762</t>
  </si>
  <si>
    <t>Võ Ngọc Tuyết</t>
  </si>
  <si>
    <t>30206549305</t>
  </si>
  <si>
    <t>Nguyễn Thị Huyền</t>
  </si>
  <si>
    <t>30216551662</t>
  </si>
  <si>
    <t>Nguyễn Đăng Phước</t>
  </si>
  <si>
    <t>30206551611</t>
  </si>
  <si>
    <t>Trần Thị Diễm</t>
  </si>
  <si>
    <t>30206558795</t>
  </si>
  <si>
    <t>Nguyễn Thị Mỹ Duyên</t>
  </si>
  <si>
    <t>30206558889</t>
  </si>
  <si>
    <t>La Thị Khánh Ly</t>
  </si>
  <si>
    <t>30206548121</t>
  </si>
  <si>
    <t>Lê Thị Trà My</t>
  </si>
  <si>
    <t>30206554749</t>
  </si>
  <si>
    <t>Trịnh Thị Thiên Thu</t>
  </si>
  <si>
    <t>30206553543</t>
  </si>
  <si>
    <t>Đỗ Thanh Tuyền</t>
  </si>
  <si>
    <t>30206928118</t>
  </si>
  <si>
    <t>Lê Trần Hải Hậu</t>
  </si>
  <si>
    <t>30206533565</t>
  </si>
  <si>
    <t>Nguyễn Ngọc Quỳnh Như</t>
  </si>
  <si>
    <t>30206520173</t>
  </si>
  <si>
    <t>Lai Thảo Vy</t>
  </si>
  <si>
    <t>30206554458</t>
  </si>
  <si>
    <t>Lương Phạm Mỹ Anh</t>
  </si>
  <si>
    <t>30206554509</t>
  </si>
  <si>
    <t>Phan Thị Kim Đào</t>
  </si>
  <si>
    <t>30206544046</t>
  </si>
  <si>
    <t>Nguyễn Thị Thanh Thư</t>
  </si>
  <si>
    <t>30206159745</t>
  </si>
  <si>
    <t>Phạm Thị Kim Chi</t>
  </si>
  <si>
    <t>30206254325</t>
  </si>
  <si>
    <t>Đổ Kim Hiền</t>
  </si>
  <si>
    <t>30206564650</t>
  </si>
  <si>
    <t>Phan Thị Kiều My</t>
  </si>
  <si>
    <t>30206554780</t>
  </si>
  <si>
    <t>Lê Thị Thanh Trà</t>
  </si>
  <si>
    <t>30206548211</t>
  </si>
  <si>
    <t>Bùi Thị Tú Trâm</t>
  </si>
  <si>
    <t>30206554539</t>
  </si>
  <si>
    <t>Đặng Hoàng Thục Hiên</t>
  </si>
  <si>
    <t>30206549028</t>
  </si>
  <si>
    <t>Huỳnh Thị Diễm Ly</t>
  </si>
  <si>
    <t>30206520581</t>
  </si>
  <si>
    <t>Nguyễn Thị Trinh</t>
  </si>
  <si>
    <t>30206559154</t>
  </si>
  <si>
    <t>Trần Kiều Như Ý</t>
  </si>
  <si>
    <t>30206547518</t>
  </si>
  <si>
    <t>Nguyễn Hoàng Anh Phương</t>
  </si>
  <si>
    <t>30206554699</t>
  </si>
  <si>
    <t>Nguyễn Hoàng Kim Oanh</t>
  </si>
  <si>
    <t>30208162658</t>
  </si>
  <si>
    <t>Châu Thị Thùy</t>
  </si>
  <si>
    <t>30206529577</t>
  </si>
  <si>
    <t>Nguyễn Thị Nguyên Thảo</t>
  </si>
  <si>
    <t>30206525522</t>
  </si>
  <si>
    <t>Trần Thị Lê Vi</t>
  </si>
  <si>
    <t>30216550698</t>
  </si>
  <si>
    <t>Thái Ngọc Thuỳ Linh</t>
  </si>
  <si>
    <t>30206552018</t>
  </si>
  <si>
    <t>Lưu Phan Hải Anh</t>
  </si>
  <si>
    <t>30206564333</t>
  </si>
  <si>
    <t>Nguyễn Thị Kim Đào</t>
  </si>
  <si>
    <t>30204335494</t>
  </si>
  <si>
    <t>Nguyễn Phạm Thảo Uyên</t>
  </si>
  <si>
    <t>30206554566</t>
  </si>
  <si>
    <t>Võ Trần Khánh Huyền</t>
  </si>
  <si>
    <t>30206228104</t>
  </si>
  <si>
    <t>Nguyễn Thị Thanh Mai</t>
  </si>
  <si>
    <t>30206554628</t>
  </si>
  <si>
    <t>Nguyễn Phương Trà My</t>
  </si>
  <si>
    <t>30206522214</t>
  </si>
  <si>
    <t>Trương Ngọc Hà Trang</t>
  </si>
  <si>
    <t>30206558846</t>
  </si>
  <si>
    <t>Nguyễn Ngọc Huyền</t>
  </si>
  <si>
    <t>30206553761</t>
  </si>
  <si>
    <t>Lê Thị Uyển Nhi</t>
  </si>
  <si>
    <t>30206559091</t>
  </si>
  <si>
    <t>Trần Thị Thùy Trang</t>
  </si>
  <si>
    <t>30216520798</t>
  </si>
  <si>
    <t>Lục Văn Nam</t>
  </si>
  <si>
    <t>30206552286</t>
  </si>
  <si>
    <t>Đậu Thị Ái Nhân</t>
  </si>
  <si>
    <t>30206551829</t>
  </si>
  <si>
    <t>Đặng Thị Thu Hiền</t>
  </si>
  <si>
    <t>30216547685</t>
  </si>
  <si>
    <t>Hồ Quang Tín</t>
  </si>
  <si>
    <t>30206554549</t>
  </si>
  <si>
    <t>Nguyễn Thị Hoài</t>
  </si>
  <si>
    <t>30206544864</t>
  </si>
  <si>
    <t>Võ Thị Thảo Yến</t>
  </si>
  <si>
    <t>30216548587</t>
  </si>
  <si>
    <t>Dương Duy Kiệt</t>
  </si>
  <si>
    <t>30206549555</t>
  </si>
  <si>
    <t>Dương Thị Thùy Trang</t>
  </si>
  <si>
    <t>30206564775</t>
  </si>
  <si>
    <t>Đặng Hoàng Anh</t>
  </si>
  <si>
    <t>30206537877</t>
  </si>
  <si>
    <t>Nguyễn Thu Phương</t>
  </si>
  <si>
    <t>30206544834</t>
  </si>
  <si>
    <t>Trần Thị Mỹ Dung</t>
  </si>
  <si>
    <t>30206554625</t>
  </si>
  <si>
    <t>Lê Thị Diễm My</t>
  </si>
  <si>
    <t>30216545571</t>
  </si>
  <si>
    <t>Đào Đức Nam</t>
  </si>
  <si>
    <t>30204347337</t>
  </si>
  <si>
    <t>Nguyễn Thanh Thảo</t>
  </si>
  <si>
    <t>30206540606</t>
  </si>
  <si>
    <t>Hồ Thị Yến Nhi</t>
  </si>
  <si>
    <t>30206554856</t>
  </si>
  <si>
    <t>Từ Thị Nhật Vy</t>
  </si>
  <si>
    <t>30204331848</t>
  </si>
  <si>
    <t>Lê Phạm Mỹ Duyên</t>
  </si>
  <si>
    <t>30206652430</t>
  </si>
  <si>
    <t>Phan Thị Quỳnh Như</t>
  </si>
  <si>
    <t>30206542873</t>
  </si>
  <si>
    <t>Nguyễn Thị Như Quỳnh</t>
  </si>
  <si>
    <t>30206541820</t>
  </si>
  <si>
    <t>30204445497</t>
  </si>
  <si>
    <t>Phan Thị Vy</t>
  </si>
  <si>
    <t>30206544076</t>
  </si>
  <si>
    <t>Lê Thị Ngân</t>
  </si>
  <si>
    <t>30206554512</t>
  </si>
  <si>
    <t>Trịnh Thị Hương Giang</t>
  </si>
  <si>
    <t>30208242098</t>
  </si>
  <si>
    <t>30206551699</t>
  </si>
  <si>
    <t>Huỳnh Thị Kiều Oanh</t>
  </si>
  <si>
    <t>30206558792</t>
  </si>
  <si>
    <t>30206563088</t>
  </si>
  <si>
    <t>Nguyễn Thị Ngọc Lan</t>
  </si>
  <si>
    <t>30206558851</t>
  </si>
  <si>
    <t>Trần Thị Minh Huyền</t>
  </si>
  <si>
    <t>30206564319</t>
  </si>
  <si>
    <t>Hồ Thị Kiều Oanh</t>
  </si>
  <si>
    <t>30208030938</t>
  </si>
  <si>
    <t>Bùi Thị Anh Thư</t>
  </si>
  <si>
    <t>30206534132</t>
  </si>
  <si>
    <t>Nguyễn Thị Thùy Linh</t>
  </si>
  <si>
    <t>30206554734</t>
  </si>
  <si>
    <t>Lương Thị Thanh Thảo</t>
  </si>
  <si>
    <t>30206659513</t>
  </si>
  <si>
    <t>Trần Khánh Linh</t>
  </si>
  <si>
    <t>30206553116</t>
  </si>
  <si>
    <t>Phạm Thị Mỹ Hằng</t>
  </si>
  <si>
    <t>30216547250</t>
  </si>
  <si>
    <t>Nguyễn Thiệu Ngọc Khánh</t>
  </si>
  <si>
    <t>30206659730</t>
  </si>
  <si>
    <t>Trần Thúy Tường Vy</t>
  </si>
  <si>
    <t>30206558949</t>
  </si>
  <si>
    <t>Nguyễn Ngọc Bảo Nguyên</t>
  </si>
  <si>
    <t>30207137285</t>
  </si>
  <si>
    <t>Lê Thị Thu Phượng</t>
  </si>
  <si>
    <t>30206552758</t>
  </si>
  <si>
    <t>Lê Thị Vy</t>
  </si>
  <si>
    <t>30206554814</t>
  </si>
  <si>
    <t>Nguyễn Ngọc Trúc</t>
  </si>
  <si>
    <t>30206538131</t>
  </si>
  <si>
    <t>Mai Thị Như Diễm</t>
  </si>
  <si>
    <t>30206547274</t>
  </si>
  <si>
    <t>Trần Ngọc Như Huyền</t>
  </si>
  <si>
    <t>30206554484</t>
  </si>
  <si>
    <t>Trịnh Ngọc Minh Châu</t>
  </si>
  <si>
    <t>30206554534</t>
  </si>
  <si>
    <t>Đoàn Phan Bảo Hân</t>
  </si>
  <si>
    <t>30206554115</t>
  </si>
  <si>
    <t>Hoàng Thị Mỹ Duyên</t>
  </si>
  <si>
    <t>30206558923</t>
  </si>
  <si>
    <t>30206543369</t>
  </si>
  <si>
    <t>Trần Thị Kim Oanh</t>
  </si>
  <si>
    <t>30206563041</t>
  </si>
  <si>
    <t>Đỗ Nữ Hoàng Diệu</t>
  </si>
  <si>
    <t>30206547779</t>
  </si>
  <si>
    <t>Nguyễn Thị Ngọc Duyên</t>
  </si>
  <si>
    <t>30206563788</t>
  </si>
  <si>
    <t>Phan Thị Ly Na</t>
  </si>
  <si>
    <t>30206564134</t>
  </si>
  <si>
    <t>Dương Thị Kim Yến</t>
  </si>
  <si>
    <t>30206564615</t>
  </si>
  <si>
    <t>30206550598</t>
  </si>
  <si>
    <t>Đinh Thị Như Ngọc</t>
  </si>
  <si>
    <t>30206554707</t>
  </si>
  <si>
    <t>Lê Thị Minh Phương</t>
  </si>
  <si>
    <t>30204850149</t>
  </si>
  <si>
    <t>Đặng Thị Hương Trà</t>
  </si>
  <si>
    <t>30206554455</t>
  </si>
  <si>
    <t>Bùi Thị Anh</t>
  </si>
  <si>
    <t>30206563707</t>
  </si>
  <si>
    <t>Lê Thu Sương</t>
  </si>
  <si>
    <t>30204557477</t>
  </si>
  <si>
    <t>Võ Thị Kim Thư</t>
  </si>
  <si>
    <t>30206553769</t>
  </si>
  <si>
    <t>30206659631</t>
  </si>
  <si>
    <t>H' Rian - Ayŭn</t>
  </si>
  <si>
    <t>30216553121</t>
  </si>
  <si>
    <t>Lê Đình Nguyện</t>
  </si>
  <si>
    <t>30216530264</t>
  </si>
  <si>
    <t>Lê Minh Đức</t>
  </si>
  <si>
    <t>30206533415</t>
  </si>
  <si>
    <t>Dương Hoài Phương</t>
  </si>
  <si>
    <t>30206554791</t>
  </si>
  <si>
    <t>Trần Thị Phương Trang</t>
  </si>
  <si>
    <t>30206533730</t>
  </si>
  <si>
    <t>Đỗ Thị Phương Nga</t>
  </si>
  <si>
    <t>30208157992</t>
  </si>
  <si>
    <t>Phan Hoàng Bảo Hân</t>
  </si>
  <si>
    <t>30206548805</t>
  </si>
  <si>
    <t>Phạm Thị Luyến</t>
  </si>
  <si>
    <t>30206563627</t>
  </si>
  <si>
    <t>Nguyễn Thị Thanh Vân</t>
  </si>
  <si>
    <t>30206563273</t>
  </si>
  <si>
    <t>30204624800</t>
  </si>
  <si>
    <t>Trần Thị Cẩm Vân</t>
  </si>
  <si>
    <t>30206554125</t>
  </si>
  <si>
    <t>Trần Thị Mỹ Linh</t>
  </si>
  <si>
    <t>30206525030</t>
  </si>
  <si>
    <t>Huỳnh Thị Mỹ Hậu</t>
  </si>
  <si>
    <t>30206554600</t>
  </si>
  <si>
    <t>30206521191</t>
  </si>
  <si>
    <t>Lê Hồng Hoa Lý</t>
  </si>
  <si>
    <t>30206541457</t>
  </si>
  <si>
    <t>Trương Hoài Thương</t>
  </si>
  <si>
    <t>30206554759</t>
  </si>
  <si>
    <t>Đoàn Thị Huệ Thư</t>
  </si>
  <si>
    <t>30206564237</t>
  </si>
  <si>
    <t>Phạm Thị Thơm</t>
  </si>
  <si>
    <t>30206551088</t>
  </si>
  <si>
    <t>Trần Phan Nhã Ý</t>
  </si>
  <si>
    <t>30206554541</t>
  </si>
  <si>
    <t>Đào Thị Minh Hiền</t>
  </si>
  <si>
    <t>30206554712</t>
  </si>
  <si>
    <t>Lê Nữ Hạ Quyên</t>
  </si>
  <si>
    <t>30206524742</t>
  </si>
  <si>
    <t>Dương Thị Thu Huyền</t>
  </si>
  <si>
    <t>29211135847</t>
  </si>
  <si>
    <t>Nguyễn Anh Kiệt</t>
  </si>
  <si>
    <t>30206554581</t>
  </si>
  <si>
    <t>Nguyễn Thị Phương Lan</t>
  </si>
  <si>
    <t>30206564515</t>
  </si>
  <si>
    <t>Tạ Nguyễn Kiều Trang</t>
  </si>
  <si>
    <t>30206526896</t>
  </si>
  <si>
    <t>Bùi Thị Mỹ Tâm</t>
  </si>
  <si>
    <t>30216563264</t>
  </si>
  <si>
    <t>Hoàng Hữu Tuấn Vũ</t>
  </si>
  <si>
    <t>30206553728</t>
  </si>
  <si>
    <t>Trương Thanh Trúc</t>
  </si>
  <si>
    <t>30206520745</t>
  </si>
  <si>
    <t>Lê Bích Vân</t>
  </si>
  <si>
    <t>30206554868</t>
  </si>
  <si>
    <t>Võ Ngọc Hải Yến</t>
  </si>
  <si>
    <t>30206521996</t>
  </si>
  <si>
    <t>Quách Thị Như Ngọc</t>
  </si>
  <si>
    <t>30206553485</t>
  </si>
  <si>
    <t>Lê Trần Anh Thư</t>
  </si>
  <si>
    <t>30206554546</t>
  </si>
  <si>
    <t>Nguyễn Hồ Thanh Hoa</t>
  </si>
  <si>
    <t>30206558892</t>
  </si>
  <si>
    <t>Nguyễn Bùi Kim Ly</t>
  </si>
  <si>
    <t>30206554671</t>
  </si>
  <si>
    <t>Đặng Hán Bảo Nhi</t>
  </si>
  <si>
    <t>30206159766</t>
  </si>
  <si>
    <t>Đỗ Nguyễn Thục Linh</t>
  </si>
  <si>
    <t>30206263787</t>
  </si>
  <si>
    <t>Lê Thị Thùy Diễm</t>
  </si>
  <si>
    <t>30206542043</t>
  </si>
  <si>
    <t>Phạm Thị Cẩm</t>
  </si>
  <si>
    <t>30206564133</t>
  </si>
  <si>
    <t>Lê Hồng Ánh</t>
  </si>
  <si>
    <t>30206564997</t>
  </si>
  <si>
    <t>Hà Kiều Anh</t>
  </si>
  <si>
    <t>30206563648</t>
  </si>
  <si>
    <t>Lý Thị Lệ Thuỷ</t>
  </si>
  <si>
    <t>30206529619</t>
  </si>
  <si>
    <t>Lộ Thị Kiều Nga</t>
  </si>
  <si>
    <t>30204860509</t>
  </si>
  <si>
    <t>Nguyễn Thị Khánh Ly</t>
  </si>
  <si>
    <t>30206554745</t>
  </si>
  <si>
    <t>Bùi Anh Thơ</t>
  </si>
  <si>
    <t>30216564855</t>
  </si>
  <si>
    <t>Nguyễn Mạnh Trường</t>
  </si>
  <si>
    <t>30206554735</t>
  </si>
  <si>
    <t>Nguyễn Hồ Yến Thảo</t>
  </si>
  <si>
    <t>30206554698</t>
  </si>
  <si>
    <t>Trương Ngọc Quỳnh Như</t>
  </si>
  <si>
    <t>30206554701</t>
  </si>
  <si>
    <t>Trần Tú Oanh</t>
  </si>
  <si>
    <t>30206554828</t>
  </si>
  <si>
    <t>Võ Thị Cát Tường</t>
  </si>
  <si>
    <t>30206730203</t>
  </si>
  <si>
    <t>Trần Thị Thanh Thúy</t>
  </si>
  <si>
    <t>30206226429</t>
  </si>
  <si>
    <t>Trần Thị Kim Chi</t>
  </si>
  <si>
    <t>30206554527</t>
  </si>
  <si>
    <t>Lê Thị Ánh Hằng</t>
  </si>
  <si>
    <t>30206541322</t>
  </si>
  <si>
    <t>Phạm Hồng Anh</t>
  </si>
  <si>
    <t>30216552334</t>
  </si>
  <si>
    <t>Trần Hữu Huy</t>
  </si>
  <si>
    <t>30216554847</t>
  </si>
  <si>
    <t>Phan Thành Vinh</t>
  </si>
  <si>
    <t>30206527100</t>
  </si>
  <si>
    <t>Đào Thị Uyển Nhi</t>
  </si>
  <si>
    <t>30216554817</t>
  </si>
  <si>
    <t>Nguyễn Thái Tú</t>
  </si>
  <si>
    <t>30216540214</t>
  </si>
  <si>
    <t>Nguyễn Nhật Quân</t>
  </si>
  <si>
    <t>Ban Giám đốc Đại học Duy Tân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</si>
</sst>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9" fillId="3" borderId="1" xfId="0" applyFont="1" applyFill="1" applyBorder="1" applyAlignment="1">
      <alignment horizontal="left" vertical="center" readingOrder="1"/>
    </xf>
    <xf numFmtId="49" fontId="9" fillId="3" borderId="1" xfId="0" applyNumberFormat="1" applyFont="1" applyFill="1" applyBorder="1" applyAlignment="1">
      <alignment horizontal="left" vertical="center" readingOrder="1"/>
    </xf>
    <xf numFmtId="14" fontId="9" fillId="3" borderId="1" xfId="0" applyNumberFormat="1" applyFont="1" applyFill="1" applyBorder="1" applyAlignment="1">
      <alignment horizontal="left" vertical="center" readingOrder="1"/>
    </xf>
    <xf numFmtId="0" fontId="10" fillId="0" borderId="1" xfId="0" applyFont="1" applyBorder="1"/>
    <xf numFmtId="0" fontId="8" fillId="0" borderId="1" xfId="0" applyFont="1" applyBorder="1" applyAlignment="1">
      <alignment horizontal="center"/>
    </xf>
    <xf numFmtId="0" fontId="11" fillId="0" borderId="1" xfId="0" applyFont="1" applyBorder="1"/>
    <xf numFmtId="14" fontId="11" fillId="0" borderId="1" xfId="0" applyNumberFormat="1" applyFont="1" applyBorder="1" applyAlignment="1">
      <alignment horizontal="left"/>
    </xf>
    <xf numFmtId="0" fontId="0" fillId="0" borderId="1" xfId="0" applyBorder="1"/>
    <xf numFmtId="49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4</xdr:row>
      <xdr:rowOff>0</xdr:rowOff>
    </xdr:from>
    <xdr:to>
      <xdr:col>2</xdr:col>
      <xdr:colOff>781050</xdr:colOff>
      <xdr:row>4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2F5B6DD-C56F-4017-87E8-F735464FCB9F}"/>
            </a:ext>
          </a:extLst>
        </xdr:cNvPr>
        <xdr:cNvCxnSpPr/>
      </xdr:nvCxnSpPr>
      <xdr:spPr>
        <a:xfrm>
          <a:off x="952500" y="768350"/>
          <a:ext cx="876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584056</xdr:colOff>
      <xdr:row>3</xdr:row>
      <xdr:rowOff>9525</xdr:rowOff>
    </xdr:from>
    <xdr:to>
      <xdr:col>10</xdr:col>
      <xdr:colOff>393556</xdr:colOff>
      <xdr:row>3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CD74093-8E43-401C-AEF9-F12F755AF1CD}"/>
            </a:ext>
          </a:extLst>
        </xdr:cNvPr>
        <xdr:cNvCxnSpPr/>
      </xdr:nvCxnSpPr>
      <xdr:spPr>
        <a:xfrm>
          <a:off x="4851256" y="587375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SLIDE%20NG&#7918;%20&#194;M\K-30%20-%20Ti&#7871;ng%20Trung%20Bi&#234;n%20-%20Phi&#234;n%20D&#7883;ch%20(&#272;&#7841;i%20H&#7885;c).xlsx" TargetMode="External"/><Relationship Id="rId1" Type="http://schemas.openxmlformats.org/officeDocument/2006/relationships/externalLinkPath" Target="K-30%20-%20Ti&#7871;ng%20Trung%20Bi&#234;n%20-%20Phi&#234;n%20D&#7883;ch%20(&#272;&#7841;i%20H&#7885;c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  <sheetName val="K28NTB_R"/>
      <sheetName val="k28ntt-r"/>
      <sheetName val="k28_clc_r"/>
      <sheetName val="k28ntd-r"/>
      <sheetName val="k29hp_r"/>
      <sheetName val="k29ntb"/>
      <sheetName val="k29ntd"/>
      <sheetName val="k28ntt_r"/>
      <sheetName val="K30 NTB-R"/>
      <sheetName val="K30NTD-r"/>
      <sheetName val="K30NTT-r"/>
    </sheetNames>
    <sheetDataSet>
      <sheetData sheetId="0">
        <row r="6">
          <cell r="A6" t="str">
            <v>Mã Sinh Viên</v>
          </cell>
          <cell r="B6" t="str">
            <v>Họ và Tên</v>
          </cell>
          <cell r="C6" t="str">
            <v>Ngày Sinh</v>
          </cell>
          <cell r="D6" t="str">
            <v>Lớp</v>
          </cell>
          <cell r="E6"/>
          <cell r="F6" t="str">
            <v>Điểm HK1</v>
          </cell>
          <cell r="G6" t="str">
            <v>Điểm HK2</v>
          </cell>
          <cell r="H6"/>
          <cell r="I6" t="str">
            <v>Điểm Cả Năm</v>
          </cell>
          <cell r="J6" t="str">
            <v>Xếp loại rèn luyện cả năm</v>
          </cell>
        </row>
        <row r="7">
          <cell r="A7" t="str">
            <v>30206655092</v>
          </cell>
          <cell r="B7" t="str">
            <v>Hoàng Thị Thúy An</v>
          </cell>
          <cell r="C7" t="str">
            <v>08/01/2006</v>
          </cell>
          <cell r="D7" t="str">
            <v>K30NTB4</v>
          </cell>
          <cell r="E7"/>
          <cell r="F7" t="str">
            <v>80</v>
          </cell>
          <cell r="G7" t="str">
            <v>90</v>
          </cell>
          <cell r="H7"/>
          <cell r="I7" t="str">
            <v>85.0</v>
          </cell>
          <cell r="J7" t="str">
            <v>Tốt</v>
          </cell>
        </row>
        <row r="8">
          <cell r="A8" t="str">
            <v>30206541322</v>
          </cell>
          <cell r="B8" t="str">
            <v>Phạm Hồng Anh</v>
          </cell>
          <cell r="C8" t="str">
            <v>05/10/2006</v>
          </cell>
          <cell r="D8" t="str">
            <v>K30NTB9</v>
          </cell>
          <cell r="E8"/>
          <cell r="F8" t="str">
            <v>0</v>
          </cell>
          <cell r="G8" t="str">
            <v>92</v>
          </cell>
          <cell r="H8"/>
          <cell r="I8" t="str">
            <v>46.0</v>
          </cell>
          <cell r="J8" t="str">
            <v>Yếu</v>
          </cell>
        </row>
        <row r="9">
          <cell r="A9" t="str">
            <v>30206552018</v>
          </cell>
          <cell r="B9" t="str">
            <v>Lưu Phan Hải Anh</v>
          </cell>
          <cell r="C9" t="str">
            <v>27/11/2006</v>
          </cell>
          <cell r="D9" t="str">
            <v>K30NTB6</v>
          </cell>
          <cell r="E9"/>
          <cell r="F9" t="str">
            <v>0</v>
          </cell>
          <cell r="G9" t="str">
            <v>92</v>
          </cell>
          <cell r="H9"/>
          <cell r="I9" t="str">
            <v>46.0</v>
          </cell>
          <cell r="J9" t="str">
            <v>Yếu</v>
          </cell>
        </row>
        <row r="10">
          <cell r="A10" t="str">
            <v>30206552127</v>
          </cell>
          <cell r="B10" t="str">
            <v>Bùi Viết Quỳnh Anh</v>
          </cell>
          <cell r="C10" t="str">
            <v>11/05/2006</v>
          </cell>
          <cell r="D10" t="str">
            <v>K30NTB3</v>
          </cell>
          <cell r="E10"/>
          <cell r="F10" t="str">
            <v>90</v>
          </cell>
          <cell r="G10" t="str">
            <v>90</v>
          </cell>
          <cell r="H10"/>
          <cell r="I10" t="str">
            <v>90.0</v>
          </cell>
          <cell r="J10" t="str">
            <v>Xuất Sắc</v>
          </cell>
        </row>
        <row r="11">
          <cell r="A11" t="str">
            <v>30206554455</v>
          </cell>
          <cell r="B11" t="str">
            <v>Bùi Thị Anh</v>
          </cell>
          <cell r="C11" t="str">
            <v>01/03/2006</v>
          </cell>
          <cell r="D11" t="str">
            <v>K30NTB13</v>
          </cell>
          <cell r="E11"/>
          <cell r="F11" t="str">
            <v>71</v>
          </cell>
          <cell r="G11" t="str">
            <v>0</v>
          </cell>
          <cell r="H11"/>
          <cell r="I11" t="str">
            <v>35.5</v>
          </cell>
          <cell r="J11" t="str">
            <v>Yếu</v>
          </cell>
        </row>
        <row r="12">
          <cell r="A12" t="str">
            <v>30206554457</v>
          </cell>
          <cell r="B12" t="str">
            <v>Đặng Thị Anh</v>
          </cell>
          <cell r="C12" t="str">
            <v>19/02/2006</v>
          </cell>
          <cell r="D12" t="str">
            <v>K30NTB12</v>
          </cell>
          <cell r="E12"/>
          <cell r="F12" t="str">
            <v>86</v>
          </cell>
          <cell r="G12" t="str">
            <v>77</v>
          </cell>
          <cell r="H12"/>
          <cell r="I12" t="str">
            <v>81.5</v>
          </cell>
          <cell r="J12" t="str">
            <v>Tốt</v>
          </cell>
        </row>
        <row r="13">
          <cell r="A13" t="str">
            <v>30206554458</v>
          </cell>
          <cell r="B13" t="str">
            <v>Lương Phạm Mỹ Anh</v>
          </cell>
          <cell r="C13" t="str">
            <v>06/02/2006</v>
          </cell>
          <cell r="D13" t="str">
            <v>K30NTB6</v>
          </cell>
          <cell r="E13"/>
          <cell r="F13" t="str">
            <v>88</v>
          </cell>
          <cell r="G13" t="str">
            <v>78</v>
          </cell>
          <cell r="H13"/>
          <cell r="I13" t="str">
            <v>83.0</v>
          </cell>
          <cell r="J13" t="str">
            <v>Tốt</v>
          </cell>
        </row>
        <row r="14">
          <cell r="A14" t="str">
            <v>30206558761</v>
          </cell>
          <cell r="B14" t="str">
            <v>Đặng Thị Minh Anh</v>
          </cell>
          <cell r="C14" t="str">
            <v>20/02/2006</v>
          </cell>
          <cell r="D14" t="str">
            <v>K30NTB5</v>
          </cell>
          <cell r="E14"/>
          <cell r="F14" t="str">
            <v>85</v>
          </cell>
          <cell r="G14" t="str">
            <v>82</v>
          </cell>
          <cell r="H14"/>
          <cell r="I14" t="str">
            <v>83.5</v>
          </cell>
          <cell r="J14" t="str">
            <v>Tốt</v>
          </cell>
        </row>
        <row r="15">
          <cell r="A15" t="str">
            <v>30206564775</v>
          </cell>
          <cell r="B15" t="str">
            <v>Đặng Hoàng Anh</v>
          </cell>
          <cell r="C15" t="str">
            <v>07/03/2006</v>
          </cell>
          <cell r="D15" t="str">
            <v>K30NTB14</v>
          </cell>
          <cell r="E15"/>
          <cell r="F15" t="str">
            <v>92</v>
          </cell>
          <cell r="G15" t="str">
            <v>90</v>
          </cell>
          <cell r="H15"/>
          <cell r="I15" t="str">
            <v>91.0</v>
          </cell>
          <cell r="J15" t="str">
            <v>Xuất Sắc</v>
          </cell>
        </row>
        <row r="16">
          <cell r="A16" t="str">
            <v>30206564997</v>
          </cell>
          <cell r="B16" t="str">
            <v>Hà Kiều Anh</v>
          </cell>
          <cell r="C16" t="str">
            <v>21/09/2006</v>
          </cell>
          <cell r="D16" t="str">
            <v>K30NTB13</v>
          </cell>
          <cell r="E16"/>
          <cell r="F16" t="str">
            <v>60</v>
          </cell>
          <cell r="G16" t="str">
            <v>72</v>
          </cell>
          <cell r="H16"/>
          <cell r="I16" t="str">
            <v>66.0</v>
          </cell>
          <cell r="J16" t="str">
            <v>Khá</v>
          </cell>
        </row>
        <row r="17">
          <cell r="A17" t="str">
            <v>30206655094</v>
          </cell>
          <cell r="B17" t="str">
            <v>Đặng Thị Lan Anh</v>
          </cell>
          <cell r="C17" t="str">
            <v>03/01/2006</v>
          </cell>
          <cell r="D17" t="str">
            <v>K30NTB14</v>
          </cell>
          <cell r="E17"/>
          <cell r="F17" t="str">
            <v>80</v>
          </cell>
          <cell r="G17" t="str">
            <v>84</v>
          </cell>
          <cell r="H17"/>
          <cell r="I17" t="str">
            <v>82.0</v>
          </cell>
          <cell r="J17" t="str">
            <v>Tốt</v>
          </cell>
        </row>
        <row r="18">
          <cell r="A18" t="str">
            <v>30206963623</v>
          </cell>
          <cell r="B18" t="str">
            <v>Võ Lê Trâm Anh</v>
          </cell>
          <cell r="C18" t="str">
            <v>11/09/2005</v>
          </cell>
          <cell r="D18" t="str">
            <v>K30NTB5</v>
          </cell>
          <cell r="E18"/>
          <cell r="F18" t="str">
            <v>82</v>
          </cell>
          <cell r="G18" t="str">
            <v>82</v>
          </cell>
          <cell r="H18"/>
          <cell r="I18" t="str">
            <v>82.0</v>
          </cell>
          <cell r="J18" t="str">
            <v>Tốt</v>
          </cell>
        </row>
        <row r="19">
          <cell r="A19" t="str">
            <v>30207237520</v>
          </cell>
          <cell r="B19" t="str">
            <v>Nguyễn Thị Trâm Anh</v>
          </cell>
          <cell r="C19" t="str">
            <v>18/05/2006</v>
          </cell>
          <cell r="D19" t="str">
            <v>K30NTB7</v>
          </cell>
          <cell r="E19"/>
          <cell r="F19" t="str">
            <v>80</v>
          </cell>
          <cell r="G19" t="str">
            <v>84</v>
          </cell>
          <cell r="H19"/>
          <cell r="I19" t="str">
            <v>82.0</v>
          </cell>
          <cell r="J19" t="str">
            <v>Tốt</v>
          </cell>
        </row>
        <row r="20">
          <cell r="A20" t="str">
            <v>30206533677</v>
          </cell>
          <cell r="B20" t="str">
            <v>Nguyễn Thị Kim Ánh</v>
          </cell>
          <cell r="C20" t="str">
            <v>03/07/2005</v>
          </cell>
          <cell r="D20" t="str">
            <v>K30NTB1</v>
          </cell>
          <cell r="E20"/>
          <cell r="F20" t="str">
            <v>94</v>
          </cell>
          <cell r="G20" t="str">
            <v>98</v>
          </cell>
          <cell r="H20"/>
          <cell r="I20" t="str">
            <v>96.0</v>
          </cell>
          <cell r="J20" t="str">
            <v>Xuất Sắc</v>
          </cell>
        </row>
        <row r="21">
          <cell r="A21" t="str">
            <v>30206554472</v>
          </cell>
          <cell r="B21" t="str">
            <v>Hà Thị Ngọc Ánh</v>
          </cell>
          <cell r="C21" t="str">
            <v>12/01/2006</v>
          </cell>
          <cell r="D21" t="str">
            <v>K30NTB11</v>
          </cell>
          <cell r="E21"/>
          <cell r="F21" t="str">
            <v>82</v>
          </cell>
          <cell r="G21" t="str">
            <v>100</v>
          </cell>
          <cell r="H21"/>
          <cell r="I21" t="str">
            <v>91.0</v>
          </cell>
          <cell r="J21" t="str">
            <v>Xuất Sắc</v>
          </cell>
        </row>
        <row r="22">
          <cell r="A22" t="str">
            <v>30206564133</v>
          </cell>
          <cell r="B22" t="str">
            <v>Lê Hồng Ánh</v>
          </cell>
          <cell r="C22" t="str">
            <v>04/02/2005</v>
          </cell>
          <cell r="D22" t="str">
            <v>K30NTB6</v>
          </cell>
          <cell r="E22"/>
          <cell r="F22" t="str">
            <v>0</v>
          </cell>
          <cell r="G22" t="str">
            <v>68</v>
          </cell>
          <cell r="H22"/>
          <cell r="I22" t="str">
            <v>34.0</v>
          </cell>
          <cell r="J22" t="str">
            <v>Kém</v>
          </cell>
        </row>
        <row r="23">
          <cell r="A23" t="str">
            <v>30206622837</v>
          </cell>
          <cell r="B23" t="str">
            <v>Nguyễn Thị Minh Ánh</v>
          </cell>
          <cell r="C23" t="str">
            <v>29/09/2006</v>
          </cell>
          <cell r="D23" t="str">
            <v>K30NTB6</v>
          </cell>
          <cell r="E23"/>
          <cell r="F23" t="str">
            <v>95</v>
          </cell>
          <cell r="G23" t="str">
            <v>87</v>
          </cell>
          <cell r="H23"/>
          <cell r="I23" t="str">
            <v>91.0</v>
          </cell>
          <cell r="J23" t="str">
            <v>Xuất Sắc</v>
          </cell>
        </row>
        <row r="24">
          <cell r="A24" t="str">
            <v>30206659631</v>
          </cell>
          <cell r="B24" t="str">
            <v>H' Rian - Ayŭn</v>
          </cell>
          <cell r="C24" t="str">
            <v>14/11/2006</v>
          </cell>
          <cell r="D24" t="str">
            <v>K30NTB13</v>
          </cell>
          <cell r="E24"/>
          <cell r="F24" t="str">
            <v>72</v>
          </cell>
          <cell r="G24" t="str">
            <v>0</v>
          </cell>
          <cell r="H24"/>
          <cell r="I24" t="str">
            <v>36.0</v>
          </cell>
          <cell r="J24" t="str">
            <v>Yếu</v>
          </cell>
        </row>
        <row r="25">
          <cell r="A25" t="str">
            <v>30216554474</v>
          </cell>
          <cell r="B25" t="str">
            <v>Nguyễn Hoàng Bảo</v>
          </cell>
          <cell r="C25" t="str">
            <v>24/10/2006</v>
          </cell>
          <cell r="D25" t="str">
            <v>K30NTB9</v>
          </cell>
          <cell r="E25"/>
          <cell r="F25" t="str">
            <v>76</v>
          </cell>
          <cell r="G25" t="str">
            <v>85</v>
          </cell>
          <cell r="H25"/>
          <cell r="I25" t="str">
            <v>80.5</v>
          </cell>
          <cell r="J25" t="str">
            <v>Tốt</v>
          </cell>
        </row>
        <row r="26">
          <cell r="A26" t="str">
            <v>30216554477</v>
          </cell>
          <cell r="B26" t="str">
            <v>Trần Trang Bin</v>
          </cell>
          <cell r="C26" t="str">
            <v>17/01/2006</v>
          </cell>
          <cell r="D26" t="str">
            <v>K30NTB10</v>
          </cell>
          <cell r="E26"/>
          <cell r="F26" t="str">
            <v>70</v>
          </cell>
          <cell r="G26" t="str">
            <v>61</v>
          </cell>
          <cell r="H26"/>
          <cell r="I26" t="str">
            <v>65.5</v>
          </cell>
          <cell r="J26" t="str">
            <v>Khá</v>
          </cell>
        </row>
        <row r="27">
          <cell r="A27" t="str">
            <v>30206525029</v>
          </cell>
          <cell r="B27" t="str">
            <v>Phan Thị Thu Cẩm</v>
          </cell>
          <cell r="C27" t="str">
            <v>14/08/2006</v>
          </cell>
          <cell r="D27" t="str">
            <v>K30NTB8</v>
          </cell>
          <cell r="E27"/>
          <cell r="F27" t="str">
            <v>90</v>
          </cell>
          <cell r="G27" t="str">
            <v>99</v>
          </cell>
          <cell r="H27"/>
          <cell r="I27" t="str">
            <v>94.5</v>
          </cell>
          <cell r="J27" t="str">
            <v>Xuất Sắc</v>
          </cell>
        </row>
        <row r="28">
          <cell r="A28" t="str">
            <v>30206540049</v>
          </cell>
          <cell r="B28" t="str">
            <v>Phạm Hồng Cẩm</v>
          </cell>
          <cell r="C28" t="str">
            <v>28/07/2006</v>
          </cell>
          <cell r="D28" t="str">
            <v>K30NTB1</v>
          </cell>
          <cell r="E28"/>
          <cell r="F28" t="str">
            <v>90</v>
          </cell>
          <cell r="G28" t="str">
            <v>98</v>
          </cell>
          <cell r="H28"/>
          <cell r="I28" t="str">
            <v>94.0</v>
          </cell>
          <cell r="J28" t="str">
            <v>Xuất Sắc</v>
          </cell>
        </row>
        <row r="29">
          <cell r="A29" t="str">
            <v>30206542043</v>
          </cell>
          <cell r="B29" t="str">
            <v>Phạm Thị Cẩm</v>
          </cell>
          <cell r="C29" t="str">
            <v>07/04/2006</v>
          </cell>
          <cell r="D29" t="str">
            <v>K30NTB12</v>
          </cell>
          <cell r="E29"/>
          <cell r="F29" t="str">
            <v>56</v>
          </cell>
          <cell r="G29" t="str">
            <v>76</v>
          </cell>
          <cell r="H29"/>
          <cell r="I29" t="str">
            <v>66.0</v>
          </cell>
          <cell r="J29" t="str">
            <v>Khá</v>
          </cell>
        </row>
        <row r="30">
          <cell r="A30" t="str">
            <v>30206554479</v>
          </cell>
          <cell r="B30" t="str">
            <v>Huỳnh Phan Hoài Cẩm</v>
          </cell>
          <cell r="C30" t="str">
            <v>02/11/2006</v>
          </cell>
          <cell r="D30" t="str">
            <v>K30NTB6</v>
          </cell>
          <cell r="E30"/>
          <cell r="F30" t="str">
            <v>74</v>
          </cell>
          <cell r="G30" t="str">
            <v>71</v>
          </cell>
          <cell r="H30"/>
          <cell r="I30" t="str">
            <v>72.5</v>
          </cell>
          <cell r="J30" t="str">
            <v>Khá</v>
          </cell>
        </row>
        <row r="31">
          <cell r="A31" t="str">
            <v>30206534441</v>
          </cell>
          <cell r="B31" t="str">
            <v>Hồ Thị Ngọc Châu</v>
          </cell>
          <cell r="C31" t="str">
            <v>03/04/2006</v>
          </cell>
          <cell r="D31" t="str">
            <v>K30NTB12</v>
          </cell>
          <cell r="E31"/>
          <cell r="F31" t="str">
            <v>66</v>
          </cell>
          <cell r="G31" t="str">
            <v>0</v>
          </cell>
          <cell r="H31"/>
          <cell r="I31" t="str">
            <v>33.0</v>
          </cell>
          <cell r="J31" t="str">
            <v>Kém</v>
          </cell>
        </row>
        <row r="32">
          <cell r="A32" t="str">
            <v>30206554483</v>
          </cell>
          <cell r="B32" t="str">
            <v>Ngô Thị Thanh Châu</v>
          </cell>
          <cell r="C32" t="str">
            <v>16/06/2006</v>
          </cell>
          <cell r="D32" t="str">
            <v>K30NTB6</v>
          </cell>
          <cell r="E32"/>
          <cell r="F32" t="str">
            <v>80</v>
          </cell>
          <cell r="G32" t="str">
            <v>80</v>
          </cell>
          <cell r="H32"/>
          <cell r="I32" t="str">
            <v>80.0</v>
          </cell>
          <cell r="J32" t="str">
            <v>Tốt</v>
          </cell>
        </row>
        <row r="33">
          <cell r="A33" t="str">
            <v>30206554484</v>
          </cell>
          <cell r="B33" t="str">
            <v>Trịnh Ngọc Minh Châu</v>
          </cell>
          <cell r="C33" t="str">
            <v>17/09/2006</v>
          </cell>
          <cell r="D33" t="str">
            <v>K30NTB4</v>
          </cell>
          <cell r="E33"/>
          <cell r="F33" t="str">
            <v>0</v>
          </cell>
          <cell r="G33" t="str">
            <v>90</v>
          </cell>
          <cell r="H33"/>
          <cell r="I33" t="str">
            <v>45.0</v>
          </cell>
          <cell r="J33" t="str">
            <v>Yếu</v>
          </cell>
        </row>
        <row r="34">
          <cell r="A34" t="str">
            <v>30206159745</v>
          </cell>
          <cell r="B34" t="str">
            <v>Phạm Thị Kim Chi</v>
          </cell>
          <cell r="C34" t="str">
            <v>08/07/2006</v>
          </cell>
          <cell r="D34" t="str">
            <v>K30NTB14</v>
          </cell>
          <cell r="E34"/>
          <cell r="F34" t="str">
            <v>77</v>
          </cell>
          <cell r="G34" t="str">
            <v>79</v>
          </cell>
          <cell r="H34"/>
          <cell r="I34" t="str">
            <v>78.0</v>
          </cell>
          <cell r="J34" t="str">
            <v>Khá</v>
          </cell>
        </row>
        <row r="35">
          <cell r="A35" t="str">
            <v>30206226429</v>
          </cell>
          <cell r="B35" t="str">
            <v>Trần Thị Kim Chi</v>
          </cell>
          <cell r="C35" t="str">
            <v>24/05/2006</v>
          </cell>
          <cell r="D35" t="str">
            <v>K30NTB13</v>
          </cell>
          <cell r="E35"/>
          <cell r="F35" t="str">
            <v>60</v>
          </cell>
          <cell r="G35" t="str">
            <v>64</v>
          </cell>
          <cell r="H35"/>
          <cell r="I35" t="str">
            <v>62.0</v>
          </cell>
          <cell r="J35" t="str">
            <v>Trung Bình</v>
          </cell>
        </row>
        <row r="36">
          <cell r="A36" t="str">
            <v>30206549917</v>
          </cell>
          <cell r="B36" t="str">
            <v>Lê Kim Chi</v>
          </cell>
          <cell r="C36" t="str">
            <v>26/02/2006</v>
          </cell>
          <cell r="D36" t="str">
            <v>K30NTB4</v>
          </cell>
          <cell r="E36"/>
          <cell r="F36" t="str">
            <v>85</v>
          </cell>
          <cell r="G36" t="str">
            <v>88</v>
          </cell>
          <cell r="H36"/>
          <cell r="I36" t="str">
            <v>86.5</v>
          </cell>
          <cell r="J36" t="str">
            <v>Tốt</v>
          </cell>
        </row>
        <row r="37">
          <cell r="A37" t="str">
            <v>30206554485</v>
          </cell>
          <cell r="B37" t="str">
            <v>Lê Ngọc Linh Chi</v>
          </cell>
          <cell r="C37" t="str">
            <v>11/05/2006</v>
          </cell>
          <cell r="D37" t="str">
            <v>K30NTB2</v>
          </cell>
          <cell r="E37"/>
          <cell r="F37" t="str">
            <v>85</v>
          </cell>
          <cell r="G37" t="str">
            <v>85</v>
          </cell>
          <cell r="H37"/>
          <cell r="I37" t="str">
            <v>85.0</v>
          </cell>
          <cell r="J37" t="str">
            <v>Tốt</v>
          </cell>
        </row>
        <row r="38">
          <cell r="A38" t="str">
            <v>30206554487</v>
          </cell>
          <cell r="B38" t="str">
            <v>Nguyễn Thị Linh Chi</v>
          </cell>
          <cell r="C38" t="str">
            <v>24/10/2006</v>
          </cell>
          <cell r="D38" t="str">
            <v>K30NTB14</v>
          </cell>
          <cell r="E38"/>
          <cell r="F38" t="str">
            <v>92</v>
          </cell>
          <cell r="G38" t="str">
            <v>97</v>
          </cell>
          <cell r="H38"/>
          <cell r="I38" t="str">
            <v>94.5</v>
          </cell>
          <cell r="J38" t="str">
            <v>Xuất Sắc</v>
          </cell>
        </row>
        <row r="39">
          <cell r="A39" t="str">
            <v>30216540367</v>
          </cell>
          <cell r="B39" t="str">
            <v>Trần Hải Đăng</v>
          </cell>
          <cell r="C39" t="str">
            <v>14/10/2001</v>
          </cell>
          <cell r="D39" t="str">
            <v>K30NTB9</v>
          </cell>
          <cell r="E39"/>
          <cell r="F39" t="str">
            <v>72</v>
          </cell>
          <cell r="G39" t="str">
            <v>80</v>
          </cell>
          <cell r="H39"/>
          <cell r="I39" t="str">
            <v>76.0</v>
          </cell>
          <cell r="J39" t="str">
            <v>Khá</v>
          </cell>
        </row>
        <row r="40">
          <cell r="A40" t="str">
            <v>30216528773</v>
          </cell>
          <cell r="B40" t="str">
            <v>Ngô Văn Thành Danh</v>
          </cell>
          <cell r="C40" t="str">
            <v>18/11/2006</v>
          </cell>
          <cell r="D40" t="str">
            <v>K30NTB11</v>
          </cell>
          <cell r="E40"/>
          <cell r="F40" t="str">
            <v>74</v>
          </cell>
          <cell r="G40" t="str">
            <v>88</v>
          </cell>
          <cell r="H40"/>
          <cell r="I40" t="str">
            <v>81.0</v>
          </cell>
          <cell r="J40" t="str">
            <v>Tốt</v>
          </cell>
        </row>
        <row r="41">
          <cell r="A41" t="str">
            <v>30206554509</v>
          </cell>
          <cell r="B41" t="str">
            <v>Phan Thị Kim Đào</v>
          </cell>
          <cell r="C41" t="str">
            <v>10/02/2006</v>
          </cell>
          <cell r="D41" t="str">
            <v>K30NTB10</v>
          </cell>
          <cell r="E41"/>
          <cell r="F41" t="str">
            <v>70</v>
          </cell>
          <cell r="G41" t="str">
            <v>0</v>
          </cell>
          <cell r="H41"/>
          <cell r="I41" t="str">
            <v>35.0</v>
          </cell>
          <cell r="J41" t="str">
            <v>Yếu</v>
          </cell>
        </row>
        <row r="42">
          <cell r="A42" t="str">
            <v>30206564333</v>
          </cell>
          <cell r="B42" t="str">
            <v>Nguyễn Thị Kim Đào</v>
          </cell>
          <cell r="C42" t="str">
            <v>08/06/2005</v>
          </cell>
          <cell r="D42" t="str">
            <v>K30NTB14</v>
          </cell>
          <cell r="E42"/>
          <cell r="F42" t="str">
            <v>77</v>
          </cell>
          <cell r="G42" t="str">
            <v>79</v>
          </cell>
          <cell r="H42"/>
          <cell r="I42" t="str">
            <v>78.0</v>
          </cell>
          <cell r="J42" t="str">
            <v>Khá</v>
          </cell>
        </row>
        <row r="43">
          <cell r="A43" t="str">
            <v>30206263787</v>
          </cell>
          <cell r="B43" t="str">
            <v>Lê Thị Thùy Diễm</v>
          </cell>
          <cell r="C43" t="str">
            <v>25/05/2006</v>
          </cell>
          <cell r="D43" t="str">
            <v>K30NTB12</v>
          </cell>
          <cell r="E43"/>
          <cell r="F43" t="str">
            <v>71</v>
          </cell>
          <cell r="G43" t="str">
            <v>61</v>
          </cell>
          <cell r="H43"/>
          <cell r="I43" t="str">
            <v>66.0</v>
          </cell>
          <cell r="J43" t="str">
            <v>Khá</v>
          </cell>
        </row>
        <row r="44">
          <cell r="A44" t="str">
            <v>30206523380</v>
          </cell>
          <cell r="B44" t="str">
            <v>Phạm Thị Huyền Diễm</v>
          </cell>
          <cell r="C44" t="str">
            <v>07/11/2006</v>
          </cell>
          <cell r="D44" t="str">
            <v>K30NTB4</v>
          </cell>
          <cell r="E44"/>
          <cell r="F44" t="str">
            <v>82</v>
          </cell>
          <cell r="G44" t="str">
            <v>88</v>
          </cell>
          <cell r="H44"/>
          <cell r="I44" t="str">
            <v>85.0</v>
          </cell>
          <cell r="J44" t="str">
            <v>Tốt</v>
          </cell>
        </row>
        <row r="45">
          <cell r="A45" t="str">
            <v>30206538131</v>
          </cell>
          <cell r="B45" t="str">
            <v>Mai Thị Như Diễm</v>
          </cell>
          <cell r="C45" t="str">
            <v>20/11/2006</v>
          </cell>
          <cell r="D45" t="str">
            <v>K30NTB10</v>
          </cell>
          <cell r="E45"/>
          <cell r="F45" t="str">
            <v>72</v>
          </cell>
          <cell r="G45" t="str">
            <v>0</v>
          </cell>
          <cell r="H45"/>
          <cell r="I45" t="str">
            <v>36.0</v>
          </cell>
          <cell r="J45" t="str">
            <v>Yếu</v>
          </cell>
        </row>
        <row r="46">
          <cell r="A46" t="str">
            <v>30206549895</v>
          </cell>
          <cell r="B46" t="str">
            <v>Trần Lê Diễm</v>
          </cell>
          <cell r="C46" t="str">
            <v>25/12/2006</v>
          </cell>
          <cell r="D46" t="str">
            <v>K30NTB9</v>
          </cell>
          <cell r="E46"/>
          <cell r="F46" t="str">
            <v>72</v>
          </cell>
          <cell r="G46" t="str">
            <v>85</v>
          </cell>
          <cell r="H46"/>
          <cell r="I46" t="str">
            <v>78.5</v>
          </cell>
          <cell r="J46" t="str">
            <v>Khá</v>
          </cell>
        </row>
        <row r="47">
          <cell r="A47" t="str">
            <v>30206551611</v>
          </cell>
          <cell r="B47" t="str">
            <v>Trần Thị Diễm</v>
          </cell>
          <cell r="C47" t="str">
            <v>02/01/2006</v>
          </cell>
          <cell r="D47" t="str">
            <v>K30NTB11</v>
          </cell>
          <cell r="E47"/>
          <cell r="F47" t="str">
            <v>74</v>
          </cell>
          <cell r="G47" t="str">
            <v>89</v>
          </cell>
          <cell r="H47"/>
          <cell r="I47" t="str">
            <v>81.5</v>
          </cell>
          <cell r="J47" t="str">
            <v>Tốt</v>
          </cell>
        </row>
        <row r="48">
          <cell r="A48" t="str">
            <v>30206554489</v>
          </cell>
          <cell r="B48" t="str">
            <v>Nguyễn Thị Diễm</v>
          </cell>
          <cell r="C48" t="str">
            <v>20/10/2006</v>
          </cell>
          <cell r="D48" t="str">
            <v>K30NTB14</v>
          </cell>
          <cell r="E48"/>
          <cell r="F48" t="str">
            <v>75</v>
          </cell>
          <cell r="G48" t="str">
            <v>79</v>
          </cell>
          <cell r="H48"/>
          <cell r="I48" t="str">
            <v>77.0</v>
          </cell>
          <cell r="J48" t="str">
            <v>Khá</v>
          </cell>
        </row>
        <row r="49">
          <cell r="A49" t="str">
            <v>30206564109</v>
          </cell>
          <cell r="B49" t="str">
            <v>Đặng Thị Phương Diễm</v>
          </cell>
          <cell r="C49" t="str">
            <v>01/01/2006</v>
          </cell>
          <cell r="D49" t="str">
            <v>K30NTB6</v>
          </cell>
          <cell r="E49"/>
          <cell r="F49" t="str">
            <v>74</v>
          </cell>
          <cell r="G49" t="str">
            <v>93</v>
          </cell>
          <cell r="H49"/>
          <cell r="I49" t="str">
            <v>83.5</v>
          </cell>
          <cell r="J49" t="str">
            <v>Tốt</v>
          </cell>
        </row>
        <row r="50">
          <cell r="A50" t="str">
            <v>30216533602</v>
          </cell>
          <cell r="B50" t="str">
            <v>Nguyễn Phú Điền</v>
          </cell>
          <cell r="C50" t="str">
            <v>20/10/2003</v>
          </cell>
          <cell r="D50" t="str">
            <v>K30NTB1</v>
          </cell>
          <cell r="E50"/>
          <cell r="F50" t="str">
            <v>70</v>
          </cell>
          <cell r="G50" t="str">
            <v>70</v>
          </cell>
          <cell r="H50"/>
          <cell r="I50" t="str">
            <v>70.0</v>
          </cell>
          <cell r="J50" t="str">
            <v>Khá</v>
          </cell>
        </row>
        <row r="51">
          <cell r="A51" t="str">
            <v>30208041165</v>
          </cell>
          <cell r="B51" t="str">
            <v>Nguyễn Thị Ngọc Diệp</v>
          </cell>
          <cell r="C51" t="str">
            <v>23/10/2006</v>
          </cell>
          <cell r="D51" t="str">
            <v>K30NTB8</v>
          </cell>
          <cell r="E51"/>
          <cell r="F51" t="str">
            <v>80</v>
          </cell>
          <cell r="G51" t="str">
            <v>85</v>
          </cell>
          <cell r="H51"/>
          <cell r="I51" t="str">
            <v>82.5</v>
          </cell>
          <cell r="J51" t="str">
            <v>Tốt</v>
          </cell>
        </row>
        <row r="52">
          <cell r="A52" t="str">
            <v>30206554139</v>
          </cell>
          <cell r="B52" t="str">
            <v>Nguyễn Hồng Diệu</v>
          </cell>
          <cell r="C52" t="str">
            <v>19/07/2006</v>
          </cell>
          <cell r="D52" t="str">
            <v>K30NTB1</v>
          </cell>
          <cell r="E52"/>
          <cell r="F52" t="str">
            <v>76</v>
          </cell>
          <cell r="G52" t="str">
            <v>84</v>
          </cell>
          <cell r="H52"/>
          <cell r="I52" t="str">
            <v>80.0</v>
          </cell>
          <cell r="J52" t="str">
            <v>Tốt</v>
          </cell>
        </row>
        <row r="53">
          <cell r="A53" t="str">
            <v>30206563041</v>
          </cell>
          <cell r="B53" t="str">
            <v>Đỗ Nữ Hoàng Diệu</v>
          </cell>
          <cell r="C53" t="str">
            <v>03/01/2006</v>
          </cell>
          <cell r="D53" t="str">
            <v>K30NTB7</v>
          </cell>
          <cell r="E53"/>
          <cell r="F53" t="str">
            <v>0</v>
          </cell>
          <cell r="G53" t="str">
            <v>84</v>
          </cell>
          <cell r="H53"/>
          <cell r="I53" t="str">
            <v>42.0</v>
          </cell>
          <cell r="J53" t="str">
            <v>Yếu</v>
          </cell>
        </row>
        <row r="54">
          <cell r="A54" t="str">
            <v>30216530264</v>
          </cell>
          <cell r="B54" t="str">
            <v>Lê Minh Đức</v>
          </cell>
          <cell r="C54" t="str">
            <v>23/12/2006</v>
          </cell>
          <cell r="D54" t="str">
            <v>K30NTB3</v>
          </cell>
          <cell r="E54"/>
          <cell r="F54" t="str">
            <v>0</v>
          </cell>
          <cell r="G54" t="str">
            <v>86</v>
          </cell>
          <cell r="H54"/>
          <cell r="I54" t="str">
            <v>43.0</v>
          </cell>
          <cell r="J54" t="str">
            <v>Yếu</v>
          </cell>
        </row>
        <row r="55">
          <cell r="A55" t="str">
            <v>30204764568</v>
          </cell>
          <cell r="B55" t="str">
            <v>Nguyễn Thị Kim Dung</v>
          </cell>
          <cell r="C55" t="str">
            <v>28/10/2006</v>
          </cell>
          <cell r="D55" t="str">
            <v>K30NTB14</v>
          </cell>
          <cell r="E55"/>
          <cell r="F55" t="str">
            <v>75</v>
          </cell>
          <cell r="G55" t="str">
            <v>79</v>
          </cell>
          <cell r="H55"/>
          <cell r="I55" t="str">
            <v>77.0</v>
          </cell>
          <cell r="J55" t="str">
            <v>Khá</v>
          </cell>
        </row>
        <row r="56">
          <cell r="A56" t="str">
            <v>30206528863</v>
          </cell>
          <cell r="B56" t="str">
            <v>Dương Thùy Dung</v>
          </cell>
          <cell r="C56" t="str">
            <v>07/01/2006</v>
          </cell>
          <cell r="D56" t="str">
            <v>K30NTB2</v>
          </cell>
          <cell r="E56"/>
          <cell r="F56" t="str">
            <v>85</v>
          </cell>
          <cell r="G56" t="str">
            <v>82</v>
          </cell>
          <cell r="H56"/>
          <cell r="I56" t="str">
            <v>83.5</v>
          </cell>
          <cell r="J56" t="str">
            <v>Tốt</v>
          </cell>
        </row>
        <row r="57">
          <cell r="A57" t="str">
            <v>30206544834</v>
          </cell>
          <cell r="B57" t="str">
            <v>Trần Thị Mỹ Dung</v>
          </cell>
          <cell r="C57" t="str">
            <v>22/10/2005</v>
          </cell>
          <cell r="D57" t="str">
            <v>K30NTB4</v>
          </cell>
          <cell r="E57"/>
          <cell r="F57" t="str">
            <v>0</v>
          </cell>
          <cell r="G57" t="str">
            <v>83</v>
          </cell>
          <cell r="H57"/>
          <cell r="I57" t="str">
            <v>41.5</v>
          </cell>
          <cell r="J57" t="str">
            <v>Yếu</v>
          </cell>
        </row>
        <row r="58">
          <cell r="A58" t="str">
            <v>30206551303</v>
          </cell>
          <cell r="B58" t="str">
            <v>Đỗ Thị Phương Dung</v>
          </cell>
          <cell r="C58" t="str">
            <v>28/12/2006</v>
          </cell>
          <cell r="D58" t="str">
            <v>K30NTB11</v>
          </cell>
          <cell r="E58"/>
          <cell r="F58" t="str">
            <v>72</v>
          </cell>
          <cell r="G58" t="str">
            <v>88</v>
          </cell>
          <cell r="H58"/>
          <cell r="I58" t="str">
            <v>80.0</v>
          </cell>
          <cell r="J58" t="str">
            <v>Tốt</v>
          </cell>
        </row>
        <row r="59">
          <cell r="A59" t="str">
            <v>30206554495</v>
          </cell>
          <cell r="B59" t="str">
            <v>Đoàn Thị Kiều Dung</v>
          </cell>
          <cell r="C59" t="str">
            <v>03/03/2006</v>
          </cell>
          <cell r="D59" t="str">
            <v>K30NTB2</v>
          </cell>
          <cell r="E59"/>
          <cell r="F59" t="str">
            <v>88</v>
          </cell>
          <cell r="G59" t="str">
            <v>85</v>
          </cell>
          <cell r="H59"/>
          <cell r="I59" t="str">
            <v>86.5</v>
          </cell>
          <cell r="J59" t="str">
            <v>Tốt</v>
          </cell>
        </row>
        <row r="60">
          <cell r="A60" t="str">
            <v>30206554496</v>
          </cell>
          <cell r="B60" t="str">
            <v>Lê Thị Ngọc Dung</v>
          </cell>
          <cell r="C60" t="str">
            <v>14/02/2006</v>
          </cell>
          <cell r="D60" t="str">
            <v>K30NTB4</v>
          </cell>
          <cell r="E60"/>
          <cell r="F60" t="str">
            <v>0</v>
          </cell>
          <cell r="G60" t="str">
            <v>90</v>
          </cell>
          <cell r="H60"/>
          <cell r="I60" t="str">
            <v>45.0</v>
          </cell>
          <cell r="J60" t="str">
            <v>Yếu</v>
          </cell>
        </row>
        <row r="61">
          <cell r="A61" t="str">
            <v>30206554497</v>
          </cell>
          <cell r="B61" t="str">
            <v>Nguyễn Thanh Dung</v>
          </cell>
          <cell r="C61" t="str">
            <v>10/06/2006</v>
          </cell>
          <cell r="D61" t="str">
            <v>K30NTB7</v>
          </cell>
          <cell r="E61"/>
          <cell r="F61" t="str">
            <v>81</v>
          </cell>
          <cell r="G61" t="str">
            <v>84</v>
          </cell>
          <cell r="H61"/>
          <cell r="I61" t="str">
            <v>82.5</v>
          </cell>
          <cell r="J61" t="str">
            <v>Tốt</v>
          </cell>
        </row>
        <row r="62">
          <cell r="A62" t="str">
            <v>30206554498</v>
          </cell>
          <cell r="B62" t="str">
            <v>Võ Hữu Dung</v>
          </cell>
          <cell r="C62" t="str">
            <v>13/07/2006</v>
          </cell>
          <cell r="D62" t="str">
            <v>K30NTB12</v>
          </cell>
          <cell r="E62"/>
          <cell r="F62" t="str">
            <v>74</v>
          </cell>
          <cell r="G62" t="str">
            <v>78</v>
          </cell>
          <cell r="H62"/>
          <cell r="I62" t="str">
            <v>76.0</v>
          </cell>
          <cell r="J62" t="str">
            <v>Khá</v>
          </cell>
        </row>
        <row r="63">
          <cell r="A63" t="str">
            <v>30206558792</v>
          </cell>
          <cell r="B63" t="str">
            <v>Nguyễn Thị Kim Dung</v>
          </cell>
          <cell r="C63" t="str">
            <v>22/10/2006</v>
          </cell>
          <cell r="D63" t="str">
            <v>K30NTB7</v>
          </cell>
          <cell r="E63"/>
          <cell r="F63" t="str">
            <v>80</v>
          </cell>
          <cell r="G63" t="str">
            <v>79</v>
          </cell>
          <cell r="H63"/>
          <cell r="I63" t="str">
            <v>79.5</v>
          </cell>
          <cell r="J63" t="str">
            <v>Khá</v>
          </cell>
        </row>
        <row r="64">
          <cell r="A64" t="str">
            <v>30206554506</v>
          </cell>
          <cell r="B64" t="str">
            <v>Nguyễn Thị Thùy Dương</v>
          </cell>
          <cell r="C64" t="str">
            <v>31/10/2006</v>
          </cell>
          <cell r="D64" t="str">
            <v>K30NTB8</v>
          </cell>
          <cell r="E64"/>
          <cell r="F64" t="str">
            <v>91</v>
          </cell>
          <cell r="G64" t="str">
            <v>93</v>
          </cell>
          <cell r="H64"/>
          <cell r="I64" t="str">
            <v>92.0</v>
          </cell>
          <cell r="J64" t="str">
            <v>Xuất Sắc</v>
          </cell>
        </row>
        <row r="65">
          <cell r="A65" t="str">
            <v>30216552874</v>
          </cell>
          <cell r="B65" t="str">
            <v>Văn Trần Thùy Dương</v>
          </cell>
          <cell r="C65" t="str">
            <v>10/10/2006</v>
          </cell>
          <cell r="D65" t="str">
            <v>K30NTB11</v>
          </cell>
          <cell r="E65"/>
          <cell r="F65" t="str">
            <v>75</v>
          </cell>
          <cell r="G65" t="str">
            <v>85</v>
          </cell>
          <cell r="H65"/>
          <cell r="I65" t="str">
            <v>80.0</v>
          </cell>
          <cell r="J65" t="str">
            <v>Tốt</v>
          </cell>
        </row>
        <row r="66">
          <cell r="A66" t="str">
            <v>30216563085</v>
          </cell>
          <cell r="B66" t="str">
            <v>Phan Nhật Duy</v>
          </cell>
          <cell r="C66" t="str">
            <v>25/05/2006</v>
          </cell>
          <cell r="D66" t="str">
            <v>K30NTB1</v>
          </cell>
          <cell r="E66"/>
          <cell r="F66" t="str">
            <v>0</v>
          </cell>
          <cell r="G66" t="str">
            <v>76</v>
          </cell>
          <cell r="H66"/>
          <cell r="I66" t="str">
            <v>38.0</v>
          </cell>
          <cell r="J66" t="str">
            <v>Yếu</v>
          </cell>
        </row>
        <row r="67">
          <cell r="A67" t="str">
            <v>30204331848</v>
          </cell>
          <cell r="B67" t="str">
            <v>Lê Phạm Mỹ Duyên</v>
          </cell>
          <cell r="C67" t="str">
            <v>07/12/2006</v>
          </cell>
          <cell r="D67" t="str">
            <v>K30NTB3</v>
          </cell>
          <cell r="E67"/>
          <cell r="F67" t="str">
            <v>0</v>
          </cell>
          <cell r="G67" t="str">
            <v>90</v>
          </cell>
          <cell r="H67"/>
          <cell r="I67" t="str">
            <v>45.0</v>
          </cell>
          <cell r="J67" t="str">
            <v>Yếu</v>
          </cell>
        </row>
        <row r="68">
          <cell r="A68" t="str">
            <v>30206522604</v>
          </cell>
          <cell r="B68" t="str">
            <v>Trần Thị Mỹ Duyên</v>
          </cell>
          <cell r="C68" t="str">
            <v>09/10/2006</v>
          </cell>
          <cell r="D68" t="str">
            <v>K30NTB1</v>
          </cell>
          <cell r="E68"/>
          <cell r="F68" t="str">
            <v>80</v>
          </cell>
          <cell r="G68" t="str">
            <v>88</v>
          </cell>
          <cell r="H68"/>
          <cell r="I68" t="str">
            <v>84.0</v>
          </cell>
          <cell r="J68" t="str">
            <v>Tốt</v>
          </cell>
        </row>
        <row r="69">
          <cell r="A69" t="str">
            <v>30206533870</v>
          </cell>
          <cell r="B69" t="str">
            <v>Nguyễn Thị Duyên</v>
          </cell>
          <cell r="C69" t="str">
            <v>04/01/2006</v>
          </cell>
          <cell r="D69" t="str">
            <v>K30NTB13</v>
          </cell>
          <cell r="E69"/>
          <cell r="F69" t="str">
            <v>70</v>
          </cell>
          <cell r="G69" t="str">
            <v>84</v>
          </cell>
          <cell r="H69"/>
          <cell r="I69" t="str">
            <v>77.0</v>
          </cell>
          <cell r="J69" t="str">
            <v>Khá</v>
          </cell>
        </row>
        <row r="70">
          <cell r="A70" t="str">
            <v>30206547779</v>
          </cell>
          <cell r="B70" t="str">
            <v>Nguyễn Thị Ngọc Duyên</v>
          </cell>
          <cell r="C70" t="str">
            <v>25/06/2006</v>
          </cell>
          <cell r="D70" t="str">
            <v>K30NTB5</v>
          </cell>
          <cell r="E70"/>
          <cell r="F70" t="str">
            <v>0</v>
          </cell>
          <cell r="G70" t="str">
            <v>0</v>
          </cell>
          <cell r="H70"/>
          <cell r="I70" t="str">
            <v>0.0</v>
          </cell>
          <cell r="J70" t="str">
            <v>Kém</v>
          </cell>
        </row>
        <row r="71">
          <cell r="A71" t="str">
            <v>30206554115</v>
          </cell>
          <cell r="B71" t="str">
            <v>Hoàng Thị Mỹ Duyên</v>
          </cell>
          <cell r="C71" t="str">
            <v>18/01/2006</v>
          </cell>
          <cell r="D71" t="str">
            <v>K30NTB11</v>
          </cell>
          <cell r="E71"/>
          <cell r="F71" t="str">
            <v>72</v>
          </cell>
          <cell r="G71" t="str">
            <v>0</v>
          </cell>
          <cell r="H71"/>
          <cell r="I71" t="str">
            <v>36.0</v>
          </cell>
          <cell r="J71" t="str">
            <v>Yếu</v>
          </cell>
        </row>
        <row r="72">
          <cell r="A72" t="str">
            <v>30206554499</v>
          </cell>
          <cell r="B72" t="str">
            <v>Lâm Thị Duyên</v>
          </cell>
          <cell r="C72" t="str">
            <v>21/12/2006</v>
          </cell>
          <cell r="D72" t="str">
            <v>K30NTB10</v>
          </cell>
          <cell r="E72"/>
          <cell r="F72" t="str">
            <v>72</v>
          </cell>
          <cell r="G72" t="str">
            <v>82</v>
          </cell>
          <cell r="H72"/>
          <cell r="I72" t="str">
            <v>77.0</v>
          </cell>
          <cell r="J72" t="str">
            <v>Khá</v>
          </cell>
        </row>
        <row r="73">
          <cell r="A73" t="str">
            <v>30206558795</v>
          </cell>
          <cell r="B73" t="str">
            <v>Nguyễn Thị Mỹ Duyên</v>
          </cell>
          <cell r="C73" t="str">
            <v>15/06/2006</v>
          </cell>
          <cell r="D73" t="str">
            <v>K30NTB12</v>
          </cell>
          <cell r="E73"/>
          <cell r="F73" t="str">
            <v>100</v>
          </cell>
          <cell r="G73" t="str">
            <v>100</v>
          </cell>
          <cell r="H73"/>
          <cell r="I73" t="str">
            <v>100.0</v>
          </cell>
          <cell r="J73" t="str">
            <v>Xuất Sắc</v>
          </cell>
        </row>
        <row r="74">
          <cell r="A74" t="str">
            <v>30206563798</v>
          </cell>
          <cell r="B74" t="str">
            <v>Bùi Thị Kiều Duyên</v>
          </cell>
          <cell r="C74" t="str">
            <v>12/06/2006</v>
          </cell>
          <cell r="D74" t="str">
            <v>K30NTB7</v>
          </cell>
          <cell r="E74"/>
          <cell r="F74" t="str">
            <v>78</v>
          </cell>
          <cell r="G74" t="str">
            <v>84</v>
          </cell>
          <cell r="H74"/>
          <cell r="I74" t="str">
            <v>81.0</v>
          </cell>
          <cell r="J74" t="str">
            <v>Tốt</v>
          </cell>
        </row>
        <row r="75">
          <cell r="A75" t="str">
            <v>30206526601</v>
          </cell>
          <cell r="B75" t="str">
            <v>Nguyễn Thị Trúc Giang</v>
          </cell>
          <cell r="C75" t="str">
            <v>24/10/2006</v>
          </cell>
          <cell r="D75" t="str">
            <v>K30NTB10</v>
          </cell>
          <cell r="E75"/>
          <cell r="F75" t="str">
            <v>70</v>
          </cell>
          <cell r="G75" t="str">
            <v>0</v>
          </cell>
          <cell r="H75"/>
          <cell r="I75" t="str">
            <v>35.0</v>
          </cell>
          <cell r="J75" t="str">
            <v>Yếu</v>
          </cell>
        </row>
        <row r="76">
          <cell r="A76" t="str">
            <v>30206541823</v>
          </cell>
          <cell r="B76" t="str">
            <v>Nguyễn Vương Giang</v>
          </cell>
          <cell r="C76" t="str">
            <v>26/02/2006</v>
          </cell>
          <cell r="D76" t="str">
            <v>K30NTB4</v>
          </cell>
          <cell r="E76"/>
          <cell r="F76" t="str">
            <v>0</v>
          </cell>
          <cell r="G76" t="str">
            <v>90</v>
          </cell>
          <cell r="H76"/>
          <cell r="I76" t="str">
            <v>45.0</v>
          </cell>
          <cell r="J76" t="str">
            <v>Yếu</v>
          </cell>
        </row>
        <row r="77">
          <cell r="A77" t="str">
            <v>30206554512</v>
          </cell>
          <cell r="B77" t="str">
            <v>Trịnh Thị Hương Giang</v>
          </cell>
          <cell r="C77" t="str">
            <v>27/08/2006</v>
          </cell>
          <cell r="D77" t="str">
            <v>K30NTB8</v>
          </cell>
          <cell r="E77"/>
          <cell r="F77" t="str">
            <v>86</v>
          </cell>
          <cell r="G77" t="str">
            <v>88</v>
          </cell>
          <cell r="H77"/>
          <cell r="I77" t="str">
            <v>87.0</v>
          </cell>
          <cell r="J77" t="str">
            <v>Tốt</v>
          </cell>
        </row>
        <row r="78">
          <cell r="A78" t="str">
            <v>30206558808</v>
          </cell>
          <cell r="B78" t="str">
            <v>Nguyễn Thị Hương Giang</v>
          </cell>
          <cell r="C78" t="str">
            <v>10/08/2006</v>
          </cell>
          <cell r="D78" t="str">
            <v>K30NTB14</v>
          </cell>
          <cell r="E78"/>
          <cell r="F78" t="str">
            <v>95</v>
          </cell>
          <cell r="G78" t="str">
            <v>94</v>
          </cell>
          <cell r="H78"/>
          <cell r="I78" t="str">
            <v>94.5</v>
          </cell>
          <cell r="J78" t="str">
            <v>Xuất Sắc</v>
          </cell>
        </row>
        <row r="79">
          <cell r="A79" t="str">
            <v>30206550182</v>
          </cell>
          <cell r="B79" t="str">
            <v>Lê Thị Quỳnh Giao</v>
          </cell>
          <cell r="C79" t="str">
            <v>06/04/2006</v>
          </cell>
          <cell r="D79" t="str">
            <v>K30NTB2</v>
          </cell>
          <cell r="E79"/>
          <cell r="F79" t="str">
            <v>90</v>
          </cell>
          <cell r="G79" t="str">
            <v>93</v>
          </cell>
          <cell r="H79"/>
          <cell r="I79" t="str">
            <v>91.5</v>
          </cell>
          <cell r="J79" t="str">
            <v>Xuất Sắc</v>
          </cell>
        </row>
        <row r="80">
          <cell r="A80" t="str">
            <v>30205156420</v>
          </cell>
          <cell r="B80" t="str">
            <v>Nguyễn Thị Hà</v>
          </cell>
          <cell r="C80" t="str">
            <v>06/11/2006</v>
          </cell>
          <cell r="D80" t="str">
            <v>K30NTB10</v>
          </cell>
          <cell r="E80"/>
          <cell r="F80" t="str">
            <v>70</v>
          </cell>
          <cell r="G80" t="str">
            <v>77</v>
          </cell>
          <cell r="H80"/>
          <cell r="I80" t="str">
            <v>73.5</v>
          </cell>
          <cell r="J80" t="str">
            <v>Khá</v>
          </cell>
        </row>
        <row r="81">
          <cell r="A81" t="str">
            <v>30206558812</v>
          </cell>
          <cell r="B81" t="str">
            <v>Đỗ Thị Thanh Hà</v>
          </cell>
          <cell r="C81" t="str">
            <v>15/03/2006</v>
          </cell>
          <cell r="D81" t="str">
            <v>K30NTB4</v>
          </cell>
          <cell r="E81"/>
          <cell r="F81" t="str">
            <v>82</v>
          </cell>
          <cell r="G81" t="str">
            <v>86</v>
          </cell>
          <cell r="H81"/>
          <cell r="I81" t="str">
            <v>84.0</v>
          </cell>
          <cell r="J81" t="str">
            <v>Tốt</v>
          </cell>
        </row>
        <row r="82">
          <cell r="A82" t="str">
            <v>30204726755</v>
          </cell>
          <cell r="B82" t="str">
            <v>Lê Thị Thúy Hạ</v>
          </cell>
          <cell r="C82" t="str">
            <v>18/05/2006</v>
          </cell>
          <cell r="D82" t="str">
            <v>K30NTB8</v>
          </cell>
          <cell r="E82"/>
          <cell r="F82" t="str">
            <v>86</v>
          </cell>
          <cell r="G82" t="str">
            <v>87</v>
          </cell>
          <cell r="H82"/>
          <cell r="I82" t="str">
            <v>86.5</v>
          </cell>
          <cell r="J82" t="str">
            <v>Tốt</v>
          </cell>
        </row>
        <row r="83">
          <cell r="A83" t="str">
            <v>30206537967</v>
          </cell>
          <cell r="B83" t="str">
            <v>Nguyễn Thị Hai</v>
          </cell>
          <cell r="C83" t="str">
            <v>18/01/2006</v>
          </cell>
          <cell r="D83" t="str">
            <v>K30NTB5</v>
          </cell>
          <cell r="E83"/>
          <cell r="F83" t="str">
            <v>79</v>
          </cell>
          <cell r="G83" t="str">
            <v>82</v>
          </cell>
          <cell r="H83"/>
          <cell r="I83" t="str">
            <v>80.5</v>
          </cell>
          <cell r="J83" t="str">
            <v>Tốt</v>
          </cell>
        </row>
        <row r="84">
          <cell r="A84" t="str">
            <v>30216550935</v>
          </cell>
          <cell r="B84" t="str">
            <v>Nguyễn Hoàng Hải</v>
          </cell>
          <cell r="C84" t="str">
            <v>12/10/2006</v>
          </cell>
          <cell r="D84" t="str">
            <v>K30NTB10</v>
          </cell>
          <cell r="E84"/>
          <cell r="F84" t="str">
            <v>74</v>
          </cell>
          <cell r="G84" t="str">
            <v>74</v>
          </cell>
          <cell r="H84"/>
          <cell r="I84" t="str">
            <v>74.0</v>
          </cell>
          <cell r="J84" t="str">
            <v>Khá</v>
          </cell>
        </row>
        <row r="85">
          <cell r="A85" t="str">
            <v>30204557343</v>
          </cell>
          <cell r="B85" t="str">
            <v>Phạm Gia Hân</v>
          </cell>
          <cell r="C85" t="str">
            <v>16/11/2006</v>
          </cell>
          <cell r="D85" t="str">
            <v>K30NTB8</v>
          </cell>
          <cell r="E85"/>
          <cell r="F85" t="str">
            <v>82</v>
          </cell>
          <cell r="G85" t="str">
            <v>85</v>
          </cell>
          <cell r="H85"/>
          <cell r="I85" t="str">
            <v>83.5</v>
          </cell>
          <cell r="J85" t="str">
            <v>Tốt</v>
          </cell>
        </row>
        <row r="86">
          <cell r="A86" t="str">
            <v>30204660071</v>
          </cell>
          <cell r="B86" t="str">
            <v>Đỗ Gia Hân</v>
          </cell>
          <cell r="C86" t="str">
            <v>01/01/2006</v>
          </cell>
          <cell r="D86" t="str">
            <v>K30NTB7</v>
          </cell>
          <cell r="E86"/>
          <cell r="F86" t="str">
            <v>94</v>
          </cell>
          <cell r="G86" t="str">
            <v>94</v>
          </cell>
          <cell r="H86"/>
          <cell r="I86" t="str">
            <v>94.0</v>
          </cell>
          <cell r="J86" t="str">
            <v>Xuất Sắc</v>
          </cell>
        </row>
        <row r="87">
          <cell r="A87" t="str">
            <v>30206549060</v>
          </cell>
          <cell r="B87" t="str">
            <v>Trương Thị Bảo Hân</v>
          </cell>
          <cell r="C87" t="str">
            <v>30/10/2006</v>
          </cell>
          <cell r="D87" t="str">
            <v>K30NTB7</v>
          </cell>
          <cell r="E87"/>
          <cell r="F87" t="str">
            <v>83</v>
          </cell>
          <cell r="G87" t="str">
            <v>84</v>
          </cell>
          <cell r="H87"/>
          <cell r="I87" t="str">
            <v>83.5</v>
          </cell>
          <cell r="J87" t="str">
            <v>Tốt</v>
          </cell>
        </row>
        <row r="88">
          <cell r="A88" t="str">
            <v>30206549096</v>
          </cell>
          <cell r="B88" t="str">
            <v>Trương Gia Hân</v>
          </cell>
          <cell r="C88" t="str">
            <v>15/05/2006</v>
          </cell>
          <cell r="D88" t="str">
            <v>K30NTB14</v>
          </cell>
          <cell r="E88"/>
          <cell r="F88" t="str">
            <v>80</v>
          </cell>
          <cell r="G88" t="str">
            <v>93</v>
          </cell>
          <cell r="H88"/>
          <cell r="I88" t="str">
            <v>86.5</v>
          </cell>
          <cell r="J88" t="str">
            <v>Tốt</v>
          </cell>
        </row>
        <row r="89">
          <cell r="A89" t="str">
            <v>30206554533</v>
          </cell>
          <cell r="B89" t="str">
            <v>Đỗ Lâm Ngọc Hân</v>
          </cell>
          <cell r="C89" t="str">
            <v>15/11/2006</v>
          </cell>
          <cell r="D89" t="str">
            <v>K30NTB3</v>
          </cell>
          <cell r="E89"/>
          <cell r="F89" t="str">
            <v>81</v>
          </cell>
          <cell r="G89" t="str">
            <v>85</v>
          </cell>
          <cell r="H89"/>
          <cell r="I89" t="str">
            <v>83.0</v>
          </cell>
          <cell r="J89" t="str">
            <v>Tốt</v>
          </cell>
        </row>
        <row r="90">
          <cell r="A90" t="str">
            <v>30206554534</v>
          </cell>
          <cell r="B90" t="str">
            <v>Đoàn Phan Bảo Hân</v>
          </cell>
          <cell r="C90" t="str">
            <v>13/02/2006</v>
          </cell>
          <cell r="D90" t="str">
            <v>K30NTB4</v>
          </cell>
          <cell r="E90"/>
          <cell r="F90" t="str">
            <v>0</v>
          </cell>
          <cell r="G90" t="str">
            <v>88</v>
          </cell>
          <cell r="H90"/>
          <cell r="I90" t="str">
            <v>44.0</v>
          </cell>
          <cell r="J90" t="str">
            <v>Yếu</v>
          </cell>
        </row>
        <row r="91">
          <cell r="A91" t="str">
            <v>30206554537</v>
          </cell>
          <cell r="B91" t="str">
            <v>Phan Thị Ngọc Hân</v>
          </cell>
          <cell r="C91" t="str">
            <v>22/11/2006</v>
          </cell>
          <cell r="D91" t="str">
            <v>K30NTB8</v>
          </cell>
          <cell r="E91"/>
          <cell r="F91" t="str">
            <v>82</v>
          </cell>
          <cell r="G91" t="str">
            <v>84</v>
          </cell>
          <cell r="H91"/>
          <cell r="I91" t="str">
            <v>83.0</v>
          </cell>
          <cell r="J91" t="str">
            <v>Tốt</v>
          </cell>
        </row>
        <row r="92">
          <cell r="A92" t="str">
            <v>30208157992</v>
          </cell>
          <cell r="B92" t="str">
            <v>Phan Hoàng Bảo Hân</v>
          </cell>
          <cell r="C92" t="str">
            <v>28/01/2006</v>
          </cell>
          <cell r="D92" t="str">
            <v>K30NTB13</v>
          </cell>
          <cell r="E92"/>
          <cell r="F92" t="str">
            <v>70</v>
          </cell>
          <cell r="G92" t="str">
            <v>80</v>
          </cell>
          <cell r="H92"/>
          <cell r="I92" t="str">
            <v>75.0</v>
          </cell>
          <cell r="J92" t="str">
            <v>Khá</v>
          </cell>
        </row>
        <row r="93">
          <cell r="A93" t="str">
            <v>30206553116</v>
          </cell>
          <cell r="B93" t="str">
            <v>Phạm Thị Mỹ Hằng</v>
          </cell>
          <cell r="C93" t="str">
            <v>28/02/2006</v>
          </cell>
          <cell r="D93" t="str">
            <v>K30NTB14</v>
          </cell>
          <cell r="E93"/>
          <cell r="F93" t="str">
            <v>75</v>
          </cell>
          <cell r="G93" t="str">
            <v>79</v>
          </cell>
          <cell r="H93"/>
          <cell r="I93" t="str">
            <v>77.0</v>
          </cell>
          <cell r="J93" t="str">
            <v>Khá</v>
          </cell>
        </row>
        <row r="94">
          <cell r="A94" t="str">
            <v>30206554527</v>
          </cell>
          <cell r="B94" t="str">
            <v>Lê Thị Ánh Hằng</v>
          </cell>
          <cell r="C94" t="str">
            <v>24/05/2006</v>
          </cell>
          <cell r="D94" t="str">
            <v>K30NTB8</v>
          </cell>
          <cell r="E94"/>
          <cell r="F94" t="str">
            <v>75</v>
          </cell>
          <cell r="G94" t="str">
            <v>0</v>
          </cell>
          <cell r="H94"/>
          <cell r="I94" t="str">
            <v>37.5</v>
          </cell>
          <cell r="J94" t="str">
            <v>Yếu</v>
          </cell>
        </row>
        <row r="95">
          <cell r="A95" t="str">
            <v>30206554528</v>
          </cell>
          <cell r="B95" t="str">
            <v>Lê Thị Thu Hằng</v>
          </cell>
          <cell r="C95" t="str">
            <v>12/07/2006</v>
          </cell>
          <cell r="D95" t="str">
            <v>K30NTB11</v>
          </cell>
          <cell r="E95"/>
          <cell r="F95" t="str">
            <v>80</v>
          </cell>
          <cell r="G95" t="str">
            <v>80</v>
          </cell>
          <cell r="H95"/>
          <cell r="I95" t="str">
            <v>80.0</v>
          </cell>
          <cell r="J95" t="str">
            <v>Tốt</v>
          </cell>
        </row>
        <row r="96">
          <cell r="A96" t="str">
            <v>30206554532</v>
          </cell>
          <cell r="B96" t="str">
            <v>Trần Thị Thuý Hằng</v>
          </cell>
          <cell r="C96" t="str">
            <v>03/11/2006</v>
          </cell>
          <cell r="D96" t="str">
            <v>K30NTB9</v>
          </cell>
          <cell r="E96"/>
          <cell r="F96" t="str">
            <v>72</v>
          </cell>
          <cell r="G96" t="str">
            <v>87</v>
          </cell>
          <cell r="H96"/>
          <cell r="I96" t="str">
            <v>79.5</v>
          </cell>
          <cell r="J96" t="str">
            <v>Khá</v>
          </cell>
        </row>
        <row r="97">
          <cell r="A97" t="str">
            <v>30206558818</v>
          </cell>
          <cell r="B97" t="str">
            <v>Hà Thị Thúy Hằng</v>
          </cell>
          <cell r="C97" t="str">
            <v>22/07/2006</v>
          </cell>
          <cell r="D97" t="str">
            <v>K30NTB8</v>
          </cell>
          <cell r="E97"/>
          <cell r="F97" t="str">
            <v>78</v>
          </cell>
          <cell r="G97" t="str">
            <v>85</v>
          </cell>
          <cell r="H97"/>
          <cell r="I97" t="str">
            <v>81.5</v>
          </cell>
          <cell r="J97" t="str">
            <v>Tốt</v>
          </cell>
        </row>
        <row r="98">
          <cell r="A98" t="str">
            <v>30206763825</v>
          </cell>
          <cell r="B98" t="str">
            <v>Lê Diệp Hằng</v>
          </cell>
          <cell r="C98" t="str">
            <v>01/12/2005</v>
          </cell>
          <cell r="D98" t="str">
            <v>K30NTB1</v>
          </cell>
          <cell r="E98"/>
          <cell r="F98" t="str">
            <v>84</v>
          </cell>
          <cell r="G98" t="str">
            <v>88</v>
          </cell>
          <cell r="H98"/>
          <cell r="I98" t="str">
            <v>86.0</v>
          </cell>
          <cell r="J98" t="str">
            <v>Tốt</v>
          </cell>
        </row>
        <row r="99">
          <cell r="A99" t="str">
            <v>30206526750</v>
          </cell>
          <cell r="B99" t="str">
            <v>Hà Thị Mỹ Hạnh</v>
          </cell>
          <cell r="C99" t="str">
            <v>22/12/2006</v>
          </cell>
          <cell r="D99" t="str">
            <v>K30NTB10</v>
          </cell>
          <cell r="E99"/>
          <cell r="F99" t="str">
            <v>77</v>
          </cell>
          <cell r="G99" t="str">
            <v>70</v>
          </cell>
          <cell r="H99"/>
          <cell r="I99" t="str">
            <v>73.5</v>
          </cell>
          <cell r="J99" t="str">
            <v>Khá</v>
          </cell>
        </row>
        <row r="100">
          <cell r="A100" t="str">
            <v>30206533121</v>
          </cell>
          <cell r="B100" t="str">
            <v>Trần Ngô Mỹ Hạnh</v>
          </cell>
          <cell r="C100" t="str">
            <v>26/12/2006</v>
          </cell>
          <cell r="D100" t="str">
            <v>K30NTB14</v>
          </cell>
          <cell r="E100"/>
          <cell r="F100" t="str">
            <v>84</v>
          </cell>
          <cell r="G100" t="str">
            <v>84</v>
          </cell>
          <cell r="H100"/>
          <cell r="I100" t="str">
            <v>84.0</v>
          </cell>
          <cell r="J100" t="str">
            <v>Tốt</v>
          </cell>
        </row>
        <row r="101">
          <cell r="A101" t="str">
            <v>30206554526</v>
          </cell>
          <cell r="B101" t="str">
            <v>Phạm Thị Mỹ Hạnh</v>
          </cell>
          <cell r="C101" t="str">
            <v>29/04/2006</v>
          </cell>
          <cell r="D101" t="str">
            <v>K30NTB3</v>
          </cell>
          <cell r="E101"/>
          <cell r="F101" t="str">
            <v>0</v>
          </cell>
          <cell r="G101" t="str">
            <v>88</v>
          </cell>
          <cell r="H101"/>
          <cell r="I101" t="str">
            <v>44.0</v>
          </cell>
          <cell r="J101" t="str">
            <v>Yếu</v>
          </cell>
        </row>
        <row r="102">
          <cell r="A102" t="str">
            <v>30206563665</v>
          </cell>
          <cell r="B102" t="str">
            <v>Hà Thị Kim Hạnh</v>
          </cell>
          <cell r="C102" t="str">
            <v>18/03/2006</v>
          </cell>
          <cell r="D102" t="str">
            <v>K30NTB9</v>
          </cell>
          <cell r="E102"/>
          <cell r="F102" t="str">
            <v>80</v>
          </cell>
          <cell r="G102" t="str">
            <v>84</v>
          </cell>
          <cell r="H102"/>
          <cell r="I102" t="str">
            <v>82.0</v>
          </cell>
          <cell r="J102" t="str">
            <v>Tốt</v>
          </cell>
        </row>
        <row r="103">
          <cell r="A103" t="str">
            <v>30208157988</v>
          </cell>
          <cell r="B103" t="str">
            <v>Nguyễn Thị Thúy Hạnh</v>
          </cell>
          <cell r="C103" t="str">
            <v>15/11/2006</v>
          </cell>
          <cell r="D103" t="str">
            <v>K30NTB4</v>
          </cell>
          <cell r="E103"/>
          <cell r="F103" t="str">
            <v>90</v>
          </cell>
          <cell r="G103" t="str">
            <v>85</v>
          </cell>
          <cell r="H103"/>
          <cell r="I103" t="str">
            <v>87.5</v>
          </cell>
          <cell r="J103" t="str">
            <v>Tốt</v>
          </cell>
        </row>
        <row r="104">
          <cell r="A104" t="str">
            <v>30206525030</v>
          </cell>
          <cell r="B104" t="str">
            <v>Huỳnh Thị Mỹ Hậu</v>
          </cell>
          <cell r="C104" t="str">
            <v>02/01/2006</v>
          </cell>
          <cell r="D104" t="str">
            <v>K30NTB9</v>
          </cell>
          <cell r="E104"/>
          <cell r="F104" t="str">
            <v>0</v>
          </cell>
          <cell r="G104" t="str">
            <v>90</v>
          </cell>
          <cell r="H104"/>
          <cell r="I104" t="str">
            <v>45.0</v>
          </cell>
          <cell r="J104" t="str">
            <v>Yếu</v>
          </cell>
        </row>
        <row r="105">
          <cell r="A105" t="str">
            <v>30206928118</v>
          </cell>
          <cell r="B105" t="str">
            <v>Lê Trần Hải Hậu</v>
          </cell>
          <cell r="C105" t="str">
            <v>04/06/2006</v>
          </cell>
          <cell r="D105" t="str">
            <v>K30NTB11</v>
          </cell>
          <cell r="E105"/>
          <cell r="F105" t="str">
            <v>0</v>
          </cell>
          <cell r="G105" t="str">
            <v>83</v>
          </cell>
          <cell r="H105"/>
          <cell r="I105" t="str">
            <v>41.5</v>
          </cell>
          <cell r="J105" t="str">
            <v>Yếu</v>
          </cell>
        </row>
        <row r="106">
          <cell r="A106" t="str">
            <v>30206554539</v>
          </cell>
          <cell r="B106" t="str">
            <v>Đặng Hoàng Thục Hiên</v>
          </cell>
          <cell r="C106" t="str">
            <v>22/03/2006</v>
          </cell>
          <cell r="D106" t="str">
            <v>K30NTB9</v>
          </cell>
          <cell r="E106"/>
          <cell r="F106" t="str">
            <v>0</v>
          </cell>
          <cell r="G106" t="str">
            <v>86</v>
          </cell>
          <cell r="H106"/>
          <cell r="I106" t="str">
            <v>43.0</v>
          </cell>
          <cell r="J106" t="str">
            <v>Yếu</v>
          </cell>
        </row>
        <row r="107">
          <cell r="A107" t="str">
            <v>30206521479</v>
          </cell>
          <cell r="B107" t="str">
            <v>Bùi Thị Thu Hiến</v>
          </cell>
          <cell r="C107" t="str">
            <v>21/10/2006</v>
          </cell>
          <cell r="D107" t="str">
            <v>K30NTB7</v>
          </cell>
          <cell r="E107"/>
          <cell r="F107" t="str">
            <v>80</v>
          </cell>
          <cell r="G107" t="str">
            <v>84</v>
          </cell>
          <cell r="H107"/>
          <cell r="I107" t="str">
            <v>82.0</v>
          </cell>
          <cell r="J107" t="str">
            <v>Tốt</v>
          </cell>
        </row>
        <row r="108">
          <cell r="A108" t="str">
            <v>30206254325</v>
          </cell>
          <cell r="B108" t="str">
            <v>Đổ Kim Hiền</v>
          </cell>
          <cell r="C108" t="str">
            <v>05/12/2006</v>
          </cell>
          <cell r="D108" t="str">
            <v>K30NTB1</v>
          </cell>
          <cell r="E108"/>
          <cell r="F108" t="str">
            <v>90</v>
          </cell>
          <cell r="G108" t="str">
            <v>90</v>
          </cell>
          <cell r="H108"/>
          <cell r="I108" t="str">
            <v>90.0</v>
          </cell>
          <cell r="J108" t="str">
            <v>Xuất Sắc</v>
          </cell>
        </row>
        <row r="109">
          <cell r="A109" t="str">
            <v>30206540411</v>
          </cell>
          <cell r="B109" t="str">
            <v>Nguyễn Thị Thu Hiền</v>
          </cell>
          <cell r="C109" t="str">
            <v>02/08/2006</v>
          </cell>
          <cell r="D109" t="str">
            <v>K30NTB6</v>
          </cell>
          <cell r="E109"/>
          <cell r="F109" t="str">
            <v>84</v>
          </cell>
          <cell r="G109" t="str">
            <v>79</v>
          </cell>
          <cell r="H109"/>
          <cell r="I109" t="str">
            <v>81.5</v>
          </cell>
          <cell r="J109" t="str">
            <v>Tốt</v>
          </cell>
        </row>
        <row r="110">
          <cell r="A110" t="str">
            <v>30206542991</v>
          </cell>
          <cell r="B110" t="str">
            <v>Hồ Thị Thu Hiền</v>
          </cell>
          <cell r="C110" t="str">
            <v>20/09/2006</v>
          </cell>
          <cell r="D110" t="str">
            <v>K30NTB7</v>
          </cell>
          <cell r="E110"/>
          <cell r="F110" t="str">
            <v>82</v>
          </cell>
          <cell r="G110" t="str">
            <v>86</v>
          </cell>
          <cell r="H110"/>
          <cell r="I110" t="str">
            <v>84.0</v>
          </cell>
          <cell r="J110" t="str">
            <v>Tốt</v>
          </cell>
        </row>
        <row r="111">
          <cell r="A111" t="str">
            <v>30206548530</v>
          </cell>
          <cell r="B111" t="str">
            <v>Nguyễn Thị Thu Hiền</v>
          </cell>
          <cell r="C111" t="str">
            <v>04/03/2006</v>
          </cell>
          <cell r="D111" t="str">
            <v>K30NTB3</v>
          </cell>
          <cell r="E111"/>
          <cell r="F111" t="str">
            <v>85</v>
          </cell>
          <cell r="G111" t="str">
            <v>90</v>
          </cell>
          <cell r="H111"/>
          <cell r="I111" t="str">
            <v>87.5</v>
          </cell>
          <cell r="J111" t="str">
            <v>Tốt</v>
          </cell>
        </row>
        <row r="112">
          <cell r="A112" t="str">
            <v>30206551829</v>
          </cell>
          <cell r="B112" t="str">
            <v>Đặng Thị Thu Hiền</v>
          </cell>
          <cell r="C112" t="str">
            <v>22/04/2006</v>
          </cell>
          <cell r="D112" t="str">
            <v>K30NTB11</v>
          </cell>
          <cell r="E112"/>
          <cell r="F112" t="str">
            <v>76</v>
          </cell>
          <cell r="G112" t="str">
            <v>0</v>
          </cell>
          <cell r="H112"/>
          <cell r="I112" t="str">
            <v>38.0</v>
          </cell>
          <cell r="J112" t="str">
            <v>Yếu</v>
          </cell>
        </row>
        <row r="113">
          <cell r="A113" t="str">
            <v>30206553754</v>
          </cell>
          <cell r="B113" t="str">
            <v>Ao Thị Xuân Hiền</v>
          </cell>
          <cell r="C113" t="str">
            <v>14/05/2006</v>
          </cell>
          <cell r="D113" t="str">
            <v>K30NTB2</v>
          </cell>
          <cell r="E113"/>
          <cell r="F113" t="str">
            <v>88</v>
          </cell>
          <cell r="G113" t="str">
            <v>87</v>
          </cell>
          <cell r="H113"/>
          <cell r="I113" t="str">
            <v>87.5</v>
          </cell>
          <cell r="J113" t="str">
            <v>Tốt</v>
          </cell>
        </row>
        <row r="114">
          <cell r="A114" t="str">
            <v>30206553902</v>
          </cell>
          <cell r="B114" t="str">
            <v>Nguyễn Thị Hiền</v>
          </cell>
          <cell r="C114" t="str">
            <v>23/09/2005</v>
          </cell>
          <cell r="D114" t="str">
            <v>K30NTB11</v>
          </cell>
          <cell r="E114"/>
          <cell r="F114" t="str">
            <v>75</v>
          </cell>
          <cell r="G114" t="str">
            <v>0</v>
          </cell>
          <cell r="H114"/>
          <cell r="I114" t="str">
            <v>37.5</v>
          </cell>
          <cell r="J114" t="str">
            <v>Yếu</v>
          </cell>
        </row>
        <row r="115">
          <cell r="A115" t="str">
            <v>30206554541</v>
          </cell>
          <cell r="B115" t="str">
            <v>Đào Thị Minh Hiền</v>
          </cell>
          <cell r="C115" t="str">
            <v>23/08/2006</v>
          </cell>
          <cell r="D115" t="str">
            <v>K30NTB5</v>
          </cell>
          <cell r="E115"/>
          <cell r="F115" t="str">
            <v>85</v>
          </cell>
          <cell r="G115" t="str">
            <v>70</v>
          </cell>
          <cell r="H115"/>
          <cell r="I115" t="str">
            <v>77.5</v>
          </cell>
          <cell r="J115" t="str">
            <v>Khá</v>
          </cell>
        </row>
        <row r="116">
          <cell r="A116" t="str">
            <v>30206554545</v>
          </cell>
          <cell r="B116" t="str">
            <v>Trần Thị Thu Hiền</v>
          </cell>
          <cell r="C116" t="str">
            <v>21/01/2006</v>
          </cell>
          <cell r="D116" t="str">
            <v>K30NTB9</v>
          </cell>
          <cell r="E116"/>
          <cell r="F116" t="str">
            <v>73</v>
          </cell>
          <cell r="G116" t="str">
            <v>87</v>
          </cell>
          <cell r="H116"/>
          <cell r="I116" t="str">
            <v>80.0</v>
          </cell>
          <cell r="J116" t="str">
            <v>Tốt</v>
          </cell>
        </row>
        <row r="117">
          <cell r="A117" t="str">
            <v>30206558835</v>
          </cell>
          <cell r="B117" t="str">
            <v>Phan Thị Thanh Hiền</v>
          </cell>
          <cell r="C117" t="str">
            <v>24/01/2006</v>
          </cell>
          <cell r="D117" t="str">
            <v>K30NTB3</v>
          </cell>
          <cell r="E117"/>
          <cell r="F117" t="str">
            <v>0</v>
          </cell>
          <cell r="G117" t="str">
            <v>82</v>
          </cell>
          <cell r="H117"/>
          <cell r="I117" t="str">
            <v>41.0</v>
          </cell>
          <cell r="J117" t="str">
            <v>Yếu</v>
          </cell>
        </row>
        <row r="118">
          <cell r="A118" t="str">
            <v>30206558836</v>
          </cell>
          <cell r="B118" t="str">
            <v>Vũ Thị Thanh Hiền</v>
          </cell>
          <cell r="C118" t="str">
            <v>03/03/2003</v>
          </cell>
          <cell r="D118" t="str">
            <v>K30NTB7</v>
          </cell>
          <cell r="E118"/>
          <cell r="F118" t="str">
            <v>87</v>
          </cell>
          <cell r="G118" t="str">
            <v>90</v>
          </cell>
          <cell r="H118"/>
          <cell r="I118" t="str">
            <v>88.5</v>
          </cell>
          <cell r="J118" t="str">
            <v>Tốt</v>
          </cell>
        </row>
        <row r="119">
          <cell r="A119" t="str">
            <v>30206553909</v>
          </cell>
          <cell r="B119" t="str">
            <v>Nguyễn Thị Hiệp</v>
          </cell>
          <cell r="C119" t="str">
            <v>20/02/2006</v>
          </cell>
          <cell r="D119" t="str">
            <v>K30NTB1</v>
          </cell>
          <cell r="E119"/>
          <cell r="F119" t="str">
            <v>80</v>
          </cell>
          <cell r="G119" t="str">
            <v>88</v>
          </cell>
          <cell r="H119"/>
          <cell r="I119" t="str">
            <v>84.0</v>
          </cell>
          <cell r="J119" t="str">
            <v>Tốt</v>
          </cell>
        </row>
        <row r="120">
          <cell r="A120" t="str">
            <v>30206558838</v>
          </cell>
          <cell r="B120" t="str">
            <v>Nguyễn Thị Hiếu</v>
          </cell>
          <cell r="C120" t="str">
            <v>30/03/2005</v>
          </cell>
          <cell r="D120" t="str">
            <v>K30NTB3</v>
          </cell>
          <cell r="E120"/>
          <cell r="F120" t="str">
            <v>87</v>
          </cell>
          <cell r="G120" t="str">
            <v>90</v>
          </cell>
          <cell r="H120"/>
          <cell r="I120" t="str">
            <v>88.5</v>
          </cell>
          <cell r="J120" t="str">
            <v>Tốt</v>
          </cell>
        </row>
        <row r="121">
          <cell r="A121" t="str">
            <v>30206554546</v>
          </cell>
          <cell r="B121" t="str">
            <v>Nguyễn Hồ Thanh Hoa</v>
          </cell>
          <cell r="C121" t="str">
            <v>23/10/2006</v>
          </cell>
          <cell r="D121" t="str">
            <v>K30NTB9</v>
          </cell>
          <cell r="E121"/>
          <cell r="F121" t="str">
            <v>96</v>
          </cell>
          <cell r="G121" t="str">
            <v>100</v>
          </cell>
          <cell r="H121"/>
          <cell r="I121" t="str">
            <v>98.0</v>
          </cell>
          <cell r="J121" t="str">
            <v>Xuất Sắc</v>
          </cell>
        </row>
        <row r="122">
          <cell r="A122" t="str">
            <v>30208158004</v>
          </cell>
          <cell r="B122" t="str">
            <v>Trần Thị Kim Hoa</v>
          </cell>
          <cell r="C122" t="str">
            <v>16/03/2006</v>
          </cell>
          <cell r="D122" t="str">
            <v>K30NTB12</v>
          </cell>
          <cell r="E122"/>
          <cell r="F122" t="str">
            <v>78</v>
          </cell>
          <cell r="G122" t="str">
            <v>84</v>
          </cell>
          <cell r="H122"/>
          <cell r="I122" t="str">
            <v>81.0</v>
          </cell>
          <cell r="J122" t="str">
            <v>Tốt</v>
          </cell>
        </row>
        <row r="123">
          <cell r="A123" t="str">
            <v>30206554547</v>
          </cell>
          <cell r="B123" t="str">
            <v>Nguyễn Thị Hòa</v>
          </cell>
          <cell r="C123" t="str">
            <v>11/03/2006</v>
          </cell>
          <cell r="D123" t="str">
            <v>K30NTB5</v>
          </cell>
          <cell r="E123"/>
          <cell r="F123" t="str">
            <v>81</v>
          </cell>
          <cell r="G123" t="str">
            <v>84</v>
          </cell>
          <cell r="H123"/>
          <cell r="I123" t="str">
            <v>82.5</v>
          </cell>
          <cell r="J123" t="str">
            <v>Tốt</v>
          </cell>
        </row>
        <row r="124">
          <cell r="A124" t="str">
            <v>30206554548</v>
          </cell>
          <cell r="B124" t="str">
            <v>Hoàng Thị Hoài</v>
          </cell>
          <cell r="C124" t="str">
            <v>01/04/2006</v>
          </cell>
          <cell r="D124" t="str">
            <v>K30NTB6</v>
          </cell>
          <cell r="E124"/>
          <cell r="F124" t="str">
            <v>73</v>
          </cell>
          <cell r="G124" t="str">
            <v>80</v>
          </cell>
          <cell r="H124"/>
          <cell r="I124" t="str">
            <v>76.5</v>
          </cell>
          <cell r="J124" t="str">
            <v>Khá</v>
          </cell>
        </row>
        <row r="125">
          <cell r="A125" t="str">
            <v>30206554549</v>
          </cell>
          <cell r="B125" t="str">
            <v>Nguyễn Thị Hoài</v>
          </cell>
          <cell r="C125" t="str">
            <v>14/10/2006</v>
          </cell>
          <cell r="D125" t="str">
            <v>K30NTB5</v>
          </cell>
          <cell r="E125"/>
          <cell r="F125" t="str">
            <v>84</v>
          </cell>
          <cell r="G125" t="str">
            <v>79</v>
          </cell>
          <cell r="H125"/>
          <cell r="I125" t="str">
            <v>81.5</v>
          </cell>
          <cell r="J125" t="str">
            <v>Tốt</v>
          </cell>
        </row>
        <row r="126">
          <cell r="A126" t="str">
            <v>30206554550</v>
          </cell>
          <cell r="B126" t="str">
            <v>Hồ Hân Hoan</v>
          </cell>
          <cell r="C126" t="str">
            <v>05/06/2006</v>
          </cell>
          <cell r="D126" t="str">
            <v>K30NTB3</v>
          </cell>
          <cell r="E126"/>
          <cell r="F126" t="str">
            <v>85</v>
          </cell>
          <cell r="G126" t="str">
            <v>90</v>
          </cell>
          <cell r="H126"/>
          <cell r="I126" t="str">
            <v>87.5</v>
          </cell>
          <cell r="J126" t="str">
            <v>Tốt</v>
          </cell>
        </row>
        <row r="127">
          <cell r="A127" t="str">
            <v>30206534189</v>
          </cell>
          <cell r="B127" t="str">
            <v>Lê Hà Minh Hoàng</v>
          </cell>
          <cell r="C127" t="str">
            <v>05/07/2006</v>
          </cell>
          <cell r="D127" t="str">
            <v>K30NTB4</v>
          </cell>
          <cell r="E127"/>
          <cell r="F127" t="str">
            <v>85</v>
          </cell>
          <cell r="G127" t="str">
            <v>88</v>
          </cell>
          <cell r="H127"/>
          <cell r="I127" t="str">
            <v>86.5</v>
          </cell>
          <cell r="J127" t="str">
            <v>Tốt</v>
          </cell>
        </row>
        <row r="128">
          <cell r="A128" t="str">
            <v>30206522312</v>
          </cell>
          <cell r="B128" t="str">
            <v>Đặng Thị Kiều Hoanh</v>
          </cell>
          <cell r="C128" t="str">
            <v>08/01/2006</v>
          </cell>
          <cell r="D128" t="str">
            <v>K30NTB8</v>
          </cell>
          <cell r="E128"/>
          <cell r="F128" t="str">
            <v>84</v>
          </cell>
          <cell r="G128" t="str">
            <v>82</v>
          </cell>
          <cell r="H128"/>
          <cell r="I128" t="str">
            <v>83.0</v>
          </cell>
          <cell r="J128" t="str">
            <v>Tốt</v>
          </cell>
        </row>
        <row r="129">
          <cell r="A129" t="str">
            <v>30206549939</v>
          </cell>
          <cell r="B129" t="str">
            <v>Nông Thị Hồng</v>
          </cell>
          <cell r="C129" t="str">
            <v>19/03/2006</v>
          </cell>
          <cell r="D129" t="str">
            <v>K30NTB9</v>
          </cell>
          <cell r="E129"/>
          <cell r="F129" t="str">
            <v>78</v>
          </cell>
          <cell r="G129" t="str">
            <v>77</v>
          </cell>
          <cell r="H129"/>
          <cell r="I129" t="str">
            <v>77.5</v>
          </cell>
          <cell r="J129" t="str">
            <v>Khá</v>
          </cell>
        </row>
        <row r="130">
          <cell r="A130" t="str">
            <v>30206521065</v>
          </cell>
          <cell r="B130" t="str">
            <v>Lê Nguyễn Kim Huệ</v>
          </cell>
          <cell r="C130" t="str">
            <v>01/07/2006</v>
          </cell>
          <cell r="D130" t="str">
            <v>K30NTB1</v>
          </cell>
          <cell r="E130"/>
          <cell r="F130" t="str">
            <v>70</v>
          </cell>
          <cell r="G130" t="str">
            <v>90</v>
          </cell>
          <cell r="H130"/>
          <cell r="I130" t="str">
            <v>80.0</v>
          </cell>
          <cell r="J130" t="str">
            <v>Tốt</v>
          </cell>
        </row>
        <row r="131">
          <cell r="A131" t="str">
            <v>30206531853</v>
          </cell>
          <cell r="B131" t="str">
            <v>Tống Phước Quỳnh Hương</v>
          </cell>
          <cell r="C131" t="str">
            <v>12/09/2006</v>
          </cell>
          <cell r="D131" t="str">
            <v>K30NTB3</v>
          </cell>
          <cell r="E131"/>
          <cell r="F131" t="str">
            <v>87</v>
          </cell>
          <cell r="G131" t="str">
            <v>90</v>
          </cell>
          <cell r="H131"/>
          <cell r="I131" t="str">
            <v>88.5</v>
          </cell>
          <cell r="J131" t="str">
            <v>Tốt</v>
          </cell>
        </row>
        <row r="132">
          <cell r="A132" t="str">
            <v>30206545801</v>
          </cell>
          <cell r="B132" t="str">
            <v>Trần Ngọc Hương</v>
          </cell>
          <cell r="C132" t="str">
            <v>23/06/2006</v>
          </cell>
          <cell r="D132" t="str">
            <v>K30NTB2</v>
          </cell>
          <cell r="E132"/>
          <cell r="F132" t="str">
            <v>85</v>
          </cell>
          <cell r="G132" t="str">
            <v>85</v>
          </cell>
          <cell r="H132"/>
          <cell r="I132" t="str">
            <v>85.0</v>
          </cell>
          <cell r="J132" t="str">
            <v>Tốt</v>
          </cell>
        </row>
        <row r="133">
          <cell r="A133" t="str">
            <v>30206554567</v>
          </cell>
          <cell r="B133" t="str">
            <v>Lê Thị Hương</v>
          </cell>
          <cell r="C133" t="str">
            <v>25/08/2005</v>
          </cell>
          <cell r="D133" t="str">
            <v>K30NTB11</v>
          </cell>
          <cell r="E133"/>
          <cell r="F133" t="str">
            <v>75</v>
          </cell>
          <cell r="G133" t="str">
            <v>88</v>
          </cell>
          <cell r="H133"/>
          <cell r="I133" t="str">
            <v>81.5</v>
          </cell>
          <cell r="J133" t="str">
            <v>Tốt</v>
          </cell>
        </row>
        <row r="134">
          <cell r="A134" t="str">
            <v>30206554569</v>
          </cell>
          <cell r="B134" t="str">
            <v>Nguyễn Thùy Hương</v>
          </cell>
          <cell r="C134" t="str">
            <v>27/07/2005</v>
          </cell>
          <cell r="D134" t="str">
            <v>K30NTB8</v>
          </cell>
          <cell r="E134"/>
          <cell r="F134" t="str">
            <v>0</v>
          </cell>
          <cell r="G134" t="str">
            <v>83</v>
          </cell>
          <cell r="H134"/>
          <cell r="I134" t="str">
            <v>41.5</v>
          </cell>
          <cell r="J134" t="str">
            <v>Yếu</v>
          </cell>
        </row>
        <row r="135">
          <cell r="A135" t="str">
            <v>30206554574</v>
          </cell>
          <cell r="B135" t="str">
            <v>Phan Thị Bích Hường</v>
          </cell>
          <cell r="C135" t="str">
            <v>09/03/2006</v>
          </cell>
          <cell r="D135" t="str">
            <v>K30NTB7</v>
          </cell>
          <cell r="E135"/>
          <cell r="F135" t="str">
            <v>90</v>
          </cell>
          <cell r="G135" t="str">
            <v>84</v>
          </cell>
          <cell r="H135"/>
          <cell r="I135" t="str">
            <v>87.0</v>
          </cell>
          <cell r="J135" t="str">
            <v>Tốt</v>
          </cell>
        </row>
        <row r="136">
          <cell r="A136" t="str">
            <v>30216552334</v>
          </cell>
          <cell r="B136" t="str">
            <v>Trần Hữu Huy</v>
          </cell>
          <cell r="C136" t="str">
            <v>25/02/2006</v>
          </cell>
          <cell r="D136" t="str">
            <v>K30NTB8</v>
          </cell>
          <cell r="E136"/>
          <cell r="F136" t="str">
            <v>0</v>
          </cell>
          <cell r="G136" t="str">
            <v>71</v>
          </cell>
          <cell r="H136"/>
          <cell r="I136" t="str">
            <v>35.5</v>
          </cell>
          <cell r="J136" t="str">
            <v>Yếu</v>
          </cell>
        </row>
        <row r="137">
          <cell r="A137" t="str">
            <v>30216552789</v>
          </cell>
          <cell r="B137" t="str">
            <v>Nguyễn Công Nhật Huy</v>
          </cell>
          <cell r="C137" t="str">
            <v>25/01/2006</v>
          </cell>
          <cell r="D137" t="str">
            <v>K30NTB8</v>
          </cell>
          <cell r="E137"/>
          <cell r="F137" t="str">
            <v>77</v>
          </cell>
          <cell r="G137" t="str">
            <v>86</v>
          </cell>
          <cell r="H137"/>
          <cell r="I137" t="str">
            <v>81.5</v>
          </cell>
          <cell r="J137" t="str">
            <v>Tốt</v>
          </cell>
        </row>
        <row r="138">
          <cell r="A138" t="str">
            <v>30216963096</v>
          </cell>
          <cell r="B138" t="str">
            <v>Trương Lê Huy</v>
          </cell>
          <cell r="C138" t="str">
            <v>24/07/2006</v>
          </cell>
          <cell r="D138" t="str">
            <v>K30NTB3</v>
          </cell>
          <cell r="E138"/>
          <cell r="F138" t="str">
            <v>87</v>
          </cell>
          <cell r="G138" t="str">
            <v>90</v>
          </cell>
          <cell r="H138"/>
          <cell r="I138" t="str">
            <v>88.5</v>
          </cell>
          <cell r="J138" t="str">
            <v>Tốt</v>
          </cell>
        </row>
        <row r="139">
          <cell r="A139" t="str">
            <v>30206524742</v>
          </cell>
          <cell r="B139" t="str">
            <v>Dương Thị Thu Huyền</v>
          </cell>
          <cell r="C139" t="str">
            <v>12/11/2006</v>
          </cell>
          <cell r="D139" t="str">
            <v>K30NTB10</v>
          </cell>
          <cell r="E139"/>
          <cell r="F139" t="str">
            <v>65</v>
          </cell>
          <cell r="G139" t="str">
            <v>76</v>
          </cell>
          <cell r="H139"/>
          <cell r="I139" t="str">
            <v>70.5</v>
          </cell>
          <cell r="J139" t="str">
            <v>Khá</v>
          </cell>
        </row>
        <row r="140">
          <cell r="A140" t="str">
            <v>30206543375</v>
          </cell>
          <cell r="B140" t="str">
            <v>Võ Ngọc Huyền</v>
          </cell>
          <cell r="C140" t="str">
            <v>04/07/2006</v>
          </cell>
          <cell r="D140" t="str">
            <v>K30NTB8</v>
          </cell>
          <cell r="E140"/>
          <cell r="F140" t="str">
            <v>84</v>
          </cell>
          <cell r="G140" t="str">
            <v>85</v>
          </cell>
          <cell r="H140"/>
          <cell r="I140" t="str">
            <v>84.5</v>
          </cell>
          <cell r="J140" t="str">
            <v>Tốt</v>
          </cell>
        </row>
        <row r="141">
          <cell r="A141" t="str">
            <v>30206547274</v>
          </cell>
          <cell r="B141" t="str">
            <v>Trần Ngọc Như Huyền</v>
          </cell>
          <cell r="C141" t="str">
            <v>07/01/2006</v>
          </cell>
          <cell r="D141" t="str">
            <v>K30NTB14</v>
          </cell>
          <cell r="E141"/>
          <cell r="F141" t="str">
            <v>75</v>
          </cell>
          <cell r="G141" t="str">
            <v>79</v>
          </cell>
          <cell r="H141"/>
          <cell r="I141" t="str">
            <v>77.0</v>
          </cell>
          <cell r="J141" t="str">
            <v>Khá</v>
          </cell>
        </row>
        <row r="142">
          <cell r="A142" t="str">
            <v>30206549305</v>
          </cell>
          <cell r="B142" t="str">
            <v>Nguyễn Thị Huyền</v>
          </cell>
          <cell r="C142" t="str">
            <v>11/09/2005</v>
          </cell>
          <cell r="D142" t="str">
            <v>K30NTB3</v>
          </cell>
          <cell r="E142"/>
          <cell r="F142" t="str">
            <v>83</v>
          </cell>
          <cell r="G142" t="str">
            <v>88</v>
          </cell>
          <cell r="H142"/>
          <cell r="I142" t="str">
            <v>85.5</v>
          </cell>
          <cell r="J142" t="str">
            <v>Tốt</v>
          </cell>
        </row>
        <row r="143">
          <cell r="A143" t="str">
            <v>30206553886</v>
          </cell>
          <cell r="B143" t="str">
            <v>Bùi Thị Lệ Huyền</v>
          </cell>
          <cell r="C143" t="str">
            <v>30/04/2006</v>
          </cell>
          <cell r="D143" t="str">
            <v>K30NTB2</v>
          </cell>
          <cell r="E143"/>
          <cell r="F143" t="str">
            <v>88</v>
          </cell>
          <cell r="G143" t="str">
            <v>85</v>
          </cell>
          <cell r="H143"/>
          <cell r="I143" t="str">
            <v>86.5</v>
          </cell>
          <cell r="J143" t="str">
            <v>Tốt</v>
          </cell>
        </row>
        <row r="144">
          <cell r="A144" t="str">
            <v>30206554557</v>
          </cell>
          <cell r="B144" t="str">
            <v>Bùi Thị Nhật Huyền</v>
          </cell>
          <cell r="C144" t="str">
            <v>20/04/2006</v>
          </cell>
          <cell r="D144" t="str">
            <v>K30NTB14</v>
          </cell>
          <cell r="E144"/>
          <cell r="F144" t="str">
            <v>75</v>
          </cell>
          <cell r="G144" t="str">
            <v>79</v>
          </cell>
          <cell r="H144"/>
          <cell r="I144" t="str">
            <v>77.0</v>
          </cell>
          <cell r="J144" t="str">
            <v>Khá</v>
          </cell>
        </row>
        <row r="145">
          <cell r="A145" t="str">
            <v>30206554566</v>
          </cell>
          <cell r="B145" t="str">
            <v>Võ Trần Khánh Huyền</v>
          </cell>
          <cell r="C145" t="str">
            <v>30/04/2006</v>
          </cell>
          <cell r="D145" t="str">
            <v>K30NTB7</v>
          </cell>
          <cell r="E145"/>
          <cell r="F145" t="str">
            <v>81</v>
          </cell>
          <cell r="G145" t="str">
            <v>84</v>
          </cell>
          <cell r="H145"/>
          <cell r="I145" t="str">
            <v>82.5</v>
          </cell>
          <cell r="J145" t="str">
            <v>Tốt</v>
          </cell>
        </row>
        <row r="146">
          <cell r="A146" t="str">
            <v>30206558846</v>
          </cell>
          <cell r="B146" t="str">
            <v>Nguyễn Ngọc Huyền</v>
          </cell>
          <cell r="C146" t="str">
            <v>08/06/2006</v>
          </cell>
          <cell r="D146" t="str">
            <v>K30NTB8</v>
          </cell>
          <cell r="E146"/>
          <cell r="F146" t="str">
            <v>0</v>
          </cell>
          <cell r="G146" t="str">
            <v>0</v>
          </cell>
          <cell r="H146"/>
          <cell r="I146" t="str">
            <v>0.0</v>
          </cell>
          <cell r="J146" t="str">
            <v>Kém</v>
          </cell>
        </row>
        <row r="147">
          <cell r="A147" t="str">
            <v>30206558851</v>
          </cell>
          <cell r="B147" t="str">
            <v>Trần Thị Minh Huyền</v>
          </cell>
          <cell r="C147" t="str">
            <v>08/03/2006</v>
          </cell>
          <cell r="D147" t="str">
            <v>K30NTB11</v>
          </cell>
          <cell r="E147"/>
          <cell r="F147" t="str">
            <v>0</v>
          </cell>
          <cell r="G147" t="str">
            <v>85</v>
          </cell>
          <cell r="H147"/>
          <cell r="I147" t="str">
            <v>42.5</v>
          </cell>
          <cell r="J147" t="str">
            <v>Yếu</v>
          </cell>
        </row>
        <row r="148">
          <cell r="A148" t="str">
            <v>30216533972</v>
          </cell>
          <cell r="B148" t="str">
            <v>Nguyễn Thị Diệu Huyền</v>
          </cell>
          <cell r="C148" t="str">
            <v>01/11/2006</v>
          </cell>
          <cell r="D148" t="str">
            <v>K30NTB6</v>
          </cell>
          <cell r="E148"/>
          <cell r="F148" t="str">
            <v>81</v>
          </cell>
          <cell r="G148" t="str">
            <v>81</v>
          </cell>
          <cell r="H148"/>
          <cell r="I148" t="str">
            <v>81.0</v>
          </cell>
          <cell r="J148" t="str">
            <v>Tốt</v>
          </cell>
        </row>
        <row r="149">
          <cell r="A149" t="str">
            <v>30216547250</v>
          </cell>
          <cell r="B149" t="str">
            <v>Nguyễn Thiệu Ngọc Khánh</v>
          </cell>
          <cell r="C149" t="str">
            <v>06/10/2006</v>
          </cell>
          <cell r="D149" t="str">
            <v>K30NTB3</v>
          </cell>
          <cell r="E149"/>
          <cell r="F149" t="str">
            <v>83</v>
          </cell>
          <cell r="G149" t="str">
            <v>76</v>
          </cell>
          <cell r="H149"/>
          <cell r="I149" t="str">
            <v>79.5</v>
          </cell>
          <cell r="J149" t="str">
            <v>Khá</v>
          </cell>
        </row>
        <row r="150">
          <cell r="A150" t="str">
            <v>29211135847</v>
          </cell>
          <cell r="B150" t="str">
            <v>Nguyễn Anh Kiệt</v>
          </cell>
          <cell r="C150" t="str">
            <v>01/11/2005</v>
          </cell>
          <cell r="D150"/>
          <cell r="E150"/>
          <cell r="F150" t="str">
            <v>75</v>
          </cell>
          <cell r="G150" t="str">
            <v>79</v>
          </cell>
          <cell r="H150"/>
          <cell r="I150" t="str">
            <v>77.0</v>
          </cell>
          <cell r="J150" t="str">
            <v>Khá</v>
          </cell>
        </row>
        <row r="151">
          <cell r="A151" t="str">
            <v>30216548587</v>
          </cell>
          <cell r="B151" t="str">
            <v>Dương Duy Kiệt</v>
          </cell>
          <cell r="C151" t="str">
            <v>26/12/2005</v>
          </cell>
          <cell r="D151" t="str">
            <v>K30NTB2</v>
          </cell>
          <cell r="E151"/>
          <cell r="F151" t="str">
            <v>0</v>
          </cell>
          <cell r="G151" t="str">
            <v>0</v>
          </cell>
          <cell r="H151"/>
          <cell r="I151" t="str">
            <v>0.0</v>
          </cell>
          <cell r="J151" t="str">
            <v>Kém</v>
          </cell>
        </row>
        <row r="152">
          <cell r="A152" t="str">
            <v>30206554578</v>
          </cell>
          <cell r="B152" t="str">
            <v>Đinh Thị Diễm Kiều</v>
          </cell>
          <cell r="C152" t="str">
            <v>19/05/2006</v>
          </cell>
          <cell r="D152" t="str">
            <v>K30NTB9</v>
          </cell>
          <cell r="E152"/>
          <cell r="F152" t="str">
            <v>74</v>
          </cell>
          <cell r="G152" t="str">
            <v>85</v>
          </cell>
          <cell r="H152"/>
          <cell r="I152" t="str">
            <v>79.5</v>
          </cell>
          <cell r="J152" t="str">
            <v>Khá</v>
          </cell>
        </row>
        <row r="153">
          <cell r="A153" t="str">
            <v>30206523800</v>
          </cell>
          <cell r="B153" t="str">
            <v>Trần Nguyễn Nhật Lam</v>
          </cell>
          <cell r="C153" t="str">
            <v>14/09/2006</v>
          </cell>
          <cell r="D153" t="str">
            <v>K30NTB7</v>
          </cell>
          <cell r="E153"/>
          <cell r="F153" t="str">
            <v>85</v>
          </cell>
          <cell r="G153" t="str">
            <v>86</v>
          </cell>
          <cell r="H153"/>
          <cell r="I153" t="str">
            <v>85.5</v>
          </cell>
          <cell r="J153" t="str">
            <v>Tốt</v>
          </cell>
        </row>
        <row r="154">
          <cell r="A154" t="str">
            <v>30206533197</v>
          </cell>
          <cell r="B154" t="str">
            <v>Đào Thị Thanh Lan</v>
          </cell>
          <cell r="C154" t="str">
            <v>25/08/2006</v>
          </cell>
          <cell r="D154" t="str">
            <v>K30NTB2</v>
          </cell>
          <cell r="E154"/>
          <cell r="F154" t="str">
            <v>0</v>
          </cell>
          <cell r="G154" t="str">
            <v>82</v>
          </cell>
          <cell r="H154"/>
          <cell r="I154" t="str">
            <v>41.0</v>
          </cell>
          <cell r="J154" t="str">
            <v>Yếu</v>
          </cell>
        </row>
        <row r="155">
          <cell r="A155" t="str">
            <v>30206554580</v>
          </cell>
          <cell r="B155" t="str">
            <v>Nguyễn Mai Lan</v>
          </cell>
          <cell r="C155" t="str">
            <v>12/05/2006</v>
          </cell>
          <cell r="D155" t="str">
            <v>K30NTB3</v>
          </cell>
          <cell r="E155"/>
          <cell r="F155" t="str">
            <v>85</v>
          </cell>
          <cell r="G155" t="str">
            <v>88</v>
          </cell>
          <cell r="H155"/>
          <cell r="I155" t="str">
            <v>86.5</v>
          </cell>
          <cell r="J155" t="str">
            <v>Tốt</v>
          </cell>
        </row>
        <row r="156">
          <cell r="A156" t="str">
            <v>30206554581</v>
          </cell>
          <cell r="B156" t="str">
            <v>Nguyễn Thị Phương Lan</v>
          </cell>
          <cell r="C156" t="str">
            <v>18/11/2006</v>
          </cell>
          <cell r="D156" t="str">
            <v>K30NTB12</v>
          </cell>
          <cell r="E156"/>
          <cell r="F156" t="str">
            <v>0</v>
          </cell>
          <cell r="G156" t="str">
            <v>76</v>
          </cell>
          <cell r="H156"/>
          <cell r="I156" t="str">
            <v>38.0</v>
          </cell>
          <cell r="J156" t="str">
            <v>Yếu</v>
          </cell>
        </row>
        <row r="157">
          <cell r="A157" t="str">
            <v>30206563088</v>
          </cell>
          <cell r="B157" t="str">
            <v>Nguyễn Thị Ngọc Lan</v>
          </cell>
          <cell r="C157" t="str">
            <v>22/06/2006</v>
          </cell>
          <cell r="D157" t="str">
            <v>K30NTB1</v>
          </cell>
          <cell r="E157"/>
          <cell r="F157" t="str">
            <v>70</v>
          </cell>
          <cell r="G157" t="str">
            <v>80</v>
          </cell>
          <cell r="H157"/>
          <cell r="I157" t="str">
            <v>75.0</v>
          </cell>
          <cell r="J157" t="str">
            <v>Khá</v>
          </cell>
        </row>
        <row r="158">
          <cell r="A158" t="str">
            <v>30206720809</v>
          </cell>
          <cell r="B158" t="str">
            <v>Lê Thị Hoàng Lan</v>
          </cell>
          <cell r="C158" t="str">
            <v>22/10/2006</v>
          </cell>
          <cell r="D158" t="str">
            <v>K30NTB13</v>
          </cell>
          <cell r="E158"/>
          <cell r="F158" t="str">
            <v>72</v>
          </cell>
          <cell r="G158" t="str">
            <v>80</v>
          </cell>
          <cell r="H158"/>
          <cell r="I158" t="str">
            <v>76.0</v>
          </cell>
          <cell r="J158" t="str">
            <v>Khá</v>
          </cell>
        </row>
        <row r="159">
          <cell r="A159" t="str">
            <v>30206551947</v>
          </cell>
          <cell r="B159" t="str">
            <v>Vũ Thị Lành</v>
          </cell>
          <cell r="C159" t="str">
            <v>19/06/2006</v>
          </cell>
          <cell r="D159" t="str">
            <v>K30NTB11</v>
          </cell>
          <cell r="E159"/>
          <cell r="F159" t="str">
            <v>74</v>
          </cell>
          <cell r="G159" t="str">
            <v>83</v>
          </cell>
          <cell r="H159"/>
          <cell r="I159" t="str">
            <v>78.5</v>
          </cell>
          <cell r="J159" t="str">
            <v>Khá</v>
          </cell>
        </row>
        <row r="160">
          <cell r="A160" t="str">
            <v>30206554585</v>
          </cell>
          <cell r="B160" t="str">
            <v>Phạm Thị Nhật Lệ</v>
          </cell>
          <cell r="C160" t="str">
            <v>08/12/2006</v>
          </cell>
          <cell r="D160" t="str">
            <v>K30NTB5</v>
          </cell>
          <cell r="E160"/>
          <cell r="F160" t="str">
            <v>84</v>
          </cell>
          <cell r="G160" t="str">
            <v>84</v>
          </cell>
          <cell r="H160"/>
          <cell r="I160" t="str">
            <v>84.0</v>
          </cell>
          <cell r="J160" t="str">
            <v>Tốt</v>
          </cell>
        </row>
        <row r="161">
          <cell r="A161" t="str">
            <v>30206558863</v>
          </cell>
          <cell r="B161" t="str">
            <v>Phạm Hoàng Thị Kim Liên</v>
          </cell>
          <cell r="C161" t="str">
            <v>14/02/2006</v>
          </cell>
          <cell r="D161" t="str">
            <v>K30NTB9</v>
          </cell>
          <cell r="E161"/>
          <cell r="F161" t="str">
            <v>72</v>
          </cell>
          <cell r="G161" t="str">
            <v>86</v>
          </cell>
          <cell r="H161"/>
          <cell r="I161" t="str">
            <v>79.0</v>
          </cell>
          <cell r="J161" t="str">
            <v>Khá</v>
          </cell>
        </row>
        <row r="162">
          <cell r="A162" t="str">
            <v>30205041421</v>
          </cell>
          <cell r="B162" t="str">
            <v>Ngô Thuỳ Linh</v>
          </cell>
          <cell r="C162" t="str">
            <v>16/09/2006</v>
          </cell>
          <cell r="D162" t="str">
            <v>K30NTB1</v>
          </cell>
          <cell r="E162"/>
          <cell r="F162" t="str">
            <v>76</v>
          </cell>
          <cell r="G162" t="str">
            <v>88</v>
          </cell>
          <cell r="H162"/>
          <cell r="I162" t="str">
            <v>82.0</v>
          </cell>
          <cell r="J162" t="str">
            <v>Tốt</v>
          </cell>
        </row>
        <row r="163">
          <cell r="A163" t="str">
            <v>30206159766</v>
          </cell>
          <cell r="B163" t="str">
            <v>Đỗ Nguyễn Thục Linh</v>
          </cell>
          <cell r="C163" t="str">
            <v>17/11/2006</v>
          </cell>
          <cell r="D163" t="str">
            <v>K30NTB1</v>
          </cell>
          <cell r="E163"/>
          <cell r="F163" t="str">
            <v>86</v>
          </cell>
          <cell r="G163" t="str">
            <v>84</v>
          </cell>
          <cell r="H163"/>
          <cell r="I163" t="str">
            <v>85.0</v>
          </cell>
          <cell r="J163" t="str">
            <v>Tốt</v>
          </cell>
        </row>
        <row r="164">
          <cell r="A164" t="str">
            <v>30206529660</v>
          </cell>
          <cell r="B164" t="str">
            <v>Nguyễn Khánh Linh</v>
          </cell>
          <cell r="C164" t="str">
            <v>11/01/2005</v>
          </cell>
          <cell r="D164" t="str">
            <v>K30NTB2</v>
          </cell>
          <cell r="E164"/>
          <cell r="F164" t="str">
            <v>90</v>
          </cell>
          <cell r="G164" t="str">
            <v>87</v>
          </cell>
          <cell r="H164"/>
          <cell r="I164" t="str">
            <v>88.5</v>
          </cell>
          <cell r="J164" t="str">
            <v>Tốt</v>
          </cell>
        </row>
        <row r="165">
          <cell r="A165" t="str">
            <v>30206534132</v>
          </cell>
          <cell r="B165" t="str">
            <v>Nguyễn Thị Thùy Linh</v>
          </cell>
          <cell r="C165" t="str">
            <v>23/09/2006</v>
          </cell>
          <cell r="D165" t="str">
            <v>K30NTB11</v>
          </cell>
          <cell r="E165"/>
          <cell r="F165" t="str">
            <v>0</v>
          </cell>
          <cell r="G165" t="str">
            <v>0</v>
          </cell>
          <cell r="H165"/>
          <cell r="I165" t="str">
            <v>0.0</v>
          </cell>
          <cell r="J165" t="str">
            <v>Kém</v>
          </cell>
        </row>
        <row r="166">
          <cell r="A166" t="str">
            <v>30206545979</v>
          </cell>
          <cell r="B166" t="str">
            <v>Mai Thị Phương Linh</v>
          </cell>
          <cell r="C166" t="str">
            <v>24/10/2006</v>
          </cell>
          <cell r="D166" t="str">
            <v>K30NTB4</v>
          </cell>
          <cell r="E166"/>
          <cell r="F166" t="str">
            <v>100</v>
          </cell>
          <cell r="G166" t="str">
            <v>98</v>
          </cell>
          <cell r="H166"/>
          <cell r="I166" t="str">
            <v>99.0</v>
          </cell>
          <cell r="J166" t="str">
            <v>Xuất Sắc</v>
          </cell>
        </row>
        <row r="167">
          <cell r="A167" t="str">
            <v>30206546050</v>
          </cell>
          <cell r="B167" t="str">
            <v>Nguyễn Thị Khánh Linh</v>
          </cell>
          <cell r="C167" t="str">
            <v>12/09/2006</v>
          </cell>
          <cell r="D167" t="str">
            <v>K30NTB1</v>
          </cell>
          <cell r="E167"/>
          <cell r="F167" t="str">
            <v>80</v>
          </cell>
          <cell r="G167" t="str">
            <v>76</v>
          </cell>
          <cell r="H167"/>
          <cell r="I167" t="str">
            <v>78.0</v>
          </cell>
          <cell r="J167" t="str">
            <v>Khá</v>
          </cell>
        </row>
        <row r="168">
          <cell r="A168" t="str">
            <v>30206551923</v>
          </cell>
          <cell r="B168" t="str">
            <v>Nguyễn Thị Huyền Linh</v>
          </cell>
          <cell r="C168" t="str">
            <v>13/09/2006</v>
          </cell>
          <cell r="D168" t="str">
            <v>K30NTB13</v>
          </cell>
          <cell r="E168"/>
          <cell r="F168" t="str">
            <v>73</v>
          </cell>
          <cell r="G168" t="str">
            <v>77</v>
          </cell>
          <cell r="H168"/>
          <cell r="I168" t="str">
            <v>75.0</v>
          </cell>
          <cell r="J168" t="str">
            <v>Khá</v>
          </cell>
        </row>
        <row r="169">
          <cell r="A169" t="str">
            <v>30206553784</v>
          </cell>
          <cell r="B169" t="str">
            <v>Hoàng Thị Hương Linh</v>
          </cell>
          <cell r="C169" t="str">
            <v>06/09/2006</v>
          </cell>
          <cell r="D169" t="str">
            <v>K30NTB5</v>
          </cell>
          <cell r="E169"/>
          <cell r="F169" t="str">
            <v>0</v>
          </cell>
          <cell r="G169" t="str">
            <v>85</v>
          </cell>
          <cell r="H169"/>
          <cell r="I169" t="str">
            <v>42.5</v>
          </cell>
          <cell r="J169" t="str">
            <v>Yếu</v>
          </cell>
        </row>
        <row r="170">
          <cell r="A170" t="str">
            <v>30206554113</v>
          </cell>
          <cell r="B170" t="str">
            <v>Hoàng Thị Mỹ Linh</v>
          </cell>
          <cell r="C170" t="str">
            <v>23/05/2006</v>
          </cell>
          <cell r="D170" t="str">
            <v>K30NTB13</v>
          </cell>
          <cell r="E170"/>
          <cell r="F170" t="str">
            <v>71</v>
          </cell>
          <cell r="G170" t="str">
            <v>79</v>
          </cell>
          <cell r="H170"/>
          <cell r="I170" t="str">
            <v>75.0</v>
          </cell>
          <cell r="J170" t="str">
            <v>Khá</v>
          </cell>
        </row>
        <row r="171">
          <cell r="A171" t="str">
            <v>30206554125</v>
          </cell>
          <cell r="B171" t="str">
            <v>Trần Thị Mỹ Linh</v>
          </cell>
          <cell r="C171" t="str">
            <v>10/01/2006</v>
          </cell>
          <cell r="D171" t="str">
            <v>K30NTB7</v>
          </cell>
          <cell r="E171"/>
          <cell r="F171" t="str">
            <v>79</v>
          </cell>
          <cell r="G171" t="str">
            <v>84</v>
          </cell>
          <cell r="H171"/>
          <cell r="I171" t="str">
            <v>81.5</v>
          </cell>
          <cell r="J171" t="str">
            <v>Tốt</v>
          </cell>
        </row>
        <row r="172">
          <cell r="A172" t="str">
            <v>30206554597</v>
          </cell>
          <cell r="B172" t="str">
            <v>Nguyễn Thị Mỹ Linh</v>
          </cell>
          <cell r="C172" t="str">
            <v>30/10/2006</v>
          </cell>
          <cell r="D172" t="str">
            <v>K30NTB7</v>
          </cell>
          <cell r="E172"/>
          <cell r="F172" t="str">
            <v>82</v>
          </cell>
          <cell r="G172" t="str">
            <v>84</v>
          </cell>
          <cell r="H172"/>
          <cell r="I172" t="str">
            <v>83.0</v>
          </cell>
          <cell r="J172" t="str">
            <v>Tốt</v>
          </cell>
        </row>
        <row r="173">
          <cell r="A173" t="str">
            <v>30206554600</v>
          </cell>
          <cell r="B173" t="str">
            <v>Nguyễn Thị Thùy Linh</v>
          </cell>
          <cell r="C173" t="str">
            <v>08/08/2006</v>
          </cell>
          <cell r="D173" t="str">
            <v>K30NTB6</v>
          </cell>
          <cell r="E173"/>
          <cell r="F173" t="str">
            <v>0</v>
          </cell>
          <cell r="G173" t="str">
            <v>81</v>
          </cell>
          <cell r="H173"/>
          <cell r="I173" t="str">
            <v>40.5</v>
          </cell>
          <cell r="J173" t="str">
            <v>Yếu</v>
          </cell>
        </row>
        <row r="174">
          <cell r="A174" t="str">
            <v>30206558879</v>
          </cell>
          <cell r="B174" t="str">
            <v>Võ Thị Huệ Linh</v>
          </cell>
          <cell r="C174" t="str">
            <v>28/08/2006</v>
          </cell>
          <cell r="D174" t="str">
            <v>K30NTB11</v>
          </cell>
          <cell r="E174"/>
          <cell r="F174" t="str">
            <v>0</v>
          </cell>
          <cell r="G174" t="str">
            <v>0</v>
          </cell>
          <cell r="H174"/>
          <cell r="I174" t="str">
            <v>0.0</v>
          </cell>
          <cell r="J174" t="str">
            <v>Kém</v>
          </cell>
        </row>
        <row r="175">
          <cell r="A175" t="str">
            <v>30206563930</v>
          </cell>
          <cell r="B175" t="str">
            <v>Đỗ Trần Nhật Linh</v>
          </cell>
          <cell r="C175" t="str">
            <v>13/08/2006</v>
          </cell>
          <cell r="D175" t="str">
            <v>K30NTB10</v>
          </cell>
          <cell r="E175"/>
          <cell r="F175" t="str">
            <v>70</v>
          </cell>
          <cell r="G175" t="str">
            <v>77</v>
          </cell>
          <cell r="H175"/>
          <cell r="I175" t="str">
            <v>73.5</v>
          </cell>
          <cell r="J175" t="str">
            <v>Khá</v>
          </cell>
        </row>
        <row r="176">
          <cell r="A176" t="str">
            <v>30206659513</v>
          </cell>
          <cell r="B176" t="str">
            <v>Trần Khánh Linh</v>
          </cell>
          <cell r="C176" t="str">
            <v>18/03/2006</v>
          </cell>
          <cell r="D176" t="str">
            <v>K30NTB5</v>
          </cell>
          <cell r="E176"/>
          <cell r="F176" t="str">
            <v>84</v>
          </cell>
          <cell r="G176" t="str">
            <v>81</v>
          </cell>
          <cell r="H176"/>
          <cell r="I176" t="str">
            <v>82.5</v>
          </cell>
          <cell r="J176" t="str">
            <v>Tốt</v>
          </cell>
        </row>
        <row r="177">
          <cell r="A177" t="str">
            <v>30216550698</v>
          </cell>
          <cell r="B177" t="str">
            <v>Thái Ngọc Thuỳ Linh</v>
          </cell>
          <cell r="C177" t="str">
            <v>29/05/2006</v>
          </cell>
          <cell r="D177" t="str">
            <v>K30NTB10</v>
          </cell>
          <cell r="E177"/>
          <cell r="F177" t="str">
            <v>70</v>
          </cell>
          <cell r="G177" t="str">
            <v>75</v>
          </cell>
          <cell r="H177"/>
          <cell r="I177" t="str">
            <v>72.5</v>
          </cell>
          <cell r="J177" t="str">
            <v>Khá</v>
          </cell>
        </row>
        <row r="178">
          <cell r="A178" t="str">
            <v>30206522482</v>
          </cell>
          <cell r="B178" t="str">
            <v>Võ Thị Thúy Loan</v>
          </cell>
          <cell r="C178" t="str">
            <v>09/07/2006</v>
          </cell>
          <cell r="D178" t="str">
            <v>K30NTB5</v>
          </cell>
          <cell r="E178"/>
          <cell r="F178" t="str">
            <v>78</v>
          </cell>
          <cell r="G178" t="str">
            <v>85</v>
          </cell>
          <cell r="H178"/>
          <cell r="I178" t="str">
            <v>81.5</v>
          </cell>
          <cell r="J178" t="str">
            <v>Tốt</v>
          </cell>
        </row>
        <row r="179">
          <cell r="A179" t="str">
            <v>30216534044</v>
          </cell>
          <cell r="B179" t="str">
            <v>Hoàng Bảo Long</v>
          </cell>
          <cell r="C179" t="str">
            <v>01/09/2006</v>
          </cell>
          <cell r="D179" t="str">
            <v>K30NTB2</v>
          </cell>
          <cell r="E179"/>
          <cell r="F179" t="str">
            <v>88</v>
          </cell>
          <cell r="G179" t="str">
            <v>85</v>
          </cell>
          <cell r="H179"/>
          <cell r="I179" t="str">
            <v>86.5</v>
          </cell>
          <cell r="J179" t="str">
            <v>Tốt</v>
          </cell>
        </row>
        <row r="180">
          <cell r="A180" t="str">
            <v>30206547836</v>
          </cell>
          <cell r="B180" t="str">
            <v>Nguyễn Hiền Lương</v>
          </cell>
          <cell r="C180" t="str">
            <v>07/11/2006</v>
          </cell>
          <cell r="D180" t="str">
            <v>K30NTB10</v>
          </cell>
          <cell r="E180"/>
          <cell r="F180" t="str">
            <v>70</v>
          </cell>
          <cell r="G180" t="str">
            <v>72</v>
          </cell>
          <cell r="H180"/>
          <cell r="I180" t="str">
            <v>71.0</v>
          </cell>
          <cell r="J180" t="str">
            <v>Khá</v>
          </cell>
        </row>
        <row r="181">
          <cell r="A181" t="str">
            <v>30206548805</v>
          </cell>
          <cell r="B181" t="str">
            <v>Phạm Thị Luyến</v>
          </cell>
          <cell r="C181" t="str">
            <v>27/05/2006</v>
          </cell>
          <cell r="D181" t="str">
            <v>K30NTB13</v>
          </cell>
          <cell r="E181"/>
          <cell r="F181" t="str">
            <v>66</v>
          </cell>
          <cell r="G181" t="str">
            <v>88</v>
          </cell>
          <cell r="H181"/>
          <cell r="I181" t="str">
            <v>77.0</v>
          </cell>
          <cell r="J181" t="str">
            <v>Khá</v>
          </cell>
        </row>
        <row r="182">
          <cell r="A182" t="str">
            <v>30204321313</v>
          </cell>
          <cell r="B182" t="str">
            <v>Ưng Thị Yến Ly</v>
          </cell>
          <cell r="C182" t="str">
            <v>20/03/2005</v>
          </cell>
          <cell r="D182" t="str">
            <v>K30NTB5</v>
          </cell>
          <cell r="E182"/>
          <cell r="F182" t="str">
            <v>78</v>
          </cell>
          <cell r="G182" t="str">
            <v>84</v>
          </cell>
          <cell r="H182"/>
          <cell r="I182" t="str">
            <v>81.0</v>
          </cell>
          <cell r="J182" t="str">
            <v>Tốt</v>
          </cell>
        </row>
        <row r="183">
          <cell r="A183" t="str">
            <v>30204860509</v>
          </cell>
          <cell r="B183" t="str">
            <v>Nguyễn Thị Khánh Ly</v>
          </cell>
          <cell r="C183" t="str">
            <v>16/03/2006</v>
          </cell>
          <cell r="D183" t="str">
            <v>K30NTB10</v>
          </cell>
          <cell r="E183"/>
          <cell r="F183" t="str">
            <v>0</v>
          </cell>
          <cell r="G183" t="str">
            <v>73</v>
          </cell>
          <cell r="H183"/>
          <cell r="I183" t="str">
            <v>36.5</v>
          </cell>
          <cell r="J183" t="str">
            <v>Yếu</v>
          </cell>
        </row>
        <row r="184">
          <cell r="A184" t="str">
            <v>30206520856</v>
          </cell>
          <cell r="B184" t="str">
            <v>Phạm Thị Mỹ Ly</v>
          </cell>
          <cell r="C184" t="str">
            <v>16/10/2005</v>
          </cell>
          <cell r="D184" t="str">
            <v>K30NTB2</v>
          </cell>
          <cell r="E184"/>
          <cell r="F184" t="str">
            <v>98</v>
          </cell>
          <cell r="G184" t="str">
            <v>100</v>
          </cell>
          <cell r="H184"/>
          <cell r="I184" t="str">
            <v>99.0</v>
          </cell>
          <cell r="J184" t="str">
            <v>Xuất Sắc</v>
          </cell>
        </row>
        <row r="185">
          <cell r="A185" t="str">
            <v>30206533352</v>
          </cell>
          <cell r="B185" t="str">
            <v>Nguyễn Thị Thảo Ly</v>
          </cell>
          <cell r="C185" t="str">
            <v>14/06/2005</v>
          </cell>
          <cell r="D185" t="str">
            <v>K30NTB9</v>
          </cell>
          <cell r="E185"/>
          <cell r="F185" t="str">
            <v>74</v>
          </cell>
          <cell r="G185" t="str">
            <v>90</v>
          </cell>
          <cell r="H185"/>
          <cell r="I185" t="str">
            <v>82.0</v>
          </cell>
          <cell r="J185" t="str">
            <v>Tốt</v>
          </cell>
        </row>
        <row r="186">
          <cell r="A186" t="str">
            <v>30206540468</v>
          </cell>
          <cell r="B186" t="str">
            <v>Trần Thị Cẩm Ly</v>
          </cell>
          <cell r="C186" t="str">
            <v>24/03/2006</v>
          </cell>
          <cell r="D186" t="str">
            <v>K30NTB7</v>
          </cell>
          <cell r="E186"/>
          <cell r="F186" t="str">
            <v>84</v>
          </cell>
          <cell r="G186" t="str">
            <v>84</v>
          </cell>
          <cell r="H186"/>
          <cell r="I186" t="str">
            <v>84.0</v>
          </cell>
          <cell r="J186" t="str">
            <v>Tốt</v>
          </cell>
        </row>
        <row r="187">
          <cell r="A187" t="str">
            <v>30206545645</v>
          </cell>
          <cell r="B187" t="str">
            <v>Ngô Thuý Ly</v>
          </cell>
          <cell r="C187" t="str">
            <v>05/01/2006</v>
          </cell>
          <cell r="D187" t="str">
            <v>K30NTB7</v>
          </cell>
          <cell r="E187"/>
          <cell r="F187" t="str">
            <v>0</v>
          </cell>
          <cell r="G187" t="str">
            <v>84</v>
          </cell>
          <cell r="H187"/>
          <cell r="I187" t="str">
            <v>42.0</v>
          </cell>
          <cell r="J187" t="str">
            <v>Yếu</v>
          </cell>
        </row>
        <row r="188">
          <cell r="A188" t="str">
            <v>30206546515</v>
          </cell>
          <cell r="B188" t="str">
            <v>Võ Ly Ly</v>
          </cell>
          <cell r="C188" t="str">
            <v>28/05/2006</v>
          </cell>
          <cell r="D188" t="str">
            <v>K30NTB5</v>
          </cell>
          <cell r="E188"/>
          <cell r="F188" t="str">
            <v>84</v>
          </cell>
          <cell r="G188" t="str">
            <v>75</v>
          </cell>
          <cell r="H188"/>
          <cell r="I188" t="str">
            <v>79.5</v>
          </cell>
          <cell r="J188" t="str">
            <v>Khá</v>
          </cell>
        </row>
        <row r="189">
          <cell r="A189" t="str">
            <v>30206549028</v>
          </cell>
          <cell r="B189" t="str">
            <v>Huỳnh Thị Diễm Ly</v>
          </cell>
          <cell r="C189" t="str">
            <v>28/07/2006</v>
          </cell>
          <cell r="D189" t="str">
            <v>K30NTB12</v>
          </cell>
          <cell r="E189"/>
          <cell r="F189" t="str">
            <v>69</v>
          </cell>
          <cell r="G189" t="str">
            <v>0</v>
          </cell>
          <cell r="H189"/>
          <cell r="I189" t="str">
            <v>34.5</v>
          </cell>
          <cell r="J189" t="str">
            <v>Kém</v>
          </cell>
        </row>
        <row r="190">
          <cell r="A190" t="str">
            <v>30206553922</v>
          </cell>
          <cell r="B190" t="str">
            <v>Ngô Thị Bảo Ly</v>
          </cell>
          <cell r="C190" t="str">
            <v>04/09/2006</v>
          </cell>
          <cell r="D190" t="str">
            <v>K30NTB4</v>
          </cell>
          <cell r="E190"/>
          <cell r="F190" t="str">
            <v>82</v>
          </cell>
          <cell r="G190" t="str">
            <v>86</v>
          </cell>
          <cell r="H190"/>
          <cell r="I190" t="str">
            <v>84.0</v>
          </cell>
          <cell r="J190" t="str">
            <v>Tốt</v>
          </cell>
        </row>
        <row r="191">
          <cell r="A191" t="str">
            <v>30206554607</v>
          </cell>
          <cell r="B191" t="str">
            <v>Bùi Thị Khánh Ly</v>
          </cell>
          <cell r="C191" t="str">
            <v>27/07/2004</v>
          </cell>
          <cell r="D191" t="str">
            <v>K30NTB14</v>
          </cell>
          <cell r="E191"/>
          <cell r="F191" t="str">
            <v>84</v>
          </cell>
          <cell r="G191" t="str">
            <v>98</v>
          </cell>
          <cell r="H191"/>
          <cell r="I191" t="str">
            <v>91.0</v>
          </cell>
          <cell r="J191" t="str">
            <v>Xuất Sắc</v>
          </cell>
        </row>
        <row r="192">
          <cell r="A192" t="str">
            <v>30206554613</v>
          </cell>
          <cell r="B192" t="str">
            <v>Nguyễn Thị Trúc Ly</v>
          </cell>
          <cell r="C192" t="str">
            <v>11/01/2006</v>
          </cell>
          <cell r="D192" t="str">
            <v>K30NTB12</v>
          </cell>
          <cell r="E192"/>
          <cell r="F192" t="str">
            <v>77</v>
          </cell>
          <cell r="G192" t="str">
            <v>78</v>
          </cell>
          <cell r="H192"/>
          <cell r="I192" t="str">
            <v>77.5</v>
          </cell>
          <cell r="J192" t="str">
            <v>Khá</v>
          </cell>
        </row>
        <row r="193">
          <cell r="A193" t="str">
            <v>30206558889</v>
          </cell>
          <cell r="B193" t="str">
            <v>La Thị Khánh Ly</v>
          </cell>
          <cell r="C193" t="str">
            <v>28/11/2006</v>
          </cell>
          <cell r="D193" t="str">
            <v>K30NTB3</v>
          </cell>
          <cell r="E193"/>
          <cell r="F193" t="str">
            <v>0</v>
          </cell>
          <cell r="G193" t="str">
            <v>90</v>
          </cell>
          <cell r="H193"/>
          <cell r="I193" t="str">
            <v>45.0</v>
          </cell>
          <cell r="J193" t="str">
            <v>Yếu</v>
          </cell>
        </row>
        <row r="194">
          <cell r="A194" t="str">
            <v>30206558892</v>
          </cell>
          <cell r="B194" t="str">
            <v>Nguyễn Bùi Kim Ly</v>
          </cell>
          <cell r="C194" t="str">
            <v>20/05/2006</v>
          </cell>
          <cell r="D194" t="str">
            <v>K30NTB12</v>
          </cell>
          <cell r="E194"/>
          <cell r="F194" t="str">
            <v>73</v>
          </cell>
          <cell r="G194" t="str">
            <v>77</v>
          </cell>
          <cell r="H194"/>
          <cell r="I194" t="str">
            <v>75.0</v>
          </cell>
          <cell r="J194" t="str">
            <v>Khá</v>
          </cell>
        </row>
        <row r="195">
          <cell r="A195" t="str">
            <v>30206563462</v>
          </cell>
          <cell r="B195" t="str">
            <v>Trần Thị Cẩm Ly</v>
          </cell>
          <cell r="C195" t="str">
            <v>05/07/2006</v>
          </cell>
          <cell r="D195" t="str">
            <v>K30NTB8</v>
          </cell>
          <cell r="E195"/>
          <cell r="F195" t="str">
            <v>80</v>
          </cell>
          <cell r="G195" t="str">
            <v>83</v>
          </cell>
          <cell r="H195"/>
          <cell r="I195" t="str">
            <v>81.5</v>
          </cell>
          <cell r="J195" t="str">
            <v>Tốt</v>
          </cell>
        </row>
        <row r="196">
          <cell r="A196" t="str">
            <v>30208163770</v>
          </cell>
          <cell r="B196" t="str">
            <v>Lê Thị Hồng Ly</v>
          </cell>
          <cell r="C196" t="str">
            <v>06/04/2006</v>
          </cell>
          <cell r="D196"/>
          <cell r="E196"/>
          <cell r="F196" t="str">
            <v>0</v>
          </cell>
          <cell r="G196" t="str">
            <v>93</v>
          </cell>
          <cell r="H196"/>
          <cell r="I196" t="str">
            <v>46.5</v>
          </cell>
          <cell r="J196" t="str">
            <v>Yếu</v>
          </cell>
        </row>
        <row r="197">
          <cell r="A197" t="str">
            <v>30206521191</v>
          </cell>
          <cell r="B197" t="str">
            <v>Lê Hồng Hoa Lý</v>
          </cell>
          <cell r="C197" t="str">
            <v>09/12/2006</v>
          </cell>
          <cell r="D197" t="str">
            <v>K30NTB12</v>
          </cell>
          <cell r="E197"/>
          <cell r="F197" t="str">
            <v>100</v>
          </cell>
          <cell r="G197" t="str">
            <v>100</v>
          </cell>
          <cell r="H197"/>
          <cell r="I197" t="str">
            <v>100.0</v>
          </cell>
          <cell r="J197" t="str">
            <v>Xuất Sắc</v>
          </cell>
        </row>
        <row r="198">
          <cell r="A198" t="str">
            <v>30204930245</v>
          </cell>
          <cell r="B198" t="str">
            <v>Nguyễn Lê Xuân Mai</v>
          </cell>
          <cell r="C198" t="str">
            <v>18/04/2006</v>
          </cell>
          <cell r="D198" t="str">
            <v>K30NTB2</v>
          </cell>
          <cell r="E198"/>
          <cell r="F198" t="str">
            <v>0</v>
          </cell>
          <cell r="G198" t="str">
            <v>87</v>
          </cell>
          <cell r="H198"/>
          <cell r="I198" t="str">
            <v>43.5</v>
          </cell>
          <cell r="J198" t="str">
            <v>Yếu</v>
          </cell>
        </row>
        <row r="199">
          <cell r="A199" t="str">
            <v>30206228104</v>
          </cell>
          <cell r="B199" t="str">
            <v>Nguyễn Thị Thanh Mai</v>
          </cell>
          <cell r="C199" t="str">
            <v>29/08/2006</v>
          </cell>
          <cell r="D199" t="str">
            <v>K30NTB1</v>
          </cell>
          <cell r="E199"/>
          <cell r="F199" t="str">
            <v>63</v>
          </cell>
          <cell r="G199" t="str">
            <v>88</v>
          </cell>
          <cell r="H199"/>
          <cell r="I199" t="str">
            <v>75.5</v>
          </cell>
          <cell r="J199" t="str">
            <v>Khá</v>
          </cell>
        </row>
        <row r="200">
          <cell r="A200" t="str">
            <v>30206522146</v>
          </cell>
          <cell r="B200" t="str">
            <v>Ngô Phương Mai</v>
          </cell>
          <cell r="C200" t="str">
            <v>11/10/2006</v>
          </cell>
          <cell r="D200" t="str">
            <v>K30NTB3</v>
          </cell>
          <cell r="E200"/>
          <cell r="F200" t="str">
            <v>83</v>
          </cell>
          <cell r="G200" t="str">
            <v>85</v>
          </cell>
          <cell r="H200"/>
          <cell r="I200" t="str">
            <v>84.0</v>
          </cell>
          <cell r="J200" t="str">
            <v>Tốt</v>
          </cell>
        </row>
        <row r="201">
          <cell r="A201" t="str">
            <v>30206544445</v>
          </cell>
          <cell r="B201" t="str">
            <v>Nguyễn Thị Phương Mai</v>
          </cell>
          <cell r="C201" t="str">
            <v>05/11/2006</v>
          </cell>
          <cell r="D201" t="str">
            <v>K30NTB3</v>
          </cell>
          <cell r="E201"/>
          <cell r="F201" t="str">
            <v>0</v>
          </cell>
          <cell r="G201" t="str">
            <v>90</v>
          </cell>
          <cell r="H201"/>
          <cell r="I201" t="str">
            <v>45.0</v>
          </cell>
          <cell r="J201" t="str">
            <v>Yếu</v>
          </cell>
        </row>
        <row r="202">
          <cell r="A202" t="str">
            <v>30206551832</v>
          </cell>
          <cell r="B202" t="str">
            <v>Hà Vũ Phương Mai</v>
          </cell>
          <cell r="C202" t="str">
            <v>03/02/2006</v>
          </cell>
          <cell r="D202" t="str">
            <v>K30NTB13</v>
          </cell>
          <cell r="E202"/>
          <cell r="F202" t="str">
            <v>73</v>
          </cell>
          <cell r="G202" t="str">
            <v>74</v>
          </cell>
          <cell r="H202"/>
          <cell r="I202" t="str">
            <v>73.5</v>
          </cell>
          <cell r="J202" t="str">
            <v>Khá</v>
          </cell>
        </row>
        <row r="203">
          <cell r="A203" t="str">
            <v>30206553272</v>
          </cell>
          <cell r="B203" t="str">
            <v>Ngô Hoàng Ngọc Mai</v>
          </cell>
          <cell r="C203" t="str">
            <v>16/11/2006</v>
          </cell>
          <cell r="D203" t="str">
            <v>K30NTB9</v>
          </cell>
          <cell r="E203"/>
          <cell r="F203" t="str">
            <v>72</v>
          </cell>
          <cell r="G203" t="str">
            <v>87</v>
          </cell>
          <cell r="H203"/>
          <cell r="I203" t="str">
            <v>79.5</v>
          </cell>
          <cell r="J203" t="str">
            <v>Khá</v>
          </cell>
        </row>
        <row r="204">
          <cell r="A204" t="str">
            <v>30206729068</v>
          </cell>
          <cell r="B204" t="str">
            <v>Nguyễn Thị Quỳnh Mai</v>
          </cell>
          <cell r="C204" t="str">
            <v>11/04/2006</v>
          </cell>
          <cell r="D204" t="str">
            <v>K30NTB11</v>
          </cell>
          <cell r="E204"/>
          <cell r="F204" t="str">
            <v>73</v>
          </cell>
          <cell r="G204" t="str">
            <v>88</v>
          </cell>
          <cell r="H204"/>
          <cell r="I204" t="str">
            <v>80.5</v>
          </cell>
          <cell r="J204" t="str">
            <v>Tốt</v>
          </cell>
        </row>
        <row r="205">
          <cell r="A205" t="str">
            <v>30206548121</v>
          </cell>
          <cell r="B205" t="str">
            <v>Lê Thị Trà My</v>
          </cell>
          <cell r="C205" t="str">
            <v>20/01/2006</v>
          </cell>
          <cell r="D205" t="str">
            <v>K30NTB11</v>
          </cell>
          <cell r="E205"/>
          <cell r="F205" t="str">
            <v>74</v>
          </cell>
          <cell r="G205" t="str">
            <v>0</v>
          </cell>
          <cell r="H205"/>
          <cell r="I205" t="str">
            <v>37.0</v>
          </cell>
          <cell r="J205" t="str">
            <v>Yếu</v>
          </cell>
        </row>
        <row r="206">
          <cell r="A206" t="str">
            <v>30206554623</v>
          </cell>
          <cell r="B206" t="str">
            <v>Cao Ngọc Quỳnh My</v>
          </cell>
          <cell r="C206" t="str">
            <v>15/07/2006</v>
          </cell>
          <cell r="D206" t="str">
            <v>K30NTB5</v>
          </cell>
          <cell r="E206"/>
          <cell r="F206" t="str">
            <v>76</v>
          </cell>
          <cell r="G206" t="str">
            <v>80</v>
          </cell>
          <cell r="H206"/>
          <cell r="I206" t="str">
            <v>78.0</v>
          </cell>
          <cell r="J206" t="str">
            <v>Khá</v>
          </cell>
        </row>
        <row r="207">
          <cell r="A207" t="str">
            <v>30206554625</v>
          </cell>
          <cell r="B207" t="str">
            <v>Lê Thị Diễm My</v>
          </cell>
          <cell r="C207" t="str">
            <v>12/08/2006</v>
          </cell>
          <cell r="D207" t="str">
            <v>K30NTB2</v>
          </cell>
          <cell r="E207"/>
          <cell r="F207" t="str">
            <v>0</v>
          </cell>
          <cell r="G207" t="str">
            <v>86</v>
          </cell>
          <cell r="H207"/>
          <cell r="I207" t="str">
            <v>43.0</v>
          </cell>
          <cell r="J207" t="str">
            <v>Yếu</v>
          </cell>
        </row>
        <row r="208">
          <cell r="A208" t="str">
            <v>30206554627</v>
          </cell>
          <cell r="B208" t="str">
            <v>Ngô Thị Thảo My</v>
          </cell>
          <cell r="C208" t="str">
            <v>07/08/2006</v>
          </cell>
          <cell r="D208" t="str">
            <v>K30NTB7</v>
          </cell>
          <cell r="E208"/>
          <cell r="F208" t="str">
            <v>90</v>
          </cell>
          <cell r="G208" t="str">
            <v>80</v>
          </cell>
          <cell r="H208"/>
          <cell r="I208" t="str">
            <v>85.0</v>
          </cell>
          <cell r="J208" t="str">
            <v>Tốt</v>
          </cell>
        </row>
        <row r="209">
          <cell r="A209" t="str">
            <v>30206554628</v>
          </cell>
          <cell r="B209" t="str">
            <v>Nguyễn Phương Trà My</v>
          </cell>
          <cell r="C209" t="str">
            <v>23/04/2006</v>
          </cell>
          <cell r="D209" t="str">
            <v>K30NTB5</v>
          </cell>
          <cell r="E209"/>
          <cell r="F209" t="str">
            <v>0</v>
          </cell>
          <cell r="G209" t="str">
            <v>77</v>
          </cell>
          <cell r="H209"/>
          <cell r="I209" t="str">
            <v>38.5</v>
          </cell>
          <cell r="J209" t="str">
            <v>Yếu</v>
          </cell>
        </row>
        <row r="210">
          <cell r="A210" t="str">
            <v>30206554630</v>
          </cell>
          <cell r="B210" t="str">
            <v>Trịnh La My</v>
          </cell>
          <cell r="C210" t="str">
            <v>03/02/2006</v>
          </cell>
          <cell r="D210" t="str">
            <v>K30NTB2</v>
          </cell>
          <cell r="E210"/>
          <cell r="F210" t="str">
            <v>85</v>
          </cell>
          <cell r="G210" t="str">
            <v>87</v>
          </cell>
          <cell r="H210"/>
          <cell r="I210" t="str">
            <v>86.0</v>
          </cell>
          <cell r="J210" t="str">
            <v>Tốt</v>
          </cell>
        </row>
        <row r="211">
          <cell r="A211" t="str">
            <v>30206554631</v>
          </cell>
          <cell r="B211" t="str">
            <v>Trương Lê Kiều My</v>
          </cell>
          <cell r="C211" t="str">
            <v>05/06/2006</v>
          </cell>
          <cell r="D211" t="str">
            <v>K30NTB9</v>
          </cell>
          <cell r="E211"/>
          <cell r="F211" t="str">
            <v>76</v>
          </cell>
          <cell r="G211" t="str">
            <v>85</v>
          </cell>
          <cell r="H211"/>
          <cell r="I211" t="str">
            <v>80.5</v>
          </cell>
          <cell r="J211" t="str">
            <v>Tốt</v>
          </cell>
        </row>
        <row r="212">
          <cell r="A212" t="str">
            <v>30206564650</v>
          </cell>
          <cell r="B212" t="str">
            <v>Phan Thị Kiều My</v>
          </cell>
          <cell r="C212" t="str">
            <v>01/12/2006</v>
          </cell>
          <cell r="D212" t="str">
            <v>K30NTB14</v>
          </cell>
          <cell r="E212"/>
          <cell r="F212" t="str">
            <v>80</v>
          </cell>
          <cell r="G212" t="str">
            <v>79</v>
          </cell>
          <cell r="H212"/>
          <cell r="I212" t="str">
            <v>79.5</v>
          </cell>
          <cell r="J212" t="str">
            <v>Khá</v>
          </cell>
        </row>
        <row r="213">
          <cell r="A213" t="str">
            <v>30206554637</v>
          </cell>
          <cell r="B213" t="str">
            <v>Nguyễn Thị Ly Na</v>
          </cell>
          <cell r="C213" t="str">
            <v>12/08/2006</v>
          </cell>
          <cell r="D213" t="str">
            <v>K30NTB2</v>
          </cell>
          <cell r="E213"/>
          <cell r="F213" t="str">
            <v>85</v>
          </cell>
          <cell r="G213" t="str">
            <v>0</v>
          </cell>
          <cell r="H213"/>
          <cell r="I213" t="str">
            <v>42.5</v>
          </cell>
          <cell r="J213" t="str">
            <v>Yếu</v>
          </cell>
        </row>
        <row r="214">
          <cell r="A214" t="str">
            <v>30206554638</v>
          </cell>
          <cell r="B214" t="str">
            <v>Nguyễn Thị Thùy Na</v>
          </cell>
          <cell r="C214" t="str">
            <v>18/12/2006</v>
          </cell>
          <cell r="D214" t="str">
            <v>K30NTB9</v>
          </cell>
          <cell r="E214"/>
          <cell r="F214" t="str">
            <v>72</v>
          </cell>
          <cell r="G214" t="str">
            <v>83</v>
          </cell>
          <cell r="H214"/>
          <cell r="I214" t="str">
            <v>77.5</v>
          </cell>
          <cell r="J214" t="str">
            <v>Khá</v>
          </cell>
        </row>
        <row r="215">
          <cell r="A215" t="str">
            <v>30206554639</v>
          </cell>
          <cell r="B215" t="str">
            <v>Phan Thị Bích Na</v>
          </cell>
          <cell r="C215" t="str">
            <v>06/10/2006</v>
          </cell>
          <cell r="D215" t="str">
            <v>K30NTB11</v>
          </cell>
          <cell r="E215"/>
          <cell r="F215" t="str">
            <v>74</v>
          </cell>
          <cell r="G215" t="str">
            <v>87</v>
          </cell>
          <cell r="H215"/>
          <cell r="I215" t="str">
            <v>80.5</v>
          </cell>
          <cell r="J215" t="str">
            <v>Tốt</v>
          </cell>
        </row>
        <row r="216">
          <cell r="A216" t="str">
            <v>30206558914</v>
          </cell>
          <cell r="B216" t="str">
            <v>Nguyễn Lê Na</v>
          </cell>
          <cell r="C216" t="str">
            <v>10/06/2006</v>
          </cell>
          <cell r="D216" t="str">
            <v>K30NTB8</v>
          </cell>
          <cell r="E216"/>
          <cell r="F216" t="str">
            <v>90</v>
          </cell>
          <cell r="G216" t="str">
            <v>87</v>
          </cell>
          <cell r="H216"/>
          <cell r="I216" t="str">
            <v>88.5</v>
          </cell>
          <cell r="J216" t="str">
            <v>Tốt</v>
          </cell>
        </row>
        <row r="217">
          <cell r="A217" t="str">
            <v>30206563788</v>
          </cell>
          <cell r="B217" t="str">
            <v>Phan Thị Ly Na</v>
          </cell>
          <cell r="C217" t="str">
            <v>01/03/2006</v>
          </cell>
          <cell r="D217" t="str">
            <v>K30NTB6</v>
          </cell>
          <cell r="E217"/>
          <cell r="F217" t="str">
            <v>80</v>
          </cell>
          <cell r="G217" t="str">
            <v>79</v>
          </cell>
          <cell r="H217"/>
          <cell r="I217" t="str">
            <v>79.5</v>
          </cell>
          <cell r="J217" t="str">
            <v>Khá</v>
          </cell>
        </row>
        <row r="218">
          <cell r="A218" t="str">
            <v>30216520798</v>
          </cell>
          <cell r="B218" t="str">
            <v>Lục Văn Nam</v>
          </cell>
          <cell r="C218" t="str">
            <v>22/03/2006</v>
          </cell>
          <cell r="D218" t="str">
            <v>K30NTB13</v>
          </cell>
          <cell r="E218"/>
          <cell r="F218" t="str">
            <v>70</v>
          </cell>
          <cell r="G218" t="str">
            <v>0</v>
          </cell>
          <cell r="H218"/>
          <cell r="I218" t="str">
            <v>35.0</v>
          </cell>
          <cell r="J218" t="str">
            <v>Yếu</v>
          </cell>
        </row>
        <row r="219">
          <cell r="A219" t="str">
            <v>30216545571</v>
          </cell>
          <cell r="B219" t="str">
            <v>Đào Đức Nam</v>
          </cell>
          <cell r="C219" t="str">
            <v>19/01/2006</v>
          </cell>
          <cell r="D219" t="str">
            <v>K30NTB14</v>
          </cell>
          <cell r="E219"/>
          <cell r="F219" t="str">
            <v>77</v>
          </cell>
          <cell r="G219" t="str">
            <v>79</v>
          </cell>
          <cell r="H219"/>
          <cell r="I219" t="str">
            <v>78.0</v>
          </cell>
          <cell r="J219" t="str">
            <v>Khá</v>
          </cell>
        </row>
        <row r="220">
          <cell r="A220" t="str">
            <v>30206526118</v>
          </cell>
          <cell r="B220" t="str">
            <v>Nguyễn Thị Thuý Nga</v>
          </cell>
          <cell r="C220" t="str">
            <v>15/05/2006</v>
          </cell>
          <cell r="D220" t="str">
            <v>K30NTB11</v>
          </cell>
          <cell r="E220"/>
          <cell r="F220" t="str">
            <v>78</v>
          </cell>
          <cell r="G220" t="str">
            <v>93</v>
          </cell>
          <cell r="H220"/>
          <cell r="I220" t="str">
            <v>85.5</v>
          </cell>
          <cell r="J220" t="str">
            <v>Tốt</v>
          </cell>
        </row>
        <row r="221">
          <cell r="A221" t="str">
            <v>30206529619</v>
          </cell>
          <cell r="B221" t="str">
            <v>Lộ Thị Kiều Nga</v>
          </cell>
          <cell r="C221" t="str">
            <v>08/11/2006</v>
          </cell>
          <cell r="D221" t="str">
            <v>K30NTB10</v>
          </cell>
          <cell r="E221"/>
          <cell r="F221" t="str">
            <v>66</v>
          </cell>
          <cell r="G221" t="str">
            <v>70</v>
          </cell>
          <cell r="H221"/>
          <cell r="I221" t="str">
            <v>68.0</v>
          </cell>
          <cell r="J221" t="str">
            <v>Khá</v>
          </cell>
        </row>
        <row r="222">
          <cell r="A222" t="str">
            <v>30206533730</v>
          </cell>
          <cell r="B222" t="str">
            <v>Đỗ Thị Phương Nga</v>
          </cell>
          <cell r="C222" t="str">
            <v>25/03/2005</v>
          </cell>
          <cell r="D222" t="str">
            <v>K30NTB13</v>
          </cell>
          <cell r="E222"/>
          <cell r="F222" t="str">
            <v>76</v>
          </cell>
          <cell r="G222" t="str">
            <v>0</v>
          </cell>
          <cell r="H222"/>
          <cell r="I222" t="str">
            <v>38.0</v>
          </cell>
          <cell r="J222" t="str">
            <v>Yếu</v>
          </cell>
        </row>
        <row r="223">
          <cell r="A223" t="str">
            <v>30206534030</v>
          </cell>
          <cell r="B223" t="str">
            <v>Nguyễn Thị Thanh Nga</v>
          </cell>
          <cell r="C223" t="str">
            <v>12/07/2006</v>
          </cell>
          <cell r="D223" t="str">
            <v>K30NTB6</v>
          </cell>
          <cell r="E223"/>
          <cell r="F223" t="str">
            <v>80</v>
          </cell>
          <cell r="G223" t="str">
            <v>85</v>
          </cell>
          <cell r="H223"/>
          <cell r="I223" t="str">
            <v>82.5</v>
          </cell>
          <cell r="J223" t="str">
            <v>Tốt</v>
          </cell>
        </row>
        <row r="224">
          <cell r="A224" t="str">
            <v>30206554643</v>
          </cell>
          <cell r="B224" t="str">
            <v>Nguyễn Nữ Tố Nga</v>
          </cell>
          <cell r="C224" t="str">
            <v>08/11/2006</v>
          </cell>
          <cell r="D224" t="str">
            <v>K30NTB5</v>
          </cell>
          <cell r="E224"/>
          <cell r="F224" t="str">
            <v>94</v>
          </cell>
          <cell r="G224" t="str">
            <v>100</v>
          </cell>
          <cell r="H224"/>
          <cell r="I224" t="str">
            <v>97.0</v>
          </cell>
          <cell r="J224" t="str">
            <v>Xuất Sắc</v>
          </cell>
        </row>
        <row r="225">
          <cell r="A225" t="str">
            <v>30206554645</v>
          </cell>
          <cell r="B225" t="str">
            <v>Trần Thị Phương Nga</v>
          </cell>
          <cell r="C225" t="str">
            <v>20/09/2006</v>
          </cell>
          <cell r="D225" t="str">
            <v>K30NTB13</v>
          </cell>
          <cell r="E225"/>
          <cell r="F225" t="str">
            <v>75</v>
          </cell>
          <cell r="G225" t="str">
            <v>90</v>
          </cell>
          <cell r="H225"/>
          <cell r="I225" t="str">
            <v>82.5</v>
          </cell>
          <cell r="J225" t="str">
            <v>Tốt</v>
          </cell>
        </row>
        <row r="226">
          <cell r="A226" t="str">
            <v>30206558922</v>
          </cell>
          <cell r="B226" t="str">
            <v>Nguyễn Thị Quỳnh Nga</v>
          </cell>
          <cell r="C226" t="str">
            <v>21/07/2005</v>
          </cell>
          <cell r="D226" t="str">
            <v>K30NTB12</v>
          </cell>
          <cell r="E226"/>
          <cell r="F226" t="str">
            <v>82</v>
          </cell>
          <cell r="G226" t="str">
            <v>89</v>
          </cell>
          <cell r="H226"/>
          <cell r="I226" t="str">
            <v>85.5</v>
          </cell>
          <cell r="J226" t="str">
            <v>Tốt</v>
          </cell>
        </row>
        <row r="227">
          <cell r="A227" t="str">
            <v>30206558923</v>
          </cell>
          <cell r="B227" t="str">
            <v>Nguyễn Thị Thanh Nga</v>
          </cell>
          <cell r="C227" t="str">
            <v>07/08/2006</v>
          </cell>
          <cell r="D227" t="str">
            <v>K30NTB10</v>
          </cell>
          <cell r="E227"/>
          <cell r="F227" t="str">
            <v>72</v>
          </cell>
          <cell r="G227" t="str">
            <v>80</v>
          </cell>
          <cell r="H227"/>
          <cell r="I227" t="str">
            <v>76.0</v>
          </cell>
          <cell r="J227" t="str">
            <v>Khá</v>
          </cell>
        </row>
        <row r="228">
          <cell r="A228" t="str">
            <v>30206550986</v>
          </cell>
          <cell r="B228" t="str">
            <v>Đồng Thị Ngãi</v>
          </cell>
          <cell r="C228" t="str">
            <v>17/11/2003</v>
          </cell>
          <cell r="D228" t="str">
            <v>K30NTB2</v>
          </cell>
          <cell r="E228"/>
          <cell r="F228" t="str">
            <v>0</v>
          </cell>
          <cell r="G228" t="str">
            <v>87</v>
          </cell>
          <cell r="H228"/>
          <cell r="I228" t="str">
            <v>43.5</v>
          </cell>
          <cell r="J228" t="str">
            <v>Yếu</v>
          </cell>
        </row>
        <row r="229">
          <cell r="A229" t="str">
            <v>30206520758</v>
          </cell>
          <cell r="B229" t="str">
            <v>Võ Thảo Ngân</v>
          </cell>
          <cell r="C229" t="str">
            <v>02/07/2006</v>
          </cell>
          <cell r="D229" t="str">
            <v>K30NTB9</v>
          </cell>
          <cell r="E229"/>
          <cell r="F229" t="str">
            <v>72</v>
          </cell>
          <cell r="G229" t="str">
            <v>84</v>
          </cell>
          <cell r="H229"/>
          <cell r="I229" t="str">
            <v>78.0</v>
          </cell>
          <cell r="J229" t="str">
            <v>Khá</v>
          </cell>
        </row>
        <row r="230">
          <cell r="A230" t="str">
            <v>30206525618</v>
          </cell>
          <cell r="B230" t="str">
            <v>Huỳnh Thị Tuyết Ngân</v>
          </cell>
          <cell r="C230" t="str">
            <v>20/05/2006</v>
          </cell>
          <cell r="D230" t="str">
            <v>K30NTB11</v>
          </cell>
          <cell r="E230"/>
          <cell r="F230" t="str">
            <v>72</v>
          </cell>
          <cell r="G230" t="str">
            <v>0</v>
          </cell>
          <cell r="H230"/>
          <cell r="I230" t="str">
            <v>36.0</v>
          </cell>
          <cell r="J230" t="str">
            <v>Yếu</v>
          </cell>
        </row>
        <row r="231">
          <cell r="A231" t="str">
            <v>30206526070</v>
          </cell>
          <cell r="B231" t="str">
            <v>Ngô Thị Hồng Ngân</v>
          </cell>
          <cell r="C231" t="str">
            <v>16/03/2005</v>
          </cell>
          <cell r="D231" t="str">
            <v>K30NTB5</v>
          </cell>
          <cell r="E231"/>
          <cell r="F231" t="str">
            <v>82</v>
          </cell>
          <cell r="G231" t="str">
            <v>83</v>
          </cell>
          <cell r="H231"/>
          <cell r="I231" t="str">
            <v>82.5</v>
          </cell>
          <cell r="J231" t="str">
            <v>Tốt</v>
          </cell>
        </row>
        <row r="232">
          <cell r="A232" t="str">
            <v>30206533347</v>
          </cell>
          <cell r="B232" t="str">
            <v>Hồ Thị Ngân</v>
          </cell>
          <cell r="C232" t="str">
            <v>18/06/2006</v>
          </cell>
          <cell r="D232" t="str">
            <v>K30NTB4</v>
          </cell>
          <cell r="E232"/>
          <cell r="F232" t="str">
            <v>76</v>
          </cell>
          <cell r="G232" t="str">
            <v>81</v>
          </cell>
          <cell r="H232"/>
          <cell r="I232" t="str">
            <v>78.5</v>
          </cell>
          <cell r="J232" t="str">
            <v>Khá</v>
          </cell>
        </row>
        <row r="233">
          <cell r="A233" t="str">
            <v>30206544076</v>
          </cell>
          <cell r="B233" t="str">
            <v>Lê Thị Ngân</v>
          </cell>
          <cell r="C233" t="str">
            <v>03/05/2006</v>
          </cell>
          <cell r="D233" t="str">
            <v>K30NTB6</v>
          </cell>
          <cell r="E233"/>
          <cell r="F233" t="str">
            <v>71</v>
          </cell>
          <cell r="G233" t="str">
            <v>80</v>
          </cell>
          <cell r="H233"/>
          <cell r="I233" t="str">
            <v>75.5</v>
          </cell>
          <cell r="J233" t="str">
            <v>Khá</v>
          </cell>
        </row>
        <row r="234">
          <cell r="A234" t="str">
            <v>30206550688</v>
          </cell>
          <cell r="B234" t="str">
            <v>Lê Thị Tuyết Ngân</v>
          </cell>
          <cell r="C234" t="str">
            <v>19/10/2005</v>
          </cell>
          <cell r="D234" t="str">
            <v>K30NTB14</v>
          </cell>
          <cell r="E234"/>
          <cell r="F234" t="str">
            <v>80</v>
          </cell>
          <cell r="G234" t="str">
            <v>84</v>
          </cell>
          <cell r="H234"/>
          <cell r="I234" t="str">
            <v>82.0</v>
          </cell>
          <cell r="J234" t="str">
            <v>Tốt</v>
          </cell>
        </row>
        <row r="235">
          <cell r="A235" t="str">
            <v>30206553268</v>
          </cell>
          <cell r="B235" t="str">
            <v>Huỳnh Thảo Ngân</v>
          </cell>
          <cell r="C235" t="str">
            <v>12/10/2006</v>
          </cell>
          <cell r="D235" t="str">
            <v>K30NTB12</v>
          </cell>
          <cell r="E235"/>
          <cell r="F235" t="str">
            <v>76</v>
          </cell>
          <cell r="G235" t="str">
            <v>83</v>
          </cell>
          <cell r="H235"/>
          <cell r="I235" t="str">
            <v>79.5</v>
          </cell>
          <cell r="J235" t="str">
            <v>Khá</v>
          </cell>
        </row>
        <row r="236">
          <cell r="A236" t="str">
            <v>30206521996</v>
          </cell>
          <cell r="B236" t="str">
            <v>Quách Thị Như Ngọc</v>
          </cell>
          <cell r="C236" t="str">
            <v>19/10/2006</v>
          </cell>
          <cell r="D236" t="str">
            <v>K30NTB9</v>
          </cell>
          <cell r="E236"/>
          <cell r="F236" t="str">
            <v>72</v>
          </cell>
          <cell r="G236" t="str">
            <v>83</v>
          </cell>
          <cell r="H236"/>
          <cell r="I236" t="str">
            <v>77.5</v>
          </cell>
          <cell r="J236" t="str">
            <v>Khá</v>
          </cell>
        </row>
        <row r="237">
          <cell r="A237" t="str">
            <v>30206531648</v>
          </cell>
          <cell r="B237" t="str">
            <v>Võ Thị Như Ngọc</v>
          </cell>
          <cell r="C237" t="str">
            <v>17/05/2006</v>
          </cell>
          <cell r="D237" t="str">
            <v>K30NTB2</v>
          </cell>
          <cell r="E237"/>
          <cell r="F237" t="str">
            <v>85</v>
          </cell>
          <cell r="G237" t="str">
            <v>85</v>
          </cell>
          <cell r="H237"/>
          <cell r="I237" t="str">
            <v>85.0</v>
          </cell>
          <cell r="J237" t="str">
            <v>Tốt</v>
          </cell>
        </row>
        <row r="238">
          <cell r="A238" t="str">
            <v>30206550598</v>
          </cell>
          <cell r="B238" t="str">
            <v>Đinh Thị Như Ngọc</v>
          </cell>
          <cell r="C238" t="str">
            <v>16/10/2006</v>
          </cell>
          <cell r="D238" t="str">
            <v>K30NTB10</v>
          </cell>
          <cell r="E238"/>
          <cell r="F238" t="str">
            <v>95</v>
          </cell>
          <cell r="G238" t="str">
            <v>0</v>
          </cell>
          <cell r="H238"/>
          <cell r="I238" t="str">
            <v>47.5</v>
          </cell>
          <cell r="J238" t="str">
            <v>Yếu</v>
          </cell>
        </row>
        <row r="239">
          <cell r="A239" t="str">
            <v>30206554655</v>
          </cell>
          <cell r="B239" t="str">
            <v>Lê Như Ngọc</v>
          </cell>
          <cell r="C239" t="str">
            <v>25/12/2006</v>
          </cell>
          <cell r="D239" t="str">
            <v>K30NTB6</v>
          </cell>
          <cell r="E239"/>
          <cell r="F239" t="str">
            <v>71</v>
          </cell>
          <cell r="G239" t="str">
            <v>76</v>
          </cell>
          <cell r="H239"/>
          <cell r="I239" t="str">
            <v>73.5</v>
          </cell>
          <cell r="J239" t="str">
            <v>Khá</v>
          </cell>
        </row>
        <row r="240">
          <cell r="A240" t="str">
            <v>30206554660</v>
          </cell>
          <cell r="B240" t="str">
            <v>Trần Bảo Ngọc</v>
          </cell>
          <cell r="C240" t="str">
            <v>16/06/2006</v>
          </cell>
          <cell r="D240" t="str">
            <v>K30NTB3</v>
          </cell>
          <cell r="E240"/>
          <cell r="F240" t="str">
            <v>0</v>
          </cell>
          <cell r="G240" t="str">
            <v>76</v>
          </cell>
          <cell r="H240"/>
          <cell r="I240" t="str">
            <v>38.0</v>
          </cell>
          <cell r="J240" t="str">
            <v>Yếu</v>
          </cell>
        </row>
        <row r="241">
          <cell r="A241" t="str">
            <v>30206563602</v>
          </cell>
          <cell r="B241" t="str">
            <v>Phạm Thị Thảo Ngọc</v>
          </cell>
          <cell r="C241" t="str">
            <v>10/07/2006</v>
          </cell>
          <cell r="D241" t="str">
            <v>K30NTB14</v>
          </cell>
          <cell r="E241"/>
          <cell r="F241" t="str">
            <v>80</v>
          </cell>
          <cell r="G241" t="str">
            <v>84</v>
          </cell>
          <cell r="H241"/>
          <cell r="I241" t="str">
            <v>82.0</v>
          </cell>
          <cell r="J241" t="str">
            <v>Tốt</v>
          </cell>
        </row>
        <row r="242">
          <cell r="A242" t="str">
            <v>30206522104</v>
          </cell>
          <cell r="B242" t="str">
            <v>Đỗ Khả Nguyên</v>
          </cell>
          <cell r="C242" t="str">
            <v>03/08/2006</v>
          </cell>
          <cell r="D242" t="str">
            <v>K30NTB10</v>
          </cell>
          <cell r="E242"/>
          <cell r="F242" t="str">
            <v>71</v>
          </cell>
          <cell r="G242" t="str">
            <v>78</v>
          </cell>
          <cell r="H242"/>
          <cell r="I242" t="str">
            <v>74.5</v>
          </cell>
          <cell r="J242" t="str">
            <v>Khá</v>
          </cell>
        </row>
        <row r="243">
          <cell r="A243" t="str">
            <v>30206541065</v>
          </cell>
          <cell r="B243" t="str">
            <v>Nguyễn Thị Hạnh Nguyên</v>
          </cell>
          <cell r="C243" t="str">
            <v>04/03/2006</v>
          </cell>
          <cell r="D243" t="str">
            <v>K30NTB8</v>
          </cell>
          <cell r="E243"/>
          <cell r="F243" t="str">
            <v>85</v>
          </cell>
          <cell r="G243" t="str">
            <v>83</v>
          </cell>
          <cell r="H243"/>
          <cell r="I243" t="str">
            <v>84.0</v>
          </cell>
          <cell r="J243" t="str">
            <v>Tốt</v>
          </cell>
        </row>
        <row r="244">
          <cell r="A244" t="str">
            <v>30206558949</v>
          </cell>
          <cell r="B244" t="str">
            <v>Nguyễn Ngọc Bảo Nguyên</v>
          </cell>
          <cell r="C244" t="str">
            <v>16/03/2006</v>
          </cell>
          <cell r="D244" t="str">
            <v>K30NTB13</v>
          </cell>
          <cell r="E244"/>
          <cell r="F244" t="str">
            <v>71</v>
          </cell>
          <cell r="G244" t="str">
            <v>79</v>
          </cell>
          <cell r="H244"/>
          <cell r="I244" t="str">
            <v>75.0</v>
          </cell>
          <cell r="J244" t="str">
            <v>Khá</v>
          </cell>
        </row>
        <row r="245">
          <cell r="A245" t="str">
            <v>30216553121</v>
          </cell>
          <cell r="B245" t="str">
            <v>Lê Đình Nguyện</v>
          </cell>
          <cell r="C245" t="str">
            <v>02/04/2006</v>
          </cell>
          <cell r="D245" t="str">
            <v>K30NTB3</v>
          </cell>
          <cell r="E245"/>
          <cell r="F245" t="str">
            <v>81</v>
          </cell>
          <cell r="G245" t="str">
            <v>85</v>
          </cell>
          <cell r="H245"/>
          <cell r="I245" t="str">
            <v>83.0</v>
          </cell>
          <cell r="J245" t="str">
            <v>Tốt</v>
          </cell>
        </row>
        <row r="246">
          <cell r="A246" t="str">
            <v>30206552286</v>
          </cell>
          <cell r="B246" t="str">
            <v>Đậu Thị Ái Nhân</v>
          </cell>
          <cell r="C246" t="str">
            <v>31/05/2006</v>
          </cell>
          <cell r="D246" t="str">
            <v>K30NTB11</v>
          </cell>
          <cell r="E246"/>
          <cell r="F246" t="str">
            <v>75</v>
          </cell>
          <cell r="G246" t="str">
            <v>88</v>
          </cell>
          <cell r="H246"/>
          <cell r="I246" t="str">
            <v>81.5</v>
          </cell>
          <cell r="J246" t="str">
            <v>Tốt</v>
          </cell>
        </row>
        <row r="247">
          <cell r="A247" t="str">
            <v>30206521840</v>
          </cell>
          <cell r="B247" t="str">
            <v>Phan Thị Băng Nhạn</v>
          </cell>
          <cell r="C247" t="str">
            <v>10/04/2005</v>
          </cell>
          <cell r="D247" t="str">
            <v>K30NTB2</v>
          </cell>
          <cell r="E247"/>
          <cell r="F247" t="str">
            <v>85</v>
          </cell>
          <cell r="G247" t="str">
            <v>85</v>
          </cell>
          <cell r="H247"/>
          <cell r="I247" t="str">
            <v>85.0</v>
          </cell>
          <cell r="J247" t="str">
            <v>Tốt</v>
          </cell>
        </row>
        <row r="248">
          <cell r="A248" t="str">
            <v>30206524915</v>
          </cell>
          <cell r="B248" t="str">
            <v>Diêm Thị Yến Nhi</v>
          </cell>
          <cell r="C248" t="str">
            <v>22/01/2006</v>
          </cell>
          <cell r="D248" t="str">
            <v>K30NTB4</v>
          </cell>
          <cell r="E248"/>
          <cell r="F248" t="str">
            <v>85</v>
          </cell>
          <cell r="G248" t="str">
            <v>90</v>
          </cell>
          <cell r="H248"/>
          <cell r="I248" t="str">
            <v>87.5</v>
          </cell>
          <cell r="J248" t="str">
            <v>Tốt</v>
          </cell>
        </row>
        <row r="249">
          <cell r="A249" t="str">
            <v>30206527100</v>
          </cell>
          <cell r="B249" t="str">
            <v>Đào Thị Uyển Nhi</v>
          </cell>
          <cell r="C249" t="str">
            <v>04/02/2006</v>
          </cell>
          <cell r="D249" t="str">
            <v>K30NTB5</v>
          </cell>
          <cell r="E249"/>
          <cell r="F249" t="str">
            <v>0</v>
          </cell>
          <cell r="G249" t="str">
            <v>0</v>
          </cell>
          <cell r="H249"/>
          <cell r="I249" t="str">
            <v>0.0</v>
          </cell>
          <cell r="J249" t="str">
            <v>Kém</v>
          </cell>
        </row>
        <row r="250">
          <cell r="A250" t="str">
            <v>30206530244</v>
          </cell>
          <cell r="B250" t="str">
            <v>Trương Quỳnh Nhi</v>
          </cell>
          <cell r="C250" t="str">
            <v>24/12/2005</v>
          </cell>
          <cell r="D250" t="str">
            <v>K30NTB5</v>
          </cell>
          <cell r="E250"/>
          <cell r="F250" t="str">
            <v>82</v>
          </cell>
          <cell r="G250" t="str">
            <v>83</v>
          </cell>
          <cell r="H250"/>
          <cell r="I250" t="str">
            <v>82.5</v>
          </cell>
          <cell r="J250" t="str">
            <v>Tốt</v>
          </cell>
        </row>
        <row r="251">
          <cell r="A251" t="str">
            <v>30206537869</v>
          </cell>
          <cell r="B251" t="str">
            <v>Nguyễn Hà Yến Nhi</v>
          </cell>
          <cell r="C251" t="str">
            <v>26/03/2006</v>
          </cell>
          <cell r="D251" t="str">
            <v>K30NTB1</v>
          </cell>
          <cell r="E251"/>
          <cell r="F251" t="str">
            <v>75</v>
          </cell>
          <cell r="G251" t="str">
            <v>80</v>
          </cell>
          <cell r="H251"/>
          <cell r="I251" t="str">
            <v>77.5</v>
          </cell>
          <cell r="J251" t="str">
            <v>Khá</v>
          </cell>
        </row>
        <row r="252">
          <cell r="A252" t="str">
            <v>30206540369</v>
          </cell>
          <cell r="B252" t="str">
            <v>Dương Thị Nhi</v>
          </cell>
          <cell r="C252" t="str">
            <v>27/09/2006</v>
          </cell>
          <cell r="D252" t="str">
            <v>K30NTB14</v>
          </cell>
          <cell r="E252"/>
          <cell r="F252" t="str">
            <v>97</v>
          </cell>
          <cell r="G252" t="str">
            <v>100</v>
          </cell>
          <cell r="H252"/>
          <cell r="I252" t="str">
            <v>98.5</v>
          </cell>
          <cell r="J252" t="str">
            <v>Xuất Sắc</v>
          </cell>
        </row>
        <row r="253">
          <cell r="A253" t="str">
            <v>30206540606</v>
          </cell>
          <cell r="B253" t="str">
            <v>Hồ Thị Yến Nhi</v>
          </cell>
          <cell r="C253" t="str">
            <v>14/07/2006</v>
          </cell>
          <cell r="D253" t="str">
            <v>K30NTB13</v>
          </cell>
          <cell r="E253"/>
          <cell r="F253" t="str">
            <v>71</v>
          </cell>
          <cell r="G253" t="str">
            <v>84</v>
          </cell>
          <cell r="H253"/>
          <cell r="I253" t="str">
            <v>77.5</v>
          </cell>
          <cell r="J253" t="str">
            <v>Khá</v>
          </cell>
        </row>
        <row r="254">
          <cell r="A254" t="str">
            <v>30206541841</v>
          </cell>
          <cell r="B254" t="str">
            <v>Nguyễn Hoàng Bảo Nhi</v>
          </cell>
          <cell r="C254" t="str">
            <v>24/10/2006</v>
          </cell>
          <cell r="D254" t="str">
            <v>K30NTB9</v>
          </cell>
          <cell r="E254"/>
          <cell r="F254" t="str">
            <v>76</v>
          </cell>
          <cell r="G254" t="str">
            <v>90</v>
          </cell>
          <cell r="H254"/>
          <cell r="I254" t="str">
            <v>83.0</v>
          </cell>
          <cell r="J254" t="str">
            <v>Tốt</v>
          </cell>
        </row>
        <row r="255">
          <cell r="A255" t="str">
            <v>30206541871</v>
          </cell>
          <cell r="B255" t="str">
            <v>Nguyễn Thị Yến Nhi</v>
          </cell>
          <cell r="C255" t="str">
            <v>08/12/2006</v>
          </cell>
          <cell r="D255" t="str">
            <v>K30NTB1</v>
          </cell>
          <cell r="E255"/>
          <cell r="F255" t="str">
            <v>76</v>
          </cell>
          <cell r="G255" t="str">
            <v>88</v>
          </cell>
          <cell r="H255"/>
          <cell r="I255" t="str">
            <v>82.0</v>
          </cell>
          <cell r="J255" t="str">
            <v>Tốt</v>
          </cell>
        </row>
        <row r="256">
          <cell r="A256" t="str">
            <v>30206546541</v>
          </cell>
          <cell r="B256" t="str">
            <v>Lê Thị Yến Nhi</v>
          </cell>
          <cell r="C256" t="str">
            <v>18/04/2005</v>
          </cell>
          <cell r="D256" t="str">
            <v>K30NTB1</v>
          </cell>
          <cell r="E256"/>
          <cell r="F256" t="str">
            <v>84</v>
          </cell>
          <cell r="G256" t="str">
            <v>84</v>
          </cell>
          <cell r="H256"/>
          <cell r="I256" t="str">
            <v>84.0</v>
          </cell>
          <cell r="J256" t="str">
            <v>Tốt</v>
          </cell>
        </row>
        <row r="257">
          <cell r="A257" t="str">
            <v>30206551171</v>
          </cell>
          <cell r="B257" t="str">
            <v>Nguyễn Phương Nhi</v>
          </cell>
          <cell r="C257" t="str">
            <v>22/07/2006</v>
          </cell>
          <cell r="D257" t="str">
            <v>K30NTB13</v>
          </cell>
          <cell r="E257"/>
          <cell r="F257" t="str">
            <v>70</v>
          </cell>
          <cell r="G257" t="str">
            <v>80</v>
          </cell>
          <cell r="H257"/>
          <cell r="I257" t="str">
            <v>75.0</v>
          </cell>
          <cell r="J257" t="str">
            <v>Khá</v>
          </cell>
        </row>
        <row r="258">
          <cell r="A258" t="str">
            <v>30206553761</v>
          </cell>
          <cell r="B258" t="str">
            <v>Lê Thị Uyển Nhi</v>
          </cell>
          <cell r="C258" t="str">
            <v>15/10/2006</v>
          </cell>
          <cell r="D258" t="str">
            <v>K30NTB11</v>
          </cell>
          <cell r="E258"/>
          <cell r="F258" t="str">
            <v>73</v>
          </cell>
          <cell r="G258" t="str">
            <v>83</v>
          </cell>
          <cell r="H258"/>
          <cell r="I258" t="str">
            <v>78.0</v>
          </cell>
          <cell r="J258" t="str">
            <v>Khá</v>
          </cell>
        </row>
        <row r="259">
          <cell r="A259" t="str">
            <v>30206553769</v>
          </cell>
          <cell r="B259" t="str">
            <v>Phạm Thị Yến Nhi</v>
          </cell>
          <cell r="C259" t="str">
            <v>05/10/2006</v>
          </cell>
          <cell r="D259" t="str">
            <v>K30NTB12</v>
          </cell>
          <cell r="E259"/>
          <cell r="F259" t="str">
            <v>74</v>
          </cell>
          <cell r="G259" t="str">
            <v>71</v>
          </cell>
          <cell r="H259"/>
          <cell r="I259" t="str">
            <v>72.5</v>
          </cell>
          <cell r="J259" t="str">
            <v>Khá</v>
          </cell>
        </row>
        <row r="260">
          <cell r="A260" t="str">
            <v>30206554670</v>
          </cell>
          <cell r="B260" t="str">
            <v>Bùi Thị Uyển Nhi</v>
          </cell>
          <cell r="C260" t="str">
            <v>15/08/2006</v>
          </cell>
          <cell r="D260" t="str">
            <v>K30NTB6</v>
          </cell>
          <cell r="E260"/>
          <cell r="F260" t="str">
            <v>0</v>
          </cell>
          <cell r="G260" t="str">
            <v>80</v>
          </cell>
          <cell r="H260"/>
          <cell r="I260" t="str">
            <v>40.0</v>
          </cell>
          <cell r="J260" t="str">
            <v>Yếu</v>
          </cell>
        </row>
        <row r="261">
          <cell r="A261" t="str">
            <v>30206554671</v>
          </cell>
          <cell r="B261" t="str">
            <v>Đặng Hán Bảo Nhi</v>
          </cell>
          <cell r="C261" t="str">
            <v>29/09/2006</v>
          </cell>
          <cell r="D261" t="str">
            <v>K30NTB13</v>
          </cell>
          <cell r="E261"/>
          <cell r="F261" t="str">
            <v>70</v>
          </cell>
          <cell r="G261" t="str">
            <v>72</v>
          </cell>
          <cell r="H261"/>
          <cell r="I261" t="str">
            <v>71.0</v>
          </cell>
          <cell r="J261" t="str">
            <v>Khá</v>
          </cell>
        </row>
        <row r="262">
          <cell r="A262" t="str">
            <v>30206554678</v>
          </cell>
          <cell r="B262" t="str">
            <v>Nguyễn Thị Thảo Nhi</v>
          </cell>
          <cell r="C262" t="str">
            <v>07/08/2006</v>
          </cell>
          <cell r="D262" t="str">
            <v>K30NTB5</v>
          </cell>
          <cell r="E262"/>
          <cell r="F262" t="str">
            <v>89</v>
          </cell>
          <cell r="G262" t="str">
            <v>84</v>
          </cell>
          <cell r="H262"/>
          <cell r="I262" t="str">
            <v>86.5</v>
          </cell>
          <cell r="J262" t="str">
            <v>Tốt</v>
          </cell>
        </row>
        <row r="263">
          <cell r="A263" t="str">
            <v>30206554679</v>
          </cell>
          <cell r="B263" t="str">
            <v>Nguyễn Thị Yến Nhi</v>
          </cell>
          <cell r="C263" t="str">
            <v>05/05/2006</v>
          </cell>
          <cell r="D263" t="str">
            <v>K30NTB7</v>
          </cell>
          <cell r="E263"/>
          <cell r="F263" t="str">
            <v>84</v>
          </cell>
          <cell r="G263" t="str">
            <v>84</v>
          </cell>
          <cell r="H263"/>
          <cell r="I263" t="str">
            <v>84.0</v>
          </cell>
          <cell r="J263" t="str">
            <v>Tốt</v>
          </cell>
        </row>
        <row r="264">
          <cell r="A264" t="str">
            <v>30206554680</v>
          </cell>
          <cell r="B264" t="str">
            <v>Nguyễn Yến Nhi</v>
          </cell>
          <cell r="C264" t="str">
            <v>07/09/2006</v>
          </cell>
          <cell r="D264" t="str">
            <v>K30NTB11</v>
          </cell>
          <cell r="E264"/>
          <cell r="F264" t="str">
            <v>73</v>
          </cell>
          <cell r="G264" t="str">
            <v>88</v>
          </cell>
          <cell r="H264"/>
          <cell r="I264" t="str">
            <v>80.5</v>
          </cell>
          <cell r="J264" t="str">
            <v>Tốt</v>
          </cell>
        </row>
        <row r="265">
          <cell r="A265" t="str">
            <v>30206554682</v>
          </cell>
          <cell r="B265" t="str">
            <v>Phạm Thị Yến Nhi</v>
          </cell>
          <cell r="C265" t="str">
            <v>04/03/2006</v>
          </cell>
          <cell r="D265" t="str">
            <v>K30NTB8</v>
          </cell>
          <cell r="E265"/>
          <cell r="F265" t="str">
            <v>78</v>
          </cell>
          <cell r="G265" t="str">
            <v>85</v>
          </cell>
          <cell r="H265"/>
          <cell r="I265" t="str">
            <v>81.5</v>
          </cell>
          <cell r="J265" t="str">
            <v>Tốt</v>
          </cell>
        </row>
        <row r="266">
          <cell r="A266" t="str">
            <v>30206554686</v>
          </cell>
          <cell r="B266" t="str">
            <v>Trần Thị Tuyết Nhi</v>
          </cell>
          <cell r="C266" t="str">
            <v>26/06/2006</v>
          </cell>
          <cell r="D266" t="str">
            <v>K30NTB6</v>
          </cell>
          <cell r="E266"/>
          <cell r="F266" t="str">
            <v>0</v>
          </cell>
          <cell r="G266" t="str">
            <v>83</v>
          </cell>
          <cell r="H266"/>
          <cell r="I266" t="str">
            <v>41.5</v>
          </cell>
          <cell r="J266" t="str">
            <v>Yếu</v>
          </cell>
        </row>
        <row r="267">
          <cell r="A267" t="str">
            <v>30206554687</v>
          </cell>
          <cell r="B267" t="str">
            <v>Trần Thị Ý Nhi</v>
          </cell>
          <cell r="C267" t="str">
            <v>01/01/2006</v>
          </cell>
          <cell r="D267" t="str">
            <v>K30NTB4</v>
          </cell>
          <cell r="E267"/>
          <cell r="F267" t="str">
            <v>83</v>
          </cell>
          <cell r="G267" t="str">
            <v>100</v>
          </cell>
          <cell r="H267"/>
          <cell r="I267" t="str">
            <v>91.5</v>
          </cell>
          <cell r="J267" t="str">
            <v>Xuất Sắc</v>
          </cell>
        </row>
        <row r="268">
          <cell r="A268" t="str">
            <v>30206554689</v>
          </cell>
          <cell r="B268" t="str">
            <v>Trần Thị Yến Nhi</v>
          </cell>
          <cell r="C268" t="str">
            <v>20/07/2006</v>
          </cell>
          <cell r="D268" t="str">
            <v>K30NTB14</v>
          </cell>
          <cell r="E268"/>
          <cell r="F268" t="str">
            <v>80</v>
          </cell>
          <cell r="G268" t="str">
            <v>79</v>
          </cell>
          <cell r="H268"/>
          <cell r="I268" t="str">
            <v>79.5</v>
          </cell>
          <cell r="J268" t="str">
            <v>Khá</v>
          </cell>
        </row>
        <row r="269">
          <cell r="A269" t="str">
            <v>30206554690</v>
          </cell>
          <cell r="B269" t="str">
            <v>Võ Thị Ngọc Nhi</v>
          </cell>
          <cell r="C269" t="str">
            <v>04/12/2006</v>
          </cell>
          <cell r="D269" t="str">
            <v>K30NTB10</v>
          </cell>
          <cell r="E269"/>
          <cell r="F269" t="str">
            <v>75</v>
          </cell>
          <cell r="G269" t="str">
            <v>77</v>
          </cell>
          <cell r="H269"/>
          <cell r="I269" t="str">
            <v>76.0</v>
          </cell>
          <cell r="J269" t="str">
            <v>Khá</v>
          </cell>
        </row>
        <row r="270">
          <cell r="A270" t="str">
            <v>30206558972</v>
          </cell>
          <cell r="B270" t="str">
            <v>Võ Trần Vân Nhi</v>
          </cell>
          <cell r="C270" t="str">
            <v>04/05/2006</v>
          </cell>
          <cell r="D270" t="str">
            <v>K30NTB1</v>
          </cell>
          <cell r="E270"/>
          <cell r="F270" t="str">
            <v>80</v>
          </cell>
          <cell r="G270" t="str">
            <v>84</v>
          </cell>
          <cell r="H270"/>
          <cell r="I270" t="str">
            <v>82.0</v>
          </cell>
          <cell r="J270" t="str">
            <v>Tốt</v>
          </cell>
        </row>
        <row r="271">
          <cell r="A271" t="str">
            <v>30206563091</v>
          </cell>
          <cell r="B271" t="str">
            <v>Nguyễn Thị Hà Nhi</v>
          </cell>
          <cell r="C271" t="str">
            <v>25/09/2006</v>
          </cell>
          <cell r="D271" t="str">
            <v>K30NTB5</v>
          </cell>
          <cell r="E271"/>
          <cell r="F271" t="str">
            <v>87</v>
          </cell>
          <cell r="G271" t="str">
            <v>90</v>
          </cell>
          <cell r="H271"/>
          <cell r="I271" t="str">
            <v>88.5</v>
          </cell>
          <cell r="J271" t="str">
            <v>Tốt</v>
          </cell>
        </row>
        <row r="272">
          <cell r="A272" t="str">
            <v>30206564253</v>
          </cell>
          <cell r="B272" t="str">
            <v>Đinh Thị Thanh Nhi</v>
          </cell>
          <cell r="C272" t="str">
            <v>30/10/2006</v>
          </cell>
          <cell r="D272" t="str">
            <v>K30NTB11</v>
          </cell>
          <cell r="E272"/>
          <cell r="F272" t="str">
            <v>72</v>
          </cell>
          <cell r="G272" t="str">
            <v>87</v>
          </cell>
          <cell r="H272"/>
          <cell r="I272" t="str">
            <v>79.5</v>
          </cell>
          <cell r="J272" t="str">
            <v>Khá</v>
          </cell>
        </row>
        <row r="273">
          <cell r="A273" t="str">
            <v>30206564615</v>
          </cell>
          <cell r="B273" t="str">
            <v>Nguyễn Thị Yến Nhi</v>
          </cell>
          <cell r="C273" t="str">
            <v>22/04/2006</v>
          </cell>
          <cell r="D273" t="str">
            <v>K30NTB14</v>
          </cell>
          <cell r="E273"/>
          <cell r="F273" t="str">
            <v>75</v>
          </cell>
          <cell r="G273" t="str">
            <v>79</v>
          </cell>
          <cell r="H273"/>
          <cell r="I273" t="str">
            <v>77.0</v>
          </cell>
          <cell r="J273" t="str">
            <v>Khá</v>
          </cell>
        </row>
        <row r="274">
          <cell r="A274" t="str">
            <v>30206952401</v>
          </cell>
          <cell r="B274" t="str">
            <v>Phan Nguyễn Yến Nhi</v>
          </cell>
          <cell r="C274" t="str">
            <v>22/12/2006</v>
          </cell>
          <cell r="D274" t="str">
            <v>K30NTB8</v>
          </cell>
          <cell r="E274"/>
          <cell r="F274" t="str">
            <v>90</v>
          </cell>
          <cell r="G274" t="str">
            <v>85</v>
          </cell>
          <cell r="H274"/>
          <cell r="I274" t="str">
            <v>87.5</v>
          </cell>
          <cell r="J274" t="str">
            <v>Tốt</v>
          </cell>
        </row>
        <row r="275">
          <cell r="A275" t="str">
            <v>30208242098</v>
          </cell>
          <cell r="B275" t="str">
            <v>Phạm Thị Yến Nhi</v>
          </cell>
          <cell r="C275" t="str">
            <v>13/11/2006</v>
          </cell>
          <cell r="D275" t="str">
            <v>K30NTB11</v>
          </cell>
          <cell r="E275"/>
          <cell r="F275" t="str">
            <v>0</v>
          </cell>
          <cell r="G275" t="str">
            <v>83</v>
          </cell>
          <cell r="H275"/>
          <cell r="I275" t="str">
            <v>41.5</v>
          </cell>
          <cell r="J275" t="str">
            <v>Yếu</v>
          </cell>
        </row>
        <row r="276">
          <cell r="A276" t="str">
            <v>30206524764</v>
          </cell>
          <cell r="B276" t="str">
            <v>Lê Thị Kim Nhị</v>
          </cell>
          <cell r="C276" t="str">
            <v>10/09/2006</v>
          </cell>
          <cell r="D276" t="str">
            <v>K30NTB10</v>
          </cell>
          <cell r="E276"/>
          <cell r="F276" t="str">
            <v>70</v>
          </cell>
          <cell r="G276" t="str">
            <v>76</v>
          </cell>
          <cell r="H276"/>
          <cell r="I276" t="str">
            <v>73.0</v>
          </cell>
          <cell r="J276" t="str">
            <v>Khá</v>
          </cell>
        </row>
        <row r="277">
          <cell r="A277" t="str">
            <v>30204863370</v>
          </cell>
          <cell r="B277" t="str">
            <v>Nguyễn Thị Quỳnh Như</v>
          </cell>
          <cell r="C277" t="str">
            <v>05/08/2006</v>
          </cell>
          <cell r="D277" t="str">
            <v>K30NTB2</v>
          </cell>
          <cell r="E277"/>
          <cell r="F277" t="str">
            <v>85</v>
          </cell>
          <cell r="G277" t="str">
            <v>88</v>
          </cell>
          <cell r="H277"/>
          <cell r="I277" t="str">
            <v>86.5</v>
          </cell>
          <cell r="J277" t="str">
            <v>Tốt</v>
          </cell>
        </row>
        <row r="278">
          <cell r="A278" t="str">
            <v>30206520690</v>
          </cell>
          <cell r="B278" t="str">
            <v>Nguyễn Thị Quỳnh Như</v>
          </cell>
          <cell r="C278" t="str">
            <v>02/01/2006</v>
          </cell>
          <cell r="D278" t="str">
            <v>K30NTB4</v>
          </cell>
          <cell r="E278"/>
          <cell r="F278" t="str">
            <v>84</v>
          </cell>
          <cell r="G278" t="str">
            <v>90</v>
          </cell>
          <cell r="H278"/>
          <cell r="I278" t="str">
            <v>87.0</v>
          </cell>
          <cell r="J278" t="str">
            <v>Tốt</v>
          </cell>
        </row>
        <row r="279">
          <cell r="A279" t="str">
            <v>30206521475</v>
          </cell>
          <cell r="B279" t="str">
            <v>Đinh Thị Khánh Như</v>
          </cell>
          <cell r="C279" t="str">
            <v>13/12/2006</v>
          </cell>
          <cell r="D279" t="str">
            <v>K30NTB8</v>
          </cell>
          <cell r="E279"/>
          <cell r="F279" t="str">
            <v>0</v>
          </cell>
          <cell r="G279" t="str">
            <v>83</v>
          </cell>
          <cell r="H279"/>
          <cell r="I279" t="str">
            <v>41.5</v>
          </cell>
          <cell r="J279" t="str">
            <v>Yếu</v>
          </cell>
        </row>
        <row r="280">
          <cell r="A280" t="str">
            <v>30206522841</v>
          </cell>
          <cell r="B280" t="str">
            <v>Thái Thị Quỳnh Như</v>
          </cell>
          <cell r="C280" t="str">
            <v>06/01/2006</v>
          </cell>
          <cell r="D280" t="str">
            <v>K30NTB4</v>
          </cell>
          <cell r="E280"/>
          <cell r="F280" t="str">
            <v>0</v>
          </cell>
          <cell r="G280" t="str">
            <v>90</v>
          </cell>
          <cell r="H280"/>
          <cell r="I280" t="str">
            <v>45.0</v>
          </cell>
          <cell r="J280" t="str">
            <v>Yếu</v>
          </cell>
        </row>
        <row r="281">
          <cell r="A281" t="str">
            <v>30206533565</v>
          </cell>
          <cell r="B281" t="str">
            <v>Nguyễn Ngọc Quỳnh Như</v>
          </cell>
          <cell r="C281" t="str">
            <v>06/03/2006</v>
          </cell>
          <cell r="D281" t="str">
            <v>K30NTB8</v>
          </cell>
          <cell r="E281"/>
          <cell r="F281" t="str">
            <v>80</v>
          </cell>
          <cell r="G281" t="str">
            <v>74</v>
          </cell>
          <cell r="H281"/>
          <cell r="I281" t="str">
            <v>77.0</v>
          </cell>
          <cell r="J281" t="str">
            <v>Khá</v>
          </cell>
        </row>
        <row r="282">
          <cell r="A282" t="str">
            <v>30206548624</v>
          </cell>
          <cell r="B282" t="str">
            <v>Phạm Thị Quỳnh Như</v>
          </cell>
          <cell r="C282" t="str">
            <v>16/11/2006</v>
          </cell>
          <cell r="D282" t="str">
            <v>K30NTB8</v>
          </cell>
          <cell r="E282"/>
          <cell r="F282" t="str">
            <v>78</v>
          </cell>
          <cell r="G282" t="str">
            <v>87</v>
          </cell>
          <cell r="H282"/>
          <cell r="I282" t="str">
            <v>82.5</v>
          </cell>
          <cell r="J282" t="str">
            <v>Tốt</v>
          </cell>
        </row>
        <row r="283">
          <cell r="A283" t="str">
            <v>30206554126</v>
          </cell>
          <cell r="B283" t="str">
            <v>Nguyễn Thị Như</v>
          </cell>
          <cell r="C283" t="str">
            <v>09/10/2006</v>
          </cell>
          <cell r="D283" t="str">
            <v>K30NTB3</v>
          </cell>
          <cell r="E283"/>
          <cell r="F283" t="str">
            <v>87</v>
          </cell>
          <cell r="G283" t="str">
            <v>90</v>
          </cell>
          <cell r="H283"/>
          <cell r="I283" t="str">
            <v>88.5</v>
          </cell>
          <cell r="J283" t="str">
            <v>Tốt</v>
          </cell>
        </row>
        <row r="284">
          <cell r="A284" t="str">
            <v>30206554693</v>
          </cell>
          <cell r="B284" t="str">
            <v>Bùi Thị Tâm Như</v>
          </cell>
          <cell r="C284" t="str">
            <v>08/01/2006</v>
          </cell>
          <cell r="D284" t="str">
            <v>K30NTB1</v>
          </cell>
          <cell r="E284"/>
          <cell r="F284" t="str">
            <v>88</v>
          </cell>
          <cell r="G284" t="str">
            <v>84</v>
          </cell>
          <cell r="H284"/>
          <cell r="I284" t="str">
            <v>86.0</v>
          </cell>
          <cell r="J284" t="str">
            <v>Tốt</v>
          </cell>
        </row>
        <row r="285">
          <cell r="A285" t="str">
            <v>30206554696</v>
          </cell>
          <cell r="B285" t="str">
            <v>Phan Thị Như</v>
          </cell>
          <cell r="C285" t="str">
            <v>07/10/2006</v>
          </cell>
          <cell r="D285" t="str">
            <v>K30NTB11</v>
          </cell>
          <cell r="E285"/>
          <cell r="F285" t="str">
            <v>74</v>
          </cell>
          <cell r="G285" t="str">
            <v>88</v>
          </cell>
          <cell r="H285"/>
          <cell r="I285" t="str">
            <v>81.0</v>
          </cell>
          <cell r="J285" t="str">
            <v>Tốt</v>
          </cell>
        </row>
        <row r="286">
          <cell r="A286" t="str">
            <v>30206554698</v>
          </cell>
          <cell r="B286" t="str">
            <v>Trương Ngọc Quỳnh Như</v>
          </cell>
          <cell r="C286" t="str">
            <v>04/11/2006</v>
          </cell>
          <cell r="D286" t="str">
            <v>K30NTB12</v>
          </cell>
          <cell r="E286"/>
          <cell r="F286" t="str">
            <v>65</v>
          </cell>
          <cell r="G286" t="str">
            <v>77</v>
          </cell>
          <cell r="H286"/>
          <cell r="I286" t="str">
            <v>71.0</v>
          </cell>
          <cell r="J286" t="str">
            <v>Khá</v>
          </cell>
        </row>
        <row r="287">
          <cell r="A287" t="str">
            <v>30206652430</v>
          </cell>
          <cell r="B287" t="str">
            <v>Phan Thị Quỳnh Như</v>
          </cell>
          <cell r="C287" t="str">
            <v>16/02/2006</v>
          </cell>
          <cell r="D287" t="str">
            <v>K30NTB14</v>
          </cell>
          <cell r="E287"/>
          <cell r="F287" t="str">
            <v>75</v>
          </cell>
          <cell r="G287" t="str">
            <v>79</v>
          </cell>
          <cell r="H287"/>
          <cell r="I287" t="str">
            <v>77.0</v>
          </cell>
          <cell r="J287" t="str">
            <v>Khá</v>
          </cell>
        </row>
        <row r="288">
          <cell r="A288" t="str">
            <v>30206521514</v>
          </cell>
          <cell r="B288" t="str">
            <v>Võ Thị Hồng Nhung</v>
          </cell>
          <cell r="C288" t="str">
            <v>26/10/2005</v>
          </cell>
          <cell r="D288" t="str">
            <v>K30NTB8</v>
          </cell>
          <cell r="E288"/>
          <cell r="F288" t="str">
            <v>82</v>
          </cell>
          <cell r="G288" t="str">
            <v>85</v>
          </cell>
          <cell r="H288"/>
          <cell r="I288" t="str">
            <v>83.5</v>
          </cell>
          <cell r="J288" t="str">
            <v>Tốt</v>
          </cell>
        </row>
        <row r="289">
          <cell r="A289" t="str">
            <v>30206549059</v>
          </cell>
          <cell r="B289" t="str">
            <v>Phạm Thị Nhung</v>
          </cell>
          <cell r="C289" t="str">
            <v>24/05/2006</v>
          </cell>
          <cell r="D289" t="str">
            <v>K30NTB11</v>
          </cell>
          <cell r="E289"/>
          <cell r="F289" t="str">
            <v>72</v>
          </cell>
          <cell r="G289" t="str">
            <v>83</v>
          </cell>
          <cell r="H289"/>
          <cell r="I289" t="str">
            <v>77.5</v>
          </cell>
          <cell r="J289" t="str">
            <v>Khá</v>
          </cell>
        </row>
        <row r="290">
          <cell r="A290" t="str">
            <v>30206558975</v>
          </cell>
          <cell r="B290" t="str">
            <v>Đinh Thị Hồng Nhung</v>
          </cell>
          <cell r="C290" t="str">
            <v>19/06/2006</v>
          </cell>
          <cell r="D290" t="str">
            <v>K30NTB1</v>
          </cell>
          <cell r="E290"/>
          <cell r="F290" t="str">
            <v>88</v>
          </cell>
          <cell r="G290" t="str">
            <v>84</v>
          </cell>
          <cell r="H290"/>
          <cell r="I290" t="str">
            <v>86.0</v>
          </cell>
          <cell r="J290" t="str">
            <v>Tốt</v>
          </cell>
        </row>
        <row r="291">
          <cell r="A291" t="str">
            <v>30206543369</v>
          </cell>
          <cell r="B291" t="str">
            <v>Trần Thị Kim Oanh</v>
          </cell>
          <cell r="C291" t="str">
            <v>02/08/2006</v>
          </cell>
          <cell r="D291" t="str">
            <v>K30NTB7</v>
          </cell>
          <cell r="E291"/>
          <cell r="F291" t="str">
            <v>82</v>
          </cell>
          <cell r="G291" t="str">
            <v>84</v>
          </cell>
          <cell r="H291"/>
          <cell r="I291" t="str">
            <v>83.0</v>
          </cell>
          <cell r="J291" t="str">
            <v>Tốt</v>
          </cell>
        </row>
        <row r="292">
          <cell r="A292" t="str">
            <v>30206551699</v>
          </cell>
          <cell r="B292" t="str">
            <v>Huỳnh Thị Kiều Oanh</v>
          </cell>
          <cell r="C292" t="str">
            <v>23/05/2006</v>
          </cell>
          <cell r="D292" t="str">
            <v>K30NTB12</v>
          </cell>
          <cell r="E292"/>
          <cell r="F292" t="str">
            <v>78</v>
          </cell>
          <cell r="G292" t="str">
            <v>77</v>
          </cell>
          <cell r="H292"/>
          <cell r="I292" t="str">
            <v>77.5</v>
          </cell>
          <cell r="J292" t="str">
            <v>Khá</v>
          </cell>
        </row>
        <row r="293">
          <cell r="A293" t="str">
            <v>30206554699</v>
          </cell>
          <cell r="B293" t="str">
            <v>Nguyễn Hoàng Kim Oanh</v>
          </cell>
          <cell r="C293" t="str">
            <v>12/06/2006</v>
          </cell>
          <cell r="D293" t="str">
            <v>K30NTB13</v>
          </cell>
          <cell r="E293"/>
          <cell r="F293" t="str">
            <v>100</v>
          </cell>
          <cell r="G293" t="str">
            <v>100</v>
          </cell>
          <cell r="H293"/>
          <cell r="I293" t="str">
            <v>100.0</v>
          </cell>
          <cell r="J293" t="str">
            <v>Xuất Sắc</v>
          </cell>
        </row>
        <row r="294">
          <cell r="A294" t="str">
            <v>30206554701</v>
          </cell>
          <cell r="B294" t="str">
            <v>Trần Tú Oanh</v>
          </cell>
          <cell r="C294" t="str">
            <v>12/08/2006</v>
          </cell>
          <cell r="D294" t="str">
            <v>K30NTB10</v>
          </cell>
          <cell r="E294"/>
          <cell r="F294" t="str">
            <v>95</v>
          </cell>
          <cell r="G294" t="str">
            <v>100</v>
          </cell>
          <cell r="H294"/>
          <cell r="I294" t="str">
            <v>97.5</v>
          </cell>
          <cell r="J294" t="str">
            <v>Xuất Sắc</v>
          </cell>
        </row>
        <row r="295">
          <cell r="A295" t="str">
            <v>30206563012</v>
          </cell>
          <cell r="B295" t="str">
            <v>Nguyễn Hoàng Oanh</v>
          </cell>
          <cell r="C295" t="str">
            <v>25/07/2006</v>
          </cell>
          <cell r="D295" t="str">
            <v>K30NTB4</v>
          </cell>
          <cell r="E295"/>
          <cell r="F295" t="str">
            <v>0</v>
          </cell>
          <cell r="G295" t="str">
            <v>88</v>
          </cell>
          <cell r="H295"/>
          <cell r="I295" t="str">
            <v>44.0</v>
          </cell>
          <cell r="J295" t="str">
            <v>Yếu</v>
          </cell>
        </row>
        <row r="296">
          <cell r="A296" t="str">
            <v>30206564319</v>
          </cell>
          <cell r="B296" t="str">
            <v>Hồ Thị Kiều Oanh</v>
          </cell>
          <cell r="C296" t="str">
            <v>14/01/2006</v>
          </cell>
          <cell r="D296" t="str">
            <v>K30NTB14</v>
          </cell>
          <cell r="E296"/>
          <cell r="F296" t="str">
            <v>75</v>
          </cell>
          <cell r="G296" t="str">
            <v>79</v>
          </cell>
          <cell r="H296"/>
          <cell r="I296" t="str">
            <v>77.0</v>
          </cell>
          <cell r="J296" t="str">
            <v>Khá</v>
          </cell>
        </row>
        <row r="297">
          <cell r="A297" t="str">
            <v>30216554703</v>
          </cell>
          <cell r="B297" t="str">
            <v>Nguyễn Văn Thành Phong</v>
          </cell>
          <cell r="C297" t="str">
            <v>26/10/2006</v>
          </cell>
          <cell r="D297" t="str">
            <v>K30NTB6</v>
          </cell>
          <cell r="E297"/>
          <cell r="F297" t="str">
            <v>80</v>
          </cell>
          <cell r="G297" t="str">
            <v>83</v>
          </cell>
          <cell r="H297"/>
          <cell r="I297" t="str">
            <v>81.5</v>
          </cell>
          <cell r="J297" t="str">
            <v>Tốt</v>
          </cell>
        </row>
        <row r="298">
          <cell r="A298" t="str">
            <v>30216551662</v>
          </cell>
          <cell r="B298" t="str">
            <v>Nguyễn Đăng Phước</v>
          </cell>
          <cell r="C298" t="str">
            <v>01/06/2006</v>
          </cell>
          <cell r="D298" t="str">
            <v>K30NTB10</v>
          </cell>
          <cell r="E298"/>
          <cell r="F298" t="str">
            <v>70</v>
          </cell>
          <cell r="G298" t="str">
            <v>81</v>
          </cell>
          <cell r="H298"/>
          <cell r="I298" t="str">
            <v>75.5</v>
          </cell>
          <cell r="J298" t="str">
            <v>Khá</v>
          </cell>
        </row>
        <row r="299">
          <cell r="A299" t="str">
            <v>30216563986</v>
          </cell>
          <cell r="B299" t="str">
            <v>Phạm Hữu Phước</v>
          </cell>
          <cell r="C299" t="str">
            <v>26/04/2006</v>
          </cell>
          <cell r="D299" t="str">
            <v>K30NTB8</v>
          </cell>
          <cell r="E299"/>
          <cell r="F299" t="str">
            <v>80</v>
          </cell>
          <cell r="G299" t="str">
            <v>75</v>
          </cell>
          <cell r="H299"/>
          <cell r="I299" t="str">
            <v>77.5</v>
          </cell>
          <cell r="J299" t="str">
            <v>Khá</v>
          </cell>
        </row>
        <row r="300">
          <cell r="A300" t="str">
            <v>30206533415</v>
          </cell>
          <cell r="B300" t="str">
            <v>Dương Hoài Phương</v>
          </cell>
          <cell r="C300" t="str">
            <v>07/02/2006</v>
          </cell>
          <cell r="D300" t="str">
            <v>K30NTB13</v>
          </cell>
          <cell r="E300"/>
          <cell r="F300" t="str">
            <v>72</v>
          </cell>
          <cell r="G300" t="str">
            <v>74</v>
          </cell>
          <cell r="H300"/>
          <cell r="I300" t="str">
            <v>73.0</v>
          </cell>
          <cell r="J300" t="str">
            <v>Khá</v>
          </cell>
        </row>
        <row r="301">
          <cell r="A301" t="str">
            <v>30206537877</v>
          </cell>
          <cell r="B301" t="str">
            <v>Nguyễn Thu Phương</v>
          </cell>
          <cell r="C301" t="str">
            <v>24/06/2006</v>
          </cell>
          <cell r="D301" t="str">
            <v>K30NTB13</v>
          </cell>
          <cell r="E301"/>
          <cell r="F301" t="str">
            <v>72</v>
          </cell>
          <cell r="G301" t="str">
            <v>76</v>
          </cell>
          <cell r="H301"/>
          <cell r="I301" t="str">
            <v>74.0</v>
          </cell>
          <cell r="J301" t="str">
            <v>Khá</v>
          </cell>
        </row>
        <row r="302">
          <cell r="A302" t="str">
            <v>30206546604</v>
          </cell>
          <cell r="B302" t="str">
            <v>Nguyễn Thị Mai Phương</v>
          </cell>
          <cell r="C302" t="str">
            <v>27/02/2006</v>
          </cell>
          <cell r="D302" t="str">
            <v>K30NTB1</v>
          </cell>
          <cell r="E302"/>
          <cell r="F302" t="str">
            <v>80</v>
          </cell>
          <cell r="G302" t="str">
            <v>84</v>
          </cell>
          <cell r="H302"/>
          <cell r="I302" t="str">
            <v>82.0</v>
          </cell>
          <cell r="J302" t="str">
            <v>Tốt</v>
          </cell>
        </row>
        <row r="303">
          <cell r="A303" t="str">
            <v>30206547518</v>
          </cell>
          <cell r="B303" t="str">
            <v>Nguyễn Hoàng Anh Phương</v>
          </cell>
          <cell r="C303" t="str">
            <v>07/12/2005</v>
          </cell>
          <cell r="D303" t="str">
            <v>K30NTB14</v>
          </cell>
          <cell r="E303"/>
          <cell r="F303" t="str">
            <v>75</v>
          </cell>
          <cell r="G303" t="str">
            <v>79</v>
          </cell>
          <cell r="H303"/>
          <cell r="I303" t="str">
            <v>77.0</v>
          </cell>
          <cell r="J303" t="str">
            <v>Khá</v>
          </cell>
        </row>
        <row r="304">
          <cell r="A304" t="str">
            <v>30206554154</v>
          </cell>
          <cell r="B304" t="str">
            <v>Nguyễn Thị Hoài Phương</v>
          </cell>
          <cell r="C304" t="str">
            <v>12/08/2006</v>
          </cell>
          <cell r="D304" t="str">
            <v>K30NTB12</v>
          </cell>
          <cell r="E304"/>
          <cell r="F304" t="str">
            <v>76</v>
          </cell>
          <cell r="G304" t="str">
            <v>79</v>
          </cell>
          <cell r="H304"/>
          <cell r="I304" t="str">
            <v>77.5</v>
          </cell>
          <cell r="J304" t="str">
            <v>Khá</v>
          </cell>
        </row>
        <row r="305">
          <cell r="A305" t="str">
            <v>30206554706</v>
          </cell>
          <cell r="B305" t="str">
            <v>Đặng Thị Thu Phương</v>
          </cell>
          <cell r="C305" t="str">
            <v>08/03/2006</v>
          </cell>
          <cell r="D305" t="str">
            <v>K30NTB8</v>
          </cell>
          <cell r="E305"/>
          <cell r="F305" t="str">
            <v>78</v>
          </cell>
          <cell r="G305" t="str">
            <v>85</v>
          </cell>
          <cell r="H305"/>
          <cell r="I305" t="str">
            <v>81.5</v>
          </cell>
          <cell r="J305" t="str">
            <v>Tốt</v>
          </cell>
        </row>
        <row r="306">
          <cell r="A306" t="str">
            <v>30206554707</v>
          </cell>
          <cell r="B306" t="str">
            <v>Lê Thị Minh Phương</v>
          </cell>
          <cell r="C306" t="str">
            <v>16/01/2006</v>
          </cell>
          <cell r="D306" t="str">
            <v>K30NTB12</v>
          </cell>
          <cell r="E306"/>
          <cell r="F306" t="str">
            <v>76</v>
          </cell>
          <cell r="G306" t="str">
            <v>76</v>
          </cell>
          <cell r="H306"/>
          <cell r="I306" t="str">
            <v>76.0</v>
          </cell>
          <cell r="J306" t="str">
            <v>Khá</v>
          </cell>
        </row>
        <row r="307">
          <cell r="A307" t="str">
            <v>30206554708</v>
          </cell>
          <cell r="B307" t="str">
            <v>Lê Vũ Ánh Phương</v>
          </cell>
          <cell r="C307" t="str">
            <v>16/11/2006</v>
          </cell>
          <cell r="D307" t="str">
            <v>K30NTB2</v>
          </cell>
          <cell r="E307"/>
          <cell r="F307" t="str">
            <v>85</v>
          </cell>
          <cell r="G307" t="str">
            <v>85</v>
          </cell>
          <cell r="H307"/>
          <cell r="I307" t="str">
            <v>85.0</v>
          </cell>
          <cell r="J307" t="str">
            <v>Tốt</v>
          </cell>
        </row>
        <row r="308">
          <cell r="A308" t="str">
            <v>30206554709</v>
          </cell>
          <cell r="B308" t="str">
            <v>Nguyễn Thị Phương</v>
          </cell>
          <cell r="C308" t="str">
            <v>22/03/2006</v>
          </cell>
          <cell r="D308" t="str">
            <v>K30NTB11</v>
          </cell>
          <cell r="E308"/>
          <cell r="F308" t="str">
            <v>100</v>
          </cell>
          <cell r="G308" t="str">
            <v>95</v>
          </cell>
          <cell r="H308"/>
          <cell r="I308" t="str">
            <v>97.5</v>
          </cell>
          <cell r="J308" t="str">
            <v>Xuất Sắc</v>
          </cell>
        </row>
        <row r="309">
          <cell r="A309" t="str">
            <v>30207137285</v>
          </cell>
          <cell r="B309" t="str">
            <v>Lê Thị Thu Phượng</v>
          </cell>
          <cell r="C309" t="str">
            <v>10/02/2006</v>
          </cell>
          <cell r="D309" t="str">
            <v>K30NTB9</v>
          </cell>
          <cell r="E309"/>
          <cell r="F309" t="str">
            <v>74</v>
          </cell>
          <cell r="G309" t="str">
            <v>83</v>
          </cell>
          <cell r="H309"/>
          <cell r="I309" t="str">
            <v>78.5</v>
          </cell>
          <cell r="J309" t="str">
            <v>Khá</v>
          </cell>
        </row>
        <row r="310">
          <cell r="A310" t="str">
            <v>30216540214</v>
          </cell>
          <cell r="B310" t="str">
            <v>Nguyễn Nhật Quân</v>
          </cell>
          <cell r="C310" t="str">
            <v>19/11/2003</v>
          </cell>
          <cell r="D310" t="str">
            <v>K30NTB3</v>
          </cell>
          <cell r="E310"/>
          <cell r="F310" t="str">
            <v>0</v>
          </cell>
          <cell r="G310" t="str">
            <v>0</v>
          </cell>
          <cell r="H310"/>
          <cell r="I310" t="str">
            <v>0.0</v>
          </cell>
          <cell r="J310" t="str">
            <v>Kém</v>
          </cell>
        </row>
        <row r="311">
          <cell r="A311" t="str">
            <v>30206549459</v>
          </cell>
          <cell r="B311" t="str">
            <v>Dương Thị Lệ Quyên</v>
          </cell>
          <cell r="C311" t="str">
            <v>28/10/2006</v>
          </cell>
          <cell r="D311" t="str">
            <v>K30NTB10</v>
          </cell>
          <cell r="E311"/>
          <cell r="F311" t="str">
            <v>70</v>
          </cell>
          <cell r="G311" t="str">
            <v>76</v>
          </cell>
          <cell r="H311"/>
          <cell r="I311" t="str">
            <v>73.0</v>
          </cell>
          <cell r="J311" t="str">
            <v>Khá</v>
          </cell>
        </row>
        <row r="312">
          <cell r="A312" t="str">
            <v>30206554712</v>
          </cell>
          <cell r="B312" t="str">
            <v>Lê Nữ Hạ Quyên</v>
          </cell>
          <cell r="C312" t="str">
            <v>16/11/2006</v>
          </cell>
          <cell r="D312" t="str">
            <v>K30NTB12</v>
          </cell>
          <cell r="E312"/>
          <cell r="F312" t="str">
            <v>70</v>
          </cell>
          <cell r="G312" t="str">
            <v>0</v>
          </cell>
          <cell r="H312"/>
          <cell r="I312" t="str">
            <v>35.0</v>
          </cell>
          <cell r="J312" t="str">
            <v>Yếu</v>
          </cell>
        </row>
        <row r="313">
          <cell r="A313" t="str">
            <v>30206741343</v>
          </cell>
          <cell r="B313" t="str">
            <v>Phạm Thị Như Quyền</v>
          </cell>
          <cell r="C313" t="str">
            <v>15/06/2006</v>
          </cell>
          <cell r="D313" t="str">
            <v>K30NTB2</v>
          </cell>
          <cell r="E313"/>
          <cell r="F313" t="str">
            <v>88</v>
          </cell>
          <cell r="G313" t="str">
            <v>85</v>
          </cell>
          <cell r="H313"/>
          <cell r="I313" t="str">
            <v>86.5</v>
          </cell>
          <cell r="J313" t="str">
            <v>Tốt</v>
          </cell>
        </row>
        <row r="314">
          <cell r="A314" t="str">
            <v>30216553513</v>
          </cell>
          <cell r="B314" t="str">
            <v>Lê Văn Quyền</v>
          </cell>
          <cell r="C314" t="str">
            <v>22/07/2005</v>
          </cell>
          <cell r="D314" t="str">
            <v>K30NTB2</v>
          </cell>
          <cell r="E314"/>
          <cell r="F314" t="str">
            <v>88</v>
          </cell>
          <cell r="G314" t="str">
            <v>85</v>
          </cell>
          <cell r="H314"/>
          <cell r="I314" t="str">
            <v>86.5</v>
          </cell>
          <cell r="J314" t="str">
            <v>Tốt</v>
          </cell>
        </row>
        <row r="315">
          <cell r="A315" t="str">
            <v>30204854073</v>
          </cell>
          <cell r="B315" t="str">
            <v>Dương Hoàng Thu Quỳnh</v>
          </cell>
          <cell r="C315" t="str">
            <v>04/09/2006</v>
          </cell>
          <cell r="D315" t="str">
            <v>K30NTB13</v>
          </cell>
          <cell r="E315"/>
          <cell r="F315" t="str">
            <v>71</v>
          </cell>
          <cell r="G315" t="str">
            <v>89</v>
          </cell>
          <cell r="H315"/>
          <cell r="I315" t="str">
            <v>80.0</v>
          </cell>
          <cell r="J315" t="str">
            <v>Tốt</v>
          </cell>
        </row>
        <row r="316">
          <cell r="A316" t="str">
            <v>30206521706</v>
          </cell>
          <cell r="B316" t="str">
            <v>Cù Thị Như Quỳnh</v>
          </cell>
          <cell r="C316" t="str">
            <v>19/10/2006</v>
          </cell>
          <cell r="D316" t="str">
            <v>K30NTB4</v>
          </cell>
          <cell r="E316"/>
          <cell r="F316" t="str">
            <v>85</v>
          </cell>
          <cell r="G316" t="str">
            <v>86</v>
          </cell>
          <cell r="H316"/>
          <cell r="I316" t="str">
            <v>85.5</v>
          </cell>
          <cell r="J316" t="str">
            <v>Tốt</v>
          </cell>
        </row>
        <row r="317">
          <cell r="A317" t="str">
            <v>30206525693</v>
          </cell>
          <cell r="B317" t="str">
            <v>Nguyễn Trúc Quỳnh</v>
          </cell>
          <cell r="C317" t="str">
            <v>31/01/2006</v>
          </cell>
          <cell r="D317" t="str">
            <v>K30NTB13</v>
          </cell>
          <cell r="E317"/>
          <cell r="F317" t="str">
            <v>73</v>
          </cell>
          <cell r="G317" t="str">
            <v>78</v>
          </cell>
          <cell r="H317"/>
          <cell r="I317" t="str">
            <v>75.5</v>
          </cell>
          <cell r="J317" t="str">
            <v>Khá</v>
          </cell>
        </row>
        <row r="318">
          <cell r="A318" t="str">
            <v>30206542873</v>
          </cell>
          <cell r="B318" t="str">
            <v>Nguyễn Thị Như Quỳnh</v>
          </cell>
          <cell r="C318" t="str">
            <v>01/11/2006</v>
          </cell>
          <cell r="D318" t="str">
            <v>K30NTB14</v>
          </cell>
          <cell r="E318"/>
          <cell r="F318" t="str">
            <v>70</v>
          </cell>
          <cell r="G318" t="str">
            <v>79</v>
          </cell>
          <cell r="H318"/>
          <cell r="I318" t="str">
            <v>74.5</v>
          </cell>
          <cell r="J318" t="str">
            <v>Khá</v>
          </cell>
        </row>
        <row r="319">
          <cell r="A319" t="str">
            <v>30206544100</v>
          </cell>
          <cell r="B319" t="str">
            <v>Nguyễn Thị Diễm Quỳnh</v>
          </cell>
          <cell r="C319" t="str">
            <v>01/05/2004</v>
          </cell>
          <cell r="D319" t="str">
            <v>K30NTB9</v>
          </cell>
          <cell r="E319"/>
          <cell r="F319" t="str">
            <v>74</v>
          </cell>
          <cell r="G319" t="str">
            <v>88</v>
          </cell>
          <cell r="H319"/>
          <cell r="I319" t="str">
            <v>81.0</v>
          </cell>
          <cell r="J319" t="str">
            <v>Tốt</v>
          </cell>
        </row>
        <row r="320">
          <cell r="A320" t="str">
            <v>30206546701</v>
          </cell>
          <cell r="B320" t="str">
            <v>Phan Nguyễn Trúc Quỳnh</v>
          </cell>
          <cell r="C320" t="str">
            <v>18/07/2006</v>
          </cell>
          <cell r="D320" t="str">
            <v>K30NTB10</v>
          </cell>
          <cell r="E320"/>
          <cell r="F320" t="str">
            <v>70</v>
          </cell>
          <cell r="G320" t="str">
            <v>95</v>
          </cell>
          <cell r="H320"/>
          <cell r="I320" t="str">
            <v>82.5</v>
          </cell>
          <cell r="J320" t="str">
            <v>Tốt</v>
          </cell>
        </row>
        <row r="321">
          <cell r="A321" t="str">
            <v>30206554716</v>
          </cell>
          <cell r="B321" t="str">
            <v>Hoàng Thị Như Quỳnh</v>
          </cell>
          <cell r="C321" t="str">
            <v>10/11/2006</v>
          </cell>
          <cell r="D321" t="str">
            <v>K30NTB12</v>
          </cell>
          <cell r="E321"/>
          <cell r="F321" t="str">
            <v>78</v>
          </cell>
          <cell r="G321" t="str">
            <v>80</v>
          </cell>
          <cell r="H321"/>
          <cell r="I321" t="str">
            <v>79.0</v>
          </cell>
          <cell r="J321" t="str">
            <v>Khá</v>
          </cell>
        </row>
        <row r="322">
          <cell r="A322" t="str">
            <v>30206554719</v>
          </cell>
          <cell r="B322" t="str">
            <v>Nguyễn Thị Thảo Quỳnh</v>
          </cell>
          <cell r="C322" t="str">
            <v>29/01/2006</v>
          </cell>
          <cell r="D322" t="str">
            <v>K30NTB10</v>
          </cell>
          <cell r="E322"/>
          <cell r="F322" t="str">
            <v>79</v>
          </cell>
          <cell r="G322" t="str">
            <v>84</v>
          </cell>
          <cell r="H322"/>
          <cell r="I322" t="str">
            <v>81.5</v>
          </cell>
          <cell r="J322" t="str">
            <v>Tốt</v>
          </cell>
        </row>
        <row r="323">
          <cell r="A323" t="str">
            <v>30206559023</v>
          </cell>
          <cell r="B323" t="str">
            <v>Phạm Như Quỳnh</v>
          </cell>
          <cell r="C323" t="str">
            <v>09/05/2006</v>
          </cell>
          <cell r="D323" t="str">
            <v>K30NTB2</v>
          </cell>
          <cell r="E323"/>
          <cell r="F323" t="str">
            <v>85</v>
          </cell>
          <cell r="G323" t="str">
            <v>85</v>
          </cell>
          <cell r="H323"/>
          <cell r="I323" t="str">
            <v>85.0</v>
          </cell>
          <cell r="J323" t="str">
            <v>Tốt</v>
          </cell>
        </row>
        <row r="324">
          <cell r="A324" t="str">
            <v>30206563032</v>
          </cell>
          <cell r="B324" t="str">
            <v>Nguyễn Ngọc Như Quỳnh</v>
          </cell>
          <cell r="C324" t="str">
            <v>28/07/2006</v>
          </cell>
          <cell r="D324" t="str">
            <v>K30NTB4</v>
          </cell>
          <cell r="E324"/>
          <cell r="F324" t="str">
            <v>85</v>
          </cell>
          <cell r="G324" t="str">
            <v>88</v>
          </cell>
          <cell r="H324"/>
          <cell r="I324" t="str">
            <v>86.5</v>
          </cell>
          <cell r="J324" t="str">
            <v>Tốt</v>
          </cell>
        </row>
        <row r="325">
          <cell r="A325" t="str">
            <v>30206563273</v>
          </cell>
          <cell r="B325" t="str">
            <v>Phạm Như Quỳnh</v>
          </cell>
          <cell r="C325" t="str">
            <v>06/11/2006</v>
          </cell>
          <cell r="D325" t="str">
            <v>K30NTB11</v>
          </cell>
          <cell r="E325"/>
          <cell r="F325" t="str">
            <v>72</v>
          </cell>
          <cell r="G325" t="str">
            <v>0</v>
          </cell>
          <cell r="H325"/>
          <cell r="I325" t="str">
            <v>36.0</v>
          </cell>
          <cell r="J325" t="str">
            <v>Yếu</v>
          </cell>
        </row>
        <row r="326">
          <cell r="A326" t="str">
            <v>30208227638</v>
          </cell>
          <cell r="B326" t="str">
            <v>Phan Như Quỳnh</v>
          </cell>
          <cell r="C326" t="str">
            <v>13/12/2006</v>
          </cell>
          <cell r="D326" t="str">
            <v>K30NTB7</v>
          </cell>
          <cell r="E326"/>
          <cell r="F326" t="str">
            <v>90</v>
          </cell>
          <cell r="G326" t="str">
            <v>79</v>
          </cell>
          <cell r="H326"/>
          <cell r="I326" t="str">
            <v>84.5</v>
          </cell>
          <cell r="J326" t="str">
            <v>Tốt</v>
          </cell>
        </row>
        <row r="327">
          <cell r="A327" t="str">
            <v>30206522218</v>
          </cell>
          <cell r="B327" t="str">
            <v>Trần Thị Thu Sen</v>
          </cell>
          <cell r="C327" t="str">
            <v>08/03/2006</v>
          </cell>
          <cell r="D327" t="str">
            <v>K30NTB6</v>
          </cell>
          <cell r="E327"/>
          <cell r="F327" t="str">
            <v>73</v>
          </cell>
          <cell r="G327" t="str">
            <v>74</v>
          </cell>
          <cell r="H327"/>
          <cell r="I327" t="str">
            <v>73.5</v>
          </cell>
          <cell r="J327" t="str">
            <v>Khá</v>
          </cell>
        </row>
        <row r="328">
          <cell r="A328" t="str">
            <v>30206564483</v>
          </cell>
          <cell r="B328" t="str">
            <v>Lê Thị Soa</v>
          </cell>
          <cell r="C328" t="str">
            <v>03/03/2006</v>
          </cell>
          <cell r="D328" t="str">
            <v>K30NTB14</v>
          </cell>
          <cell r="E328"/>
          <cell r="F328" t="str">
            <v>82</v>
          </cell>
          <cell r="G328" t="str">
            <v>87</v>
          </cell>
          <cell r="H328"/>
          <cell r="I328" t="str">
            <v>84.5</v>
          </cell>
          <cell r="J328" t="str">
            <v>Tốt</v>
          </cell>
        </row>
        <row r="329">
          <cell r="A329" t="str">
            <v>30206563707</v>
          </cell>
          <cell r="B329" t="str">
            <v>Lê Thu Sương</v>
          </cell>
          <cell r="C329" t="str">
            <v>17/05/2006</v>
          </cell>
          <cell r="D329" t="str">
            <v>K30NTB4</v>
          </cell>
          <cell r="E329"/>
          <cell r="F329" t="str">
            <v>0</v>
          </cell>
          <cell r="G329" t="str">
            <v>84</v>
          </cell>
          <cell r="H329"/>
          <cell r="I329" t="str">
            <v>42.0</v>
          </cell>
          <cell r="J329" t="str">
            <v>Yếu</v>
          </cell>
        </row>
        <row r="330">
          <cell r="A330" t="str">
            <v>30206525407</v>
          </cell>
          <cell r="B330" t="str">
            <v>Nguyễn Thị Mỹ Tâm</v>
          </cell>
          <cell r="C330" t="str">
            <v>05/09/2005</v>
          </cell>
          <cell r="D330" t="str">
            <v>K30NTB7</v>
          </cell>
          <cell r="E330"/>
          <cell r="F330" t="str">
            <v>78</v>
          </cell>
          <cell r="G330" t="str">
            <v>84</v>
          </cell>
          <cell r="H330"/>
          <cell r="I330" t="str">
            <v>81.0</v>
          </cell>
          <cell r="J330" t="str">
            <v>Tốt</v>
          </cell>
        </row>
        <row r="331">
          <cell r="A331" t="str">
            <v>30206526896</v>
          </cell>
          <cell r="B331" t="str">
            <v>Bùi Thị Mỹ Tâm</v>
          </cell>
          <cell r="C331" t="str">
            <v>05/05/2006</v>
          </cell>
          <cell r="D331" t="str">
            <v>K30NTB12</v>
          </cell>
          <cell r="E331"/>
          <cell r="F331" t="str">
            <v>74</v>
          </cell>
          <cell r="G331" t="str">
            <v>77</v>
          </cell>
          <cell r="H331"/>
          <cell r="I331" t="str">
            <v>75.5</v>
          </cell>
          <cell r="J331" t="str">
            <v>Khá</v>
          </cell>
        </row>
        <row r="332">
          <cell r="A332" t="str">
            <v>30206554725</v>
          </cell>
          <cell r="B332" t="str">
            <v>Phan Thị Minh Tâm</v>
          </cell>
          <cell r="C332" t="str">
            <v>20/10/2006</v>
          </cell>
          <cell r="D332" t="str">
            <v>K30NTB4</v>
          </cell>
          <cell r="E332"/>
          <cell r="F332" t="str">
            <v>85</v>
          </cell>
          <cell r="G332" t="str">
            <v>90</v>
          </cell>
          <cell r="H332"/>
          <cell r="I332" t="str">
            <v>87.5</v>
          </cell>
          <cell r="J332" t="str">
            <v>Tốt</v>
          </cell>
        </row>
        <row r="333">
          <cell r="A333" t="str">
            <v>30206559030</v>
          </cell>
          <cell r="B333" t="str">
            <v>Nguyễn Ngọc Mỹ Tâm</v>
          </cell>
          <cell r="C333" t="str">
            <v>10/04/2006</v>
          </cell>
          <cell r="D333" t="str">
            <v>K30NTB2</v>
          </cell>
          <cell r="E333"/>
          <cell r="F333" t="str">
            <v>90</v>
          </cell>
          <cell r="G333" t="str">
            <v>87</v>
          </cell>
          <cell r="H333"/>
          <cell r="I333" t="str">
            <v>88.5</v>
          </cell>
          <cell r="J333" t="str">
            <v>Tốt</v>
          </cell>
        </row>
        <row r="334">
          <cell r="A334" t="str">
            <v>30216564234</v>
          </cell>
          <cell r="B334" t="str">
            <v>Dương Thị Hồng Thắm</v>
          </cell>
          <cell r="C334" t="str">
            <v>18/08/2006</v>
          </cell>
          <cell r="D334" t="str">
            <v>K30NTB14</v>
          </cell>
          <cell r="E334"/>
          <cell r="F334" t="str">
            <v>82</v>
          </cell>
          <cell r="G334" t="str">
            <v>87</v>
          </cell>
          <cell r="H334"/>
          <cell r="I334" t="str">
            <v>84.5</v>
          </cell>
          <cell r="J334" t="str">
            <v>Tốt</v>
          </cell>
        </row>
        <row r="335">
          <cell r="A335" t="str">
            <v>30206554053</v>
          </cell>
          <cell r="B335" t="str">
            <v>Nguyễn Thị Thắng</v>
          </cell>
          <cell r="C335" t="str">
            <v>21/09/2006</v>
          </cell>
          <cell r="D335" t="str">
            <v>K30NTB7</v>
          </cell>
          <cell r="E335"/>
          <cell r="F335" t="str">
            <v>100</v>
          </cell>
          <cell r="G335" t="str">
            <v>98</v>
          </cell>
          <cell r="H335"/>
          <cell r="I335" t="str">
            <v>99.0</v>
          </cell>
          <cell r="J335" t="str">
            <v>Xuất Sắc</v>
          </cell>
        </row>
        <row r="336">
          <cell r="A336" t="str">
            <v>30204347337</v>
          </cell>
          <cell r="B336" t="str">
            <v>Nguyễn Thanh Thảo</v>
          </cell>
          <cell r="C336" t="str">
            <v>09/01/2006</v>
          </cell>
          <cell r="D336" t="str">
            <v>K30NTB2</v>
          </cell>
          <cell r="E336"/>
          <cell r="F336" t="str">
            <v>90</v>
          </cell>
          <cell r="G336" t="str">
            <v>90</v>
          </cell>
          <cell r="H336"/>
          <cell r="I336" t="str">
            <v>90.0</v>
          </cell>
          <cell r="J336" t="str">
            <v>Xuất Sắc</v>
          </cell>
        </row>
        <row r="337">
          <cell r="A337" t="str">
            <v>30204460719</v>
          </cell>
          <cell r="B337" t="str">
            <v>Nguyễn Hoài Phương Thảo</v>
          </cell>
          <cell r="C337" t="str">
            <v>21/07/2006</v>
          </cell>
          <cell r="D337" t="str">
            <v>K30NTB1</v>
          </cell>
          <cell r="E337"/>
          <cell r="F337" t="str">
            <v>80</v>
          </cell>
          <cell r="G337" t="str">
            <v>88</v>
          </cell>
          <cell r="H337"/>
          <cell r="I337" t="str">
            <v>84.0</v>
          </cell>
          <cell r="J337" t="str">
            <v>Tốt</v>
          </cell>
        </row>
        <row r="338">
          <cell r="A338" t="str">
            <v>30204655798</v>
          </cell>
          <cell r="B338" t="str">
            <v>Nguyễn Bùi Vy Thảo</v>
          </cell>
          <cell r="C338" t="str">
            <v>25/04/2006</v>
          </cell>
          <cell r="D338" t="str">
            <v>K30NTB5</v>
          </cell>
          <cell r="E338"/>
          <cell r="F338" t="str">
            <v>77</v>
          </cell>
          <cell r="G338" t="str">
            <v>85</v>
          </cell>
          <cell r="H338"/>
          <cell r="I338" t="str">
            <v>81.0</v>
          </cell>
          <cell r="J338" t="str">
            <v>Tốt</v>
          </cell>
        </row>
        <row r="339">
          <cell r="A339" t="str">
            <v>30206529577</v>
          </cell>
          <cell r="B339" t="str">
            <v>Nguyễn Thị Nguyên Thảo</v>
          </cell>
          <cell r="C339" t="str">
            <v>08/03/2006</v>
          </cell>
          <cell r="D339" t="str">
            <v>K30NTB9</v>
          </cell>
          <cell r="E339"/>
          <cell r="F339" t="str">
            <v>74</v>
          </cell>
          <cell r="G339" t="str">
            <v>84</v>
          </cell>
          <cell r="H339"/>
          <cell r="I339" t="str">
            <v>79.0</v>
          </cell>
          <cell r="J339" t="str">
            <v>Khá</v>
          </cell>
        </row>
        <row r="340">
          <cell r="A340" t="str">
            <v>30206541313</v>
          </cell>
          <cell r="B340" t="str">
            <v>Nguyễn Thị Thảo</v>
          </cell>
          <cell r="C340" t="str">
            <v>21/02/2006</v>
          </cell>
          <cell r="D340" t="str">
            <v>K30NTB2</v>
          </cell>
          <cell r="E340"/>
          <cell r="F340" t="str">
            <v>88</v>
          </cell>
          <cell r="G340" t="str">
            <v>0</v>
          </cell>
          <cell r="H340"/>
          <cell r="I340" t="str">
            <v>44.0</v>
          </cell>
          <cell r="J340" t="str">
            <v>Yếu</v>
          </cell>
        </row>
        <row r="341">
          <cell r="A341" t="str">
            <v>30206549605</v>
          </cell>
          <cell r="B341" t="str">
            <v>Trần Thị Thảo</v>
          </cell>
          <cell r="C341" t="str">
            <v>29/06/2006</v>
          </cell>
          <cell r="D341" t="str">
            <v>K30NTB4</v>
          </cell>
          <cell r="E341"/>
          <cell r="F341" t="str">
            <v>85</v>
          </cell>
          <cell r="G341" t="str">
            <v>90</v>
          </cell>
          <cell r="H341"/>
          <cell r="I341" t="str">
            <v>87.5</v>
          </cell>
          <cell r="J341" t="str">
            <v>Tốt</v>
          </cell>
        </row>
        <row r="342">
          <cell r="A342" t="str">
            <v>30206552088</v>
          </cell>
          <cell r="B342" t="str">
            <v>Phùng Ngọc Anh Thảo</v>
          </cell>
          <cell r="C342" t="str">
            <v>01/08/2006</v>
          </cell>
          <cell r="D342" t="str">
            <v>K30NTB8</v>
          </cell>
          <cell r="E342"/>
          <cell r="F342" t="str">
            <v>82</v>
          </cell>
          <cell r="G342" t="str">
            <v>86</v>
          </cell>
          <cell r="H342"/>
          <cell r="I342" t="str">
            <v>84.0</v>
          </cell>
          <cell r="J342" t="str">
            <v>Tốt</v>
          </cell>
        </row>
        <row r="343">
          <cell r="A343" t="str">
            <v>30206553857</v>
          </cell>
          <cell r="B343" t="str">
            <v>Cao Thanh Thảo</v>
          </cell>
          <cell r="C343" t="str">
            <v>27/06/2006</v>
          </cell>
          <cell r="D343" t="str">
            <v>K30NTB6</v>
          </cell>
          <cell r="E343"/>
          <cell r="F343" t="str">
            <v>0</v>
          </cell>
          <cell r="G343" t="str">
            <v>80</v>
          </cell>
          <cell r="H343"/>
          <cell r="I343" t="str">
            <v>40.0</v>
          </cell>
          <cell r="J343" t="str">
            <v>Yếu</v>
          </cell>
        </row>
        <row r="344">
          <cell r="A344" t="str">
            <v>30206554729</v>
          </cell>
          <cell r="B344" t="str">
            <v>Bùi Thị Thu Thảo</v>
          </cell>
          <cell r="C344" t="str">
            <v>07/12/2006</v>
          </cell>
          <cell r="D344" t="str">
            <v>K30NTB8</v>
          </cell>
          <cell r="E344"/>
          <cell r="F344" t="str">
            <v>0</v>
          </cell>
          <cell r="G344" t="str">
            <v>83</v>
          </cell>
          <cell r="H344"/>
          <cell r="I344" t="str">
            <v>41.5</v>
          </cell>
          <cell r="J344" t="str">
            <v>Yếu</v>
          </cell>
        </row>
        <row r="345">
          <cell r="A345" t="str">
            <v>30206554731</v>
          </cell>
          <cell r="B345" t="str">
            <v>Lê Thị Mỹ Thảo</v>
          </cell>
          <cell r="C345" t="str">
            <v>10/09/2006</v>
          </cell>
          <cell r="D345" t="str">
            <v>K30NTB3</v>
          </cell>
          <cell r="E345"/>
          <cell r="F345" t="str">
            <v>88</v>
          </cell>
          <cell r="G345" t="str">
            <v>97</v>
          </cell>
          <cell r="H345"/>
          <cell r="I345" t="str">
            <v>92.5</v>
          </cell>
          <cell r="J345" t="str">
            <v>Xuất Sắc</v>
          </cell>
        </row>
        <row r="346">
          <cell r="A346" t="str">
            <v>30206554734</v>
          </cell>
          <cell r="B346" t="str">
            <v>Lương Thị Thanh Thảo</v>
          </cell>
          <cell r="C346" t="str">
            <v>08/04/2006</v>
          </cell>
          <cell r="D346" t="str">
            <v>K30NTB9</v>
          </cell>
          <cell r="E346"/>
          <cell r="F346" t="str">
            <v>72</v>
          </cell>
          <cell r="G346" t="str">
            <v>83</v>
          </cell>
          <cell r="H346"/>
          <cell r="I346" t="str">
            <v>77.5</v>
          </cell>
          <cell r="J346" t="str">
            <v>Khá</v>
          </cell>
        </row>
        <row r="347">
          <cell r="A347" t="str">
            <v>30206554735</v>
          </cell>
          <cell r="B347" t="str">
            <v>Nguyễn Hồ Yến Thảo</v>
          </cell>
          <cell r="C347" t="str">
            <v>01/12/2006</v>
          </cell>
          <cell r="D347" t="str">
            <v>K30NTB13</v>
          </cell>
          <cell r="E347"/>
          <cell r="F347" t="str">
            <v>60</v>
          </cell>
          <cell r="G347" t="str">
            <v>0</v>
          </cell>
          <cell r="H347"/>
          <cell r="I347" t="str">
            <v>30.0</v>
          </cell>
          <cell r="J347" t="str">
            <v>Kém</v>
          </cell>
        </row>
        <row r="348">
          <cell r="A348" t="str">
            <v>30206554738</v>
          </cell>
          <cell r="B348" t="str">
            <v>Trần Thị Thảo</v>
          </cell>
          <cell r="C348" t="str">
            <v>21/07/2006</v>
          </cell>
          <cell r="D348" t="str">
            <v>K30NTB2</v>
          </cell>
          <cell r="E348"/>
          <cell r="F348" t="str">
            <v>88</v>
          </cell>
          <cell r="G348" t="str">
            <v>90</v>
          </cell>
          <cell r="H348"/>
          <cell r="I348" t="str">
            <v>89.0</v>
          </cell>
          <cell r="J348" t="str">
            <v>Tốt</v>
          </cell>
        </row>
        <row r="349">
          <cell r="A349" t="str">
            <v>30206559037</v>
          </cell>
          <cell r="B349" t="str">
            <v>Lê Thanh Thảo</v>
          </cell>
          <cell r="C349" t="str">
            <v>09/05/2006</v>
          </cell>
          <cell r="D349" t="str">
            <v>K30NTB6</v>
          </cell>
          <cell r="E349"/>
          <cell r="F349" t="str">
            <v>0</v>
          </cell>
          <cell r="G349" t="str">
            <v>74</v>
          </cell>
          <cell r="H349"/>
          <cell r="I349" t="str">
            <v>37.0</v>
          </cell>
          <cell r="J349" t="str">
            <v>Yếu</v>
          </cell>
        </row>
        <row r="350">
          <cell r="A350" t="str">
            <v>30206563214</v>
          </cell>
          <cell r="B350" t="str">
            <v>Kiều Thị Thanh Thảo</v>
          </cell>
          <cell r="C350" t="str">
            <v>08/06/2006</v>
          </cell>
          <cell r="D350" t="str">
            <v>K30NTB1</v>
          </cell>
          <cell r="E350"/>
          <cell r="F350" t="str">
            <v>80</v>
          </cell>
          <cell r="G350" t="str">
            <v>80</v>
          </cell>
          <cell r="H350"/>
          <cell r="I350" t="str">
            <v>80.0</v>
          </cell>
          <cell r="J350" t="str">
            <v>Tốt</v>
          </cell>
        </row>
        <row r="351">
          <cell r="A351" t="str">
            <v>30206554745</v>
          </cell>
          <cell r="B351" t="str">
            <v>Bùi Anh Thơ</v>
          </cell>
          <cell r="C351" t="str">
            <v>26/07/2006</v>
          </cell>
          <cell r="D351" t="str">
            <v>K30NTB12</v>
          </cell>
          <cell r="E351"/>
          <cell r="F351" t="str">
            <v>52</v>
          </cell>
          <cell r="G351" t="str">
            <v>0</v>
          </cell>
          <cell r="H351"/>
          <cell r="I351" t="str">
            <v>26.0</v>
          </cell>
          <cell r="J351" t="str">
            <v>Kém</v>
          </cell>
        </row>
        <row r="352">
          <cell r="A352" t="str">
            <v>30206523355</v>
          </cell>
          <cell r="B352" t="str">
            <v>Nguyễn Thị Kim Thoa</v>
          </cell>
          <cell r="C352" t="str">
            <v>04/08/2006</v>
          </cell>
          <cell r="D352" t="str">
            <v>K30NTB8</v>
          </cell>
          <cell r="E352"/>
          <cell r="F352" t="str">
            <v>96</v>
          </cell>
          <cell r="G352" t="str">
            <v>95</v>
          </cell>
          <cell r="H352"/>
          <cell r="I352" t="str">
            <v>95.5</v>
          </cell>
          <cell r="J352" t="str">
            <v>Xuất Sắc</v>
          </cell>
        </row>
        <row r="353">
          <cell r="A353" t="str">
            <v>30206540262</v>
          </cell>
          <cell r="B353" t="str">
            <v>Đỗ Thị Kim Thoa</v>
          </cell>
          <cell r="C353" t="str">
            <v>22/07/2006</v>
          </cell>
          <cell r="D353" t="str">
            <v>K30NTB8</v>
          </cell>
          <cell r="E353"/>
          <cell r="F353" t="str">
            <v>80</v>
          </cell>
          <cell r="G353" t="str">
            <v>87</v>
          </cell>
          <cell r="H353"/>
          <cell r="I353" t="str">
            <v>83.5</v>
          </cell>
          <cell r="J353" t="str">
            <v>Tốt</v>
          </cell>
        </row>
        <row r="354">
          <cell r="A354" t="str">
            <v>30206548933</v>
          </cell>
          <cell r="B354" t="str">
            <v>Nguyễn Ý Thoại</v>
          </cell>
          <cell r="C354" t="str">
            <v>01/06/2006</v>
          </cell>
          <cell r="D354" t="str">
            <v>K30NTB3</v>
          </cell>
          <cell r="E354"/>
          <cell r="F354" t="str">
            <v>85</v>
          </cell>
          <cell r="G354" t="str">
            <v>98</v>
          </cell>
          <cell r="H354"/>
          <cell r="I354" t="str">
            <v>91.5</v>
          </cell>
          <cell r="J354" t="str">
            <v>Xuất Sắc</v>
          </cell>
        </row>
        <row r="355">
          <cell r="A355" t="str">
            <v>30206564237</v>
          </cell>
          <cell r="B355" t="str">
            <v>Phạm Thị Thơm</v>
          </cell>
          <cell r="C355" t="str">
            <v>20/01/2006</v>
          </cell>
          <cell r="D355" t="str">
            <v>K30NTB1</v>
          </cell>
          <cell r="E355"/>
          <cell r="F355" t="str">
            <v>64</v>
          </cell>
          <cell r="G355" t="str">
            <v>0</v>
          </cell>
          <cell r="H355"/>
          <cell r="I355" t="str">
            <v>32.0</v>
          </cell>
          <cell r="J355" t="str">
            <v>Kém</v>
          </cell>
        </row>
        <row r="356">
          <cell r="A356" t="str">
            <v>30206534201</v>
          </cell>
          <cell r="B356" t="str">
            <v>Phạm Thị Bảo Thu</v>
          </cell>
          <cell r="C356" t="str">
            <v>21/02/2005</v>
          </cell>
          <cell r="D356" t="str">
            <v>K30NTB1</v>
          </cell>
          <cell r="E356"/>
          <cell r="F356" t="str">
            <v>80</v>
          </cell>
          <cell r="G356" t="str">
            <v>84</v>
          </cell>
          <cell r="H356"/>
          <cell r="I356" t="str">
            <v>82.0</v>
          </cell>
          <cell r="J356" t="str">
            <v>Tốt</v>
          </cell>
        </row>
        <row r="357">
          <cell r="A357" t="str">
            <v>30206554748</v>
          </cell>
          <cell r="B357" t="str">
            <v>Phạm Thị Thu</v>
          </cell>
          <cell r="C357" t="str">
            <v>05/05/2006</v>
          </cell>
          <cell r="D357" t="str">
            <v>K30NTB5</v>
          </cell>
          <cell r="E357"/>
          <cell r="F357" t="str">
            <v>90</v>
          </cell>
          <cell r="G357" t="str">
            <v>85</v>
          </cell>
          <cell r="H357"/>
          <cell r="I357" t="str">
            <v>87.5</v>
          </cell>
          <cell r="J357" t="str">
            <v>Tốt</v>
          </cell>
        </row>
        <row r="358">
          <cell r="A358" t="str">
            <v>30206554749</v>
          </cell>
          <cell r="B358" t="str">
            <v>Trịnh Thị Thiên Thu</v>
          </cell>
          <cell r="C358" t="str">
            <v>02/12/2006</v>
          </cell>
          <cell r="D358" t="str">
            <v>K30NTB11</v>
          </cell>
          <cell r="E358"/>
          <cell r="F358" t="str">
            <v>79</v>
          </cell>
          <cell r="G358" t="str">
            <v>92</v>
          </cell>
          <cell r="H358"/>
          <cell r="I358" t="str">
            <v>85.5</v>
          </cell>
          <cell r="J358" t="str">
            <v>Tốt</v>
          </cell>
        </row>
        <row r="359">
          <cell r="A359" t="str">
            <v>30206563309</v>
          </cell>
          <cell r="B359" t="str">
            <v>Cù Thị Thu</v>
          </cell>
          <cell r="C359" t="str">
            <v>22/11/2006</v>
          </cell>
          <cell r="D359" t="str">
            <v>K30NTB1</v>
          </cell>
          <cell r="E359"/>
          <cell r="F359" t="str">
            <v>65</v>
          </cell>
          <cell r="G359" t="str">
            <v>76</v>
          </cell>
          <cell r="H359"/>
          <cell r="I359" t="str">
            <v>70.5</v>
          </cell>
          <cell r="J359" t="str">
            <v>Khá</v>
          </cell>
        </row>
        <row r="360">
          <cell r="A360" t="str">
            <v>30204557477</v>
          </cell>
          <cell r="B360" t="str">
            <v>Võ Thị Kim Thư</v>
          </cell>
          <cell r="C360" t="str">
            <v>25/05/2006</v>
          </cell>
          <cell r="D360" t="str">
            <v>K30NTB6</v>
          </cell>
          <cell r="E360"/>
          <cell r="F360" t="str">
            <v>0</v>
          </cell>
          <cell r="G360" t="str">
            <v>75</v>
          </cell>
          <cell r="H360"/>
          <cell r="I360" t="str">
            <v>37.5</v>
          </cell>
          <cell r="J360" t="str">
            <v>Yếu</v>
          </cell>
        </row>
        <row r="361">
          <cell r="A361" t="str">
            <v>30204562050</v>
          </cell>
          <cell r="B361" t="str">
            <v>Nguyễn Thị Minh Thư</v>
          </cell>
          <cell r="C361" t="str">
            <v>01/02/2006</v>
          </cell>
          <cell r="D361" t="str">
            <v>K30NTB6</v>
          </cell>
          <cell r="E361"/>
          <cell r="F361" t="str">
            <v>82</v>
          </cell>
          <cell r="G361" t="str">
            <v>80</v>
          </cell>
          <cell r="H361"/>
          <cell r="I361" t="str">
            <v>81.0</v>
          </cell>
          <cell r="J361" t="str">
            <v>Tốt</v>
          </cell>
        </row>
        <row r="362">
          <cell r="A362" t="str">
            <v>30204934062</v>
          </cell>
          <cell r="B362" t="str">
            <v>Lê Thị Minh Thư</v>
          </cell>
          <cell r="C362" t="str">
            <v>04/06/2006</v>
          </cell>
          <cell r="D362" t="str">
            <v>K30NTB5</v>
          </cell>
          <cell r="E362"/>
          <cell r="F362" t="str">
            <v>92</v>
          </cell>
          <cell r="G362" t="str">
            <v>97</v>
          </cell>
          <cell r="H362"/>
          <cell r="I362" t="str">
            <v>94.5</v>
          </cell>
          <cell r="J362" t="str">
            <v>Xuất Sắc</v>
          </cell>
        </row>
        <row r="363">
          <cell r="A363" t="str">
            <v>30206524735</v>
          </cell>
          <cell r="B363" t="str">
            <v>Trần Anh Thư</v>
          </cell>
          <cell r="C363" t="str">
            <v>22/11/2006</v>
          </cell>
          <cell r="D363" t="str">
            <v>K30NTB14</v>
          </cell>
          <cell r="E363"/>
          <cell r="F363" t="str">
            <v>95</v>
          </cell>
          <cell r="G363" t="str">
            <v>94</v>
          </cell>
          <cell r="H363"/>
          <cell r="I363" t="str">
            <v>94.5</v>
          </cell>
          <cell r="J363" t="str">
            <v>Xuất Sắc</v>
          </cell>
        </row>
        <row r="364">
          <cell r="A364" t="str">
            <v>30206524757</v>
          </cell>
          <cell r="B364" t="str">
            <v>Dương Anh Thư</v>
          </cell>
          <cell r="C364" t="str">
            <v>18/09/2006</v>
          </cell>
          <cell r="D364" t="str">
            <v>K30NTB4</v>
          </cell>
          <cell r="E364"/>
          <cell r="F364" t="str">
            <v>100</v>
          </cell>
          <cell r="G364" t="str">
            <v>100</v>
          </cell>
          <cell r="H364"/>
          <cell r="I364" t="str">
            <v>100.0</v>
          </cell>
          <cell r="J364" t="str">
            <v>Xuất Sắc</v>
          </cell>
        </row>
        <row r="365">
          <cell r="A365" t="str">
            <v>30206525525</v>
          </cell>
          <cell r="B365" t="str">
            <v>Trần Võ Anh Thư</v>
          </cell>
          <cell r="C365" t="str">
            <v>14/01/2006</v>
          </cell>
          <cell r="D365" t="str">
            <v>K30NTB3</v>
          </cell>
          <cell r="E365"/>
          <cell r="F365" t="str">
            <v>81</v>
          </cell>
          <cell r="G365" t="str">
            <v>85</v>
          </cell>
          <cell r="H365"/>
          <cell r="I365" t="str">
            <v>83.0</v>
          </cell>
          <cell r="J365" t="str">
            <v>Tốt</v>
          </cell>
        </row>
        <row r="366">
          <cell r="A366" t="str">
            <v>30206533210</v>
          </cell>
          <cell r="B366" t="str">
            <v>Đặng Võ Anh Thư</v>
          </cell>
          <cell r="C366" t="str">
            <v>08/08/2006</v>
          </cell>
          <cell r="D366" t="str">
            <v>K30NTB5</v>
          </cell>
          <cell r="E366"/>
          <cell r="F366" t="str">
            <v>83</v>
          </cell>
          <cell r="G366" t="str">
            <v>86</v>
          </cell>
          <cell r="H366"/>
          <cell r="I366" t="str">
            <v>84.5</v>
          </cell>
          <cell r="J366" t="str">
            <v>Tốt</v>
          </cell>
        </row>
        <row r="367">
          <cell r="A367" t="str">
            <v>30206540343</v>
          </cell>
          <cell r="B367" t="str">
            <v>Đặng Thị Anh Thư</v>
          </cell>
          <cell r="C367" t="str">
            <v>29/01/2006</v>
          </cell>
          <cell r="D367" t="str">
            <v>K30NTB14</v>
          </cell>
          <cell r="E367"/>
          <cell r="F367" t="str">
            <v>82</v>
          </cell>
          <cell r="G367" t="str">
            <v>84</v>
          </cell>
          <cell r="H367"/>
          <cell r="I367" t="str">
            <v>83.0</v>
          </cell>
          <cell r="J367" t="str">
            <v>Tốt</v>
          </cell>
        </row>
        <row r="368">
          <cell r="A368" t="str">
            <v>30206541781</v>
          </cell>
          <cell r="B368" t="str">
            <v>Nguyễn Thị Minh Thư</v>
          </cell>
          <cell r="C368" t="str">
            <v>13/08/2006</v>
          </cell>
          <cell r="D368" t="str">
            <v>K30NTB12</v>
          </cell>
          <cell r="E368"/>
          <cell r="F368" t="str">
            <v>74</v>
          </cell>
          <cell r="G368" t="str">
            <v>76</v>
          </cell>
          <cell r="H368"/>
          <cell r="I368" t="str">
            <v>75.0</v>
          </cell>
          <cell r="J368" t="str">
            <v>Khá</v>
          </cell>
        </row>
        <row r="369">
          <cell r="A369" t="str">
            <v>30206544046</v>
          </cell>
          <cell r="B369" t="str">
            <v>Nguyễn Thị Thanh Thư</v>
          </cell>
          <cell r="C369" t="str">
            <v>23/02/2006</v>
          </cell>
          <cell r="D369" t="str">
            <v>K30NTB13</v>
          </cell>
          <cell r="E369"/>
          <cell r="F369" t="str">
            <v>70</v>
          </cell>
          <cell r="G369" t="str">
            <v>84</v>
          </cell>
          <cell r="H369"/>
          <cell r="I369" t="str">
            <v>77.0</v>
          </cell>
          <cell r="J369" t="str">
            <v>Khá</v>
          </cell>
        </row>
        <row r="370">
          <cell r="A370" t="str">
            <v>30206550145</v>
          </cell>
          <cell r="B370" t="str">
            <v>Hà Huỳnh Anh Thư</v>
          </cell>
          <cell r="C370" t="str">
            <v>20/08/2006</v>
          </cell>
          <cell r="D370" t="str">
            <v>K30NTB9</v>
          </cell>
          <cell r="E370"/>
          <cell r="F370" t="str">
            <v>78</v>
          </cell>
          <cell r="G370" t="str">
            <v>86</v>
          </cell>
          <cell r="H370"/>
          <cell r="I370" t="str">
            <v>82.0</v>
          </cell>
          <cell r="J370" t="str">
            <v>Tốt</v>
          </cell>
        </row>
        <row r="371">
          <cell r="A371" t="str">
            <v>30206552817</v>
          </cell>
          <cell r="B371" t="str">
            <v>Phạm Ngọc Hoài Thư</v>
          </cell>
          <cell r="C371" t="str">
            <v>09/09/2006</v>
          </cell>
          <cell r="D371" t="str">
            <v>K30NTB12</v>
          </cell>
          <cell r="E371"/>
          <cell r="F371" t="str">
            <v>72</v>
          </cell>
          <cell r="G371" t="str">
            <v>72</v>
          </cell>
          <cell r="H371"/>
          <cell r="I371" t="str">
            <v>72.0</v>
          </cell>
          <cell r="J371" t="str">
            <v>Khá</v>
          </cell>
        </row>
        <row r="372">
          <cell r="A372" t="str">
            <v>30206553485</v>
          </cell>
          <cell r="B372" t="str">
            <v>Lê Trần Anh Thư</v>
          </cell>
          <cell r="C372" t="str">
            <v>18/10/2006</v>
          </cell>
          <cell r="D372" t="str">
            <v>K30NTB7</v>
          </cell>
          <cell r="E372"/>
          <cell r="F372" t="str">
            <v>86</v>
          </cell>
          <cell r="G372" t="str">
            <v>0</v>
          </cell>
          <cell r="H372"/>
          <cell r="I372" t="str">
            <v>43.0</v>
          </cell>
          <cell r="J372" t="str">
            <v>Yếu</v>
          </cell>
        </row>
        <row r="373">
          <cell r="A373" t="str">
            <v>30206554759</v>
          </cell>
          <cell r="B373" t="str">
            <v>Đoàn Thị Huệ Thư</v>
          </cell>
          <cell r="C373" t="str">
            <v>06/05/2006</v>
          </cell>
          <cell r="D373" t="str">
            <v>K30NTB10</v>
          </cell>
          <cell r="E373"/>
          <cell r="F373" t="str">
            <v>67</v>
          </cell>
          <cell r="G373" t="str">
            <v>75</v>
          </cell>
          <cell r="H373"/>
          <cell r="I373" t="str">
            <v>71.0</v>
          </cell>
          <cell r="J373" t="str">
            <v>Khá</v>
          </cell>
        </row>
        <row r="374">
          <cell r="A374" t="str">
            <v>30206554763</v>
          </cell>
          <cell r="B374" t="str">
            <v>Nguyễn Anh Thư</v>
          </cell>
          <cell r="C374" t="str">
            <v>03/04/2006</v>
          </cell>
          <cell r="D374" t="str">
            <v>K30NTB8</v>
          </cell>
          <cell r="E374"/>
          <cell r="F374" t="str">
            <v>90</v>
          </cell>
          <cell r="G374" t="str">
            <v>85</v>
          </cell>
          <cell r="H374"/>
          <cell r="I374" t="str">
            <v>87.5</v>
          </cell>
          <cell r="J374" t="str">
            <v>Tốt</v>
          </cell>
        </row>
        <row r="375">
          <cell r="A375" t="str">
            <v>30206559067</v>
          </cell>
          <cell r="B375" t="str">
            <v>Nguyễn Kiều Thư</v>
          </cell>
          <cell r="C375" t="str">
            <v>29/08/2006</v>
          </cell>
          <cell r="D375" t="str">
            <v>K30NTB4</v>
          </cell>
          <cell r="E375"/>
          <cell r="F375" t="str">
            <v>0</v>
          </cell>
          <cell r="G375" t="str">
            <v>0</v>
          </cell>
          <cell r="H375"/>
          <cell r="I375" t="str">
            <v>0.0</v>
          </cell>
          <cell r="J375" t="str">
            <v>Kém</v>
          </cell>
        </row>
        <row r="376">
          <cell r="A376" t="str">
            <v>30206564517</v>
          </cell>
          <cell r="B376" t="str">
            <v>Lê Hoàng Anh Thư</v>
          </cell>
          <cell r="C376" t="str">
            <v>14/05/2006</v>
          </cell>
          <cell r="D376" t="str">
            <v>K30NTB2</v>
          </cell>
          <cell r="E376"/>
          <cell r="F376" t="str">
            <v>85</v>
          </cell>
          <cell r="G376" t="str">
            <v>85</v>
          </cell>
          <cell r="H376"/>
          <cell r="I376" t="str">
            <v>85.0</v>
          </cell>
          <cell r="J376" t="str">
            <v>Tốt</v>
          </cell>
        </row>
        <row r="377">
          <cell r="A377" t="str">
            <v>30208030938</v>
          </cell>
          <cell r="B377" t="str">
            <v>Bùi Thị Anh Thư</v>
          </cell>
          <cell r="C377" t="str">
            <v>01/12/2006</v>
          </cell>
          <cell r="D377" t="str">
            <v>K30NTB12</v>
          </cell>
          <cell r="E377"/>
          <cell r="F377" t="str">
            <v>71</v>
          </cell>
          <cell r="G377" t="str">
            <v>71</v>
          </cell>
          <cell r="H377"/>
          <cell r="I377" t="str">
            <v>71.0</v>
          </cell>
          <cell r="J377" t="str">
            <v>Khá</v>
          </cell>
        </row>
        <row r="378">
          <cell r="A378" t="str">
            <v>30208150389</v>
          </cell>
          <cell r="B378" t="str">
            <v>Nguyễn Ngọc Anh Thư</v>
          </cell>
          <cell r="C378" t="str">
            <v>29/10/2006</v>
          </cell>
          <cell r="D378" t="str">
            <v>K30NTB3</v>
          </cell>
          <cell r="E378"/>
          <cell r="F378" t="str">
            <v>0</v>
          </cell>
          <cell r="G378" t="str">
            <v>88</v>
          </cell>
          <cell r="H378"/>
          <cell r="I378" t="str">
            <v>44.0</v>
          </cell>
          <cell r="J378" t="str">
            <v>Yếu</v>
          </cell>
        </row>
        <row r="379">
          <cell r="A379" t="str">
            <v>30206554751</v>
          </cell>
          <cell r="B379" t="str">
            <v>Phan Thị Như Thuật</v>
          </cell>
          <cell r="C379" t="str">
            <v>02/03/2006</v>
          </cell>
          <cell r="D379" t="str">
            <v>K30NTB14</v>
          </cell>
          <cell r="E379"/>
          <cell r="F379" t="str">
            <v>95</v>
          </cell>
          <cell r="G379" t="str">
            <v>100</v>
          </cell>
          <cell r="H379"/>
          <cell r="I379" t="str">
            <v>97.5</v>
          </cell>
          <cell r="J379" t="str">
            <v>Xuất Sắc</v>
          </cell>
        </row>
        <row r="380">
          <cell r="A380" t="str">
            <v>30206541457</v>
          </cell>
          <cell r="B380" t="str">
            <v>Trương Hoài Thương</v>
          </cell>
          <cell r="C380" t="str">
            <v>13/12/2006</v>
          </cell>
          <cell r="D380" t="str">
            <v>K30NTB12</v>
          </cell>
          <cell r="E380"/>
          <cell r="F380" t="str">
            <v>80</v>
          </cell>
          <cell r="G380" t="str">
            <v>79</v>
          </cell>
          <cell r="H380"/>
          <cell r="I380" t="str">
            <v>79.5</v>
          </cell>
          <cell r="J380" t="str">
            <v>Khá</v>
          </cell>
        </row>
        <row r="381">
          <cell r="A381" t="str">
            <v>30206549758</v>
          </cell>
          <cell r="B381" t="str">
            <v>Nguyễn Thị Hoài Thương</v>
          </cell>
          <cell r="C381" t="str">
            <v>27/11/2006</v>
          </cell>
          <cell r="D381" t="str">
            <v>K30NTB12</v>
          </cell>
          <cell r="E381"/>
          <cell r="F381" t="str">
            <v>71</v>
          </cell>
          <cell r="G381" t="str">
            <v>77</v>
          </cell>
          <cell r="H381"/>
          <cell r="I381" t="str">
            <v>74.0</v>
          </cell>
          <cell r="J381" t="str">
            <v>Khá</v>
          </cell>
        </row>
        <row r="382">
          <cell r="A382" t="str">
            <v>30206554773</v>
          </cell>
          <cell r="B382" t="str">
            <v>Nguyễn Thị Thương</v>
          </cell>
          <cell r="C382" t="str">
            <v>03/10/2006</v>
          </cell>
          <cell r="D382" t="str">
            <v>K30NTB6</v>
          </cell>
          <cell r="E382"/>
          <cell r="F382" t="str">
            <v>100</v>
          </cell>
          <cell r="G382" t="str">
            <v>96</v>
          </cell>
          <cell r="H382"/>
          <cell r="I382" t="str">
            <v>98.0</v>
          </cell>
          <cell r="J382" t="str">
            <v>Xuất Sắc</v>
          </cell>
        </row>
        <row r="383">
          <cell r="A383" t="str">
            <v>30206554774</v>
          </cell>
          <cell r="B383" t="str">
            <v>Phạm Thị Thanh Thương</v>
          </cell>
          <cell r="C383" t="str">
            <v>27/06/2006</v>
          </cell>
          <cell r="D383" t="str">
            <v>K30NTB5</v>
          </cell>
          <cell r="E383"/>
          <cell r="F383" t="str">
            <v>84</v>
          </cell>
          <cell r="G383" t="str">
            <v>77</v>
          </cell>
          <cell r="H383"/>
          <cell r="I383" t="str">
            <v>80.5</v>
          </cell>
          <cell r="J383" t="str">
            <v>Tốt</v>
          </cell>
        </row>
        <row r="384">
          <cell r="A384" t="str">
            <v>30206149583</v>
          </cell>
          <cell r="B384" t="str">
            <v>Lê Thị Phương Thuý</v>
          </cell>
          <cell r="C384" t="str">
            <v>02/12/2006</v>
          </cell>
          <cell r="D384" t="str">
            <v>K30NTB5</v>
          </cell>
          <cell r="E384"/>
          <cell r="F384" t="str">
            <v>84</v>
          </cell>
          <cell r="G384" t="str">
            <v>83</v>
          </cell>
          <cell r="H384"/>
          <cell r="I384" t="str">
            <v>83.5</v>
          </cell>
          <cell r="J384" t="str">
            <v>Tốt</v>
          </cell>
        </row>
        <row r="385">
          <cell r="A385" t="str">
            <v>30206553332</v>
          </cell>
          <cell r="B385" t="str">
            <v>Hồng Phúc Phương Thuỳ</v>
          </cell>
          <cell r="C385" t="str">
            <v>27/08/2006</v>
          </cell>
          <cell r="D385" t="str">
            <v>K30NTB2</v>
          </cell>
          <cell r="E385"/>
          <cell r="F385" t="str">
            <v>88</v>
          </cell>
          <cell r="G385" t="str">
            <v>87</v>
          </cell>
          <cell r="H385"/>
          <cell r="I385" t="str">
            <v>87.5</v>
          </cell>
          <cell r="J385" t="str">
            <v>Tốt</v>
          </cell>
        </row>
        <row r="386">
          <cell r="A386" t="str">
            <v>30206553446</v>
          </cell>
          <cell r="B386" t="str">
            <v>Phạm Thu Thuỷ</v>
          </cell>
          <cell r="C386" t="str">
            <v>25/01/2006</v>
          </cell>
          <cell r="D386" t="str">
            <v>K30NTB7</v>
          </cell>
          <cell r="E386"/>
          <cell r="F386" t="str">
            <v>84</v>
          </cell>
          <cell r="G386" t="str">
            <v>84</v>
          </cell>
          <cell r="H386"/>
          <cell r="I386" t="str">
            <v>84.0</v>
          </cell>
          <cell r="J386" t="str">
            <v>Tốt</v>
          </cell>
        </row>
        <row r="387">
          <cell r="A387" t="str">
            <v>30206563456</v>
          </cell>
          <cell r="B387" t="str">
            <v>Đỗ Thị Ngọc Thuỷ</v>
          </cell>
          <cell r="C387" t="str">
            <v>11/05/2006</v>
          </cell>
          <cell r="D387" t="str">
            <v>K30NTB1</v>
          </cell>
          <cell r="E387"/>
          <cell r="F387" t="str">
            <v>76</v>
          </cell>
          <cell r="G387" t="str">
            <v>84</v>
          </cell>
          <cell r="H387"/>
          <cell r="I387" t="str">
            <v>80.0</v>
          </cell>
          <cell r="J387" t="str">
            <v>Tốt</v>
          </cell>
        </row>
        <row r="388">
          <cell r="A388" t="str">
            <v>30206563648</v>
          </cell>
          <cell r="B388" t="str">
            <v>Lý Thị Lệ Thuỷ</v>
          </cell>
          <cell r="C388" t="str">
            <v>05/01/2006</v>
          </cell>
          <cell r="D388" t="str">
            <v>K30NTB13</v>
          </cell>
          <cell r="E388"/>
          <cell r="F388" t="str">
            <v>72</v>
          </cell>
          <cell r="G388" t="str">
            <v>0</v>
          </cell>
          <cell r="H388"/>
          <cell r="I388" t="str">
            <v>36.0</v>
          </cell>
          <cell r="J388" t="str">
            <v>Yếu</v>
          </cell>
        </row>
        <row r="389">
          <cell r="A389" t="str">
            <v>30206546265</v>
          </cell>
          <cell r="B389" t="str">
            <v>Nguyễn Thị Thu Thúy</v>
          </cell>
          <cell r="C389" t="str">
            <v>08/06/2006</v>
          </cell>
          <cell r="D389" t="str">
            <v>K30NTB9</v>
          </cell>
          <cell r="E389"/>
          <cell r="F389" t="str">
            <v>80</v>
          </cell>
          <cell r="G389" t="str">
            <v>87</v>
          </cell>
          <cell r="H389"/>
          <cell r="I389" t="str">
            <v>83.5</v>
          </cell>
          <cell r="J389" t="str">
            <v>Tốt</v>
          </cell>
        </row>
        <row r="390">
          <cell r="A390" t="str">
            <v>30206554756</v>
          </cell>
          <cell r="B390" t="str">
            <v>Bùi Thị Hồng Thúy</v>
          </cell>
          <cell r="C390" t="str">
            <v>21/05/2006</v>
          </cell>
          <cell r="D390" t="str">
            <v>K30NTB9</v>
          </cell>
          <cell r="E390"/>
          <cell r="F390" t="str">
            <v>90</v>
          </cell>
          <cell r="G390" t="str">
            <v>84</v>
          </cell>
          <cell r="H390"/>
          <cell r="I390" t="str">
            <v>87.0</v>
          </cell>
          <cell r="J390" t="str">
            <v>Tốt</v>
          </cell>
        </row>
        <row r="391">
          <cell r="A391" t="str">
            <v>30206563650</v>
          </cell>
          <cell r="B391" t="str">
            <v>Phan Thị Thanh Thúy</v>
          </cell>
          <cell r="C391" t="str">
            <v>03/12/2006</v>
          </cell>
          <cell r="D391" t="str">
            <v>K30NTB5</v>
          </cell>
          <cell r="E391"/>
          <cell r="F391" t="str">
            <v>87</v>
          </cell>
          <cell r="G391" t="str">
            <v>85</v>
          </cell>
          <cell r="H391"/>
          <cell r="I391" t="str">
            <v>86.0</v>
          </cell>
          <cell r="J391" t="str">
            <v>Tốt</v>
          </cell>
        </row>
        <row r="392">
          <cell r="A392" t="str">
            <v>30206730203</v>
          </cell>
          <cell r="B392" t="str">
            <v>Trần Thị Thanh Thúy</v>
          </cell>
          <cell r="C392" t="str">
            <v>18/06/2006</v>
          </cell>
          <cell r="D392" t="str">
            <v>K30NTB9</v>
          </cell>
          <cell r="E392"/>
          <cell r="F392" t="str">
            <v>70</v>
          </cell>
          <cell r="G392" t="str">
            <v>80</v>
          </cell>
          <cell r="H392"/>
          <cell r="I392" t="str">
            <v>75.0</v>
          </cell>
          <cell r="J392" t="str">
            <v>Khá</v>
          </cell>
        </row>
        <row r="393">
          <cell r="A393" t="str">
            <v>30208162658</v>
          </cell>
          <cell r="B393" t="str">
            <v>Châu Thị Thùy</v>
          </cell>
          <cell r="C393" t="str">
            <v>16/01/2006</v>
          </cell>
          <cell r="D393" t="str">
            <v>K30NTB13</v>
          </cell>
          <cell r="E393"/>
          <cell r="F393" t="str">
            <v>70</v>
          </cell>
          <cell r="G393" t="str">
            <v>83</v>
          </cell>
          <cell r="H393"/>
          <cell r="I393" t="str">
            <v>76.5</v>
          </cell>
          <cell r="J393" t="str">
            <v>Khá</v>
          </cell>
        </row>
        <row r="394">
          <cell r="A394" t="str">
            <v>30204335551</v>
          </cell>
          <cell r="B394" t="str">
            <v>Phạm Nguyễn Phương Thủy</v>
          </cell>
          <cell r="C394" t="str">
            <v>17/03/2006</v>
          </cell>
          <cell r="D394" t="str">
            <v>K30NTB3</v>
          </cell>
          <cell r="E394"/>
          <cell r="F394" t="str">
            <v>0</v>
          </cell>
          <cell r="G394" t="str">
            <v>81</v>
          </cell>
          <cell r="H394"/>
          <cell r="I394" t="str">
            <v>40.5</v>
          </cell>
          <cell r="J394" t="str">
            <v>Yếu</v>
          </cell>
        </row>
        <row r="395">
          <cell r="A395" t="str">
            <v>30206155408</v>
          </cell>
          <cell r="B395" t="str">
            <v>Đỗ Thị Thu Thủy</v>
          </cell>
          <cell r="C395" t="str">
            <v>17/06/2006</v>
          </cell>
          <cell r="D395" t="str">
            <v>K30NTB5</v>
          </cell>
          <cell r="E395"/>
          <cell r="F395" t="str">
            <v>84</v>
          </cell>
          <cell r="G395" t="str">
            <v>0</v>
          </cell>
          <cell r="H395"/>
          <cell r="I395" t="str">
            <v>42.0</v>
          </cell>
          <cell r="J395" t="str">
            <v>Yếu</v>
          </cell>
        </row>
        <row r="396">
          <cell r="A396" t="str">
            <v>30206554755</v>
          </cell>
          <cell r="B396" t="str">
            <v>Phan Thị Thủy</v>
          </cell>
          <cell r="C396" t="str">
            <v>12/03/2004</v>
          </cell>
          <cell r="D396" t="str">
            <v>K30NTB5</v>
          </cell>
          <cell r="E396"/>
          <cell r="F396" t="str">
            <v>86</v>
          </cell>
          <cell r="G396" t="str">
            <v>82</v>
          </cell>
          <cell r="H396"/>
          <cell r="I396" t="str">
            <v>84.0</v>
          </cell>
          <cell r="J396" t="str">
            <v>Tốt</v>
          </cell>
        </row>
        <row r="397">
          <cell r="A397" t="str">
            <v>30209422055</v>
          </cell>
          <cell r="B397" t="str">
            <v>Lý Thị Thanh Tiền</v>
          </cell>
          <cell r="C397" t="str">
            <v>05/12/2006</v>
          </cell>
          <cell r="D397" t="str">
            <v>K30NTB3</v>
          </cell>
          <cell r="E397"/>
          <cell r="F397" t="str">
            <v>80</v>
          </cell>
          <cell r="G397" t="str">
            <v>76</v>
          </cell>
          <cell r="H397"/>
          <cell r="I397" t="str">
            <v>78.0</v>
          </cell>
          <cell r="J397" t="str">
            <v>Khá</v>
          </cell>
        </row>
        <row r="398">
          <cell r="A398" t="str">
            <v>30216547685</v>
          </cell>
          <cell r="B398" t="str">
            <v>Hồ Quang Tín</v>
          </cell>
          <cell r="C398" t="str">
            <v>25/11/2006</v>
          </cell>
          <cell r="D398" t="str">
            <v>K30NTB3</v>
          </cell>
          <cell r="E398"/>
          <cell r="F398" t="str">
            <v>0</v>
          </cell>
          <cell r="G398" t="str">
            <v>82</v>
          </cell>
          <cell r="H398"/>
          <cell r="I398" t="str">
            <v>41.0</v>
          </cell>
          <cell r="J398" t="str">
            <v>Yếu</v>
          </cell>
        </row>
        <row r="399">
          <cell r="A399" t="str">
            <v>30204850149</v>
          </cell>
          <cell r="B399" t="str">
            <v>Đặng Thị Hương Trà</v>
          </cell>
          <cell r="C399" t="str">
            <v>18/11/2006</v>
          </cell>
          <cell r="D399" t="str">
            <v>K30NTB10</v>
          </cell>
          <cell r="E399"/>
          <cell r="F399" t="str">
            <v>72</v>
          </cell>
          <cell r="G399" t="str">
            <v>80</v>
          </cell>
          <cell r="H399"/>
          <cell r="I399" t="str">
            <v>76.0</v>
          </cell>
          <cell r="J399" t="str">
            <v>Khá</v>
          </cell>
        </row>
        <row r="400">
          <cell r="A400" t="str">
            <v>30206554780</v>
          </cell>
          <cell r="B400" t="str">
            <v>Lê Thị Thanh Trà</v>
          </cell>
          <cell r="C400" t="str">
            <v>10/04/2006</v>
          </cell>
          <cell r="D400" t="str">
            <v>K30NTB13</v>
          </cell>
          <cell r="E400"/>
          <cell r="F400" t="str">
            <v>100</v>
          </cell>
          <cell r="G400" t="str">
            <v>100</v>
          </cell>
          <cell r="H400"/>
          <cell r="I400" t="str">
            <v>100.0</v>
          </cell>
          <cell r="J400" t="str">
            <v>Xuất Sắc</v>
          </cell>
        </row>
        <row r="401">
          <cell r="A401" t="str">
            <v>30206563929</v>
          </cell>
          <cell r="B401" t="str">
            <v>Võ Thủy Trà</v>
          </cell>
          <cell r="C401" t="str">
            <v>08/09/2006</v>
          </cell>
          <cell r="D401" t="str">
            <v>K30NTB3</v>
          </cell>
          <cell r="E401"/>
          <cell r="F401" t="str">
            <v>0</v>
          </cell>
          <cell r="G401" t="str">
            <v>84</v>
          </cell>
          <cell r="H401"/>
          <cell r="I401" t="str">
            <v>42.0</v>
          </cell>
          <cell r="J401" t="str">
            <v>Yếu</v>
          </cell>
        </row>
        <row r="402">
          <cell r="A402" t="str">
            <v>30206226520</v>
          </cell>
          <cell r="B402" t="str">
            <v>Hoàng Khánh Trâm</v>
          </cell>
          <cell r="C402" t="str">
            <v>29/08/2006</v>
          </cell>
          <cell r="D402" t="str">
            <v>K30NTB8</v>
          </cell>
          <cell r="E402"/>
          <cell r="F402" t="str">
            <v>84</v>
          </cell>
          <cell r="G402" t="str">
            <v>90</v>
          </cell>
          <cell r="H402"/>
          <cell r="I402" t="str">
            <v>87.0</v>
          </cell>
          <cell r="J402" t="str">
            <v>Tốt</v>
          </cell>
        </row>
        <row r="403">
          <cell r="A403" t="str">
            <v>30206520772</v>
          </cell>
          <cell r="B403" t="str">
            <v>Huỳnh Thị Tuyết Trâm</v>
          </cell>
          <cell r="C403" t="str">
            <v>18/07/2006</v>
          </cell>
          <cell r="D403" t="str">
            <v>K30NTB5</v>
          </cell>
          <cell r="E403"/>
          <cell r="F403" t="str">
            <v>84</v>
          </cell>
          <cell r="G403" t="str">
            <v>85</v>
          </cell>
          <cell r="H403"/>
          <cell r="I403" t="str">
            <v>84.5</v>
          </cell>
          <cell r="J403" t="str">
            <v>Tốt</v>
          </cell>
        </row>
        <row r="404">
          <cell r="A404" t="str">
            <v>30206522251</v>
          </cell>
          <cell r="B404" t="str">
            <v>Lê Thùy Trâm</v>
          </cell>
          <cell r="C404" t="str">
            <v>30/09/2006</v>
          </cell>
          <cell r="D404" t="str">
            <v>K30NTB1</v>
          </cell>
          <cell r="E404"/>
          <cell r="F404" t="str">
            <v>76</v>
          </cell>
          <cell r="G404" t="str">
            <v>76</v>
          </cell>
          <cell r="H404"/>
          <cell r="I404" t="str">
            <v>76.0</v>
          </cell>
          <cell r="J404" t="str">
            <v>Khá</v>
          </cell>
        </row>
        <row r="405">
          <cell r="A405" t="str">
            <v>30206545805</v>
          </cell>
          <cell r="B405" t="str">
            <v>Đặng Thị Thuỳ Trâm</v>
          </cell>
          <cell r="C405" t="str">
            <v>01/04/2006</v>
          </cell>
          <cell r="D405" t="str">
            <v>K30NTB4</v>
          </cell>
          <cell r="E405"/>
          <cell r="F405" t="str">
            <v>75</v>
          </cell>
          <cell r="G405" t="str">
            <v>88</v>
          </cell>
          <cell r="H405"/>
          <cell r="I405" t="str">
            <v>81.5</v>
          </cell>
          <cell r="J405" t="str">
            <v>Tốt</v>
          </cell>
        </row>
        <row r="406">
          <cell r="A406" t="str">
            <v>30206548211</v>
          </cell>
          <cell r="B406" t="str">
            <v>Bùi Thị Tú Trâm</v>
          </cell>
          <cell r="C406" t="str">
            <v>22/06/2006</v>
          </cell>
          <cell r="D406" t="str">
            <v>K30NTB7</v>
          </cell>
          <cell r="E406"/>
          <cell r="F406" t="str">
            <v>81</v>
          </cell>
          <cell r="G406" t="str">
            <v>84</v>
          </cell>
          <cell r="H406"/>
          <cell r="I406" t="str">
            <v>82.5</v>
          </cell>
          <cell r="J406" t="str">
            <v>Tốt</v>
          </cell>
        </row>
        <row r="407">
          <cell r="A407" t="str">
            <v>30206554799</v>
          </cell>
          <cell r="B407" t="str">
            <v>Nguyễn Thùy Trâm</v>
          </cell>
          <cell r="C407" t="str">
            <v>18/06/2006</v>
          </cell>
          <cell r="D407" t="str">
            <v>K30NTB9</v>
          </cell>
          <cell r="E407"/>
          <cell r="F407" t="str">
            <v>74</v>
          </cell>
          <cell r="G407" t="str">
            <v>86</v>
          </cell>
          <cell r="H407"/>
          <cell r="I407" t="str">
            <v>80.0</v>
          </cell>
          <cell r="J407" t="str">
            <v>Tốt</v>
          </cell>
        </row>
        <row r="408">
          <cell r="A408" t="str">
            <v>30206554800</v>
          </cell>
          <cell r="B408" t="str">
            <v>Phan Thị Bích Trâm</v>
          </cell>
          <cell r="C408" t="str">
            <v>02/06/2006</v>
          </cell>
          <cell r="D408" t="str">
            <v>K30NTB12</v>
          </cell>
          <cell r="E408"/>
          <cell r="F408" t="str">
            <v>74</v>
          </cell>
          <cell r="G408" t="str">
            <v>76</v>
          </cell>
          <cell r="H408"/>
          <cell r="I408" t="str">
            <v>75.0</v>
          </cell>
          <cell r="J408" t="str">
            <v>Khá</v>
          </cell>
        </row>
        <row r="409">
          <cell r="A409" t="str">
            <v>30206554801</v>
          </cell>
          <cell r="B409" t="str">
            <v>Phan Thị Thuỳ Trâm</v>
          </cell>
          <cell r="C409" t="str">
            <v>10/08/2006</v>
          </cell>
          <cell r="D409" t="str">
            <v>K30NTB6</v>
          </cell>
          <cell r="E409"/>
          <cell r="F409" t="str">
            <v>78</v>
          </cell>
          <cell r="G409" t="str">
            <v>80</v>
          </cell>
          <cell r="H409"/>
          <cell r="I409" t="str">
            <v>79.0</v>
          </cell>
          <cell r="J409" t="str">
            <v>Khá</v>
          </cell>
        </row>
        <row r="410">
          <cell r="A410" t="str">
            <v>30206554802</v>
          </cell>
          <cell r="B410" t="str">
            <v>Phạm Thị Ngọc Trâm</v>
          </cell>
          <cell r="C410" t="str">
            <v>06/11/2006</v>
          </cell>
          <cell r="D410" t="str">
            <v>K30NTB1</v>
          </cell>
          <cell r="E410"/>
          <cell r="F410" t="str">
            <v>84</v>
          </cell>
          <cell r="G410" t="str">
            <v>84</v>
          </cell>
          <cell r="H410"/>
          <cell r="I410" t="str">
            <v>84.0</v>
          </cell>
          <cell r="J410" t="str">
            <v>Tốt</v>
          </cell>
        </row>
        <row r="411">
          <cell r="A411" t="str">
            <v>30206559104</v>
          </cell>
          <cell r="B411" t="str">
            <v>Nguyễn Thị Trâm</v>
          </cell>
          <cell r="C411" t="str">
            <v>07/11/2006</v>
          </cell>
          <cell r="D411" t="str">
            <v>K30NTB5</v>
          </cell>
          <cell r="E411"/>
          <cell r="F411" t="str">
            <v>84</v>
          </cell>
          <cell r="G411" t="str">
            <v>87</v>
          </cell>
          <cell r="H411"/>
          <cell r="I411" t="str">
            <v>85.5</v>
          </cell>
          <cell r="J411" t="str">
            <v>Tốt</v>
          </cell>
        </row>
        <row r="412">
          <cell r="A412" t="str">
            <v>30206564129</v>
          </cell>
          <cell r="B412" t="str">
            <v>Lê Phan Kiều Trâm</v>
          </cell>
          <cell r="C412" t="str">
            <v>24/08/2005</v>
          </cell>
          <cell r="D412" t="str">
            <v>K30NTB14</v>
          </cell>
          <cell r="E412"/>
          <cell r="F412" t="str">
            <v>80</v>
          </cell>
          <cell r="G412" t="str">
            <v>84</v>
          </cell>
          <cell r="H412"/>
          <cell r="I412" t="str">
            <v>82.0</v>
          </cell>
          <cell r="J412" t="str">
            <v>Tốt</v>
          </cell>
        </row>
        <row r="413">
          <cell r="A413" t="str">
            <v>30209430522</v>
          </cell>
          <cell r="B413" t="str">
            <v>Lê Thị Trâm</v>
          </cell>
          <cell r="C413" t="str">
            <v>20/06/2006</v>
          </cell>
          <cell r="D413" t="str">
            <v>K30NTB5</v>
          </cell>
          <cell r="E413"/>
          <cell r="F413" t="str">
            <v>0</v>
          </cell>
          <cell r="G413" t="str">
            <v>85</v>
          </cell>
          <cell r="H413"/>
          <cell r="I413" t="str">
            <v>42.5</v>
          </cell>
          <cell r="J413" t="str">
            <v>Yếu</v>
          </cell>
        </row>
        <row r="414">
          <cell r="A414" t="str">
            <v>30206540060</v>
          </cell>
          <cell r="B414" t="str">
            <v>Lê Ngọc Huyền Trân</v>
          </cell>
          <cell r="C414" t="str">
            <v>26/10/2006</v>
          </cell>
          <cell r="D414" t="str">
            <v>K30NTB12</v>
          </cell>
          <cell r="E414"/>
          <cell r="F414" t="str">
            <v>76</v>
          </cell>
          <cell r="G414" t="str">
            <v>79</v>
          </cell>
          <cell r="H414"/>
          <cell r="I414" t="str">
            <v>77.5</v>
          </cell>
          <cell r="J414" t="str">
            <v>Khá</v>
          </cell>
        </row>
        <row r="415">
          <cell r="A415" t="str">
            <v>30204359953</v>
          </cell>
          <cell r="B415" t="str">
            <v>Huỳnh Thị Thùy Trang</v>
          </cell>
          <cell r="C415" t="str">
            <v>28/03/2006</v>
          </cell>
          <cell r="D415" t="str">
            <v>K30NTB9</v>
          </cell>
          <cell r="E415"/>
          <cell r="F415" t="str">
            <v>70</v>
          </cell>
          <cell r="G415" t="str">
            <v>83</v>
          </cell>
          <cell r="H415"/>
          <cell r="I415" t="str">
            <v>76.5</v>
          </cell>
          <cell r="J415" t="str">
            <v>Khá</v>
          </cell>
        </row>
        <row r="416">
          <cell r="A416" t="str">
            <v>30206221320</v>
          </cell>
          <cell r="B416" t="str">
            <v>Nguyễn Thị Kiều Trang</v>
          </cell>
          <cell r="C416" t="str">
            <v>08/03/2006</v>
          </cell>
          <cell r="D416" t="str">
            <v>K30NTB7</v>
          </cell>
          <cell r="E416"/>
          <cell r="F416" t="str">
            <v>100</v>
          </cell>
          <cell r="G416" t="str">
            <v>94</v>
          </cell>
          <cell r="H416"/>
          <cell r="I416" t="str">
            <v>97.0</v>
          </cell>
          <cell r="J416" t="str">
            <v>Xuất Sắc</v>
          </cell>
        </row>
        <row r="417">
          <cell r="A417" t="str">
            <v>30206522214</v>
          </cell>
          <cell r="B417" t="str">
            <v>Trương Ngọc Hà Trang</v>
          </cell>
          <cell r="C417" t="str">
            <v>05/01/2006</v>
          </cell>
          <cell r="D417" t="str">
            <v>K30NTB3</v>
          </cell>
          <cell r="E417"/>
          <cell r="F417" t="str">
            <v>100</v>
          </cell>
          <cell r="G417" t="str">
            <v>100</v>
          </cell>
          <cell r="H417"/>
          <cell r="I417" t="str">
            <v>100.0</v>
          </cell>
          <cell r="J417" t="str">
            <v>Xuất Sắc</v>
          </cell>
        </row>
        <row r="418">
          <cell r="A418" t="str">
            <v>30206549555</v>
          </cell>
          <cell r="B418" t="str">
            <v>Dương Thị Thùy Trang</v>
          </cell>
          <cell r="C418" t="str">
            <v>30/04/2006</v>
          </cell>
          <cell r="D418" t="str">
            <v>K30NTB10</v>
          </cell>
          <cell r="E418"/>
          <cell r="F418" t="str">
            <v>72</v>
          </cell>
          <cell r="G418" t="str">
            <v>80</v>
          </cell>
          <cell r="H418"/>
          <cell r="I418" t="str">
            <v>76.0</v>
          </cell>
          <cell r="J418" t="str">
            <v>Khá</v>
          </cell>
        </row>
        <row r="419">
          <cell r="A419" t="str">
            <v>30206550004</v>
          </cell>
          <cell r="B419" t="str">
            <v>Ngân Thị Trang</v>
          </cell>
          <cell r="C419" t="str">
            <v>07/10/2006</v>
          </cell>
          <cell r="D419" t="str">
            <v>K30NTB11</v>
          </cell>
          <cell r="E419"/>
          <cell r="F419" t="str">
            <v>76</v>
          </cell>
          <cell r="G419" t="str">
            <v>88</v>
          </cell>
          <cell r="H419"/>
          <cell r="I419" t="str">
            <v>82.0</v>
          </cell>
          <cell r="J419" t="str">
            <v>Tốt</v>
          </cell>
        </row>
        <row r="420">
          <cell r="A420" t="str">
            <v>30206551107</v>
          </cell>
          <cell r="B420" t="str">
            <v>Nguyễn Thị Thuỳ Trang</v>
          </cell>
          <cell r="C420" t="str">
            <v>20/08/2005</v>
          </cell>
          <cell r="D420" t="str">
            <v>K30NTB12</v>
          </cell>
          <cell r="E420"/>
          <cell r="F420" t="str">
            <v>81</v>
          </cell>
          <cell r="G420" t="str">
            <v>82</v>
          </cell>
          <cell r="H420"/>
          <cell r="I420" t="str">
            <v>81.5</v>
          </cell>
          <cell r="J420" t="str">
            <v>Tốt</v>
          </cell>
        </row>
        <row r="421">
          <cell r="A421" t="str">
            <v>30206552973</v>
          </cell>
          <cell r="B421" t="str">
            <v>Đoàn Thị Kiều Trang</v>
          </cell>
          <cell r="C421" t="str">
            <v>08/07/2005</v>
          </cell>
          <cell r="D421" t="str">
            <v>K30NTB13</v>
          </cell>
          <cell r="E421"/>
          <cell r="F421" t="str">
            <v>0</v>
          </cell>
          <cell r="G421" t="str">
            <v>87</v>
          </cell>
          <cell r="H421"/>
          <cell r="I421" t="str">
            <v>43.5</v>
          </cell>
          <cell r="J421" t="str">
            <v>Yếu</v>
          </cell>
        </row>
        <row r="422">
          <cell r="A422" t="str">
            <v>30206554111</v>
          </cell>
          <cell r="B422" t="str">
            <v>Phạm Thị Thuỳ Trang</v>
          </cell>
          <cell r="C422" t="str">
            <v>28/02/2006</v>
          </cell>
          <cell r="D422" t="str">
            <v>K30NTB10</v>
          </cell>
          <cell r="E422"/>
          <cell r="F422" t="str">
            <v>72</v>
          </cell>
          <cell r="G422" t="str">
            <v>73</v>
          </cell>
          <cell r="H422"/>
          <cell r="I422" t="str">
            <v>72.5</v>
          </cell>
          <cell r="J422" t="str">
            <v>Khá</v>
          </cell>
        </row>
        <row r="423">
          <cell r="A423" t="str">
            <v>30206554789</v>
          </cell>
          <cell r="B423" t="str">
            <v>Nguyễn Thị Thu Trang</v>
          </cell>
          <cell r="C423" t="str">
            <v>17/10/2006</v>
          </cell>
          <cell r="D423" t="str">
            <v>K30NTB10</v>
          </cell>
          <cell r="E423"/>
          <cell r="F423" t="str">
            <v>70</v>
          </cell>
          <cell r="G423" t="str">
            <v>75</v>
          </cell>
          <cell r="H423"/>
          <cell r="I423" t="str">
            <v>72.5</v>
          </cell>
          <cell r="J423" t="str">
            <v>Khá</v>
          </cell>
        </row>
        <row r="424">
          <cell r="A424" t="str">
            <v>30206554791</v>
          </cell>
          <cell r="B424" t="str">
            <v>Trần Thị Phương Trang</v>
          </cell>
          <cell r="C424" t="str">
            <v>31/08/2006</v>
          </cell>
          <cell r="D424" t="str">
            <v>K30NTB11</v>
          </cell>
          <cell r="E424"/>
          <cell r="F424" t="str">
            <v>74</v>
          </cell>
          <cell r="G424" t="str">
            <v>0</v>
          </cell>
          <cell r="H424"/>
          <cell r="I424" t="str">
            <v>37.0</v>
          </cell>
          <cell r="J424" t="str">
            <v>Yếu</v>
          </cell>
        </row>
        <row r="425">
          <cell r="A425" t="str">
            <v>30206559091</v>
          </cell>
          <cell r="B425" t="str">
            <v>Trần Thị Thùy Trang</v>
          </cell>
          <cell r="C425" t="str">
            <v>05/09/2006</v>
          </cell>
          <cell r="D425" t="str">
            <v>K30NTB11</v>
          </cell>
          <cell r="E425"/>
          <cell r="F425" t="str">
            <v>100</v>
          </cell>
          <cell r="G425" t="str">
            <v>95</v>
          </cell>
          <cell r="H425"/>
          <cell r="I425" t="str">
            <v>97.5</v>
          </cell>
          <cell r="J425" t="str">
            <v>Xuất Sắc</v>
          </cell>
        </row>
        <row r="426">
          <cell r="A426" t="str">
            <v>30206564135</v>
          </cell>
          <cell r="B426" t="str">
            <v>Đậu Quỳnh Trang</v>
          </cell>
          <cell r="C426" t="str">
            <v>28/07/2006</v>
          </cell>
          <cell r="D426" t="str">
            <v>K30NTB1</v>
          </cell>
          <cell r="E426"/>
          <cell r="F426" t="str">
            <v>88</v>
          </cell>
          <cell r="G426" t="str">
            <v>84</v>
          </cell>
          <cell r="H426"/>
          <cell r="I426" t="str">
            <v>86.0</v>
          </cell>
          <cell r="J426" t="str">
            <v>Tốt</v>
          </cell>
        </row>
        <row r="427">
          <cell r="A427" t="str">
            <v>30206564144</v>
          </cell>
          <cell r="B427" t="str">
            <v>Nguyễn Ngọc Thùy Trang</v>
          </cell>
          <cell r="C427" t="str">
            <v>06/05/2006</v>
          </cell>
          <cell r="D427" t="str">
            <v>K30NTB3</v>
          </cell>
          <cell r="E427"/>
          <cell r="F427" t="str">
            <v>0</v>
          </cell>
          <cell r="G427" t="str">
            <v>0</v>
          </cell>
          <cell r="H427"/>
          <cell r="I427" t="str">
            <v>0.0</v>
          </cell>
          <cell r="J427" t="str">
            <v>Kém</v>
          </cell>
        </row>
        <row r="428">
          <cell r="A428" t="str">
            <v>30206564515</v>
          </cell>
          <cell r="B428" t="str">
            <v>Tạ Nguyễn Kiều Trang</v>
          </cell>
          <cell r="C428" t="str">
            <v>25/04/2006</v>
          </cell>
          <cell r="D428" t="str">
            <v>K30NTB11</v>
          </cell>
          <cell r="E428"/>
          <cell r="F428" t="str">
            <v>0</v>
          </cell>
          <cell r="G428" t="str">
            <v>83</v>
          </cell>
          <cell r="H428"/>
          <cell r="I428" t="str">
            <v>41.5</v>
          </cell>
          <cell r="J428" t="str">
            <v>Yếu</v>
          </cell>
        </row>
        <row r="429">
          <cell r="A429" t="str">
            <v>30216524387</v>
          </cell>
          <cell r="B429" t="str">
            <v>Phan Công Thiện Trí</v>
          </cell>
          <cell r="C429" t="str">
            <v>26/02/2006</v>
          </cell>
          <cell r="D429" t="str">
            <v>K30NTB2</v>
          </cell>
          <cell r="E429"/>
          <cell r="F429" t="str">
            <v>88</v>
          </cell>
          <cell r="G429" t="str">
            <v>90</v>
          </cell>
          <cell r="H429"/>
          <cell r="I429" t="str">
            <v>89.0</v>
          </cell>
          <cell r="J429" t="str">
            <v>Tốt</v>
          </cell>
        </row>
        <row r="430">
          <cell r="A430" t="str">
            <v>30216541913</v>
          </cell>
          <cell r="B430" t="str">
            <v>Phạm Quang Trí</v>
          </cell>
          <cell r="C430" t="str">
            <v>09/08/2006</v>
          </cell>
          <cell r="D430" t="str">
            <v>K30NTB13</v>
          </cell>
          <cell r="E430"/>
          <cell r="F430" t="str">
            <v>70</v>
          </cell>
          <cell r="G430" t="str">
            <v>78</v>
          </cell>
          <cell r="H430"/>
          <cell r="I430" t="str">
            <v>74.0</v>
          </cell>
          <cell r="J430" t="str">
            <v>Khá</v>
          </cell>
        </row>
        <row r="431">
          <cell r="A431" t="str">
            <v>30206520581</v>
          </cell>
          <cell r="B431" t="str">
            <v>Nguyễn Thị Trinh</v>
          </cell>
          <cell r="C431" t="str">
            <v>02/06/2006</v>
          </cell>
          <cell r="D431" t="str">
            <v>K30NTB13</v>
          </cell>
          <cell r="E431"/>
          <cell r="F431" t="str">
            <v>71</v>
          </cell>
          <cell r="G431" t="str">
            <v>80</v>
          </cell>
          <cell r="H431"/>
          <cell r="I431" t="str">
            <v>75.5</v>
          </cell>
          <cell r="J431" t="str">
            <v>Khá</v>
          </cell>
        </row>
        <row r="432">
          <cell r="A432" t="str">
            <v>30206551664</v>
          </cell>
          <cell r="B432" t="str">
            <v>Võ Thị Mai Trinh</v>
          </cell>
          <cell r="C432" t="str">
            <v>03/08/2006</v>
          </cell>
          <cell r="D432" t="str">
            <v>K30NTB7</v>
          </cell>
          <cell r="E432"/>
          <cell r="F432" t="str">
            <v>86</v>
          </cell>
          <cell r="G432" t="str">
            <v>84</v>
          </cell>
          <cell r="H432"/>
          <cell r="I432" t="str">
            <v>85.0</v>
          </cell>
          <cell r="J432" t="str">
            <v>Tốt</v>
          </cell>
        </row>
        <row r="433">
          <cell r="A433" t="str">
            <v>30206554809</v>
          </cell>
          <cell r="B433" t="str">
            <v>Huỳnh Thị Thảo Trinh</v>
          </cell>
          <cell r="C433" t="str">
            <v>01/04/2006</v>
          </cell>
          <cell r="D433" t="str">
            <v>K30NTB12</v>
          </cell>
          <cell r="E433"/>
          <cell r="F433" t="str">
            <v>78</v>
          </cell>
          <cell r="G433" t="str">
            <v>77</v>
          </cell>
          <cell r="H433"/>
          <cell r="I433" t="str">
            <v>77.5</v>
          </cell>
          <cell r="J433" t="str">
            <v>Khá</v>
          </cell>
        </row>
        <row r="434">
          <cell r="A434" t="str">
            <v>30206554810</v>
          </cell>
          <cell r="B434" t="str">
            <v>Lê Thị Kiều Trinh</v>
          </cell>
          <cell r="C434" t="str">
            <v>04/09/2006</v>
          </cell>
          <cell r="D434" t="str">
            <v>K30NTB4</v>
          </cell>
          <cell r="E434"/>
          <cell r="F434" t="str">
            <v>0</v>
          </cell>
          <cell r="G434" t="str">
            <v>76</v>
          </cell>
          <cell r="H434"/>
          <cell r="I434" t="str">
            <v>38.0</v>
          </cell>
          <cell r="J434" t="str">
            <v>Yếu</v>
          </cell>
        </row>
        <row r="435">
          <cell r="A435" t="str">
            <v>30206554811</v>
          </cell>
          <cell r="B435" t="str">
            <v>Nguyễn Thị Tố Trinh</v>
          </cell>
          <cell r="C435" t="str">
            <v>18/10/2006</v>
          </cell>
          <cell r="D435" t="str">
            <v>K30NTB5</v>
          </cell>
          <cell r="E435"/>
          <cell r="F435" t="str">
            <v>84</v>
          </cell>
          <cell r="G435" t="str">
            <v>84</v>
          </cell>
          <cell r="H435"/>
          <cell r="I435" t="str">
            <v>84.0</v>
          </cell>
          <cell r="J435" t="str">
            <v>Tốt</v>
          </cell>
        </row>
        <row r="436">
          <cell r="A436" t="str">
            <v>30206554812</v>
          </cell>
          <cell r="B436" t="str">
            <v>Nguyễn Thị Tuyết Trinh</v>
          </cell>
          <cell r="C436" t="str">
            <v>02/01/2006</v>
          </cell>
          <cell r="D436" t="str">
            <v>K30NTB7</v>
          </cell>
          <cell r="E436"/>
          <cell r="F436" t="str">
            <v>76</v>
          </cell>
          <cell r="G436" t="str">
            <v>84</v>
          </cell>
          <cell r="H436"/>
          <cell r="I436" t="str">
            <v>80.0</v>
          </cell>
          <cell r="J436" t="str">
            <v>Tốt</v>
          </cell>
        </row>
        <row r="437">
          <cell r="A437" t="str">
            <v>30206550920</v>
          </cell>
          <cell r="B437" t="str">
            <v>Nguyễn Hải Thuỷ Trúc</v>
          </cell>
          <cell r="C437" t="str">
            <v>23/04/2006</v>
          </cell>
          <cell r="D437" t="str">
            <v>K30NTB10</v>
          </cell>
          <cell r="E437"/>
          <cell r="F437" t="str">
            <v>72</v>
          </cell>
          <cell r="G437" t="str">
            <v>83</v>
          </cell>
          <cell r="H437"/>
          <cell r="I437" t="str">
            <v>77.5</v>
          </cell>
          <cell r="J437" t="str">
            <v>Khá</v>
          </cell>
        </row>
        <row r="438">
          <cell r="A438" t="str">
            <v>30206552714</v>
          </cell>
          <cell r="B438" t="str">
            <v>Nguyễn Thị Thanh Trúc</v>
          </cell>
          <cell r="C438" t="str">
            <v>16/04/2006</v>
          </cell>
          <cell r="D438" t="str">
            <v>K30NTB1</v>
          </cell>
          <cell r="E438"/>
          <cell r="F438" t="str">
            <v>76</v>
          </cell>
          <cell r="G438" t="str">
            <v>84</v>
          </cell>
          <cell r="H438"/>
          <cell r="I438" t="str">
            <v>80.0</v>
          </cell>
          <cell r="J438" t="str">
            <v>Tốt</v>
          </cell>
        </row>
        <row r="439">
          <cell r="A439" t="str">
            <v>30206553728</v>
          </cell>
          <cell r="B439" t="str">
            <v>Trương Thanh Trúc</v>
          </cell>
          <cell r="C439" t="str">
            <v>01/12/2006</v>
          </cell>
          <cell r="D439" t="str">
            <v>K30NTB12</v>
          </cell>
          <cell r="E439"/>
          <cell r="F439" t="str">
            <v>78</v>
          </cell>
          <cell r="G439" t="str">
            <v>60</v>
          </cell>
          <cell r="H439"/>
          <cell r="I439" t="str">
            <v>69.0</v>
          </cell>
          <cell r="J439" t="str">
            <v>Khá</v>
          </cell>
        </row>
        <row r="440">
          <cell r="A440" t="str">
            <v>30206554814</v>
          </cell>
          <cell r="B440" t="str">
            <v>Nguyễn Ngọc Trúc</v>
          </cell>
          <cell r="C440" t="str">
            <v>06/05/2006</v>
          </cell>
          <cell r="D440" t="str">
            <v>K30NTB8</v>
          </cell>
          <cell r="E440"/>
          <cell r="F440" t="str">
            <v>0</v>
          </cell>
          <cell r="G440" t="str">
            <v>76</v>
          </cell>
          <cell r="H440"/>
          <cell r="I440" t="str">
            <v>38.0</v>
          </cell>
          <cell r="J440" t="str">
            <v>Yếu</v>
          </cell>
        </row>
        <row r="441">
          <cell r="A441" t="str">
            <v>30212457630</v>
          </cell>
          <cell r="B441" t="str">
            <v>Nguyễn Văn Trung</v>
          </cell>
          <cell r="C441" t="str">
            <v>06/07/2006</v>
          </cell>
          <cell r="D441" t="str">
            <v>K30NTB9</v>
          </cell>
          <cell r="E441"/>
          <cell r="F441" t="str">
            <v>72</v>
          </cell>
          <cell r="G441" t="str">
            <v>83</v>
          </cell>
          <cell r="H441"/>
          <cell r="I441" t="str">
            <v>77.5</v>
          </cell>
          <cell r="J441" t="str">
            <v>Khá</v>
          </cell>
        </row>
        <row r="442">
          <cell r="A442" t="str">
            <v>30216564855</v>
          </cell>
          <cell r="B442" t="str">
            <v>Nguyễn Mạnh Trường</v>
          </cell>
          <cell r="C442" t="str">
            <v>26/02/2004</v>
          </cell>
          <cell r="D442" t="str">
            <v>K30NTB14</v>
          </cell>
          <cell r="E442"/>
          <cell r="F442" t="str">
            <v>75</v>
          </cell>
          <cell r="G442" t="str">
            <v>0</v>
          </cell>
          <cell r="H442"/>
          <cell r="I442" t="str">
            <v>37.5</v>
          </cell>
          <cell r="J442" t="str">
            <v>Yếu</v>
          </cell>
        </row>
        <row r="443">
          <cell r="A443" t="str">
            <v>30216554817</v>
          </cell>
          <cell r="B443" t="str">
            <v>Nguyễn Thái Tú</v>
          </cell>
          <cell r="C443" t="str">
            <v>01/08/2006</v>
          </cell>
          <cell r="D443" t="str">
            <v>K30NTB7</v>
          </cell>
          <cell r="E443"/>
          <cell r="F443" t="str">
            <v>0</v>
          </cell>
          <cell r="G443" t="str">
            <v>0</v>
          </cell>
          <cell r="H443"/>
          <cell r="I443" t="str">
            <v>0.0</v>
          </cell>
          <cell r="J443" t="str">
            <v>Kém</v>
          </cell>
        </row>
        <row r="444">
          <cell r="A444" t="str">
            <v>30218129515</v>
          </cell>
          <cell r="B444" t="str">
            <v>Vy Thanh Tùng</v>
          </cell>
          <cell r="C444" t="str">
            <v>16/10/2002</v>
          </cell>
          <cell r="D444" t="str">
            <v>K30NTB8</v>
          </cell>
          <cell r="E444"/>
          <cell r="F444" t="str">
            <v>96</v>
          </cell>
          <cell r="G444" t="str">
            <v>94</v>
          </cell>
          <cell r="H444"/>
          <cell r="I444" t="str">
            <v>95.0</v>
          </cell>
          <cell r="J444" t="str">
            <v>Xuất Sắc</v>
          </cell>
        </row>
        <row r="445">
          <cell r="A445" t="str">
            <v>30206524606</v>
          </cell>
          <cell r="B445" t="str">
            <v>Trần Thị Cát Tường</v>
          </cell>
          <cell r="C445" t="str">
            <v>08/10/2006</v>
          </cell>
          <cell r="D445" t="str">
            <v>K30NTB6</v>
          </cell>
          <cell r="E445"/>
          <cell r="F445" t="str">
            <v>0</v>
          </cell>
          <cell r="G445" t="str">
            <v>78</v>
          </cell>
          <cell r="H445"/>
          <cell r="I445" t="str">
            <v>39.0</v>
          </cell>
          <cell r="J445" t="str">
            <v>Yếu</v>
          </cell>
        </row>
        <row r="446">
          <cell r="A446" t="str">
            <v>30206554828</v>
          </cell>
          <cell r="B446" t="str">
            <v>Võ Thị Cát Tường</v>
          </cell>
          <cell r="C446" t="str">
            <v>25/09/2006</v>
          </cell>
          <cell r="D446" t="str">
            <v>K30NTB12</v>
          </cell>
          <cell r="E446"/>
          <cell r="F446" t="str">
            <v>62</v>
          </cell>
          <cell r="G446" t="str">
            <v>74</v>
          </cell>
          <cell r="H446"/>
          <cell r="I446" t="str">
            <v>68.0</v>
          </cell>
          <cell r="J446" t="str">
            <v>Khá</v>
          </cell>
        </row>
        <row r="447">
          <cell r="A447" t="str">
            <v>30206520998</v>
          </cell>
          <cell r="B447" t="str">
            <v>Đỗ Thị Kim Tuyến</v>
          </cell>
          <cell r="C447" t="str">
            <v>07/03/2006</v>
          </cell>
          <cell r="D447" t="str">
            <v>K30NTB7</v>
          </cell>
          <cell r="E447"/>
          <cell r="F447" t="str">
            <v>79</v>
          </cell>
          <cell r="G447" t="str">
            <v>84</v>
          </cell>
          <cell r="H447"/>
          <cell r="I447" t="str">
            <v>81.5</v>
          </cell>
          <cell r="J447" t="str">
            <v>Tốt</v>
          </cell>
        </row>
        <row r="448">
          <cell r="A448" t="str">
            <v>30206527451</v>
          </cell>
          <cell r="B448" t="str">
            <v>Nguyễn Thị Vân Tuyền</v>
          </cell>
          <cell r="C448" t="str">
            <v>27/09/2006</v>
          </cell>
          <cell r="D448" t="str">
            <v>K30NTB13</v>
          </cell>
          <cell r="E448"/>
          <cell r="F448" t="str">
            <v>74</v>
          </cell>
          <cell r="G448" t="str">
            <v>79</v>
          </cell>
          <cell r="H448"/>
          <cell r="I448" t="str">
            <v>76.5</v>
          </cell>
          <cell r="J448" t="str">
            <v>Khá</v>
          </cell>
        </row>
        <row r="449">
          <cell r="A449" t="str">
            <v>30206553543</v>
          </cell>
          <cell r="B449" t="str">
            <v>Đỗ Thanh Tuyền</v>
          </cell>
          <cell r="C449" t="str">
            <v>13/02/2005</v>
          </cell>
          <cell r="D449" t="str">
            <v>K30NTB2</v>
          </cell>
          <cell r="E449"/>
          <cell r="F449" t="str">
            <v>80</v>
          </cell>
          <cell r="G449" t="str">
            <v>85</v>
          </cell>
          <cell r="H449"/>
          <cell r="I449" t="str">
            <v>82.5</v>
          </cell>
          <cell r="J449" t="str">
            <v>Tốt</v>
          </cell>
        </row>
        <row r="450">
          <cell r="A450" t="str">
            <v>30206554820</v>
          </cell>
          <cell r="B450" t="str">
            <v>Nguyễn Thị Thanh Tuyền</v>
          </cell>
          <cell r="C450" t="str">
            <v>20/07/2006</v>
          </cell>
          <cell r="D450" t="str">
            <v>K30NTB7</v>
          </cell>
          <cell r="E450"/>
          <cell r="F450" t="str">
            <v>88</v>
          </cell>
          <cell r="G450" t="str">
            <v>82</v>
          </cell>
          <cell r="H450"/>
          <cell r="I450" t="str">
            <v>85.0</v>
          </cell>
          <cell r="J450" t="str">
            <v>Tốt</v>
          </cell>
        </row>
        <row r="451">
          <cell r="A451" t="str">
            <v>30206554821</v>
          </cell>
          <cell r="B451" t="str">
            <v>Phan Thị Thanh Tuyền</v>
          </cell>
          <cell r="C451" t="str">
            <v>12/12/2006</v>
          </cell>
          <cell r="D451" t="str">
            <v>K30NTB2</v>
          </cell>
          <cell r="E451"/>
          <cell r="F451" t="str">
            <v>88</v>
          </cell>
          <cell r="G451" t="str">
            <v>85</v>
          </cell>
          <cell r="H451"/>
          <cell r="I451" t="str">
            <v>86.5</v>
          </cell>
          <cell r="J451" t="str">
            <v>Tốt</v>
          </cell>
        </row>
        <row r="452">
          <cell r="A452" t="str">
            <v>30206552762</v>
          </cell>
          <cell r="B452" t="str">
            <v>Võ Ngọc Tuyết</v>
          </cell>
          <cell r="C452" t="str">
            <v>14/08/2006</v>
          </cell>
          <cell r="D452" t="str">
            <v>K30NTB9</v>
          </cell>
          <cell r="E452"/>
          <cell r="F452" t="str">
            <v>70</v>
          </cell>
          <cell r="G452" t="str">
            <v>85</v>
          </cell>
          <cell r="H452"/>
          <cell r="I452" t="str">
            <v>77.5</v>
          </cell>
          <cell r="J452" t="str">
            <v>Khá</v>
          </cell>
        </row>
        <row r="453">
          <cell r="A453" t="str">
            <v>30204335494</v>
          </cell>
          <cell r="B453" t="str">
            <v>Nguyễn Phạm Thảo Uyên</v>
          </cell>
          <cell r="C453" t="str">
            <v>04/11/2006</v>
          </cell>
          <cell r="D453" t="str">
            <v>K30NTB11</v>
          </cell>
          <cell r="E453"/>
          <cell r="F453" t="str">
            <v>90</v>
          </cell>
          <cell r="G453" t="str">
            <v>0</v>
          </cell>
          <cell r="H453"/>
          <cell r="I453" t="str">
            <v>45.0</v>
          </cell>
          <cell r="J453" t="str">
            <v>Yếu</v>
          </cell>
        </row>
        <row r="454">
          <cell r="A454" t="str">
            <v>30206523296</v>
          </cell>
          <cell r="B454" t="str">
            <v>Hoàng Thị Uyên</v>
          </cell>
          <cell r="C454" t="str">
            <v>22/08/2006</v>
          </cell>
          <cell r="D454" t="str">
            <v>K30NTB13</v>
          </cell>
          <cell r="E454"/>
          <cell r="F454" t="str">
            <v>71</v>
          </cell>
          <cell r="G454" t="str">
            <v>79</v>
          </cell>
          <cell r="H454"/>
          <cell r="I454" t="str">
            <v>75.0</v>
          </cell>
          <cell r="J454" t="str">
            <v>Khá</v>
          </cell>
        </row>
        <row r="455">
          <cell r="A455" t="str">
            <v>30206533519</v>
          </cell>
          <cell r="B455" t="str">
            <v>Hoàng Tăng Phương Uyên</v>
          </cell>
          <cell r="C455" t="str">
            <v>04/04/2006</v>
          </cell>
          <cell r="D455" t="str">
            <v>K30NTB10</v>
          </cell>
          <cell r="E455"/>
          <cell r="F455" t="str">
            <v>72</v>
          </cell>
          <cell r="G455" t="str">
            <v>85</v>
          </cell>
          <cell r="H455"/>
          <cell r="I455" t="str">
            <v>78.5</v>
          </cell>
          <cell r="J455" t="str">
            <v>Khá</v>
          </cell>
        </row>
        <row r="456">
          <cell r="A456" t="str">
            <v>30202721388</v>
          </cell>
          <cell r="B456" t="str">
            <v>Nguyễn Thị Hải Vân</v>
          </cell>
          <cell r="C456" t="str">
            <v>25/01/2004</v>
          </cell>
          <cell r="D456" t="str">
            <v>K30NTB1</v>
          </cell>
          <cell r="E456"/>
          <cell r="F456" t="str">
            <v>80</v>
          </cell>
          <cell r="G456" t="str">
            <v>98</v>
          </cell>
          <cell r="H456"/>
          <cell r="I456" t="str">
            <v>89.0</v>
          </cell>
          <cell r="J456" t="str">
            <v>Tốt</v>
          </cell>
        </row>
        <row r="457">
          <cell r="A457" t="str">
            <v>30204624800</v>
          </cell>
          <cell r="B457" t="str">
            <v>Trần Thị Cẩm Vân</v>
          </cell>
          <cell r="C457" t="str">
            <v>24/08/2006</v>
          </cell>
          <cell r="D457" t="str">
            <v>K30NTB14</v>
          </cell>
          <cell r="E457"/>
          <cell r="F457" t="str">
            <v>72</v>
          </cell>
          <cell r="G457" t="str">
            <v>0</v>
          </cell>
          <cell r="H457"/>
          <cell r="I457" t="str">
            <v>36.0</v>
          </cell>
          <cell r="J457" t="str">
            <v>Yếu</v>
          </cell>
        </row>
        <row r="458">
          <cell r="A458" t="str">
            <v>30206520745</v>
          </cell>
          <cell r="B458" t="str">
            <v>Lê Bích Vân</v>
          </cell>
          <cell r="C458" t="str">
            <v>26/04/2006</v>
          </cell>
          <cell r="D458" t="str">
            <v>K30NTB5</v>
          </cell>
          <cell r="E458"/>
          <cell r="F458" t="str">
            <v>0</v>
          </cell>
          <cell r="G458" t="str">
            <v>81</v>
          </cell>
          <cell r="H458"/>
          <cell r="I458" t="str">
            <v>40.5</v>
          </cell>
          <cell r="J458" t="str">
            <v>Yếu</v>
          </cell>
        </row>
        <row r="459">
          <cell r="A459" t="str">
            <v>30206529587</v>
          </cell>
          <cell r="B459" t="str">
            <v>Trần Hồng Vân</v>
          </cell>
          <cell r="C459" t="str">
            <v>23/11/2006</v>
          </cell>
          <cell r="D459" t="str">
            <v>K30NTB3</v>
          </cell>
          <cell r="E459"/>
          <cell r="F459" t="str">
            <v>85</v>
          </cell>
          <cell r="G459" t="str">
            <v>88</v>
          </cell>
          <cell r="H459"/>
          <cell r="I459" t="str">
            <v>86.5</v>
          </cell>
          <cell r="J459" t="str">
            <v>Tốt</v>
          </cell>
        </row>
        <row r="460">
          <cell r="A460" t="str">
            <v>30206532712</v>
          </cell>
          <cell r="B460" t="str">
            <v>Lê Thị Yên Vân</v>
          </cell>
          <cell r="C460" t="str">
            <v>08/02/2006</v>
          </cell>
          <cell r="D460" t="str">
            <v>K30NTB6</v>
          </cell>
          <cell r="E460"/>
          <cell r="F460" t="str">
            <v>84</v>
          </cell>
          <cell r="G460" t="str">
            <v>80</v>
          </cell>
          <cell r="H460"/>
          <cell r="I460" t="str">
            <v>82.0</v>
          </cell>
          <cell r="J460" t="str">
            <v>Tốt</v>
          </cell>
        </row>
        <row r="461">
          <cell r="A461" t="str">
            <v>30206541550</v>
          </cell>
          <cell r="B461" t="str">
            <v>Hồ Thị Ánh Vân</v>
          </cell>
          <cell r="C461" t="str">
            <v>12/07/2005</v>
          </cell>
          <cell r="D461" t="str">
            <v>K30NTB5</v>
          </cell>
          <cell r="E461"/>
          <cell r="F461" t="str">
            <v>84</v>
          </cell>
          <cell r="G461" t="str">
            <v>84</v>
          </cell>
          <cell r="H461"/>
          <cell r="I461" t="str">
            <v>84.0</v>
          </cell>
          <cell r="J461" t="str">
            <v>Tốt</v>
          </cell>
        </row>
        <row r="462">
          <cell r="A462" t="str">
            <v>30206554836</v>
          </cell>
          <cell r="B462" t="str">
            <v>Đoàn Thị Cẩm Vân</v>
          </cell>
          <cell r="C462" t="str">
            <v>13/09/2006</v>
          </cell>
          <cell r="D462" t="str">
            <v>K30NTB9</v>
          </cell>
          <cell r="E462"/>
          <cell r="F462" t="str">
            <v>74</v>
          </cell>
          <cell r="G462" t="str">
            <v>85</v>
          </cell>
          <cell r="H462"/>
          <cell r="I462" t="str">
            <v>79.5</v>
          </cell>
          <cell r="J462" t="str">
            <v>Khá</v>
          </cell>
        </row>
        <row r="463">
          <cell r="A463" t="str">
            <v>30206554837</v>
          </cell>
          <cell r="B463" t="str">
            <v>Lê Nguyễn Thảo Vân</v>
          </cell>
          <cell r="C463" t="str">
            <v>03/07/2006</v>
          </cell>
          <cell r="D463" t="str">
            <v>K30NTB1</v>
          </cell>
          <cell r="E463"/>
          <cell r="F463" t="str">
            <v>100</v>
          </cell>
          <cell r="G463" t="str">
            <v>0</v>
          </cell>
          <cell r="H463"/>
          <cell r="I463" t="str">
            <v>50.0</v>
          </cell>
          <cell r="J463" t="str">
            <v>Trung Bình</v>
          </cell>
        </row>
        <row r="464">
          <cell r="A464" t="str">
            <v>30206554839</v>
          </cell>
          <cell r="B464" t="str">
            <v>Lê Thanh Vân</v>
          </cell>
          <cell r="C464" t="str">
            <v>07/04/2006</v>
          </cell>
          <cell r="D464" t="str">
            <v>K30NTB11</v>
          </cell>
          <cell r="E464"/>
          <cell r="F464" t="str">
            <v>75</v>
          </cell>
          <cell r="G464" t="str">
            <v>88</v>
          </cell>
          <cell r="H464"/>
          <cell r="I464" t="str">
            <v>81.5</v>
          </cell>
          <cell r="J464" t="str">
            <v>Tốt</v>
          </cell>
        </row>
        <row r="465">
          <cell r="A465" t="str">
            <v>30206563627</v>
          </cell>
          <cell r="B465" t="str">
            <v>Nguyễn Thị Thanh Vân</v>
          </cell>
          <cell r="C465" t="str">
            <v>31/01/2006</v>
          </cell>
          <cell r="D465" t="str">
            <v>K30NTB13</v>
          </cell>
          <cell r="E465"/>
          <cell r="F465" t="str">
            <v>70</v>
          </cell>
          <cell r="G465" t="str">
            <v>82</v>
          </cell>
          <cell r="H465"/>
          <cell r="I465" t="str">
            <v>76.0</v>
          </cell>
          <cell r="J465" t="str">
            <v>Khá</v>
          </cell>
        </row>
        <row r="466">
          <cell r="A466" t="str">
            <v>30206564482</v>
          </cell>
          <cell r="B466" t="str">
            <v>Trương Thị Yến Vân</v>
          </cell>
          <cell r="C466" t="str">
            <v>26/10/2006</v>
          </cell>
          <cell r="D466" t="str">
            <v>K30NTB4</v>
          </cell>
          <cell r="E466"/>
          <cell r="F466" t="str">
            <v>0</v>
          </cell>
          <cell r="G466" t="str">
            <v>83</v>
          </cell>
          <cell r="H466"/>
          <cell r="I466" t="str">
            <v>41.5</v>
          </cell>
          <cell r="J466" t="str">
            <v>Yếu</v>
          </cell>
        </row>
        <row r="467">
          <cell r="A467" t="str">
            <v>30204428092</v>
          </cell>
          <cell r="B467" t="str">
            <v>Nguyễn Lạc Thúy Vạn</v>
          </cell>
          <cell r="C467" t="str">
            <v>03/01/2006</v>
          </cell>
          <cell r="D467" t="str">
            <v>K30NTB1</v>
          </cell>
          <cell r="E467"/>
          <cell r="F467" t="str">
            <v>89</v>
          </cell>
          <cell r="G467" t="str">
            <v>100</v>
          </cell>
          <cell r="H467"/>
          <cell r="I467" t="str">
            <v>94.5</v>
          </cell>
          <cell r="J467" t="str">
            <v>Xuất Sắc</v>
          </cell>
        </row>
        <row r="468">
          <cell r="A468" t="str">
            <v>30206525522</v>
          </cell>
          <cell r="B468" t="str">
            <v>Trần Thị Lê Vi</v>
          </cell>
          <cell r="C468" t="str">
            <v>04/08/2005</v>
          </cell>
          <cell r="D468" t="str">
            <v>K30NTB2</v>
          </cell>
          <cell r="E468"/>
          <cell r="F468" t="str">
            <v>88</v>
          </cell>
          <cell r="G468" t="str">
            <v>82</v>
          </cell>
          <cell r="H468"/>
          <cell r="I468" t="str">
            <v>85.0</v>
          </cell>
          <cell r="J468" t="str">
            <v>Tốt</v>
          </cell>
        </row>
        <row r="469">
          <cell r="A469" t="str">
            <v>30206544043</v>
          </cell>
          <cell r="B469" t="str">
            <v>Nguyễn Thị Thảo Vi</v>
          </cell>
          <cell r="C469" t="str">
            <v>19/07/2006</v>
          </cell>
          <cell r="D469" t="str">
            <v>K30NTB1</v>
          </cell>
          <cell r="E469"/>
          <cell r="F469" t="str">
            <v>80</v>
          </cell>
          <cell r="G469" t="str">
            <v>87</v>
          </cell>
          <cell r="H469"/>
          <cell r="I469" t="str">
            <v>83.5</v>
          </cell>
          <cell r="J469" t="str">
            <v>Tốt</v>
          </cell>
        </row>
        <row r="470">
          <cell r="A470" t="str">
            <v>30206554844</v>
          </cell>
          <cell r="B470" t="str">
            <v>Nguyễn Thị Lệ Vi</v>
          </cell>
          <cell r="C470" t="str">
            <v>06/11/2006</v>
          </cell>
          <cell r="D470" t="str">
            <v>K30NTB14</v>
          </cell>
          <cell r="E470"/>
          <cell r="F470" t="str">
            <v>80</v>
          </cell>
          <cell r="G470" t="str">
            <v>79</v>
          </cell>
          <cell r="H470"/>
          <cell r="I470" t="str">
            <v>79.5</v>
          </cell>
          <cell r="J470" t="str">
            <v>Khá</v>
          </cell>
        </row>
        <row r="471">
          <cell r="A471" t="str">
            <v>30206559128</v>
          </cell>
          <cell r="B471" t="str">
            <v>Nguyễn Thị Hồng Vi</v>
          </cell>
          <cell r="C471" t="str">
            <v>21/05/2006</v>
          </cell>
          <cell r="D471" t="str">
            <v>K30NTB9</v>
          </cell>
          <cell r="E471"/>
          <cell r="F471" t="str">
            <v>76</v>
          </cell>
          <cell r="G471" t="str">
            <v>88</v>
          </cell>
          <cell r="H471"/>
          <cell r="I471" t="str">
            <v>82.0</v>
          </cell>
          <cell r="J471" t="str">
            <v>Tốt</v>
          </cell>
        </row>
        <row r="472">
          <cell r="A472" t="str">
            <v>30206563204</v>
          </cell>
          <cell r="B472" t="str">
            <v>Phạm Thị Bích Vĩ</v>
          </cell>
          <cell r="C472" t="str">
            <v>08/06/2006</v>
          </cell>
          <cell r="D472" t="str">
            <v>K30NTB12</v>
          </cell>
          <cell r="E472"/>
          <cell r="F472" t="str">
            <v>76</v>
          </cell>
          <cell r="G472" t="str">
            <v>83</v>
          </cell>
          <cell r="H472"/>
          <cell r="I472" t="str">
            <v>79.5</v>
          </cell>
          <cell r="J472" t="str">
            <v>Khá</v>
          </cell>
        </row>
        <row r="473">
          <cell r="A473" t="str">
            <v>30206542128</v>
          </cell>
          <cell r="B473" t="str">
            <v>Nguyễn Thị Thùy Viễn</v>
          </cell>
          <cell r="C473" t="str">
            <v>09/02/2006</v>
          </cell>
          <cell r="D473" t="str">
            <v>K30NTB4</v>
          </cell>
          <cell r="E473"/>
          <cell r="F473" t="str">
            <v>0</v>
          </cell>
          <cell r="G473" t="str">
            <v>84</v>
          </cell>
          <cell r="H473"/>
          <cell r="I473" t="str">
            <v>42.0</v>
          </cell>
          <cell r="J473" t="str">
            <v>Yếu</v>
          </cell>
        </row>
        <row r="474">
          <cell r="A474" t="str">
            <v>30216554847</v>
          </cell>
          <cell r="B474" t="str">
            <v>Phan Thành Vinh</v>
          </cell>
          <cell r="C474" t="str">
            <v>24/01/2006</v>
          </cell>
          <cell r="D474" t="str">
            <v>K30NTB4</v>
          </cell>
          <cell r="E474"/>
          <cell r="F474" t="str">
            <v>53</v>
          </cell>
          <cell r="G474" t="str">
            <v>69</v>
          </cell>
          <cell r="H474"/>
          <cell r="I474" t="str">
            <v>61.0</v>
          </cell>
          <cell r="J474" t="str">
            <v>Trung Bình</v>
          </cell>
        </row>
        <row r="475">
          <cell r="A475" t="str">
            <v>30216563264</v>
          </cell>
          <cell r="B475" t="str">
            <v>Hoàng Hữu Tuấn Vũ</v>
          </cell>
          <cell r="C475" t="str">
            <v>21/09/2006</v>
          </cell>
          <cell r="D475" t="str">
            <v>K30NTB5</v>
          </cell>
          <cell r="E475"/>
          <cell r="F475" t="str">
            <v>86</v>
          </cell>
          <cell r="G475" t="str">
            <v>95</v>
          </cell>
          <cell r="H475"/>
          <cell r="I475" t="str">
            <v>90.5</v>
          </cell>
          <cell r="J475" t="str">
            <v>Xuất Sắc</v>
          </cell>
        </row>
        <row r="476">
          <cell r="A476" t="str">
            <v>30206550336</v>
          </cell>
          <cell r="B476" t="str">
            <v>Phạm Thị Ngọc Vững</v>
          </cell>
          <cell r="C476" t="str">
            <v>14/10/2006</v>
          </cell>
          <cell r="D476" t="str">
            <v>K30NTB8</v>
          </cell>
          <cell r="E476"/>
          <cell r="F476" t="str">
            <v>84</v>
          </cell>
          <cell r="G476" t="str">
            <v>83</v>
          </cell>
          <cell r="H476"/>
          <cell r="I476" t="str">
            <v>83.5</v>
          </cell>
          <cell r="J476" t="str">
            <v>Tốt</v>
          </cell>
        </row>
        <row r="477">
          <cell r="A477" t="str">
            <v>30204445497</v>
          </cell>
          <cell r="B477" t="str">
            <v>Phan Thị Vy</v>
          </cell>
          <cell r="C477" t="str">
            <v>10/06/2005</v>
          </cell>
          <cell r="D477" t="str">
            <v>K30NTB3</v>
          </cell>
          <cell r="E477"/>
          <cell r="F477" t="str">
            <v>0</v>
          </cell>
          <cell r="G477" t="str">
            <v>0</v>
          </cell>
          <cell r="H477"/>
          <cell r="I477" t="str">
            <v>0.0</v>
          </cell>
          <cell r="J477" t="str">
            <v>Kém</v>
          </cell>
        </row>
        <row r="478">
          <cell r="A478" t="str">
            <v>30205138901</v>
          </cell>
          <cell r="B478" t="str">
            <v>Nguyễn Hoài Thảo Vy</v>
          </cell>
          <cell r="C478" t="str">
            <v>30/12/2006</v>
          </cell>
          <cell r="D478" t="str">
            <v>K30NTB6</v>
          </cell>
          <cell r="E478"/>
          <cell r="F478" t="str">
            <v>76</v>
          </cell>
          <cell r="G478" t="str">
            <v>76</v>
          </cell>
          <cell r="H478"/>
          <cell r="I478" t="str">
            <v>76.0</v>
          </cell>
          <cell r="J478" t="str">
            <v>Khá</v>
          </cell>
        </row>
        <row r="479">
          <cell r="A479" t="str">
            <v>30206520173</v>
          </cell>
          <cell r="B479" t="str">
            <v>Lai Thảo Vy</v>
          </cell>
          <cell r="C479" t="str">
            <v>04/08/2006</v>
          </cell>
          <cell r="D479" t="str">
            <v>K30NTB10</v>
          </cell>
          <cell r="E479"/>
          <cell r="F479" t="str">
            <v>0</v>
          </cell>
          <cell r="G479" t="str">
            <v>77</v>
          </cell>
          <cell r="H479"/>
          <cell r="I479" t="str">
            <v>38.5</v>
          </cell>
          <cell r="J479" t="str">
            <v>Yếu</v>
          </cell>
        </row>
        <row r="480">
          <cell r="A480" t="str">
            <v>30206524126</v>
          </cell>
          <cell r="B480" t="str">
            <v>Nguyễn Thị Tường Vy</v>
          </cell>
          <cell r="C480" t="str">
            <v>20/09/2006</v>
          </cell>
          <cell r="D480" t="str">
            <v>K30NTB3</v>
          </cell>
          <cell r="E480"/>
          <cell r="F480" t="str">
            <v>78</v>
          </cell>
          <cell r="G480" t="str">
            <v>90</v>
          </cell>
          <cell r="H480"/>
          <cell r="I480" t="str">
            <v>84.0</v>
          </cell>
          <cell r="J480" t="str">
            <v>Tốt</v>
          </cell>
        </row>
        <row r="481">
          <cell r="A481" t="str">
            <v>30206528106</v>
          </cell>
          <cell r="B481" t="str">
            <v>Lê Ngọc Hà Vy</v>
          </cell>
          <cell r="C481" t="str">
            <v>26/07/2006</v>
          </cell>
          <cell r="D481" t="str">
            <v>K30NTB3</v>
          </cell>
          <cell r="E481"/>
          <cell r="F481" t="str">
            <v>100</v>
          </cell>
          <cell r="G481" t="str">
            <v>100</v>
          </cell>
          <cell r="H481"/>
          <cell r="I481" t="str">
            <v>100.0</v>
          </cell>
          <cell r="J481" t="str">
            <v>Xuất Sắc</v>
          </cell>
        </row>
        <row r="482">
          <cell r="A482" t="str">
            <v>30206541820</v>
          </cell>
          <cell r="B482" t="str">
            <v>Nguyễn Thị Tường Vy</v>
          </cell>
          <cell r="C482" t="str">
            <v>01/01/2006</v>
          </cell>
          <cell r="D482" t="str">
            <v>K30NTB4</v>
          </cell>
          <cell r="E482"/>
          <cell r="F482" t="str">
            <v>0</v>
          </cell>
          <cell r="G482" t="str">
            <v>88</v>
          </cell>
          <cell r="H482"/>
          <cell r="I482" t="str">
            <v>44.0</v>
          </cell>
          <cell r="J482" t="str">
            <v>Yếu</v>
          </cell>
        </row>
        <row r="483">
          <cell r="A483" t="str">
            <v>30206552758</v>
          </cell>
          <cell r="B483" t="str">
            <v>Lê Thị Vy</v>
          </cell>
          <cell r="C483" t="str">
            <v>18/09/2006</v>
          </cell>
          <cell r="D483" t="str">
            <v>K30NTB10</v>
          </cell>
          <cell r="E483"/>
          <cell r="F483" t="str">
            <v>0</v>
          </cell>
          <cell r="G483" t="str">
            <v>78</v>
          </cell>
          <cell r="H483"/>
          <cell r="I483" t="str">
            <v>39.0</v>
          </cell>
          <cell r="J483" t="str">
            <v>Yếu</v>
          </cell>
        </row>
        <row r="484">
          <cell r="A484" t="str">
            <v>30206554851</v>
          </cell>
          <cell r="B484" t="str">
            <v>Nguyễn Hoàng Thảo Vy</v>
          </cell>
          <cell r="C484" t="str">
            <v>24/10/2006</v>
          </cell>
          <cell r="D484" t="str">
            <v>K30NTB3</v>
          </cell>
          <cell r="E484"/>
          <cell r="F484" t="str">
            <v>0</v>
          </cell>
          <cell r="G484" t="str">
            <v>87</v>
          </cell>
          <cell r="H484"/>
          <cell r="I484" t="str">
            <v>43.5</v>
          </cell>
          <cell r="J484" t="str">
            <v>Yếu</v>
          </cell>
        </row>
        <row r="485">
          <cell r="A485" t="str">
            <v>30206554856</v>
          </cell>
          <cell r="B485" t="str">
            <v>Từ Thị Nhật Vy</v>
          </cell>
          <cell r="C485" t="str">
            <v>04/01/2006</v>
          </cell>
          <cell r="D485" t="str">
            <v>K30NTB6</v>
          </cell>
          <cell r="E485"/>
          <cell r="F485" t="str">
            <v>94</v>
          </cell>
          <cell r="G485" t="str">
            <v>97</v>
          </cell>
          <cell r="H485"/>
          <cell r="I485" t="str">
            <v>95.5</v>
          </cell>
          <cell r="J485" t="str">
            <v>Xuất Sắc</v>
          </cell>
        </row>
        <row r="486">
          <cell r="A486" t="str">
            <v>30206554860</v>
          </cell>
          <cell r="B486" t="str">
            <v>Võ Ngọc Lê Vy</v>
          </cell>
          <cell r="C486" t="str">
            <v>18/09/2006</v>
          </cell>
          <cell r="D486" t="str">
            <v>K30NTB2</v>
          </cell>
          <cell r="E486"/>
          <cell r="F486" t="str">
            <v>88</v>
          </cell>
          <cell r="G486" t="str">
            <v>85</v>
          </cell>
          <cell r="H486"/>
          <cell r="I486" t="str">
            <v>86.5</v>
          </cell>
          <cell r="J486" t="str">
            <v>Tốt</v>
          </cell>
        </row>
        <row r="487">
          <cell r="A487" t="str">
            <v>30206559143</v>
          </cell>
          <cell r="B487" t="str">
            <v>Trương Trần Hiểu Vy</v>
          </cell>
          <cell r="C487" t="str">
            <v>17/11/2006</v>
          </cell>
          <cell r="D487" t="str">
            <v>K30NTB1</v>
          </cell>
          <cell r="E487"/>
          <cell r="F487" t="str">
            <v>88</v>
          </cell>
          <cell r="G487" t="str">
            <v>84</v>
          </cell>
          <cell r="H487"/>
          <cell r="I487" t="str">
            <v>86.0</v>
          </cell>
          <cell r="J487" t="str">
            <v>Tốt</v>
          </cell>
        </row>
        <row r="488">
          <cell r="A488" t="str">
            <v>30206564195</v>
          </cell>
          <cell r="B488" t="str">
            <v>Nguyễn Thị Vy</v>
          </cell>
          <cell r="C488" t="str">
            <v>04/06/2006</v>
          </cell>
          <cell r="D488" t="str">
            <v>K30NTB4</v>
          </cell>
          <cell r="E488"/>
          <cell r="F488" t="str">
            <v>86</v>
          </cell>
          <cell r="G488" t="str">
            <v>90</v>
          </cell>
          <cell r="H488"/>
          <cell r="I488" t="str">
            <v>88.0</v>
          </cell>
          <cell r="J488" t="str">
            <v>Tốt</v>
          </cell>
        </row>
        <row r="489">
          <cell r="A489" t="str">
            <v>30206564250</v>
          </cell>
          <cell r="B489" t="str">
            <v>Đặng Nữ Tường Vy</v>
          </cell>
          <cell r="C489" t="str">
            <v>20/09/2006</v>
          </cell>
          <cell r="D489" t="str">
            <v>K30NTB2</v>
          </cell>
          <cell r="E489"/>
          <cell r="F489" t="str">
            <v>88</v>
          </cell>
          <cell r="G489" t="str">
            <v>0</v>
          </cell>
          <cell r="H489"/>
          <cell r="I489" t="str">
            <v>44.0</v>
          </cell>
          <cell r="J489" t="str">
            <v>Yếu</v>
          </cell>
        </row>
        <row r="490">
          <cell r="A490" t="str">
            <v>30206659730</v>
          </cell>
          <cell r="B490" t="str">
            <v>Trần Thúy Tường Vy</v>
          </cell>
          <cell r="C490" t="str">
            <v>09/11/2006</v>
          </cell>
          <cell r="D490" t="str">
            <v>K30NTB12</v>
          </cell>
          <cell r="E490"/>
          <cell r="F490" t="str">
            <v>71</v>
          </cell>
          <cell r="G490" t="str">
            <v>74</v>
          </cell>
          <cell r="H490"/>
          <cell r="I490" t="str">
            <v>72.5</v>
          </cell>
          <cell r="J490" t="str">
            <v>Khá</v>
          </cell>
        </row>
        <row r="491">
          <cell r="A491" t="str">
            <v>30206554861</v>
          </cell>
          <cell r="B491" t="str">
            <v>Lê Thị Quỳnh Xuân</v>
          </cell>
          <cell r="C491" t="str">
            <v>02/08/2006</v>
          </cell>
          <cell r="D491" t="str">
            <v>K30NTB2</v>
          </cell>
          <cell r="E491"/>
          <cell r="F491" t="str">
            <v>0</v>
          </cell>
          <cell r="G491" t="str">
            <v>100</v>
          </cell>
          <cell r="H491"/>
          <cell r="I491" t="str">
            <v>50.0</v>
          </cell>
          <cell r="J491" t="str">
            <v>Trung Bình</v>
          </cell>
        </row>
        <row r="492">
          <cell r="A492" t="str">
            <v>30206522400</v>
          </cell>
          <cell r="B492" t="str">
            <v>Nguyễn Thị Như Ý</v>
          </cell>
          <cell r="C492" t="str">
            <v>25/05/2005</v>
          </cell>
          <cell r="D492" t="str">
            <v>K30NTB4</v>
          </cell>
          <cell r="E492"/>
          <cell r="F492" t="str">
            <v>82</v>
          </cell>
          <cell r="G492" t="str">
            <v>88</v>
          </cell>
          <cell r="H492"/>
          <cell r="I492" t="str">
            <v>85.0</v>
          </cell>
          <cell r="J492" t="str">
            <v>Tốt</v>
          </cell>
        </row>
        <row r="493">
          <cell r="A493" t="str">
            <v>30206551088</v>
          </cell>
          <cell r="B493" t="str">
            <v>Trần Phan Nhã Ý</v>
          </cell>
          <cell r="C493" t="str">
            <v>13/10/2006</v>
          </cell>
          <cell r="D493" t="str">
            <v>K30NTB10</v>
          </cell>
          <cell r="E493"/>
          <cell r="F493" t="str">
            <v>67</v>
          </cell>
          <cell r="G493" t="str">
            <v>76</v>
          </cell>
          <cell r="H493"/>
          <cell r="I493" t="str">
            <v>71.5</v>
          </cell>
          <cell r="J493" t="str">
            <v>Khá</v>
          </cell>
        </row>
        <row r="494">
          <cell r="A494" t="str">
            <v>30206554862</v>
          </cell>
          <cell r="B494" t="str">
            <v>Lê Thị Như Ý</v>
          </cell>
          <cell r="C494" t="str">
            <v>23/03/2006</v>
          </cell>
          <cell r="D494" t="str">
            <v>K30NTB12</v>
          </cell>
          <cell r="E494"/>
          <cell r="F494" t="str">
            <v>78</v>
          </cell>
          <cell r="G494" t="str">
            <v>62</v>
          </cell>
          <cell r="H494"/>
          <cell r="I494" t="str">
            <v>70.0</v>
          </cell>
          <cell r="J494" t="str">
            <v>Khá</v>
          </cell>
        </row>
        <row r="495">
          <cell r="A495" t="str">
            <v>30206559154</v>
          </cell>
          <cell r="B495" t="str">
            <v>Trần Kiều Như Ý</v>
          </cell>
          <cell r="C495" t="str">
            <v>06/01/2006</v>
          </cell>
          <cell r="D495" t="str">
            <v>K30NTB2</v>
          </cell>
          <cell r="E495"/>
          <cell r="F495" t="str">
            <v>85</v>
          </cell>
          <cell r="G495" t="str">
            <v>0</v>
          </cell>
          <cell r="H495"/>
          <cell r="I495" t="str">
            <v>42.5</v>
          </cell>
          <cell r="J495" t="str">
            <v>Yếu</v>
          </cell>
        </row>
        <row r="496">
          <cell r="A496" t="str">
            <v>30208040618</v>
          </cell>
          <cell r="B496" t="str">
            <v>Nguyễn Thị Hải Yên</v>
          </cell>
          <cell r="C496" t="str">
            <v>21/06/2006</v>
          </cell>
          <cell r="D496" t="str">
            <v>K30NTB9</v>
          </cell>
          <cell r="E496"/>
          <cell r="F496" t="str">
            <v>80</v>
          </cell>
          <cell r="G496" t="str">
            <v>83</v>
          </cell>
          <cell r="H496"/>
          <cell r="I496" t="str">
            <v>81.5</v>
          </cell>
          <cell r="J496" t="str">
            <v>Tốt</v>
          </cell>
        </row>
        <row r="497">
          <cell r="A497" t="str">
            <v>30206524122</v>
          </cell>
          <cell r="B497" t="str">
            <v>Trần Hải Yến</v>
          </cell>
          <cell r="C497" t="str">
            <v>17/04/2006</v>
          </cell>
          <cell r="D497" t="str">
            <v>K30NTB2</v>
          </cell>
          <cell r="E497"/>
          <cell r="F497" t="str">
            <v>88</v>
          </cell>
          <cell r="G497" t="str">
            <v>85</v>
          </cell>
          <cell r="H497"/>
          <cell r="I497" t="str">
            <v>86.5</v>
          </cell>
          <cell r="J497" t="str">
            <v>Tốt</v>
          </cell>
        </row>
        <row r="498">
          <cell r="A498" t="str">
            <v>30206539907</v>
          </cell>
          <cell r="B498" t="str">
            <v>Nguyễn Thị Hải Yến</v>
          </cell>
          <cell r="C498" t="str">
            <v>23/10/2006</v>
          </cell>
          <cell r="D498" t="str">
            <v>K30NTB8</v>
          </cell>
          <cell r="E498"/>
          <cell r="F498" t="str">
            <v>82</v>
          </cell>
          <cell r="G498" t="str">
            <v>85</v>
          </cell>
          <cell r="H498"/>
          <cell r="I498" t="str">
            <v>83.5</v>
          </cell>
          <cell r="J498" t="str">
            <v>Tốt</v>
          </cell>
        </row>
        <row r="499">
          <cell r="A499" t="str">
            <v>30206544864</v>
          </cell>
          <cell r="B499" t="str">
            <v>Võ Thị Thảo Yến</v>
          </cell>
          <cell r="C499" t="str">
            <v>12/09/2006</v>
          </cell>
          <cell r="D499" t="str">
            <v>K30NTB5</v>
          </cell>
          <cell r="E499"/>
          <cell r="F499" t="str">
            <v>90</v>
          </cell>
          <cell r="G499" t="str">
            <v>75</v>
          </cell>
          <cell r="H499"/>
          <cell r="I499" t="str">
            <v>82.5</v>
          </cell>
          <cell r="J499" t="str">
            <v>Tốt</v>
          </cell>
        </row>
        <row r="500">
          <cell r="A500" t="str">
            <v>30206551570</v>
          </cell>
          <cell r="B500" t="str">
            <v>Trần Vi Yến</v>
          </cell>
          <cell r="C500" t="str">
            <v>27/05/2006</v>
          </cell>
          <cell r="D500" t="str">
            <v>K30NTB7</v>
          </cell>
          <cell r="E500"/>
          <cell r="F500" t="str">
            <v>82</v>
          </cell>
          <cell r="G500" t="str">
            <v>84</v>
          </cell>
          <cell r="H500"/>
          <cell r="I500" t="str">
            <v>83.0</v>
          </cell>
          <cell r="J500" t="str">
            <v>Tốt</v>
          </cell>
        </row>
        <row r="501">
          <cell r="A501" t="str">
            <v>30206554864</v>
          </cell>
          <cell r="B501" t="str">
            <v>Nguyễn Thị Hải Yến</v>
          </cell>
          <cell r="C501" t="str">
            <v>02/10/2006</v>
          </cell>
          <cell r="D501" t="str">
            <v>K30NTB1</v>
          </cell>
          <cell r="E501"/>
          <cell r="F501" t="str">
            <v>88</v>
          </cell>
          <cell r="G501" t="str">
            <v>88</v>
          </cell>
          <cell r="H501"/>
          <cell r="I501" t="str">
            <v>88.0</v>
          </cell>
          <cell r="J501" t="str">
            <v>Tốt</v>
          </cell>
        </row>
        <row r="502">
          <cell r="A502" t="str">
            <v>30206554866</v>
          </cell>
          <cell r="B502" t="str">
            <v>Trần Thị Hải Yến</v>
          </cell>
          <cell r="C502" t="str">
            <v>15/06/2006</v>
          </cell>
          <cell r="D502" t="str">
            <v>K30NTB2</v>
          </cell>
          <cell r="E502"/>
          <cell r="F502" t="str">
            <v>90</v>
          </cell>
          <cell r="G502" t="str">
            <v>85</v>
          </cell>
          <cell r="H502"/>
          <cell r="I502" t="str">
            <v>87.5</v>
          </cell>
          <cell r="J502" t="str">
            <v>Tốt</v>
          </cell>
        </row>
        <row r="503">
          <cell r="A503" t="str">
            <v>30206554868</v>
          </cell>
          <cell r="B503" t="str">
            <v>Võ Ngọc Hải Yến</v>
          </cell>
          <cell r="C503" t="str">
            <v>06/08/2006</v>
          </cell>
          <cell r="D503" t="str">
            <v>K30NTB10</v>
          </cell>
          <cell r="E503"/>
          <cell r="F503" t="str">
            <v>0</v>
          </cell>
          <cell r="G503" t="str">
            <v>0</v>
          </cell>
          <cell r="H503"/>
          <cell r="I503" t="str">
            <v>0.0</v>
          </cell>
          <cell r="J503" t="str">
            <v>Kém</v>
          </cell>
        </row>
        <row r="504">
          <cell r="A504" t="str">
            <v>30206564134</v>
          </cell>
          <cell r="B504" t="str">
            <v>Dương Thị Kim Yến</v>
          </cell>
          <cell r="C504" t="str">
            <v>12/12/2006</v>
          </cell>
          <cell r="D504" t="str">
            <v>K30NTB3</v>
          </cell>
          <cell r="E504"/>
          <cell r="F504" t="str">
            <v>75</v>
          </cell>
          <cell r="G504" t="str">
            <v>81</v>
          </cell>
          <cell r="H504"/>
          <cell r="I504" t="str">
            <v>78.0</v>
          </cell>
          <cell r="J504" t="str">
            <v>Khá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825ED-115F-4395-BA60-62DC67559C3D}">
  <dimension ref="A1:P514"/>
  <sheetViews>
    <sheetView tabSelected="1" workbookViewId="0">
      <selection activeCell="A6" sqref="A6:P6"/>
    </sheetView>
  </sheetViews>
  <sheetFormatPr defaultRowHeight="14.5" x14ac:dyDescent="0.35"/>
  <sheetData>
    <row r="1" spans="1:16" x14ac:dyDescent="0.35">
      <c r="A1" s="1"/>
      <c r="B1" s="1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5" x14ac:dyDescent="0.35">
      <c r="A2" s="32" t="s">
        <v>0</v>
      </c>
      <c r="B2" s="32"/>
      <c r="C2" s="32"/>
      <c r="D2" s="33" t="s">
        <v>1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15.5" x14ac:dyDescent="0.35">
      <c r="A3" s="32" t="s">
        <v>2</v>
      </c>
      <c r="B3" s="32"/>
      <c r="C3" s="32"/>
      <c r="D3" s="33" t="s">
        <v>3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ht="15" x14ac:dyDescent="0.35">
      <c r="A4" s="34" t="s">
        <v>4</v>
      </c>
      <c r="B4" s="34"/>
      <c r="C4" s="3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.5" x14ac:dyDescent="0.35">
      <c r="A5" s="6"/>
      <c r="B5" s="4"/>
      <c r="C5" s="6"/>
      <c r="D5" s="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 x14ac:dyDescent="0.4">
      <c r="A6" s="29" t="s">
        <v>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7.5" x14ac:dyDescent="0.3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6" ht="17.5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5.5" x14ac:dyDescent="0.35">
      <c r="A9" s="9"/>
      <c r="B9" s="9" t="s">
        <v>6</v>
      </c>
      <c r="C9" s="10" t="s">
        <v>1009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ht="15.5" x14ac:dyDescent="0.3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ht="15.5" x14ac:dyDescent="0.35">
      <c r="A11" s="30" t="s">
        <v>7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 ht="15.5" x14ac:dyDescent="0.35">
      <c r="A12" s="11" t="s">
        <v>8</v>
      </c>
      <c r="B12" s="12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6.5" x14ac:dyDescent="0.35">
      <c r="A13" s="13"/>
      <c r="B13" s="13"/>
      <c r="C13" s="14"/>
      <c r="D13" s="1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x14ac:dyDescent="0.35">
      <c r="A14" s="28" t="s">
        <v>9</v>
      </c>
      <c r="B14" s="28"/>
      <c r="C14" s="28"/>
      <c r="D14" s="28"/>
      <c r="E14" s="28"/>
      <c r="F14" s="28" t="s">
        <v>10</v>
      </c>
      <c r="G14" s="28"/>
      <c r="H14" s="28"/>
      <c r="I14" s="28"/>
      <c r="J14" s="28"/>
      <c r="K14" s="28"/>
      <c r="L14" s="31" t="s">
        <v>11</v>
      </c>
      <c r="M14" s="31" t="s">
        <v>12</v>
      </c>
      <c r="N14" s="31" t="s">
        <v>13</v>
      </c>
      <c r="O14" s="31" t="s">
        <v>14</v>
      </c>
      <c r="P14" s="31" t="s">
        <v>15</v>
      </c>
    </row>
    <row r="15" spans="1:16" x14ac:dyDescent="0.35">
      <c r="A15" s="28"/>
      <c r="B15" s="28"/>
      <c r="C15" s="28"/>
      <c r="D15" s="28"/>
      <c r="E15" s="28"/>
      <c r="F15" s="28" t="s">
        <v>16</v>
      </c>
      <c r="G15" s="28"/>
      <c r="H15" s="28"/>
      <c r="I15" s="28" t="s">
        <v>17</v>
      </c>
      <c r="J15" s="28"/>
      <c r="K15" s="28"/>
      <c r="L15" s="31"/>
      <c r="M15" s="31"/>
      <c r="N15" s="31"/>
      <c r="O15" s="31"/>
      <c r="P15" s="31"/>
    </row>
    <row r="16" spans="1:16" ht="26" x14ac:dyDescent="0.35">
      <c r="A16" s="17" t="s">
        <v>18</v>
      </c>
      <c r="B16" s="16" t="s">
        <v>19</v>
      </c>
      <c r="C16" s="16" t="s">
        <v>20</v>
      </c>
      <c r="D16" s="18" t="s">
        <v>21</v>
      </c>
      <c r="E16" s="16" t="s">
        <v>22</v>
      </c>
      <c r="F16" s="17" t="s">
        <v>23</v>
      </c>
      <c r="G16" s="17" t="s">
        <v>24</v>
      </c>
      <c r="H16" s="17" t="s">
        <v>25</v>
      </c>
      <c r="I16" s="17" t="s">
        <v>26</v>
      </c>
      <c r="J16" s="17" t="s">
        <v>24</v>
      </c>
      <c r="K16" s="17" t="s">
        <v>25</v>
      </c>
      <c r="L16" s="31"/>
      <c r="M16" s="31"/>
      <c r="N16" s="31"/>
      <c r="O16" s="31"/>
      <c r="P16" s="31"/>
    </row>
    <row r="17" spans="1:16" x14ac:dyDescent="0.35">
      <c r="A17" s="19">
        <v>1</v>
      </c>
      <c r="B17" s="20" t="s">
        <v>27</v>
      </c>
      <c r="C17" s="21" t="s">
        <v>28</v>
      </c>
      <c r="D17" s="22">
        <v>38908</v>
      </c>
      <c r="E17" s="23" t="s">
        <v>29</v>
      </c>
      <c r="F17" s="24">
        <v>13</v>
      </c>
      <c r="G17" s="24">
        <v>9.48</v>
      </c>
      <c r="H17" s="24">
        <v>4</v>
      </c>
      <c r="I17" s="24">
        <v>16</v>
      </c>
      <c r="J17" s="24">
        <v>9.1199999999999992</v>
      </c>
      <c r="K17" s="24">
        <v>4</v>
      </c>
      <c r="L17" s="19">
        <f t="shared" ref="L17:L80" si="0">IF(F17+I17&gt;0,ROUND((G17*F17+J17*I17)/(I17+F17),2),0)</f>
        <v>9.2799999999999994</v>
      </c>
      <c r="M17" s="19">
        <f t="shared" ref="M17:M80" si="1">IF(F17+I17&gt;0,ROUND((H17*F17+K17*I17)/(I17+F17),2),0)</f>
        <v>4</v>
      </c>
      <c r="N17" s="19" t="str">
        <f>IF(M17&gt;=3.68,"Xuất sắc", IF(M17&gt;=3.2, "Giỏi", IF(M17&gt;=2.5, "Khá", IF(M17&gt;=2, "Trung Bình", "Yếu"))))</f>
        <v>Xuất sắc</v>
      </c>
      <c r="O17" s="19" t="str">
        <f>INDEX([1]Sheet!$A$6:$J$504,MATCH(B17,[1]Sheet!$A$6:$A$504,0),MATCH($O$14,[1]Sheet!$A$6:$J$6,0))</f>
        <v>Tốt</v>
      </c>
      <c r="P17" s="19"/>
    </row>
    <row r="18" spans="1:16" x14ac:dyDescent="0.35">
      <c r="A18" s="19">
        <f>A17+1</f>
        <v>2</v>
      </c>
      <c r="B18" s="20" t="s">
        <v>30</v>
      </c>
      <c r="C18" s="21" t="s">
        <v>31</v>
      </c>
      <c r="D18" s="22">
        <v>38887</v>
      </c>
      <c r="E18" s="23" t="s">
        <v>29</v>
      </c>
      <c r="F18" s="24">
        <v>13</v>
      </c>
      <c r="G18" s="24">
        <v>9.52</v>
      </c>
      <c r="H18" s="24">
        <v>3.97</v>
      </c>
      <c r="I18" s="24">
        <v>19</v>
      </c>
      <c r="J18" s="24">
        <v>9.7200000000000006</v>
      </c>
      <c r="K18" s="24">
        <v>4</v>
      </c>
      <c r="L18" s="19">
        <f t="shared" si="0"/>
        <v>9.64</v>
      </c>
      <c r="M18" s="19">
        <f t="shared" si="1"/>
        <v>3.99</v>
      </c>
      <c r="N18" s="19" t="str">
        <f t="shared" ref="N18:N81" si="2">IF(M18&gt;=3.68,"Xuất sắc", IF(M18&gt;=3.2, "Giỏi", IF(M18&gt;=2.5, "Khá", IF(M18&gt;=2, "Trung Bình", "Yếu"))))</f>
        <v>Xuất sắc</v>
      </c>
      <c r="O18" s="19" t="str">
        <f>INDEX([1]Sheet!$A$6:$J$504,MATCH(B18,[1]Sheet!$A$6:$A$504,0),MATCH($O$14,[1]Sheet!$A$6:$J$6,0))</f>
        <v>Tốt</v>
      </c>
      <c r="P18" s="19"/>
    </row>
    <row r="19" spans="1:16" x14ac:dyDescent="0.35">
      <c r="A19" s="19">
        <f t="shared" ref="A19:A82" si="3">A18+1</f>
        <v>3</v>
      </c>
      <c r="B19" s="20" t="s">
        <v>32</v>
      </c>
      <c r="C19" s="21" t="s">
        <v>33</v>
      </c>
      <c r="D19" s="22">
        <v>38536</v>
      </c>
      <c r="E19" s="23" t="s">
        <v>29</v>
      </c>
      <c r="F19" s="24">
        <v>13</v>
      </c>
      <c r="G19" s="24">
        <v>9.2799999999999994</v>
      </c>
      <c r="H19" s="24">
        <v>3.95</v>
      </c>
      <c r="I19" s="24">
        <v>16</v>
      </c>
      <c r="J19" s="24">
        <v>9.51</v>
      </c>
      <c r="K19" s="24">
        <v>4</v>
      </c>
      <c r="L19" s="19">
        <f t="shared" si="0"/>
        <v>9.41</v>
      </c>
      <c r="M19" s="19">
        <f t="shared" si="1"/>
        <v>3.98</v>
      </c>
      <c r="N19" s="19" t="str">
        <f t="shared" si="2"/>
        <v>Xuất sắc</v>
      </c>
      <c r="O19" s="19" t="str">
        <f>INDEX([1]Sheet!$A$6:$J$504,MATCH(B19,[1]Sheet!$A$6:$A$504,0),MATCH($O$14,[1]Sheet!$A$6:$J$6,0))</f>
        <v>Xuất Sắc</v>
      </c>
      <c r="P19" s="19"/>
    </row>
    <row r="20" spans="1:16" x14ac:dyDescent="0.35">
      <c r="A20" s="19">
        <f t="shared" si="3"/>
        <v>4</v>
      </c>
      <c r="B20" s="20" t="s">
        <v>34</v>
      </c>
      <c r="C20" s="21" t="s">
        <v>35</v>
      </c>
      <c r="D20" s="22">
        <v>38976</v>
      </c>
      <c r="E20" s="23" t="s">
        <v>29</v>
      </c>
      <c r="F20" s="24">
        <v>13</v>
      </c>
      <c r="G20" s="24">
        <v>9.01</v>
      </c>
      <c r="H20" s="24">
        <v>3.95</v>
      </c>
      <c r="I20" s="24">
        <v>16</v>
      </c>
      <c r="J20" s="24">
        <v>9.15</v>
      </c>
      <c r="K20" s="24">
        <v>4</v>
      </c>
      <c r="L20" s="19">
        <f t="shared" si="0"/>
        <v>9.09</v>
      </c>
      <c r="M20" s="19">
        <f t="shared" si="1"/>
        <v>3.98</v>
      </c>
      <c r="N20" s="19" t="str">
        <f t="shared" si="2"/>
        <v>Xuất sắc</v>
      </c>
      <c r="O20" s="19" t="str">
        <f>INDEX([1]Sheet!$A$6:$J$504,MATCH(B20,[1]Sheet!$A$6:$A$504,0),MATCH($O$14,[1]Sheet!$A$6:$J$6,0))</f>
        <v>Tốt</v>
      </c>
      <c r="P20" s="19"/>
    </row>
    <row r="21" spans="1:16" x14ac:dyDescent="0.35">
      <c r="A21" s="19">
        <f t="shared" si="3"/>
        <v>5</v>
      </c>
      <c r="B21" s="20" t="s">
        <v>36</v>
      </c>
      <c r="C21" s="21" t="s">
        <v>37</v>
      </c>
      <c r="D21" s="22">
        <v>38748</v>
      </c>
      <c r="E21" s="23" t="s">
        <v>29</v>
      </c>
      <c r="F21" s="24">
        <v>13</v>
      </c>
      <c r="G21" s="24">
        <v>9.25</v>
      </c>
      <c r="H21" s="24">
        <v>3.95</v>
      </c>
      <c r="I21" s="24">
        <v>16</v>
      </c>
      <c r="J21" s="24">
        <v>9.2899999999999991</v>
      </c>
      <c r="K21" s="24">
        <v>4</v>
      </c>
      <c r="L21" s="19">
        <f t="shared" si="0"/>
        <v>9.27</v>
      </c>
      <c r="M21" s="19">
        <f t="shared" si="1"/>
        <v>3.98</v>
      </c>
      <c r="N21" s="19" t="str">
        <f t="shared" si="2"/>
        <v>Xuất sắc</v>
      </c>
      <c r="O21" s="19" t="str">
        <f>INDEX([1]Sheet!$A$6:$J$504,MATCH(B21,[1]Sheet!$A$6:$A$504,0),MATCH($O$14,[1]Sheet!$A$6:$J$6,0))</f>
        <v>Khá</v>
      </c>
      <c r="P21" s="19"/>
    </row>
    <row r="22" spans="1:16" x14ac:dyDescent="0.35">
      <c r="A22" s="19">
        <f t="shared" si="3"/>
        <v>6</v>
      </c>
      <c r="B22" s="20" t="s">
        <v>38</v>
      </c>
      <c r="C22" s="21" t="s">
        <v>39</v>
      </c>
      <c r="D22" s="22">
        <v>38848</v>
      </c>
      <c r="E22" s="23" t="s">
        <v>29</v>
      </c>
      <c r="F22" s="24">
        <v>13</v>
      </c>
      <c r="G22" s="24">
        <v>9.2799999999999994</v>
      </c>
      <c r="H22" s="24">
        <v>4</v>
      </c>
      <c r="I22" s="24">
        <v>16</v>
      </c>
      <c r="J22" s="24">
        <v>9.0500000000000007</v>
      </c>
      <c r="K22" s="24">
        <v>3.92</v>
      </c>
      <c r="L22" s="19">
        <f t="shared" si="0"/>
        <v>9.15</v>
      </c>
      <c r="M22" s="19">
        <f t="shared" si="1"/>
        <v>3.96</v>
      </c>
      <c r="N22" s="19" t="str">
        <f t="shared" si="2"/>
        <v>Xuất sắc</v>
      </c>
      <c r="O22" s="19" t="str">
        <f>INDEX([1]Sheet!$A$6:$J$504,MATCH(B22,[1]Sheet!$A$6:$A$504,0),MATCH($O$14,[1]Sheet!$A$6:$J$6,0))</f>
        <v>Xuất Sắc</v>
      </c>
      <c r="P22" s="19"/>
    </row>
    <row r="23" spans="1:16" x14ac:dyDescent="0.35">
      <c r="A23" s="19">
        <f t="shared" si="3"/>
        <v>7</v>
      </c>
      <c r="B23" s="25" t="s">
        <v>40</v>
      </c>
      <c r="C23" s="25" t="s">
        <v>41</v>
      </c>
      <c r="D23" s="26">
        <v>39063</v>
      </c>
      <c r="E23" s="23" t="s">
        <v>29</v>
      </c>
      <c r="F23" s="24">
        <v>13</v>
      </c>
      <c r="G23" s="24">
        <v>8.99</v>
      </c>
      <c r="H23" s="24">
        <v>3.95</v>
      </c>
      <c r="I23" s="24">
        <v>16</v>
      </c>
      <c r="J23" s="24">
        <v>9.1199999999999992</v>
      </c>
      <c r="K23" s="24">
        <v>3.96</v>
      </c>
      <c r="L23" s="19">
        <f t="shared" si="0"/>
        <v>9.06</v>
      </c>
      <c r="M23" s="19">
        <f t="shared" si="1"/>
        <v>3.96</v>
      </c>
      <c r="N23" s="19" t="str">
        <f t="shared" si="2"/>
        <v>Xuất sắc</v>
      </c>
      <c r="O23" s="19" t="str">
        <f>INDEX([1]Sheet!$A$6:$J$504,MATCH(B23,[1]Sheet!$A$6:$A$504,0),MATCH($O$14,[1]Sheet!$A$6:$J$6,0))</f>
        <v>Tốt</v>
      </c>
      <c r="P23" s="27"/>
    </row>
    <row r="24" spans="1:16" x14ac:dyDescent="0.35">
      <c r="A24" s="19">
        <f t="shared" si="3"/>
        <v>8</v>
      </c>
      <c r="B24" s="25" t="s">
        <v>42</v>
      </c>
      <c r="C24" s="25" t="s">
        <v>43</v>
      </c>
      <c r="D24" s="26">
        <v>38931</v>
      </c>
      <c r="E24" s="23" t="s">
        <v>29</v>
      </c>
      <c r="F24" s="24">
        <v>13</v>
      </c>
      <c r="G24" s="24">
        <v>9.2799999999999994</v>
      </c>
      <c r="H24" s="24">
        <v>3.95</v>
      </c>
      <c r="I24" s="24">
        <v>19</v>
      </c>
      <c r="J24" s="24">
        <v>8.99</v>
      </c>
      <c r="K24" s="24">
        <v>3.96</v>
      </c>
      <c r="L24" s="19">
        <f t="shared" si="0"/>
        <v>9.11</v>
      </c>
      <c r="M24" s="19">
        <f t="shared" si="1"/>
        <v>3.96</v>
      </c>
      <c r="N24" s="19" t="str">
        <f t="shared" si="2"/>
        <v>Xuất sắc</v>
      </c>
      <c r="O24" s="19" t="str">
        <f>INDEX([1]Sheet!$A$6:$J$504,MATCH(B24,[1]Sheet!$A$6:$A$504,0),MATCH($O$14,[1]Sheet!$A$6:$J$6,0))</f>
        <v>Trung Bình</v>
      </c>
      <c r="P24" s="27"/>
    </row>
    <row r="25" spans="1:16" x14ac:dyDescent="0.35">
      <c r="A25" s="19">
        <f t="shared" si="3"/>
        <v>9</v>
      </c>
      <c r="B25" s="20" t="s">
        <v>44</v>
      </c>
      <c r="C25" s="21" t="s">
        <v>45</v>
      </c>
      <c r="D25" s="22">
        <v>39021</v>
      </c>
      <c r="E25" s="23" t="s">
        <v>29</v>
      </c>
      <c r="F25" s="24">
        <v>13</v>
      </c>
      <c r="G25" s="24">
        <v>9.6</v>
      </c>
      <c r="H25" s="24">
        <v>4</v>
      </c>
      <c r="I25" s="24">
        <v>18</v>
      </c>
      <c r="J25" s="24">
        <v>9.0399999999999991</v>
      </c>
      <c r="K25" s="24">
        <v>3.92</v>
      </c>
      <c r="L25" s="19">
        <f t="shared" si="0"/>
        <v>9.27</v>
      </c>
      <c r="M25" s="19">
        <f t="shared" si="1"/>
        <v>3.95</v>
      </c>
      <c r="N25" s="19" t="str">
        <f t="shared" si="2"/>
        <v>Xuất sắc</v>
      </c>
      <c r="O25" s="19" t="str">
        <f>INDEX([1]Sheet!$A$6:$J$504,MATCH(B25,[1]Sheet!$A$6:$A$504,0),MATCH($O$14,[1]Sheet!$A$6:$J$6,0))</f>
        <v>Xuất Sắc</v>
      </c>
      <c r="P25" s="19"/>
    </row>
    <row r="26" spans="1:16" x14ac:dyDescent="0.35">
      <c r="A26" s="19">
        <f t="shared" si="3"/>
        <v>10</v>
      </c>
      <c r="B26" s="20" t="s">
        <v>46</v>
      </c>
      <c r="C26" s="21" t="s">
        <v>47</v>
      </c>
      <c r="D26" s="22">
        <v>38855</v>
      </c>
      <c r="E26" s="23" t="s">
        <v>29</v>
      </c>
      <c r="F26" s="24">
        <v>13</v>
      </c>
      <c r="G26" s="24">
        <v>9.3000000000000007</v>
      </c>
      <c r="H26" s="24">
        <v>3.97</v>
      </c>
      <c r="I26" s="24">
        <v>18</v>
      </c>
      <c r="J26" s="24">
        <v>8.84</v>
      </c>
      <c r="K26" s="24">
        <v>3.94</v>
      </c>
      <c r="L26" s="19">
        <f t="shared" si="0"/>
        <v>9.0299999999999994</v>
      </c>
      <c r="M26" s="19">
        <f t="shared" si="1"/>
        <v>3.95</v>
      </c>
      <c r="N26" s="19" t="str">
        <f t="shared" si="2"/>
        <v>Xuất sắc</v>
      </c>
      <c r="O26" s="19" t="str">
        <f>INDEX([1]Sheet!$A$6:$J$504,MATCH(B26,[1]Sheet!$A$6:$A$504,0),MATCH($O$14,[1]Sheet!$A$6:$J$6,0))</f>
        <v>Tốt</v>
      </c>
      <c r="P26" s="19"/>
    </row>
    <row r="27" spans="1:16" x14ac:dyDescent="0.35">
      <c r="A27" s="19">
        <f t="shared" si="3"/>
        <v>11</v>
      </c>
      <c r="B27" s="20" t="s">
        <v>48</v>
      </c>
      <c r="C27" s="21" t="s">
        <v>49</v>
      </c>
      <c r="D27" s="22">
        <v>38427</v>
      </c>
      <c r="E27" s="23" t="s">
        <v>29</v>
      </c>
      <c r="F27" s="24">
        <v>13</v>
      </c>
      <c r="G27" s="24">
        <v>9.3800000000000008</v>
      </c>
      <c r="H27" s="24">
        <v>3.97</v>
      </c>
      <c r="I27" s="24">
        <v>16</v>
      </c>
      <c r="J27" s="24">
        <v>8.94</v>
      </c>
      <c r="K27" s="24">
        <v>3.92</v>
      </c>
      <c r="L27" s="19">
        <f t="shared" si="0"/>
        <v>9.14</v>
      </c>
      <c r="M27" s="19">
        <f t="shared" si="1"/>
        <v>3.94</v>
      </c>
      <c r="N27" s="19" t="str">
        <f t="shared" si="2"/>
        <v>Xuất sắc</v>
      </c>
      <c r="O27" s="19" t="str">
        <f>INDEX([1]Sheet!$A$6:$J$504,MATCH(B27,[1]Sheet!$A$6:$A$504,0),MATCH($O$14,[1]Sheet!$A$6:$J$6,0))</f>
        <v>Tốt</v>
      </c>
      <c r="P27" s="19"/>
    </row>
    <row r="28" spans="1:16" x14ac:dyDescent="0.35">
      <c r="A28" s="19">
        <f t="shared" si="3"/>
        <v>12</v>
      </c>
      <c r="B28" s="20" t="s">
        <v>50</v>
      </c>
      <c r="C28" s="21" t="s">
        <v>51</v>
      </c>
      <c r="D28" s="22">
        <v>38926</v>
      </c>
      <c r="E28" s="23" t="s">
        <v>29</v>
      </c>
      <c r="F28" s="24">
        <v>13</v>
      </c>
      <c r="G28" s="24">
        <v>9.18</v>
      </c>
      <c r="H28" s="24">
        <v>3.97</v>
      </c>
      <c r="I28" s="24">
        <v>16</v>
      </c>
      <c r="J28" s="24">
        <v>9.17</v>
      </c>
      <c r="K28" s="24">
        <v>3.92</v>
      </c>
      <c r="L28" s="19">
        <f t="shared" si="0"/>
        <v>9.17</v>
      </c>
      <c r="M28" s="19">
        <f t="shared" si="1"/>
        <v>3.94</v>
      </c>
      <c r="N28" s="19" t="str">
        <f t="shared" si="2"/>
        <v>Xuất sắc</v>
      </c>
      <c r="O28" s="19" t="str">
        <f>INDEX([1]Sheet!$A$6:$J$504,MATCH(B28,[1]Sheet!$A$6:$A$504,0),MATCH($O$14,[1]Sheet!$A$6:$J$6,0))</f>
        <v>Tốt</v>
      </c>
      <c r="P28" s="19"/>
    </row>
    <row r="29" spans="1:16" x14ac:dyDescent="0.35">
      <c r="A29" s="19">
        <f t="shared" si="3"/>
        <v>13</v>
      </c>
      <c r="B29" s="20" t="s">
        <v>52</v>
      </c>
      <c r="C29" s="21" t="s">
        <v>53</v>
      </c>
      <c r="D29" s="22">
        <v>38943</v>
      </c>
      <c r="E29" s="23" t="s">
        <v>29</v>
      </c>
      <c r="F29" s="24">
        <v>13</v>
      </c>
      <c r="G29" s="24">
        <v>9.2899999999999991</v>
      </c>
      <c r="H29" s="24">
        <v>3.95</v>
      </c>
      <c r="I29" s="24">
        <v>18</v>
      </c>
      <c r="J29" s="24">
        <v>9.2100000000000009</v>
      </c>
      <c r="K29" s="24">
        <v>3.91</v>
      </c>
      <c r="L29" s="19">
        <f t="shared" si="0"/>
        <v>9.24</v>
      </c>
      <c r="M29" s="19">
        <f t="shared" si="1"/>
        <v>3.93</v>
      </c>
      <c r="N29" s="19" t="str">
        <f t="shared" si="2"/>
        <v>Xuất sắc</v>
      </c>
      <c r="O29" s="19" t="str">
        <f>INDEX([1]Sheet!$A$6:$J$504,MATCH(B29,[1]Sheet!$A$6:$A$504,0),MATCH($O$14,[1]Sheet!$A$6:$J$6,0))</f>
        <v>Xuất Sắc</v>
      </c>
      <c r="P29" s="19"/>
    </row>
    <row r="30" spans="1:16" x14ac:dyDescent="0.35">
      <c r="A30" s="19">
        <f t="shared" si="3"/>
        <v>14</v>
      </c>
      <c r="B30" s="20" t="s">
        <v>54</v>
      </c>
      <c r="C30" s="21" t="s">
        <v>55</v>
      </c>
      <c r="D30" s="22">
        <v>38903</v>
      </c>
      <c r="E30" s="23" t="s">
        <v>29</v>
      </c>
      <c r="F30" s="24">
        <v>13</v>
      </c>
      <c r="G30" s="24">
        <v>9.0500000000000007</v>
      </c>
      <c r="H30" s="24">
        <v>4</v>
      </c>
      <c r="I30" s="24">
        <v>16</v>
      </c>
      <c r="J30" s="24">
        <v>8.84</v>
      </c>
      <c r="K30" s="24">
        <v>3.87</v>
      </c>
      <c r="L30" s="19">
        <f t="shared" si="0"/>
        <v>8.93</v>
      </c>
      <c r="M30" s="19">
        <f t="shared" si="1"/>
        <v>3.93</v>
      </c>
      <c r="N30" s="19" t="str">
        <f t="shared" si="2"/>
        <v>Xuất sắc</v>
      </c>
      <c r="O30" s="19" t="str">
        <f>INDEX([1]Sheet!$A$6:$J$504,MATCH(B30,[1]Sheet!$A$6:$A$504,0),MATCH($O$14,[1]Sheet!$A$6:$J$6,0))</f>
        <v>Tốt</v>
      </c>
      <c r="P30" s="19"/>
    </row>
    <row r="31" spans="1:16" x14ac:dyDescent="0.35">
      <c r="A31" s="19">
        <f t="shared" si="3"/>
        <v>15</v>
      </c>
      <c r="B31" s="20" t="s">
        <v>56</v>
      </c>
      <c r="C31" s="21" t="s">
        <v>57</v>
      </c>
      <c r="D31" s="22">
        <v>38937</v>
      </c>
      <c r="E31" s="23" t="s">
        <v>29</v>
      </c>
      <c r="F31" s="24">
        <v>13</v>
      </c>
      <c r="G31" s="24">
        <v>9.07</v>
      </c>
      <c r="H31" s="24">
        <v>3.89</v>
      </c>
      <c r="I31" s="24">
        <v>16</v>
      </c>
      <c r="J31" s="24">
        <v>8.74</v>
      </c>
      <c r="K31" s="24">
        <v>3.94</v>
      </c>
      <c r="L31" s="19">
        <f t="shared" si="0"/>
        <v>8.89</v>
      </c>
      <c r="M31" s="19">
        <f t="shared" si="1"/>
        <v>3.92</v>
      </c>
      <c r="N31" s="19" t="str">
        <f t="shared" si="2"/>
        <v>Xuất sắc</v>
      </c>
      <c r="O31" s="19" t="str">
        <f>INDEX([1]Sheet!$A$6:$J$504,MATCH(B31,[1]Sheet!$A$6:$A$504,0),MATCH($O$14,[1]Sheet!$A$6:$J$6,0))</f>
        <v>Tốt</v>
      </c>
      <c r="P31" s="19"/>
    </row>
    <row r="32" spans="1:16" x14ac:dyDescent="0.35">
      <c r="A32" s="19">
        <f t="shared" si="3"/>
        <v>16</v>
      </c>
      <c r="B32" s="20" t="s">
        <v>58</v>
      </c>
      <c r="C32" s="21" t="s">
        <v>59</v>
      </c>
      <c r="D32" s="22">
        <v>38837</v>
      </c>
      <c r="E32" s="23" t="s">
        <v>29</v>
      </c>
      <c r="F32" s="24">
        <v>13</v>
      </c>
      <c r="G32" s="24">
        <v>8.8699999999999992</v>
      </c>
      <c r="H32" s="24">
        <v>3.97</v>
      </c>
      <c r="I32" s="24">
        <v>16</v>
      </c>
      <c r="J32" s="24">
        <v>8.75</v>
      </c>
      <c r="K32" s="24">
        <v>3.87</v>
      </c>
      <c r="L32" s="19">
        <f t="shared" si="0"/>
        <v>8.8000000000000007</v>
      </c>
      <c r="M32" s="19">
        <f t="shared" si="1"/>
        <v>3.91</v>
      </c>
      <c r="N32" s="19" t="str">
        <f t="shared" si="2"/>
        <v>Xuất sắc</v>
      </c>
      <c r="O32" s="19" t="str">
        <f>INDEX([1]Sheet!$A$6:$J$504,MATCH(B32,[1]Sheet!$A$6:$A$504,0),MATCH($O$14,[1]Sheet!$A$6:$J$6,0))</f>
        <v>Tốt</v>
      </c>
      <c r="P32" s="19"/>
    </row>
    <row r="33" spans="1:16" x14ac:dyDescent="0.35">
      <c r="A33" s="19">
        <f t="shared" si="3"/>
        <v>17</v>
      </c>
      <c r="B33" s="20" t="s">
        <v>60</v>
      </c>
      <c r="C33" s="21" t="s">
        <v>61</v>
      </c>
      <c r="D33" s="22">
        <v>39037</v>
      </c>
      <c r="E33" s="23" t="s">
        <v>29</v>
      </c>
      <c r="F33" s="24">
        <v>13</v>
      </c>
      <c r="G33" s="24">
        <v>8.77</v>
      </c>
      <c r="H33" s="24">
        <v>3.95</v>
      </c>
      <c r="I33" s="24">
        <v>16</v>
      </c>
      <c r="J33" s="24">
        <v>8.66</v>
      </c>
      <c r="K33" s="24">
        <v>3.87</v>
      </c>
      <c r="L33" s="19">
        <f t="shared" si="0"/>
        <v>8.7100000000000009</v>
      </c>
      <c r="M33" s="19">
        <f t="shared" si="1"/>
        <v>3.91</v>
      </c>
      <c r="N33" s="19" t="str">
        <f t="shared" si="2"/>
        <v>Xuất sắc</v>
      </c>
      <c r="O33" s="19" t="str">
        <f>INDEX([1]Sheet!$A$6:$J$504,MATCH(B33,[1]Sheet!$A$6:$A$504,0),MATCH($O$14,[1]Sheet!$A$6:$J$6,0))</f>
        <v>Tốt</v>
      </c>
      <c r="P33" s="19"/>
    </row>
    <row r="34" spans="1:16" x14ac:dyDescent="0.35">
      <c r="A34" s="19">
        <f t="shared" si="3"/>
        <v>18</v>
      </c>
      <c r="B34" s="20" t="s">
        <v>62</v>
      </c>
      <c r="C34" s="21" t="s">
        <v>63</v>
      </c>
      <c r="D34" s="22">
        <v>39039</v>
      </c>
      <c r="E34" s="23" t="s">
        <v>29</v>
      </c>
      <c r="F34" s="24">
        <v>13</v>
      </c>
      <c r="G34" s="24">
        <v>9.07</v>
      </c>
      <c r="H34" s="24">
        <v>3.92</v>
      </c>
      <c r="I34" s="24">
        <v>19</v>
      </c>
      <c r="J34" s="24">
        <v>9.17</v>
      </c>
      <c r="K34" s="24">
        <v>3.89</v>
      </c>
      <c r="L34" s="19">
        <f t="shared" si="0"/>
        <v>9.1300000000000008</v>
      </c>
      <c r="M34" s="19">
        <f t="shared" si="1"/>
        <v>3.9</v>
      </c>
      <c r="N34" s="19" t="str">
        <f t="shared" si="2"/>
        <v>Xuất sắc</v>
      </c>
      <c r="O34" s="19" t="str">
        <f>INDEX([1]Sheet!$A$6:$J$504,MATCH(B34,[1]Sheet!$A$6:$A$504,0),MATCH($O$14,[1]Sheet!$A$6:$J$6,0))</f>
        <v>Tốt</v>
      </c>
      <c r="P34" s="19"/>
    </row>
    <row r="35" spans="1:16" x14ac:dyDescent="0.35">
      <c r="A35" s="19">
        <f t="shared" si="3"/>
        <v>19</v>
      </c>
      <c r="B35" s="20" t="s">
        <v>64</v>
      </c>
      <c r="C35" s="21" t="s">
        <v>65</v>
      </c>
      <c r="D35" s="22">
        <v>39010</v>
      </c>
      <c r="E35" s="23" t="s">
        <v>29</v>
      </c>
      <c r="F35" s="24">
        <v>13</v>
      </c>
      <c r="G35" s="24">
        <v>9.24</v>
      </c>
      <c r="H35" s="24">
        <v>3.97</v>
      </c>
      <c r="I35" s="24">
        <v>16</v>
      </c>
      <c r="J35" s="24">
        <v>9.09</v>
      </c>
      <c r="K35" s="24">
        <v>3.85</v>
      </c>
      <c r="L35" s="19">
        <f t="shared" si="0"/>
        <v>9.16</v>
      </c>
      <c r="M35" s="19">
        <f t="shared" si="1"/>
        <v>3.9</v>
      </c>
      <c r="N35" s="19" t="str">
        <f t="shared" si="2"/>
        <v>Xuất sắc</v>
      </c>
      <c r="O35" s="19" t="str">
        <f>INDEX([1]Sheet!$A$6:$J$504,MATCH(B35,[1]Sheet!$A$6:$A$504,0),MATCH($O$14,[1]Sheet!$A$6:$J$6,0))</f>
        <v>Tốt</v>
      </c>
      <c r="P35" s="19"/>
    </row>
    <row r="36" spans="1:16" x14ac:dyDescent="0.35">
      <c r="A36" s="19">
        <f t="shared" si="3"/>
        <v>20</v>
      </c>
      <c r="B36" s="20" t="s">
        <v>66</v>
      </c>
      <c r="C36" s="21" t="s">
        <v>67</v>
      </c>
      <c r="D36" s="22">
        <v>38897</v>
      </c>
      <c r="E36" s="23" t="s">
        <v>29</v>
      </c>
      <c r="F36" s="24">
        <v>13</v>
      </c>
      <c r="G36" s="24">
        <v>8.94</v>
      </c>
      <c r="H36" s="24">
        <v>3.92</v>
      </c>
      <c r="I36" s="24">
        <v>18</v>
      </c>
      <c r="J36" s="24">
        <v>8.85</v>
      </c>
      <c r="K36" s="24">
        <v>3.89</v>
      </c>
      <c r="L36" s="19">
        <f t="shared" si="0"/>
        <v>8.89</v>
      </c>
      <c r="M36" s="19">
        <f t="shared" si="1"/>
        <v>3.9</v>
      </c>
      <c r="N36" s="19" t="str">
        <f t="shared" si="2"/>
        <v>Xuất sắc</v>
      </c>
      <c r="O36" s="19" t="str">
        <f>INDEX([1]Sheet!$A$6:$J$504,MATCH(B36,[1]Sheet!$A$6:$A$504,0),MATCH($O$14,[1]Sheet!$A$6:$J$6,0))</f>
        <v>Tốt</v>
      </c>
      <c r="P36" s="19"/>
    </row>
    <row r="37" spans="1:16" x14ac:dyDescent="0.35">
      <c r="A37" s="19">
        <f t="shared" si="3"/>
        <v>21</v>
      </c>
      <c r="B37" s="20" t="s">
        <v>68</v>
      </c>
      <c r="C37" s="21" t="s">
        <v>69</v>
      </c>
      <c r="D37" s="22">
        <v>38978</v>
      </c>
      <c r="E37" s="23" t="s">
        <v>29</v>
      </c>
      <c r="F37" s="24">
        <v>13</v>
      </c>
      <c r="G37" s="24">
        <v>9.32</v>
      </c>
      <c r="H37" s="24">
        <v>4</v>
      </c>
      <c r="I37" s="24">
        <v>16</v>
      </c>
      <c r="J37" s="24">
        <v>8.77</v>
      </c>
      <c r="K37" s="24">
        <v>3.81</v>
      </c>
      <c r="L37" s="19">
        <f t="shared" si="0"/>
        <v>9.02</v>
      </c>
      <c r="M37" s="19">
        <f t="shared" si="1"/>
        <v>3.9</v>
      </c>
      <c r="N37" s="19" t="str">
        <f t="shared" si="2"/>
        <v>Xuất sắc</v>
      </c>
      <c r="O37" s="19" t="str">
        <f>INDEX([1]Sheet!$A$6:$J$504,MATCH(B37,[1]Sheet!$A$6:$A$504,0),MATCH($O$14,[1]Sheet!$A$6:$J$6,0))</f>
        <v>Xuất Sắc</v>
      </c>
      <c r="P37" s="19"/>
    </row>
    <row r="38" spans="1:16" x14ac:dyDescent="0.35">
      <c r="A38" s="19">
        <f t="shared" si="3"/>
        <v>22</v>
      </c>
      <c r="B38" s="25" t="s">
        <v>70</v>
      </c>
      <c r="C38" s="25" t="s">
        <v>71</v>
      </c>
      <c r="D38" s="26">
        <v>38888</v>
      </c>
      <c r="E38" s="23" t="s">
        <v>29</v>
      </c>
      <c r="F38" s="24">
        <v>13</v>
      </c>
      <c r="G38" s="24">
        <v>8.7100000000000009</v>
      </c>
      <c r="H38" s="24">
        <v>3.87</v>
      </c>
      <c r="I38" s="24">
        <v>16</v>
      </c>
      <c r="J38" s="24">
        <v>8.9</v>
      </c>
      <c r="K38" s="24">
        <v>3.93</v>
      </c>
      <c r="L38" s="19">
        <f t="shared" si="0"/>
        <v>8.81</v>
      </c>
      <c r="M38" s="19">
        <f t="shared" si="1"/>
        <v>3.9</v>
      </c>
      <c r="N38" s="19" t="str">
        <f t="shared" si="2"/>
        <v>Xuất sắc</v>
      </c>
      <c r="O38" s="19" t="str">
        <f>INDEX([1]Sheet!$A$6:$J$504,MATCH(B38,[1]Sheet!$A$6:$A$504,0),MATCH($O$14,[1]Sheet!$A$6:$J$6,0))</f>
        <v>Yếu</v>
      </c>
      <c r="P38" s="27"/>
    </row>
    <row r="39" spans="1:16" x14ac:dyDescent="0.35">
      <c r="A39" s="19">
        <f t="shared" si="3"/>
        <v>23</v>
      </c>
      <c r="B39" s="25" t="s">
        <v>72</v>
      </c>
      <c r="C39" s="25" t="s">
        <v>73</v>
      </c>
      <c r="D39" s="26">
        <v>38774</v>
      </c>
      <c r="E39" s="23" t="s">
        <v>29</v>
      </c>
      <c r="F39" s="24">
        <v>13</v>
      </c>
      <c r="G39" s="24">
        <v>8.99</v>
      </c>
      <c r="H39" s="24">
        <v>3.87</v>
      </c>
      <c r="I39" s="24">
        <v>16</v>
      </c>
      <c r="J39" s="24">
        <v>9.18</v>
      </c>
      <c r="K39" s="24">
        <v>3.92</v>
      </c>
      <c r="L39" s="19">
        <f t="shared" si="0"/>
        <v>9.09</v>
      </c>
      <c r="M39" s="19">
        <f t="shared" si="1"/>
        <v>3.9</v>
      </c>
      <c r="N39" s="19" t="str">
        <f t="shared" si="2"/>
        <v>Xuất sắc</v>
      </c>
      <c r="O39" s="19" t="str">
        <f>INDEX([1]Sheet!$A$6:$J$504,MATCH(B39,[1]Sheet!$A$6:$A$504,0),MATCH($O$14,[1]Sheet!$A$6:$J$6,0))</f>
        <v>Tốt</v>
      </c>
      <c r="P39" s="27"/>
    </row>
    <row r="40" spans="1:16" x14ac:dyDescent="0.35">
      <c r="A40" s="19">
        <f t="shared" si="3"/>
        <v>24</v>
      </c>
      <c r="B40" s="20" t="s">
        <v>74</v>
      </c>
      <c r="C40" s="21" t="s">
        <v>75</v>
      </c>
      <c r="D40" s="22">
        <v>39012</v>
      </c>
      <c r="E40" s="23" t="s">
        <v>29</v>
      </c>
      <c r="F40" s="24">
        <v>13</v>
      </c>
      <c r="G40" s="24">
        <v>9.2899999999999991</v>
      </c>
      <c r="H40" s="24">
        <v>3.97</v>
      </c>
      <c r="I40" s="24">
        <v>16</v>
      </c>
      <c r="J40" s="24">
        <v>8.94</v>
      </c>
      <c r="K40" s="24">
        <v>3.83</v>
      </c>
      <c r="L40" s="19">
        <f t="shared" si="0"/>
        <v>9.1</v>
      </c>
      <c r="M40" s="19">
        <f t="shared" si="1"/>
        <v>3.89</v>
      </c>
      <c r="N40" s="19" t="str">
        <f t="shared" si="2"/>
        <v>Xuất sắc</v>
      </c>
      <c r="O40" s="19" t="str">
        <f>INDEX([1]Sheet!$A$6:$J$504,MATCH(B40,[1]Sheet!$A$6:$A$504,0),MATCH($O$14,[1]Sheet!$A$6:$J$6,0))</f>
        <v>Khá</v>
      </c>
      <c r="P40" s="19"/>
    </row>
    <row r="41" spans="1:16" x14ac:dyDescent="0.35">
      <c r="A41" s="19">
        <f t="shared" si="3"/>
        <v>25</v>
      </c>
      <c r="B41" s="25" t="s">
        <v>76</v>
      </c>
      <c r="C41" s="25" t="s">
        <v>77</v>
      </c>
      <c r="D41" s="26">
        <v>38926</v>
      </c>
      <c r="E41" s="23" t="s">
        <v>29</v>
      </c>
      <c r="F41" s="24">
        <v>13</v>
      </c>
      <c r="G41" s="24">
        <v>8.7899999999999991</v>
      </c>
      <c r="H41" s="24">
        <v>3.82</v>
      </c>
      <c r="I41" s="24">
        <v>16</v>
      </c>
      <c r="J41" s="24">
        <v>8.76</v>
      </c>
      <c r="K41" s="24">
        <v>3.94</v>
      </c>
      <c r="L41" s="19">
        <f t="shared" si="0"/>
        <v>8.77</v>
      </c>
      <c r="M41" s="19">
        <f t="shared" si="1"/>
        <v>3.89</v>
      </c>
      <c r="N41" s="19" t="str">
        <f t="shared" si="2"/>
        <v>Xuất sắc</v>
      </c>
      <c r="O41" s="19" t="str">
        <f>INDEX([1]Sheet!$A$6:$J$504,MATCH(B41,[1]Sheet!$A$6:$A$504,0),MATCH($O$14,[1]Sheet!$A$6:$J$6,0))</f>
        <v>Tốt</v>
      </c>
      <c r="P41" s="27"/>
    </row>
    <row r="42" spans="1:16" x14ac:dyDescent="0.35">
      <c r="A42" s="19">
        <f t="shared" si="3"/>
        <v>26</v>
      </c>
      <c r="B42" s="20" t="s">
        <v>78</v>
      </c>
      <c r="C42" s="21" t="s">
        <v>79</v>
      </c>
      <c r="D42" s="22">
        <v>39013</v>
      </c>
      <c r="E42" s="23" t="s">
        <v>29</v>
      </c>
      <c r="F42" s="24">
        <v>13</v>
      </c>
      <c r="G42" s="24">
        <v>8.85</v>
      </c>
      <c r="H42" s="24">
        <v>4</v>
      </c>
      <c r="I42" s="24">
        <v>16</v>
      </c>
      <c r="J42" s="24">
        <v>8.69</v>
      </c>
      <c r="K42" s="24">
        <v>3.78</v>
      </c>
      <c r="L42" s="19">
        <f t="shared" si="0"/>
        <v>8.76</v>
      </c>
      <c r="M42" s="19">
        <f t="shared" si="1"/>
        <v>3.88</v>
      </c>
      <c r="N42" s="19" t="str">
        <f t="shared" si="2"/>
        <v>Xuất sắc</v>
      </c>
      <c r="O42" s="19" t="str">
        <f>INDEX([1]Sheet!$A$6:$J$504,MATCH(B42,[1]Sheet!$A$6:$A$504,0),MATCH($O$14,[1]Sheet!$A$6:$J$6,0))</f>
        <v>Tốt</v>
      </c>
      <c r="P42" s="19"/>
    </row>
    <row r="43" spans="1:16" x14ac:dyDescent="0.35">
      <c r="A43" s="19">
        <f t="shared" si="3"/>
        <v>27</v>
      </c>
      <c r="B43" s="20" t="s">
        <v>80</v>
      </c>
      <c r="C43" s="21" t="s">
        <v>81</v>
      </c>
      <c r="D43" s="22">
        <v>38554</v>
      </c>
      <c r="E43" s="23" t="s">
        <v>29</v>
      </c>
      <c r="F43" s="24">
        <v>13</v>
      </c>
      <c r="G43" s="24">
        <v>9.25</v>
      </c>
      <c r="H43" s="24">
        <v>4</v>
      </c>
      <c r="I43" s="24">
        <v>16</v>
      </c>
      <c r="J43" s="24">
        <v>8.82</v>
      </c>
      <c r="K43" s="24">
        <v>3.79</v>
      </c>
      <c r="L43" s="19">
        <f t="shared" si="0"/>
        <v>9.01</v>
      </c>
      <c r="M43" s="19">
        <f t="shared" si="1"/>
        <v>3.88</v>
      </c>
      <c r="N43" s="19" t="str">
        <f t="shared" si="2"/>
        <v>Xuất sắc</v>
      </c>
      <c r="O43" s="19" t="str">
        <f>INDEX([1]Sheet!$A$6:$J$504,MATCH(B43,[1]Sheet!$A$6:$A$504,0),MATCH($O$14,[1]Sheet!$A$6:$J$6,0))</f>
        <v>Tốt</v>
      </c>
      <c r="P43" s="19"/>
    </row>
    <row r="44" spans="1:16" x14ac:dyDescent="0.35">
      <c r="A44" s="19">
        <f t="shared" si="3"/>
        <v>28</v>
      </c>
      <c r="B44" s="20" t="s">
        <v>82</v>
      </c>
      <c r="C44" s="21" t="s">
        <v>83</v>
      </c>
      <c r="D44" s="22">
        <v>38933</v>
      </c>
      <c r="E44" s="23" t="s">
        <v>29</v>
      </c>
      <c r="F44" s="24">
        <v>13</v>
      </c>
      <c r="G44" s="24">
        <v>9.02</v>
      </c>
      <c r="H44" s="24">
        <v>3.95</v>
      </c>
      <c r="I44" s="24">
        <v>18</v>
      </c>
      <c r="J44" s="24">
        <v>8.73</v>
      </c>
      <c r="K44" s="24">
        <v>3.83</v>
      </c>
      <c r="L44" s="19">
        <f t="shared" si="0"/>
        <v>8.85</v>
      </c>
      <c r="M44" s="19">
        <f t="shared" si="1"/>
        <v>3.88</v>
      </c>
      <c r="N44" s="19" t="str">
        <f t="shared" si="2"/>
        <v>Xuất sắc</v>
      </c>
      <c r="O44" s="19" t="str">
        <f>INDEX([1]Sheet!$A$6:$J$504,MATCH(B44,[1]Sheet!$A$6:$A$504,0),MATCH($O$14,[1]Sheet!$A$6:$J$6,0))</f>
        <v>Xuất Sắc</v>
      </c>
      <c r="P44" s="19"/>
    </row>
    <row r="45" spans="1:16" x14ac:dyDescent="0.35">
      <c r="A45" s="19">
        <f t="shared" si="3"/>
        <v>29</v>
      </c>
      <c r="B45" s="20" t="s">
        <v>84</v>
      </c>
      <c r="C45" s="21" t="s">
        <v>85</v>
      </c>
      <c r="D45" s="22">
        <v>38731</v>
      </c>
      <c r="E45" s="23" t="s">
        <v>29</v>
      </c>
      <c r="F45" s="24">
        <v>13</v>
      </c>
      <c r="G45" s="24">
        <v>8.98</v>
      </c>
      <c r="H45" s="24">
        <v>3.92</v>
      </c>
      <c r="I45" s="24">
        <v>16</v>
      </c>
      <c r="J45" s="24">
        <v>8.9</v>
      </c>
      <c r="K45" s="24">
        <v>3.85</v>
      </c>
      <c r="L45" s="19">
        <f t="shared" si="0"/>
        <v>8.94</v>
      </c>
      <c r="M45" s="19">
        <f t="shared" si="1"/>
        <v>3.88</v>
      </c>
      <c r="N45" s="19" t="str">
        <f t="shared" si="2"/>
        <v>Xuất sắc</v>
      </c>
      <c r="O45" s="19" t="str">
        <f>INDEX([1]Sheet!$A$6:$J$504,MATCH(B45,[1]Sheet!$A$6:$A$504,0),MATCH($O$14,[1]Sheet!$A$6:$J$6,0))</f>
        <v>Tốt</v>
      </c>
      <c r="P45" s="19"/>
    </row>
    <row r="46" spans="1:16" x14ac:dyDescent="0.35">
      <c r="A46" s="19">
        <f t="shared" si="3"/>
        <v>30</v>
      </c>
      <c r="B46" s="25" t="s">
        <v>86</v>
      </c>
      <c r="C46" s="25" t="s">
        <v>87</v>
      </c>
      <c r="D46" s="26">
        <v>38870</v>
      </c>
      <c r="E46" s="23" t="s">
        <v>29</v>
      </c>
      <c r="F46" s="24">
        <v>13</v>
      </c>
      <c r="G46" s="24">
        <v>9.01</v>
      </c>
      <c r="H46" s="24">
        <v>3.95</v>
      </c>
      <c r="I46" s="24">
        <v>16</v>
      </c>
      <c r="J46" s="24">
        <v>9.06</v>
      </c>
      <c r="K46" s="24">
        <v>3.83</v>
      </c>
      <c r="L46" s="19">
        <f t="shared" si="0"/>
        <v>9.0399999999999991</v>
      </c>
      <c r="M46" s="19">
        <f t="shared" si="1"/>
        <v>3.88</v>
      </c>
      <c r="N46" s="19" t="str">
        <f t="shared" si="2"/>
        <v>Xuất sắc</v>
      </c>
      <c r="O46" s="19" t="str">
        <f>INDEX([1]Sheet!$A$6:$J$504,MATCH(B46,[1]Sheet!$A$6:$A$504,0),MATCH($O$14,[1]Sheet!$A$6:$J$6,0))</f>
        <v>Khá</v>
      </c>
      <c r="P46" s="27"/>
    </row>
    <row r="47" spans="1:16" x14ac:dyDescent="0.35">
      <c r="A47" s="19">
        <f t="shared" si="3"/>
        <v>31</v>
      </c>
      <c r="B47" s="20" t="s">
        <v>88</v>
      </c>
      <c r="C47" s="21" t="s">
        <v>89</v>
      </c>
      <c r="D47" s="22">
        <v>38974</v>
      </c>
      <c r="E47" s="23" t="s">
        <v>29</v>
      </c>
      <c r="F47" s="24">
        <v>13</v>
      </c>
      <c r="G47" s="24">
        <v>8.9499999999999993</v>
      </c>
      <c r="H47" s="24">
        <v>3.89</v>
      </c>
      <c r="I47" s="24">
        <v>18</v>
      </c>
      <c r="J47" s="24">
        <v>8.8800000000000008</v>
      </c>
      <c r="K47" s="24">
        <v>3.85</v>
      </c>
      <c r="L47" s="19">
        <f t="shared" si="0"/>
        <v>8.91</v>
      </c>
      <c r="M47" s="19">
        <f t="shared" si="1"/>
        <v>3.87</v>
      </c>
      <c r="N47" s="19" t="str">
        <f t="shared" si="2"/>
        <v>Xuất sắc</v>
      </c>
      <c r="O47" s="19" t="str">
        <f>INDEX([1]Sheet!$A$6:$J$504,MATCH(B47,[1]Sheet!$A$6:$A$504,0),MATCH($O$14,[1]Sheet!$A$6:$J$6,0))</f>
        <v>Tốt</v>
      </c>
      <c r="P47" s="19"/>
    </row>
    <row r="48" spans="1:16" x14ac:dyDescent="0.35">
      <c r="A48" s="19">
        <f t="shared" si="3"/>
        <v>32</v>
      </c>
      <c r="B48" s="20" t="s">
        <v>90</v>
      </c>
      <c r="C48" s="21" t="s">
        <v>91</v>
      </c>
      <c r="D48" s="22">
        <v>38854</v>
      </c>
      <c r="E48" s="23" t="s">
        <v>29</v>
      </c>
      <c r="F48" s="24">
        <v>13</v>
      </c>
      <c r="G48" s="24">
        <v>9.09</v>
      </c>
      <c r="H48" s="24">
        <v>3.92</v>
      </c>
      <c r="I48" s="24">
        <v>16</v>
      </c>
      <c r="J48" s="24">
        <v>8.9600000000000009</v>
      </c>
      <c r="K48" s="24">
        <v>3.83</v>
      </c>
      <c r="L48" s="19">
        <f t="shared" si="0"/>
        <v>9.02</v>
      </c>
      <c r="M48" s="19">
        <f t="shared" si="1"/>
        <v>3.87</v>
      </c>
      <c r="N48" s="19" t="str">
        <f t="shared" si="2"/>
        <v>Xuất sắc</v>
      </c>
      <c r="O48" s="19" t="str">
        <f>INDEX([1]Sheet!$A$6:$J$504,MATCH(B48,[1]Sheet!$A$6:$A$504,0),MATCH($O$14,[1]Sheet!$A$6:$J$6,0))</f>
        <v>Tốt</v>
      </c>
      <c r="P48" s="19"/>
    </row>
    <row r="49" spans="1:16" x14ac:dyDescent="0.35">
      <c r="A49" s="19">
        <f t="shared" si="3"/>
        <v>33</v>
      </c>
      <c r="B49" s="20" t="s">
        <v>92</v>
      </c>
      <c r="C49" s="21" t="s">
        <v>93</v>
      </c>
      <c r="D49" s="22">
        <v>39072</v>
      </c>
      <c r="E49" s="23" t="s">
        <v>29</v>
      </c>
      <c r="F49" s="24">
        <v>13</v>
      </c>
      <c r="G49" s="24">
        <v>9.2200000000000006</v>
      </c>
      <c r="H49" s="24">
        <v>4</v>
      </c>
      <c r="I49" s="24">
        <v>16</v>
      </c>
      <c r="J49" s="24">
        <v>8.76</v>
      </c>
      <c r="K49" s="24">
        <v>3.75</v>
      </c>
      <c r="L49" s="19">
        <f t="shared" si="0"/>
        <v>8.9700000000000006</v>
      </c>
      <c r="M49" s="19">
        <f t="shared" si="1"/>
        <v>3.86</v>
      </c>
      <c r="N49" s="19" t="str">
        <f t="shared" si="2"/>
        <v>Xuất sắc</v>
      </c>
      <c r="O49" s="19" t="str">
        <f>INDEX([1]Sheet!$A$6:$J$504,MATCH(B49,[1]Sheet!$A$6:$A$504,0),MATCH($O$14,[1]Sheet!$A$6:$J$6,0))</f>
        <v>Khá</v>
      </c>
      <c r="P49" s="19"/>
    </row>
    <row r="50" spans="1:16" x14ac:dyDescent="0.35">
      <c r="A50" s="19">
        <f t="shared" si="3"/>
        <v>34</v>
      </c>
      <c r="B50" s="20" t="s">
        <v>94</v>
      </c>
      <c r="C50" s="21" t="s">
        <v>95</v>
      </c>
      <c r="D50" s="22">
        <v>38780</v>
      </c>
      <c r="E50" s="23" t="s">
        <v>29</v>
      </c>
      <c r="F50" s="24">
        <v>13</v>
      </c>
      <c r="G50" s="24">
        <v>9.08</v>
      </c>
      <c r="H50" s="24">
        <v>3.89</v>
      </c>
      <c r="I50" s="24">
        <v>16</v>
      </c>
      <c r="J50" s="24">
        <v>8.89</v>
      </c>
      <c r="K50" s="24">
        <v>3.83</v>
      </c>
      <c r="L50" s="19">
        <f t="shared" si="0"/>
        <v>8.98</v>
      </c>
      <c r="M50" s="19">
        <f t="shared" si="1"/>
        <v>3.86</v>
      </c>
      <c r="N50" s="19" t="str">
        <f t="shared" si="2"/>
        <v>Xuất sắc</v>
      </c>
      <c r="O50" s="19" t="str">
        <f>INDEX([1]Sheet!$A$6:$J$504,MATCH(B50,[1]Sheet!$A$6:$A$504,0),MATCH($O$14,[1]Sheet!$A$6:$J$6,0))</f>
        <v>Tốt</v>
      </c>
      <c r="P50" s="19"/>
    </row>
    <row r="51" spans="1:16" x14ac:dyDescent="0.35">
      <c r="A51" s="19">
        <f t="shared" si="3"/>
        <v>35</v>
      </c>
      <c r="B51" s="20" t="s">
        <v>96</v>
      </c>
      <c r="C51" s="21" t="s">
        <v>97</v>
      </c>
      <c r="D51" s="22">
        <v>38195</v>
      </c>
      <c r="E51" s="23" t="s">
        <v>29</v>
      </c>
      <c r="F51" s="24">
        <v>13</v>
      </c>
      <c r="G51" s="24">
        <v>8.82</v>
      </c>
      <c r="H51" s="24">
        <v>3.92</v>
      </c>
      <c r="I51" s="24">
        <v>19</v>
      </c>
      <c r="J51" s="24">
        <v>8.5299999999999994</v>
      </c>
      <c r="K51" s="24">
        <v>3.82</v>
      </c>
      <c r="L51" s="19">
        <f t="shared" si="0"/>
        <v>8.65</v>
      </c>
      <c r="M51" s="19">
        <f t="shared" si="1"/>
        <v>3.86</v>
      </c>
      <c r="N51" s="19" t="str">
        <f t="shared" si="2"/>
        <v>Xuất sắc</v>
      </c>
      <c r="O51" s="19" t="str">
        <f>INDEX([1]Sheet!$A$6:$J$504,MATCH(B51,[1]Sheet!$A$6:$A$504,0),MATCH($O$14,[1]Sheet!$A$6:$J$6,0))</f>
        <v>Xuất Sắc</v>
      </c>
      <c r="P51" s="19"/>
    </row>
    <row r="52" spans="1:16" x14ac:dyDescent="0.35">
      <c r="A52" s="19">
        <f t="shared" si="3"/>
        <v>36</v>
      </c>
      <c r="B52" s="20" t="s">
        <v>98</v>
      </c>
      <c r="C52" s="21" t="s">
        <v>67</v>
      </c>
      <c r="D52" s="22">
        <v>38919</v>
      </c>
      <c r="E52" s="23" t="s">
        <v>29</v>
      </c>
      <c r="F52" s="24">
        <v>13</v>
      </c>
      <c r="G52" s="24">
        <v>9.26</v>
      </c>
      <c r="H52" s="24">
        <v>3.95</v>
      </c>
      <c r="I52" s="24">
        <v>18</v>
      </c>
      <c r="J52" s="24">
        <v>8.7899999999999991</v>
      </c>
      <c r="K52" s="24">
        <v>3.79</v>
      </c>
      <c r="L52" s="19">
        <f t="shared" si="0"/>
        <v>8.99</v>
      </c>
      <c r="M52" s="19">
        <f t="shared" si="1"/>
        <v>3.86</v>
      </c>
      <c r="N52" s="19" t="str">
        <f t="shared" si="2"/>
        <v>Xuất sắc</v>
      </c>
      <c r="O52" s="19" t="str">
        <f>INDEX([1]Sheet!$A$6:$J$504,MATCH(B52,[1]Sheet!$A$6:$A$504,0),MATCH($O$14,[1]Sheet!$A$6:$J$6,0))</f>
        <v>Tốt</v>
      </c>
      <c r="P52" s="19"/>
    </row>
    <row r="53" spans="1:16" x14ac:dyDescent="0.35">
      <c r="A53" s="19">
        <f t="shared" si="3"/>
        <v>37</v>
      </c>
      <c r="B53" s="25" t="s">
        <v>99</v>
      </c>
      <c r="C53" s="25" t="s">
        <v>100</v>
      </c>
      <c r="D53" s="26">
        <v>38811</v>
      </c>
      <c r="E53" s="23" t="s">
        <v>29</v>
      </c>
      <c r="F53" s="24">
        <v>13</v>
      </c>
      <c r="G53" s="24">
        <v>9.24</v>
      </c>
      <c r="H53" s="24">
        <v>3.95</v>
      </c>
      <c r="I53" s="24">
        <v>18</v>
      </c>
      <c r="J53" s="24">
        <v>8.94</v>
      </c>
      <c r="K53" s="24">
        <v>3.79</v>
      </c>
      <c r="L53" s="19">
        <f t="shared" si="0"/>
        <v>9.07</v>
      </c>
      <c r="M53" s="19">
        <f t="shared" si="1"/>
        <v>3.86</v>
      </c>
      <c r="N53" s="19" t="str">
        <f t="shared" si="2"/>
        <v>Xuất sắc</v>
      </c>
      <c r="O53" s="19" t="str">
        <f>INDEX([1]Sheet!$A$6:$J$504,MATCH(B53,[1]Sheet!$A$6:$A$504,0),MATCH($O$14,[1]Sheet!$A$6:$J$6,0))</f>
        <v>Khá</v>
      </c>
      <c r="P53" s="27"/>
    </row>
    <row r="54" spans="1:16" x14ac:dyDescent="0.35">
      <c r="A54" s="19">
        <f t="shared" si="3"/>
        <v>38</v>
      </c>
      <c r="B54" s="25" t="s">
        <v>101</v>
      </c>
      <c r="C54" s="25" t="s">
        <v>102</v>
      </c>
      <c r="D54" s="26">
        <v>38497</v>
      </c>
      <c r="E54" s="23" t="s">
        <v>29</v>
      </c>
      <c r="F54" s="24">
        <v>13</v>
      </c>
      <c r="G54" s="24">
        <v>9.4499999999999993</v>
      </c>
      <c r="H54" s="24">
        <v>4</v>
      </c>
      <c r="I54" s="24">
        <v>16</v>
      </c>
      <c r="J54" s="24">
        <v>8.91</v>
      </c>
      <c r="K54" s="24">
        <v>3.75</v>
      </c>
      <c r="L54" s="19">
        <f t="shared" si="0"/>
        <v>9.15</v>
      </c>
      <c r="M54" s="19">
        <f t="shared" si="1"/>
        <v>3.86</v>
      </c>
      <c r="N54" s="19" t="str">
        <f t="shared" si="2"/>
        <v>Xuất sắc</v>
      </c>
      <c r="O54" s="19" t="str">
        <f>INDEX([1]Sheet!$A$6:$J$504,MATCH(B54,[1]Sheet!$A$6:$A$504,0),MATCH($O$14,[1]Sheet!$A$6:$J$6,0))</f>
        <v>Tốt</v>
      </c>
      <c r="P54" s="27"/>
    </row>
    <row r="55" spans="1:16" x14ac:dyDescent="0.35">
      <c r="A55" s="19">
        <f t="shared" si="3"/>
        <v>39</v>
      </c>
      <c r="B55" s="25" t="s">
        <v>103</v>
      </c>
      <c r="C55" s="25" t="s">
        <v>104</v>
      </c>
      <c r="D55" s="26">
        <v>38824</v>
      </c>
      <c r="E55" s="23" t="s">
        <v>29</v>
      </c>
      <c r="F55" s="24">
        <v>13</v>
      </c>
      <c r="G55" s="24">
        <v>9.0299999999999994</v>
      </c>
      <c r="H55" s="24">
        <v>3.92</v>
      </c>
      <c r="I55" s="24">
        <v>16</v>
      </c>
      <c r="J55" s="24">
        <v>8.68</v>
      </c>
      <c r="K55" s="24">
        <v>3.81</v>
      </c>
      <c r="L55" s="19">
        <f t="shared" si="0"/>
        <v>8.84</v>
      </c>
      <c r="M55" s="19">
        <f t="shared" si="1"/>
        <v>3.86</v>
      </c>
      <c r="N55" s="19" t="str">
        <f t="shared" si="2"/>
        <v>Xuất sắc</v>
      </c>
      <c r="O55" s="19" t="str">
        <f>INDEX([1]Sheet!$A$6:$J$504,MATCH(B55,[1]Sheet!$A$6:$A$504,0),MATCH($O$14,[1]Sheet!$A$6:$J$6,0))</f>
        <v>Tốt</v>
      </c>
      <c r="P55" s="27"/>
    </row>
    <row r="56" spans="1:16" x14ac:dyDescent="0.35">
      <c r="A56" s="19">
        <f t="shared" si="3"/>
        <v>40</v>
      </c>
      <c r="B56" s="20" t="s">
        <v>105</v>
      </c>
      <c r="C56" s="21" t="s">
        <v>106</v>
      </c>
      <c r="D56" s="22">
        <v>38917</v>
      </c>
      <c r="E56" s="23" t="s">
        <v>29</v>
      </c>
      <c r="F56" s="24">
        <v>13</v>
      </c>
      <c r="G56" s="24">
        <v>8.8800000000000008</v>
      </c>
      <c r="H56" s="24">
        <v>3.89</v>
      </c>
      <c r="I56" s="24">
        <v>16</v>
      </c>
      <c r="J56" s="24">
        <v>8.61</v>
      </c>
      <c r="K56" s="24">
        <v>3.81</v>
      </c>
      <c r="L56" s="19">
        <f t="shared" si="0"/>
        <v>8.73</v>
      </c>
      <c r="M56" s="19">
        <f t="shared" si="1"/>
        <v>3.85</v>
      </c>
      <c r="N56" s="19" t="str">
        <f t="shared" si="2"/>
        <v>Xuất sắc</v>
      </c>
      <c r="O56" s="19" t="str">
        <f>INDEX([1]Sheet!$A$6:$J$504,MATCH(B56,[1]Sheet!$A$6:$A$504,0),MATCH($O$14,[1]Sheet!$A$6:$J$6,0))</f>
        <v>Tốt</v>
      </c>
      <c r="P56" s="19"/>
    </row>
    <row r="57" spans="1:16" x14ac:dyDescent="0.35">
      <c r="A57" s="19">
        <f t="shared" si="3"/>
        <v>41</v>
      </c>
      <c r="B57" s="20" t="s">
        <v>107</v>
      </c>
      <c r="C57" s="21" t="s">
        <v>108</v>
      </c>
      <c r="D57" s="22">
        <v>38873</v>
      </c>
      <c r="E57" s="23" t="s">
        <v>29</v>
      </c>
      <c r="F57" s="24">
        <v>13</v>
      </c>
      <c r="G57" s="24">
        <v>9.33</v>
      </c>
      <c r="H57" s="24">
        <v>4</v>
      </c>
      <c r="I57" s="24">
        <v>16</v>
      </c>
      <c r="J57" s="24">
        <v>8.65</v>
      </c>
      <c r="K57" s="24">
        <v>3.73</v>
      </c>
      <c r="L57" s="19">
        <f t="shared" si="0"/>
        <v>8.9499999999999993</v>
      </c>
      <c r="M57" s="19">
        <f t="shared" si="1"/>
        <v>3.85</v>
      </c>
      <c r="N57" s="19" t="str">
        <f t="shared" si="2"/>
        <v>Xuất sắc</v>
      </c>
      <c r="O57" s="19" t="str">
        <f>INDEX([1]Sheet!$A$6:$J$504,MATCH(B57,[1]Sheet!$A$6:$A$504,0),MATCH($O$14,[1]Sheet!$A$6:$J$6,0))</f>
        <v>Tốt</v>
      </c>
      <c r="P57" s="19"/>
    </row>
    <row r="58" spans="1:16" x14ac:dyDescent="0.35">
      <c r="A58" s="19">
        <f t="shared" si="3"/>
        <v>42</v>
      </c>
      <c r="B58" s="20" t="s">
        <v>109</v>
      </c>
      <c r="C58" s="21" t="s">
        <v>110</v>
      </c>
      <c r="D58" s="22">
        <v>38725</v>
      </c>
      <c r="E58" s="23" t="s">
        <v>29</v>
      </c>
      <c r="F58" s="24">
        <v>13</v>
      </c>
      <c r="G58" s="24">
        <v>8.83</v>
      </c>
      <c r="H58" s="24">
        <v>3.87</v>
      </c>
      <c r="I58" s="24">
        <v>18</v>
      </c>
      <c r="J58" s="24">
        <v>8.77</v>
      </c>
      <c r="K58" s="24">
        <v>3.83</v>
      </c>
      <c r="L58" s="19">
        <f t="shared" si="0"/>
        <v>8.8000000000000007</v>
      </c>
      <c r="M58" s="19">
        <f t="shared" si="1"/>
        <v>3.85</v>
      </c>
      <c r="N58" s="19" t="str">
        <f t="shared" si="2"/>
        <v>Xuất sắc</v>
      </c>
      <c r="O58" s="19" t="str">
        <f>INDEX([1]Sheet!$A$6:$J$504,MATCH(B58,[1]Sheet!$A$6:$A$504,0),MATCH($O$14,[1]Sheet!$A$6:$J$6,0))</f>
        <v>Tốt</v>
      </c>
      <c r="P58" s="19"/>
    </row>
    <row r="59" spans="1:16" x14ac:dyDescent="0.35">
      <c r="A59" s="19">
        <f t="shared" si="3"/>
        <v>43</v>
      </c>
      <c r="B59" s="20" t="s">
        <v>111</v>
      </c>
      <c r="C59" s="21" t="s">
        <v>112</v>
      </c>
      <c r="D59" s="22">
        <v>38651</v>
      </c>
      <c r="E59" s="23" t="s">
        <v>29</v>
      </c>
      <c r="F59" s="24">
        <v>13</v>
      </c>
      <c r="G59" s="24">
        <v>9.02</v>
      </c>
      <c r="H59" s="24">
        <v>3.95</v>
      </c>
      <c r="I59" s="24">
        <v>18</v>
      </c>
      <c r="J59" s="24">
        <v>8.64</v>
      </c>
      <c r="K59" s="24">
        <v>3.77</v>
      </c>
      <c r="L59" s="19">
        <f t="shared" si="0"/>
        <v>8.8000000000000007</v>
      </c>
      <c r="M59" s="19">
        <f t="shared" si="1"/>
        <v>3.85</v>
      </c>
      <c r="N59" s="19" t="str">
        <f t="shared" si="2"/>
        <v>Xuất sắc</v>
      </c>
      <c r="O59" s="19" t="str">
        <f>INDEX([1]Sheet!$A$6:$J$504,MATCH(B59,[1]Sheet!$A$6:$A$504,0),MATCH($O$14,[1]Sheet!$A$6:$J$6,0))</f>
        <v>Tốt</v>
      </c>
      <c r="P59" s="19"/>
    </row>
    <row r="60" spans="1:16" x14ac:dyDescent="0.35">
      <c r="A60" s="19">
        <f t="shared" si="3"/>
        <v>44</v>
      </c>
      <c r="B60" s="20" t="s">
        <v>113</v>
      </c>
      <c r="C60" s="21" t="s">
        <v>114</v>
      </c>
      <c r="D60" s="22">
        <v>38848</v>
      </c>
      <c r="E60" s="23" t="s">
        <v>29</v>
      </c>
      <c r="F60" s="24">
        <v>13</v>
      </c>
      <c r="G60" s="24">
        <v>9.2200000000000006</v>
      </c>
      <c r="H60" s="24">
        <v>3.97</v>
      </c>
      <c r="I60" s="24">
        <v>16</v>
      </c>
      <c r="J60" s="24">
        <v>8.69</v>
      </c>
      <c r="K60" s="24">
        <v>3.75</v>
      </c>
      <c r="L60" s="19">
        <f t="shared" si="0"/>
        <v>8.93</v>
      </c>
      <c r="M60" s="19">
        <f t="shared" si="1"/>
        <v>3.85</v>
      </c>
      <c r="N60" s="19" t="str">
        <f t="shared" si="2"/>
        <v>Xuất sắc</v>
      </c>
      <c r="O60" s="19" t="str">
        <f>INDEX([1]Sheet!$A$6:$J$504,MATCH(B60,[1]Sheet!$A$6:$A$504,0),MATCH($O$14,[1]Sheet!$A$6:$J$6,0))</f>
        <v>Tốt</v>
      </c>
      <c r="P60" s="19"/>
    </row>
    <row r="61" spans="1:16" x14ac:dyDescent="0.35">
      <c r="A61" s="19">
        <f t="shared" si="3"/>
        <v>45</v>
      </c>
      <c r="B61" s="25" t="s">
        <v>115</v>
      </c>
      <c r="C61" s="25" t="s">
        <v>116</v>
      </c>
      <c r="D61" s="26">
        <v>39028</v>
      </c>
      <c r="E61" s="23" t="s">
        <v>29</v>
      </c>
      <c r="F61" s="24">
        <v>13</v>
      </c>
      <c r="G61" s="24">
        <v>8.9</v>
      </c>
      <c r="H61" s="24">
        <v>3.92</v>
      </c>
      <c r="I61" s="24">
        <v>16</v>
      </c>
      <c r="J61" s="24">
        <v>8.48</v>
      </c>
      <c r="K61" s="24">
        <v>3.79</v>
      </c>
      <c r="L61" s="19">
        <f t="shared" si="0"/>
        <v>8.67</v>
      </c>
      <c r="M61" s="19">
        <f t="shared" si="1"/>
        <v>3.85</v>
      </c>
      <c r="N61" s="19" t="str">
        <f t="shared" si="2"/>
        <v>Xuất sắc</v>
      </c>
      <c r="O61" s="19" t="str">
        <f>INDEX([1]Sheet!$A$6:$J$504,MATCH(B61,[1]Sheet!$A$6:$A$504,0),MATCH($O$14,[1]Sheet!$A$6:$J$6,0))</f>
        <v>Tốt</v>
      </c>
      <c r="P61" s="27"/>
    </row>
    <row r="62" spans="1:16" x14ac:dyDescent="0.35">
      <c r="A62" s="19">
        <f t="shared" si="3"/>
        <v>46</v>
      </c>
      <c r="B62" s="25" t="s">
        <v>117</v>
      </c>
      <c r="C62" s="25" t="s">
        <v>118</v>
      </c>
      <c r="D62" s="26">
        <v>38720</v>
      </c>
      <c r="E62" s="23" t="s">
        <v>29</v>
      </c>
      <c r="F62" s="24">
        <v>13</v>
      </c>
      <c r="G62" s="24">
        <v>8.8699999999999992</v>
      </c>
      <c r="H62" s="24">
        <v>3.9</v>
      </c>
      <c r="I62" s="24">
        <v>19</v>
      </c>
      <c r="J62" s="24">
        <v>8.69</v>
      </c>
      <c r="K62" s="24">
        <v>3.82</v>
      </c>
      <c r="L62" s="19">
        <f t="shared" si="0"/>
        <v>8.76</v>
      </c>
      <c r="M62" s="19">
        <f t="shared" si="1"/>
        <v>3.85</v>
      </c>
      <c r="N62" s="19" t="str">
        <f t="shared" si="2"/>
        <v>Xuất sắc</v>
      </c>
      <c r="O62" s="19" t="str">
        <f>INDEX([1]Sheet!$A$6:$J$504,MATCH(B62,[1]Sheet!$A$6:$A$504,0),MATCH($O$14,[1]Sheet!$A$6:$J$6,0))</f>
        <v>Xuất Sắc</v>
      </c>
      <c r="P62" s="27"/>
    </row>
    <row r="63" spans="1:16" x14ac:dyDescent="0.35">
      <c r="A63" s="19">
        <f t="shared" si="3"/>
        <v>47</v>
      </c>
      <c r="B63" s="25" t="s">
        <v>119</v>
      </c>
      <c r="C63" s="25" t="s">
        <v>120</v>
      </c>
      <c r="D63" s="26">
        <v>38992</v>
      </c>
      <c r="E63" s="23" t="s">
        <v>29</v>
      </c>
      <c r="F63" s="24">
        <v>13</v>
      </c>
      <c r="G63" s="24">
        <v>9.1300000000000008</v>
      </c>
      <c r="H63" s="24">
        <v>3.97</v>
      </c>
      <c r="I63" s="24">
        <v>16</v>
      </c>
      <c r="J63" s="24">
        <v>8.51</v>
      </c>
      <c r="K63" s="24">
        <v>3.75</v>
      </c>
      <c r="L63" s="19">
        <f t="shared" si="0"/>
        <v>8.7899999999999991</v>
      </c>
      <c r="M63" s="19">
        <f t="shared" si="1"/>
        <v>3.85</v>
      </c>
      <c r="N63" s="19" t="str">
        <f t="shared" si="2"/>
        <v>Xuất sắc</v>
      </c>
      <c r="O63" s="19" t="str">
        <f>INDEX([1]Sheet!$A$6:$J$504,MATCH(B63,[1]Sheet!$A$6:$A$504,0),MATCH($O$14,[1]Sheet!$A$6:$J$6,0))</f>
        <v>Tốt</v>
      </c>
      <c r="P63" s="27"/>
    </row>
    <row r="64" spans="1:16" x14ac:dyDescent="0.35">
      <c r="A64" s="19">
        <f t="shared" si="3"/>
        <v>48</v>
      </c>
      <c r="B64" s="20" t="s">
        <v>121</v>
      </c>
      <c r="C64" s="21" t="s">
        <v>122</v>
      </c>
      <c r="D64" s="22">
        <v>38813</v>
      </c>
      <c r="E64" s="23" t="s">
        <v>29</v>
      </c>
      <c r="F64" s="24">
        <v>13</v>
      </c>
      <c r="G64" s="24">
        <v>9.15</v>
      </c>
      <c r="H64" s="24">
        <v>3.95</v>
      </c>
      <c r="I64" s="24">
        <v>19</v>
      </c>
      <c r="J64" s="24">
        <v>8.6300000000000008</v>
      </c>
      <c r="K64" s="24">
        <v>3.77</v>
      </c>
      <c r="L64" s="19">
        <f t="shared" si="0"/>
        <v>8.84</v>
      </c>
      <c r="M64" s="19">
        <f t="shared" si="1"/>
        <v>3.84</v>
      </c>
      <c r="N64" s="19" t="str">
        <f t="shared" si="2"/>
        <v>Xuất sắc</v>
      </c>
      <c r="O64" s="19" t="str">
        <f>INDEX([1]Sheet!$A$6:$J$504,MATCH(B64,[1]Sheet!$A$6:$A$504,0),MATCH($O$14,[1]Sheet!$A$6:$J$6,0))</f>
        <v>Xuất Sắc</v>
      </c>
      <c r="P64" s="19"/>
    </row>
    <row r="65" spans="1:16" x14ac:dyDescent="0.35">
      <c r="A65" s="19">
        <f t="shared" si="3"/>
        <v>49</v>
      </c>
      <c r="B65" s="20" t="s">
        <v>123</v>
      </c>
      <c r="C65" s="21" t="s">
        <v>124</v>
      </c>
      <c r="D65" s="22">
        <v>38813</v>
      </c>
      <c r="E65" s="23" t="s">
        <v>29</v>
      </c>
      <c r="F65" s="24">
        <v>13</v>
      </c>
      <c r="G65" s="24">
        <v>8.8800000000000008</v>
      </c>
      <c r="H65" s="24">
        <v>3.89</v>
      </c>
      <c r="I65" s="24">
        <v>19</v>
      </c>
      <c r="J65" s="24">
        <v>8.6999999999999993</v>
      </c>
      <c r="K65" s="24">
        <v>3.81</v>
      </c>
      <c r="L65" s="19">
        <f t="shared" si="0"/>
        <v>8.77</v>
      </c>
      <c r="M65" s="19">
        <f t="shared" si="1"/>
        <v>3.84</v>
      </c>
      <c r="N65" s="19" t="str">
        <f t="shared" si="2"/>
        <v>Xuất sắc</v>
      </c>
      <c r="O65" s="19" t="str">
        <f>INDEX([1]Sheet!$A$6:$J$504,MATCH(B65,[1]Sheet!$A$6:$A$504,0),MATCH($O$14,[1]Sheet!$A$6:$J$6,0))</f>
        <v>Yếu</v>
      </c>
      <c r="P65" s="19"/>
    </row>
    <row r="66" spans="1:16" x14ac:dyDescent="0.35">
      <c r="A66" s="19">
        <f t="shared" si="3"/>
        <v>50</v>
      </c>
      <c r="B66" s="20" t="s">
        <v>125</v>
      </c>
      <c r="C66" s="21" t="s">
        <v>126</v>
      </c>
      <c r="D66" s="22">
        <v>38987</v>
      </c>
      <c r="E66" s="23" t="s">
        <v>29</v>
      </c>
      <c r="F66" s="24">
        <v>13</v>
      </c>
      <c r="G66" s="24">
        <v>9.1300000000000008</v>
      </c>
      <c r="H66" s="24">
        <v>3.92</v>
      </c>
      <c r="I66" s="24">
        <v>16</v>
      </c>
      <c r="J66" s="24">
        <v>8.83</v>
      </c>
      <c r="K66" s="24">
        <v>3.77</v>
      </c>
      <c r="L66" s="19">
        <f t="shared" si="0"/>
        <v>8.9600000000000009</v>
      </c>
      <c r="M66" s="19">
        <f t="shared" si="1"/>
        <v>3.84</v>
      </c>
      <c r="N66" s="19" t="str">
        <f t="shared" si="2"/>
        <v>Xuất sắc</v>
      </c>
      <c r="O66" s="19" t="str">
        <f>INDEX([1]Sheet!$A$6:$J$504,MATCH(B66,[1]Sheet!$A$6:$A$504,0),MATCH($O$14,[1]Sheet!$A$6:$J$6,0))</f>
        <v>Xuất Sắc</v>
      </c>
      <c r="P66" s="19"/>
    </row>
    <row r="67" spans="1:16" x14ac:dyDescent="0.35">
      <c r="A67" s="19">
        <f t="shared" si="3"/>
        <v>51</v>
      </c>
      <c r="B67" s="20" t="s">
        <v>127</v>
      </c>
      <c r="C67" s="21" t="s">
        <v>128</v>
      </c>
      <c r="D67" s="22">
        <v>39064</v>
      </c>
      <c r="E67" s="23" t="s">
        <v>29</v>
      </c>
      <c r="F67" s="24">
        <v>13</v>
      </c>
      <c r="G67" s="24">
        <v>9.06</v>
      </c>
      <c r="H67" s="24">
        <v>3.89</v>
      </c>
      <c r="I67" s="24">
        <v>18</v>
      </c>
      <c r="J67" s="24">
        <v>8.8699999999999992</v>
      </c>
      <c r="K67" s="24">
        <v>3.81</v>
      </c>
      <c r="L67" s="19">
        <f t="shared" si="0"/>
        <v>8.9499999999999993</v>
      </c>
      <c r="M67" s="19">
        <f t="shared" si="1"/>
        <v>3.84</v>
      </c>
      <c r="N67" s="19" t="str">
        <f t="shared" si="2"/>
        <v>Xuất sắc</v>
      </c>
      <c r="O67" s="19" t="str">
        <f>INDEX([1]Sheet!$A$6:$J$504,MATCH(B67,[1]Sheet!$A$6:$A$504,0),MATCH($O$14,[1]Sheet!$A$6:$J$6,0))</f>
        <v>Yếu</v>
      </c>
      <c r="P67" s="19"/>
    </row>
    <row r="68" spans="1:16" x14ac:dyDescent="0.35">
      <c r="A68" s="19">
        <f t="shared" si="3"/>
        <v>52</v>
      </c>
      <c r="B68" s="20" t="s">
        <v>129</v>
      </c>
      <c r="C68" s="21" t="s">
        <v>130</v>
      </c>
      <c r="D68" s="22">
        <v>38779</v>
      </c>
      <c r="E68" s="23" t="s">
        <v>29</v>
      </c>
      <c r="F68" s="24">
        <v>13</v>
      </c>
      <c r="G68" s="24">
        <v>8.82</v>
      </c>
      <c r="H68" s="24">
        <v>3.89</v>
      </c>
      <c r="I68" s="24">
        <v>16</v>
      </c>
      <c r="J68" s="24">
        <v>8.81</v>
      </c>
      <c r="K68" s="24">
        <v>3.79</v>
      </c>
      <c r="L68" s="19">
        <f t="shared" si="0"/>
        <v>8.81</v>
      </c>
      <c r="M68" s="19">
        <f t="shared" si="1"/>
        <v>3.83</v>
      </c>
      <c r="N68" s="19" t="str">
        <f t="shared" si="2"/>
        <v>Xuất sắc</v>
      </c>
      <c r="O68" s="19" t="str">
        <f>INDEX([1]Sheet!$A$6:$J$504,MATCH(B68,[1]Sheet!$A$6:$A$504,0),MATCH($O$14,[1]Sheet!$A$6:$J$6,0))</f>
        <v>Tốt</v>
      </c>
      <c r="P68" s="19"/>
    </row>
    <row r="69" spans="1:16" x14ac:dyDescent="0.35">
      <c r="A69" s="19">
        <f t="shared" si="3"/>
        <v>53</v>
      </c>
      <c r="B69" s="20" t="s">
        <v>131</v>
      </c>
      <c r="C69" s="21" t="s">
        <v>132</v>
      </c>
      <c r="D69" s="22">
        <v>38762</v>
      </c>
      <c r="E69" s="23" t="s">
        <v>29</v>
      </c>
      <c r="F69" s="24">
        <v>13</v>
      </c>
      <c r="G69" s="24">
        <v>8.58</v>
      </c>
      <c r="H69" s="24">
        <v>3.85</v>
      </c>
      <c r="I69" s="24">
        <v>18</v>
      </c>
      <c r="J69" s="24">
        <v>8.66</v>
      </c>
      <c r="K69" s="24">
        <v>3.81</v>
      </c>
      <c r="L69" s="19">
        <f t="shared" si="0"/>
        <v>8.6300000000000008</v>
      </c>
      <c r="M69" s="19">
        <f t="shared" si="1"/>
        <v>3.83</v>
      </c>
      <c r="N69" s="19" t="str">
        <f t="shared" si="2"/>
        <v>Xuất sắc</v>
      </c>
      <c r="O69" s="19" t="str">
        <f>INDEX([1]Sheet!$A$6:$J$504,MATCH(B69,[1]Sheet!$A$6:$A$504,0),MATCH($O$14,[1]Sheet!$A$6:$J$6,0))</f>
        <v>Khá</v>
      </c>
      <c r="P69" s="19"/>
    </row>
    <row r="70" spans="1:16" x14ac:dyDescent="0.35">
      <c r="A70" s="19">
        <f t="shared" si="3"/>
        <v>54</v>
      </c>
      <c r="B70" s="20" t="s">
        <v>133</v>
      </c>
      <c r="C70" s="21" t="s">
        <v>134</v>
      </c>
      <c r="D70" s="22">
        <v>39001</v>
      </c>
      <c r="E70" s="23" t="s">
        <v>29</v>
      </c>
      <c r="F70" s="24">
        <v>13</v>
      </c>
      <c r="G70" s="24">
        <v>9.31</v>
      </c>
      <c r="H70" s="24">
        <v>3.97</v>
      </c>
      <c r="I70" s="24">
        <v>16</v>
      </c>
      <c r="J70" s="24">
        <v>8.6</v>
      </c>
      <c r="K70" s="24">
        <v>3.71</v>
      </c>
      <c r="L70" s="19">
        <f t="shared" si="0"/>
        <v>8.92</v>
      </c>
      <c r="M70" s="19">
        <f t="shared" si="1"/>
        <v>3.83</v>
      </c>
      <c r="N70" s="19" t="str">
        <f t="shared" si="2"/>
        <v>Xuất sắc</v>
      </c>
      <c r="O70" s="19" t="str">
        <f>INDEX([1]Sheet!$A$6:$J$504,MATCH(B70,[1]Sheet!$A$6:$A$504,0),MATCH($O$14,[1]Sheet!$A$6:$J$6,0))</f>
        <v>Tốt</v>
      </c>
      <c r="P70" s="19"/>
    </row>
    <row r="71" spans="1:16" x14ac:dyDescent="0.35">
      <c r="A71" s="19">
        <f t="shared" si="3"/>
        <v>55</v>
      </c>
      <c r="B71" s="20" t="s">
        <v>135</v>
      </c>
      <c r="C71" s="21" t="s">
        <v>136</v>
      </c>
      <c r="D71" s="22">
        <v>38818</v>
      </c>
      <c r="E71" s="23" t="s">
        <v>29</v>
      </c>
      <c r="F71" s="24">
        <v>13</v>
      </c>
      <c r="G71" s="24">
        <v>8.6300000000000008</v>
      </c>
      <c r="H71" s="24">
        <v>3.89</v>
      </c>
      <c r="I71" s="24">
        <v>19</v>
      </c>
      <c r="J71" s="24">
        <v>8.58</v>
      </c>
      <c r="K71" s="24">
        <v>3.79</v>
      </c>
      <c r="L71" s="19">
        <f t="shared" si="0"/>
        <v>8.6</v>
      </c>
      <c r="M71" s="19">
        <f t="shared" si="1"/>
        <v>3.83</v>
      </c>
      <c r="N71" s="19" t="str">
        <f t="shared" si="2"/>
        <v>Xuất sắc</v>
      </c>
      <c r="O71" s="19" t="str">
        <f>INDEX([1]Sheet!$A$6:$J$504,MATCH(B71,[1]Sheet!$A$6:$A$504,0),MATCH($O$14,[1]Sheet!$A$6:$J$6,0))</f>
        <v>Tốt</v>
      </c>
      <c r="P71" s="19"/>
    </row>
    <row r="72" spans="1:16" x14ac:dyDescent="0.35">
      <c r="A72" s="19">
        <f t="shared" si="3"/>
        <v>56</v>
      </c>
      <c r="B72" s="20" t="s">
        <v>137</v>
      </c>
      <c r="C72" s="21" t="s">
        <v>138</v>
      </c>
      <c r="D72" s="22">
        <v>38869</v>
      </c>
      <c r="E72" s="23" t="s">
        <v>29</v>
      </c>
      <c r="F72" s="24">
        <v>13</v>
      </c>
      <c r="G72" s="24">
        <v>8.3800000000000008</v>
      </c>
      <c r="H72" s="24">
        <v>3.64</v>
      </c>
      <c r="I72" s="24">
        <v>18</v>
      </c>
      <c r="J72" s="24">
        <v>8.99</v>
      </c>
      <c r="K72" s="24">
        <v>3.96</v>
      </c>
      <c r="L72" s="19">
        <f t="shared" si="0"/>
        <v>8.73</v>
      </c>
      <c r="M72" s="19">
        <f t="shared" si="1"/>
        <v>3.83</v>
      </c>
      <c r="N72" s="19" t="str">
        <f t="shared" si="2"/>
        <v>Xuất sắc</v>
      </c>
      <c r="O72" s="19" t="str">
        <f>INDEX([1]Sheet!$A$6:$J$504,MATCH(B72,[1]Sheet!$A$6:$A$504,0),MATCH($O$14,[1]Sheet!$A$6:$J$6,0))</f>
        <v>Xuất Sắc</v>
      </c>
      <c r="P72" s="19"/>
    </row>
    <row r="73" spans="1:16" x14ac:dyDescent="0.35">
      <c r="A73" s="19">
        <f t="shared" si="3"/>
        <v>57</v>
      </c>
      <c r="B73" s="25" t="s">
        <v>139</v>
      </c>
      <c r="C73" s="25" t="s">
        <v>140</v>
      </c>
      <c r="D73" s="26">
        <v>38883</v>
      </c>
      <c r="E73" s="23" t="s">
        <v>29</v>
      </c>
      <c r="F73" s="24">
        <v>13</v>
      </c>
      <c r="G73" s="24">
        <v>8.99</v>
      </c>
      <c r="H73" s="24">
        <v>3.87</v>
      </c>
      <c r="I73" s="24">
        <v>16</v>
      </c>
      <c r="J73" s="24">
        <v>8.94</v>
      </c>
      <c r="K73" s="24">
        <v>3.79</v>
      </c>
      <c r="L73" s="19">
        <f t="shared" si="0"/>
        <v>8.9600000000000009</v>
      </c>
      <c r="M73" s="19">
        <f t="shared" si="1"/>
        <v>3.83</v>
      </c>
      <c r="N73" s="19" t="str">
        <f t="shared" si="2"/>
        <v>Xuất sắc</v>
      </c>
      <c r="O73" s="19" t="str">
        <f>INDEX([1]Sheet!$A$6:$J$504,MATCH(B73,[1]Sheet!$A$6:$A$504,0),MATCH($O$14,[1]Sheet!$A$6:$J$6,0))</f>
        <v>Tốt</v>
      </c>
      <c r="P73" s="27"/>
    </row>
    <row r="74" spans="1:16" x14ac:dyDescent="0.35">
      <c r="A74" s="19">
        <f t="shared" si="3"/>
        <v>58</v>
      </c>
      <c r="B74" s="20" t="s">
        <v>141</v>
      </c>
      <c r="C74" s="21" t="s">
        <v>142</v>
      </c>
      <c r="D74" s="22">
        <v>38899</v>
      </c>
      <c r="E74" s="23" t="s">
        <v>29</v>
      </c>
      <c r="F74" s="24">
        <v>13</v>
      </c>
      <c r="G74" s="24">
        <v>8.6300000000000008</v>
      </c>
      <c r="H74" s="24">
        <v>3.85</v>
      </c>
      <c r="I74" s="24">
        <v>16</v>
      </c>
      <c r="J74" s="24">
        <v>8.61</v>
      </c>
      <c r="K74" s="24">
        <v>3.79</v>
      </c>
      <c r="L74" s="19">
        <f t="shared" si="0"/>
        <v>8.6199999999999992</v>
      </c>
      <c r="M74" s="19">
        <f t="shared" si="1"/>
        <v>3.82</v>
      </c>
      <c r="N74" s="19" t="str">
        <f t="shared" si="2"/>
        <v>Xuất sắc</v>
      </c>
      <c r="O74" s="19" t="str">
        <f>INDEX([1]Sheet!$A$6:$J$504,MATCH(B74,[1]Sheet!$A$6:$A$504,0),MATCH($O$14,[1]Sheet!$A$6:$J$6,0))</f>
        <v>Tốt</v>
      </c>
      <c r="P74" s="19"/>
    </row>
    <row r="75" spans="1:16" x14ac:dyDescent="0.35">
      <c r="A75" s="19">
        <f t="shared" si="3"/>
        <v>59</v>
      </c>
      <c r="B75" s="20" t="s">
        <v>143</v>
      </c>
      <c r="C75" s="21" t="s">
        <v>144</v>
      </c>
      <c r="D75" s="22">
        <v>38363</v>
      </c>
      <c r="E75" s="23" t="s">
        <v>29</v>
      </c>
      <c r="F75" s="24">
        <v>13</v>
      </c>
      <c r="G75" s="24">
        <v>8.86</v>
      </c>
      <c r="H75" s="24">
        <v>3.92</v>
      </c>
      <c r="I75" s="24">
        <v>16</v>
      </c>
      <c r="J75" s="24">
        <v>8.7100000000000009</v>
      </c>
      <c r="K75" s="24">
        <v>3.74</v>
      </c>
      <c r="L75" s="19">
        <f t="shared" si="0"/>
        <v>8.7799999999999994</v>
      </c>
      <c r="M75" s="19">
        <f t="shared" si="1"/>
        <v>3.82</v>
      </c>
      <c r="N75" s="19" t="str">
        <f t="shared" si="2"/>
        <v>Xuất sắc</v>
      </c>
      <c r="O75" s="19" t="str">
        <f>INDEX([1]Sheet!$A$6:$J$504,MATCH(B75,[1]Sheet!$A$6:$A$504,0),MATCH($O$14,[1]Sheet!$A$6:$J$6,0))</f>
        <v>Tốt</v>
      </c>
      <c r="P75" s="19"/>
    </row>
    <row r="76" spans="1:16" x14ac:dyDescent="0.35">
      <c r="A76" s="19">
        <f t="shared" si="3"/>
        <v>60</v>
      </c>
      <c r="B76" s="20" t="s">
        <v>145</v>
      </c>
      <c r="C76" s="21" t="s">
        <v>146</v>
      </c>
      <c r="D76" s="22">
        <v>38913</v>
      </c>
      <c r="E76" s="23" t="s">
        <v>29</v>
      </c>
      <c r="F76" s="24">
        <v>13</v>
      </c>
      <c r="G76" s="24">
        <v>8.94</v>
      </c>
      <c r="H76" s="24">
        <v>3.92</v>
      </c>
      <c r="I76" s="24">
        <v>16</v>
      </c>
      <c r="J76" s="24">
        <v>8.52</v>
      </c>
      <c r="K76" s="24">
        <v>3.73</v>
      </c>
      <c r="L76" s="19">
        <f t="shared" si="0"/>
        <v>8.7100000000000009</v>
      </c>
      <c r="M76" s="19">
        <f t="shared" si="1"/>
        <v>3.82</v>
      </c>
      <c r="N76" s="19" t="str">
        <f t="shared" si="2"/>
        <v>Xuất sắc</v>
      </c>
      <c r="O76" s="19" t="str">
        <f>INDEX([1]Sheet!$A$6:$J$504,MATCH(B76,[1]Sheet!$A$6:$A$504,0),MATCH($O$14,[1]Sheet!$A$6:$J$6,0))</f>
        <v>Khá</v>
      </c>
      <c r="P76" s="19"/>
    </row>
    <row r="77" spans="1:16" x14ac:dyDescent="0.35">
      <c r="A77" s="19">
        <f t="shared" si="3"/>
        <v>61</v>
      </c>
      <c r="B77" s="20" t="s">
        <v>147</v>
      </c>
      <c r="C77" s="21" t="s">
        <v>148</v>
      </c>
      <c r="D77" s="22">
        <v>38460</v>
      </c>
      <c r="E77" s="23" t="s">
        <v>29</v>
      </c>
      <c r="F77" s="24">
        <v>13</v>
      </c>
      <c r="G77" s="24">
        <v>9.27</v>
      </c>
      <c r="H77" s="24">
        <v>3.97</v>
      </c>
      <c r="I77" s="24">
        <v>19</v>
      </c>
      <c r="J77" s="24">
        <v>8.66</v>
      </c>
      <c r="K77" s="24">
        <v>3.72</v>
      </c>
      <c r="L77" s="19">
        <f t="shared" si="0"/>
        <v>8.91</v>
      </c>
      <c r="M77" s="19">
        <f t="shared" si="1"/>
        <v>3.82</v>
      </c>
      <c r="N77" s="19" t="str">
        <f t="shared" si="2"/>
        <v>Xuất sắc</v>
      </c>
      <c r="O77" s="19" t="str">
        <f>INDEX([1]Sheet!$A$6:$J$504,MATCH(B77,[1]Sheet!$A$6:$A$504,0),MATCH($O$14,[1]Sheet!$A$6:$J$6,0))</f>
        <v>Tốt</v>
      </c>
      <c r="P77" s="19"/>
    </row>
    <row r="78" spans="1:16" x14ac:dyDescent="0.35">
      <c r="A78" s="19">
        <f t="shared" si="3"/>
        <v>62</v>
      </c>
      <c r="B78" s="20" t="s">
        <v>149</v>
      </c>
      <c r="C78" s="21" t="s">
        <v>150</v>
      </c>
      <c r="D78" s="22">
        <v>39059</v>
      </c>
      <c r="E78" s="23" t="s">
        <v>29</v>
      </c>
      <c r="F78" s="24">
        <v>13</v>
      </c>
      <c r="G78" s="24">
        <v>8.92</v>
      </c>
      <c r="H78" s="24">
        <v>3.95</v>
      </c>
      <c r="I78" s="24">
        <v>16</v>
      </c>
      <c r="J78" s="24">
        <v>8.44</v>
      </c>
      <c r="K78" s="24">
        <v>3.72</v>
      </c>
      <c r="L78" s="19">
        <f t="shared" si="0"/>
        <v>8.66</v>
      </c>
      <c r="M78" s="19">
        <f t="shared" si="1"/>
        <v>3.82</v>
      </c>
      <c r="N78" s="19" t="str">
        <f t="shared" si="2"/>
        <v>Xuất sắc</v>
      </c>
      <c r="O78" s="19" t="str">
        <f>INDEX([1]Sheet!$A$6:$J$504,MATCH(B78,[1]Sheet!$A$6:$A$504,0),MATCH($O$14,[1]Sheet!$A$6:$J$6,0))</f>
        <v>Tốt</v>
      </c>
      <c r="P78" s="19"/>
    </row>
    <row r="79" spans="1:16" x14ac:dyDescent="0.35">
      <c r="A79" s="19">
        <f t="shared" si="3"/>
        <v>63</v>
      </c>
      <c r="B79" s="20" t="s">
        <v>151</v>
      </c>
      <c r="C79" s="21" t="s">
        <v>152</v>
      </c>
      <c r="D79" s="22">
        <v>38779</v>
      </c>
      <c r="E79" s="23" t="s">
        <v>29</v>
      </c>
      <c r="F79" s="24">
        <v>13</v>
      </c>
      <c r="G79" s="24">
        <v>9.25</v>
      </c>
      <c r="H79" s="24">
        <v>4</v>
      </c>
      <c r="I79" s="24">
        <v>16</v>
      </c>
      <c r="J79" s="24">
        <v>8.6199999999999992</v>
      </c>
      <c r="K79" s="24">
        <v>3.68</v>
      </c>
      <c r="L79" s="19">
        <f t="shared" si="0"/>
        <v>8.9</v>
      </c>
      <c r="M79" s="19">
        <f t="shared" si="1"/>
        <v>3.82</v>
      </c>
      <c r="N79" s="19" t="str">
        <f t="shared" si="2"/>
        <v>Xuất sắc</v>
      </c>
      <c r="O79" s="19" t="str">
        <f>INDEX([1]Sheet!$A$6:$J$504,MATCH(B79,[1]Sheet!$A$6:$A$504,0),MATCH($O$14,[1]Sheet!$A$6:$J$6,0))</f>
        <v>Tốt</v>
      </c>
      <c r="P79" s="19"/>
    </row>
    <row r="80" spans="1:16" x14ac:dyDescent="0.35">
      <c r="A80" s="19">
        <f t="shared" si="3"/>
        <v>64</v>
      </c>
      <c r="B80" s="25" t="s">
        <v>153</v>
      </c>
      <c r="C80" s="25" t="s">
        <v>154</v>
      </c>
      <c r="D80" s="26">
        <v>38924</v>
      </c>
      <c r="E80" s="23" t="s">
        <v>29</v>
      </c>
      <c r="F80" s="24">
        <v>13</v>
      </c>
      <c r="G80" s="24">
        <v>9.3800000000000008</v>
      </c>
      <c r="H80" s="24">
        <v>4</v>
      </c>
      <c r="I80" s="24">
        <v>17</v>
      </c>
      <c r="J80" s="24">
        <v>8.32</v>
      </c>
      <c r="K80" s="24">
        <v>3.68</v>
      </c>
      <c r="L80" s="19">
        <f t="shared" si="0"/>
        <v>8.7799999999999994</v>
      </c>
      <c r="M80" s="19">
        <f t="shared" si="1"/>
        <v>3.82</v>
      </c>
      <c r="N80" s="19" t="str">
        <f t="shared" si="2"/>
        <v>Xuất sắc</v>
      </c>
      <c r="O80" s="19" t="str">
        <f>INDEX([1]Sheet!$A$6:$J$504,MATCH(B80,[1]Sheet!$A$6:$A$504,0),MATCH($O$14,[1]Sheet!$A$6:$J$6,0))</f>
        <v>Xuất Sắc</v>
      </c>
      <c r="P80" s="27"/>
    </row>
    <row r="81" spans="1:16" x14ac:dyDescent="0.35">
      <c r="A81" s="19">
        <f t="shared" si="3"/>
        <v>65</v>
      </c>
      <c r="B81" s="20" t="s">
        <v>155</v>
      </c>
      <c r="C81" s="21" t="s">
        <v>156</v>
      </c>
      <c r="D81" s="22">
        <v>38884</v>
      </c>
      <c r="E81" s="23" t="s">
        <v>29</v>
      </c>
      <c r="F81" s="24">
        <v>13</v>
      </c>
      <c r="G81" s="24">
        <v>8.86</v>
      </c>
      <c r="H81" s="24">
        <v>3.84</v>
      </c>
      <c r="I81" s="24">
        <v>16</v>
      </c>
      <c r="J81" s="24">
        <v>8.5500000000000007</v>
      </c>
      <c r="K81" s="24">
        <v>3.79</v>
      </c>
      <c r="L81" s="19">
        <f t="shared" ref="L81:L144" si="4">IF(F81+I81&gt;0,ROUND((G81*F81+J81*I81)/(I81+F81),2),0)</f>
        <v>8.69</v>
      </c>
      <c r="M81" s="19">
        <f t="shared" ref="M81:M144" si="5">IF(F81+I81&gt;0,ROUND((H81*F81+K81*I81)/(I81+F81),2),0)</f>
        <v>3.81</v>
      </c>
      <c r="N81" s="19" t="str">
        <f t="shared" si="2"/>
        <v>Xuất sắc</v>
      </c>
      <c r="O81" s="19" t="str">
        <f>INDEX([1]Sheet!$A$6:$J$504,MATCH(B81,[1]Sheet!$A$6:$A$504,0),MATCH($O$14,[1]Sheet!$A$6:$J$6,0))</f>
        <v>Tốt</v>
      </c>
      <c r="P81" s="19"/>
    </row>
    <row r="82" spans="1:16" x14ac:dyDescent="0.35">
      <c r="A82" s="19">
        <f t="shared" si="3"/>
        <v>66</v>
      </c>
      <c r="B82" s="20" t="s">
        <v>157</v>
      </c>
      <c r="C82" s="21" t="s">
        <v>158</v>
      </c>
      <c r="D82" s="22">
        <v>38768</v>
      </c>
      <c r="E82" s="23" t="s">
        <v>29</v>
      </c>
      <c r="F82" s="24">
        <v>13</v>
      </c>
      <c r="G82" s="24">
        <v>8.77</v>
      </c>
      <c r="H82" s="24">
        <v>3.89</v>
      </c>
      <c r="I82" s="24">
        <v>16</v>
      </c>
      <c r="J82" s="24">
        <v>8.41</v>
      </c>
      <c r="K82" s="24">
        <v>3.75</v>
      </c>
      <c r="L82" s="19">
        <f t="shared" si="4"/>
        <v>8.57</v>
      </c>
      <c r="M82" s="19">
        <f t="shared" si="5"/>
        <v>3.81</v>
      </c>
      <c r="N82" s="19" t="str">
        <f t="shared" ref="N82:N145" si="6">IF(M82&gt;=3.68,"Xuất sắc", IF(M82&gt;=3.2, "Giỏi", IF(M82&gt;=2.5, "Khá", IF(M82&gt;=2, "Trung Bình", "Yếu"))))</f>
        <v>Xuất sắc</v>
      </c>
      <c r="O82" s="19" t="str">
        <f>INDEX([1]Sheet!$A$6:$J$504,MATCH(B82,[1]Sheet!$A$6:$A$504,0),MATCH($O$14,[1]Sheet!$A$6:$J$6,0))</f>
        <v>Tốt</v>
      </c>
      <c r="P82" s="19"/>
    </row>
    <row r="83" spans="1:16" x14ac:dyDescent="0.35">
      <c r="A83" s="19">
        <f t="shared" ref="A83:A146" si="7">A82+1</f>
        <v>67</v>
      </c>
      <c r="B83" s="20" t="s">
        <v>159</v>
      </c>
      <c r="C83" s="21" t="s">
        <v>160</v>
      </c>
      <c r="D83" s="22">
        <v>39022</v>
      </c>
      <c r="E83" s="23" t="s">
        <v>29</v>
      </c>
      <c r="F83" s="24">
        <v>13</v>
      </c>
      <c r="G83" s="24">
        <v>8.98</v>
      </c>
      <c r="H83" s="24">
        <v>3.85</v>
      </c>
      <c r="I83" s="24">
        <v>16</v>
      </c>
      <c r="J83" s="24">
        <v>8.82</v>
      </c>
      <c r="K83" s="24">
        <v>3.77</v>
      </c>
      <c r="L83" s="19">
        <f t="shared" si="4"/>
        <v>8.89</v>
      </c>
      <c r="M83" s="19">
        <f t="shared" si="5"/>
        <v>3.81</v>
      </c>
      <c r="N83" s="19" t="str">
        <f t="shared" si="6"/>
        <v>Xuất sắc</v>
      </c>
      <c r="O83" s="19" t="str">
        <f>INDEX([1]Sheet!$A$6:$J$504,MATCH(B83,[1]Sheet!$A$6:$A$504,0),MATCH($O$14,[1]Sheet!$A$6:$J$6,0))</f>
        <v>Tốt</v>
      </c>
      <c r="P83" s="19"/>
    </row>
    <row r="84" spans="1:16" x14ac:dyDescent="0.35">
      <c r="A84" s="19">
        <f t="shared" si="7"/>
        <v>68</v>
      </c>
      <c r="B84" s="20" t="s">
        <v>161</v>
      </c>
      <c r="C84" s="21" t="s">
        <v>162</v>
      </c>
      <c r="D84" s="22">
        <v>38923</v>
      </c>
      <c r="E84" s="23" t="s">
        <v>29</v>
      </c>
      <c r="F84" s="24">
        <v>13</v>
      </c>
      <c r="G84" s="24">
        <v>8.82</v>
      </c>
      <c r="H84" s="24">
        <v>3.85</v>
      </c>
      <c r="I84" s="24">
        <v>16</v>
      </c>
      <c r="J84" s="24">
        <v>8.48</v>
      </c>
      <c r="K84" s="24">
        <v>3.77</v>
      </c>
      <c r="L84" s="19">
        <f t="shared" si="4"/>
        <v>8.6300000000000008</v>
      </c>
      <c r="M84" s="19">
        <f t="shared" si="5"/>
        <v>3.81</v>
      </c>
      <c r="N84" s="19" t="str">
        <f t="shared" si="6"/>
        <v>Xuất sắc</v>
      </c>
      <c r="O84" s="19" t="str">
        <f>INDEX([1]Sheet!$A$6:$J$504,MATCH(B84,[1]Sheet!$A$6:$A$504,0),MATCH($O$14,[1]Sheet!$A$6:$J$6,0))</f>
        <v>Yếu</v>
      </c>
      <c r="P84" s="19"/>
    </row>
    <row r="85" spans="1:16" x14ac:dyDescent="0.35">
      <c r="A85" s="19">
        <f t="shared" si="7"/>
        <v>69</v>
      </c>
      <c r="B85" s="20" t="s">
        <v>163</v>
      </c>
      <c r="C85" s="21" t="s">
        <v>164</v>
      </c>
      <c r="D85" s="22">
        <v>38606</v>
      </c>
      <c r="E85" s="23" t="s">
        <v>29</v>
      </c>
      <c r="F85" s="24">
        <v>13</v>
      </c>
      <c r="G85" s="24">
        <v>9.2799999999999994</v>
      </c>
      <c r="H85" s="24">
        <v>3.97</v>
      </c>
      <c r="I85" s="24">
        <v>16</v>
      </c>
      <c r="J85" s="24">
        <v>8.7799999999999994</v>
      </c>
      <c r="K85" s="24">
        <v>3.67</v>
      </c>
      <c r="L85" s="19">
        <f t="shared" si="4"/>
        <v>9</v>
      </c>
      <c r="M85" s="19">
        <f t="shared" si="5"/>
        <v>3.8</v>
      </c>
      <c r="N85" s="19" t="str">
        <f t="shared" si="6"/>
        <v>Xuất sắc</v>
      </c>
      <c r="O85" s="19" t="str">
        <f>INDEX([1]Sheet!$A$6:$J$504,MATCH(B85,[1]Sheet!$A$6:$A$504,0),MATCH($O$14,[1]Sheet!$A$6:$J$6,0))</f>
        <v>Tốt</v>
      </c>
      <c r="P85" s="19"/>
    </row>
    <row r="86" spans="1:16" x14ac:dyDescent="0.35">
      <c r="A86" s="19">
        <f t="shared" si="7"/>
        <v>70</v>
      </c>
      <c r="B86" s="20" t="s">
        <v>165</v>
      </c>
      <c r="C86" s="21" t="s">
        <v>166</v>
      </c>
      <c r="D86" s="22">
        <v>38724</v>
      </c>
      <c r="E86" s="23" t="s">
        <v>29</v>
      </c>
      <c r="F86" s="24">
        <v>13</v>
      </c>
      <c r="G86" s="24">
        <v>8.93</v>
      </c>
      <c r="H86" s="24">
        <v>3.89</v>
      </c>
      <c r="I86" s="24">
        <v>16</v>
      </c>
      <c r="J86" s="24">
        <v>8.5299999999999994</v>
      </c>
      <c r="K86" s="24">
        <v>3.72</v>
      </c>
      <c r="L86" s="19">
        <f t="shared" si="4"/>
        <v>8.7100000000000009</v>
      </c>
      <c r="M86" s="19">
        <f t="shared" si="5"/>
        <v>3.8</v>
      </c>
      <c r="N86" s="19" t="str">
        <f t="shared" si="6"/>
        <v>Xuất sắc</v>
      </c>
      <c r="O86" s="19" t="str">
        <f>INDEX([1]Sheet!$A$6:$J$504,MATCH(B86,[1]Sheet!$A$6:$A$504,0),MATCH($O$14,[1]Sheet!$A$6:$J$6,0))</f>
        <v>Tốt</v>
      </c>
      <c r="P86" s="19"/>
    </row>
    <row r="87" spans="1:16" x14ac:dyDescent="0.35">
      <c r="A87" s="19">
        <f t="shared" si="7"/>
        <v>71</v>
      </c>
      <c r="B87" s="25" t="s">
        <v>167</v>
      </c>
      <c r="C87" s="25" t="s">
        <v>168</v>
      </c>
      <c r="D87" s="26">
        <v>38980</v>
      </c>
      <c r="E87" s="23" t="s">
        <v>29</v>
      </c>
      <c r="F87" s="24">
        <v>13</v>
      </c>
      <c r="G87" s="24">
        <v>8.9499999999999993</v>
      </c>
      <c r="H87" s="24">
        <v>3.9</v>
      </c>
      <c r="I87" s="24">
        <v>18</v>
      </c>
      <c r="J87" s="24">
        <v>8.4</v>
      </c>
      <c r="K87" s="24">
        <v>3.72</v>
      </c>
      <c r="L87" s="19">
        <f t="shared" si="4"/>
        <v>8.6300000000000008</v>
      </c>
      <c r="M87" s="19">
        <f t="shared" si="5"/>
        <v>3.8</v>
      </c>
      <c r="N87" s="19" t="str">
        <f t="shared" si="6"/>
        <v>Xuất sắc</v>
      </c>
      <c r="O87" s="19" t="str">
        <f>INDEX([1]Sheet!$A$6:$J$504,MATCH(B87,[1]Sheet!$A$6:$A$504,0),MATCH($O$14,[1]Sheet!$A$6:$J$6,0))</f>
        <v>Tốt</v>
      </c>
      <c r="P87" s="27"/>
    </row>
    <row r="88" spans="1:16" x14ac:dyDescent="0.35">
      <c r="A88" s="19">
        <f t="shared" si="7"/>
        <v>72</v>
      </c>
      <c r="B88" s="20" t="s">
        <v>169</v>
      </c>
      <c r="C88" s="21" t="s">
        <v>170</v>
      </c>
      <c r="D88" s="22">
        <v>38725</v>
      </c>
      <c r="E88" s="23" t="s">
        <v>29</v>
      </c>
      <c r="F88" s="24">
        <v>13</v>
      </c>
      <c r="G88" s="24">
        <v>9.11</v>
      </c>
      <c r="H88" s="24">
        <v>4</v>
      </c>
      <c r="I88" s="24">
        <v>18</v>
      </c>
      <c r="J88" s="24">
        <v>8.32</v>
      </c>
      <c r="K88" s="24">
        <v>3.64</v>
      </c>
      <c r="L88" s="19">
        <f t="shared" si="4"/>
        <v>8.65</v>
      </c>
      <c r="M88" s="19">
        <f t="shared" si="5"/>
        <v>3.79</v>
      </c>
      <c r="N88" s="19" t="str">
        <f t="shared" si="6"/>
        <v>Xuất sắc</v>
      </c>
      <c r="O88" s="19" t="str">
        <f>INDEX([1]Sheet!$A$6:$J$504,MATCH(B88,[1]Sheet!$A$6:$A$504,0),MATCH($O$14,[1]Sheet!$A$6:$J$6,0))</f>
        <v>Tốt</v>
      </c>
      <c r="P88" s="19"/>
    </row>
    <row r="89" spans="1:16" x14ac:dyDescent="0.35">
      <c r="A89" s="19">
        <f t="shared" si="7"/>
        <v>73</v>
      </c>
      <c r="B89" s="20" t="s">
        <v>171</v>
      </c>
      <c r="C89" s="21" t="s">
        <v>172</v>
      </c>
      <c r="D89" s="22">
        <v>38729</v>
      </c>
      <c r="E89" s="23" t="s">
        <v>29</v>
      </c>
      <c r="F89" s="24">
        <v>13</v>
      </c>
      <c r="G89" s="24">
        <v>8.52</v>
      </c>
      <c r="H89" s="24">
        <v>3.84</v>
      </c>
      <c r="I89" s="24">
        <v>16</v>
      </c>
      <c r="J89" s="24">
        <v>8.84</v>
      </c>
      <c r="K89" s="24">
        <v>3.75</v>
      </c>
      <c r="L89" s="19">
        <f t="shared" si="4"/>
        <v>8.6999999999999993</v>
      </c>
      <c r="M89" s="19">
        <f t="shared" si="5"/>
        <v>3.79</v>
      </c>
      <c r="N89" s="19" t="str">
        <f t="shared" si="6"/>
        <v>Xuất sắc</v>
      </c>
      <c r="O89" s="19" t="str">
        <f>INDEX([1]Sheet!$A$6:$J$504,MATCH(B89,[1]Sheet!$A$6:$A$504,0),MATCH($O$14,[1]Sheet!$A$6:$J$6,0))</f>
        <v>Xuất Sắc</v>
      </c>
      <c r="P89" s="19"/>
    </row>
    <row r="90" spans="1:16" x14ac:dyDescent="0.35">
      <c r="A90" s="19">
        <f t="shared" si="7"/>
        <v>74</v>
      </c>
      <c r="B90" s="20" t="s">
        <v>173</v>
      </c>
      <c r="C90" s="21" t="s">
        <v>174</v>
      </c>
      <c r="D90" s="22">
        <v>39028</v>
      </c>
      <c r="E90" s="23" t="s">
        <v>29</v>
      </c>
      <c r="F90" s="24">
        <v>13</v>
      </c>
      <c r="G90" s="24">
        <v>8.9499999999999993</v>
      </c>
      <c r="H90" s="24">
        <v>3.87</v>
      </c>
      <c r="I90" s="24">
        <v>16</v>
      </c>
      <c r="J90" s="24">
        <v>8.58</v>
      </c>
      <c r="K90" s="24">
        <v>3.73</v>
      </c>
      <c r="L90" s="19">
        <f t="shared" si="4"/>
        <v>8.75</v>
      </c>
      <c r="M90" s="19">
        <f t="shared" si="5"/>
        <v>3.79</v>
      </c>
      <c r="N90" s="19" t="str">
        <f t="shared" si="6"/>
        <v>Xuất sắc</v>
      </c>
      <c r="O90" s="19" t="str">
        <f>INDEX([1]Sheet!$A$6:$J$504,MATCH(B90,[1]Sheet!$A$6:$A$504,0),MATCH($O$14,[1]Sheet!$A$6:$J$6,0))</f>
        <v>Tốt</v>
      </c>
      <c r="P90" s="19"/>
    </row>
    <row r="91" spans="1:16" x14ac:dyDescent="0.35">
      <c r="A91" s="19">
        <f t="shared" si="7"/>
        <v>75</v>
      </c>
      <c r="B91" s="20" t="s">
        <v>175</v>
      </c>
      <c r="C91" s="21" t="s">
        <v>176</v>
      </c>
      <c r="D91" s="22">
        <v>39037</v>
      </c>
      <c r="E91" s="23" t="s">
        <v>29</v>
      </c>
      <c r="F91" s="24">
        <v>13</v>
      </c>
      <c r="G91" s="24">
        <v>8.59</v>
      </c>
      <c r="H91" s="24">
        <v>3.92</v>
      </c>
      <c r="I91" s="24">
        <v>18</v>
      </c>
      <c r="J91" s="24">
        <v>8.2799999999999994</v>
      </c>
      <c r="K91" s="24">
        <v>3.69</v>
      </c>
      <c r="L91" s="19">
        <f t="shared" si="4"/>
        <v>8.41</v>
      </c>
      <c r="M91" s="19">
        <f t="shared" si="5"/>
        <v>3.79</v>
      </c>
      <c r="N91" s="19" t="str">
        <f t="shared" si="6"/>
        <v>Xuất sắc</v>
      </c>
      <c r="O91" s="19" t="str">
        <f>INDEX([1]Sheet!$A$6:$J$504,MATCH(B91,[1]Sheet!$A$6:$A$504,0),MATCH($O$14,[1]Sheet!$A$6:$J$6,0))</f>
        <v>Tốt</v>
      </c>
      <c r="P91" s="19"/>
    </row>
    <row r="92" spans="1:16" x14ac:dyDescent="0.35">
      <c r="A92" s="19">
        <f t="shared" si="7"/>
        <v>76</v>
      </c>
      <c r="B92" s="20" t="s">
        <v>177</v>
      </c>
      <c r="C92" s="21" t="s">
        <v>178</v>
      </c>
      <c r="D92" s="22">
        <v>38441</v>
      </c>
      <c r="E92" s="23" t="s">
        <v>29</v>
      </c>
      <c r="F92" s="24">
        <v>13</v>
      </c>
      <c r="G92" s="24">
        <v>9.3699999999999992</v>
      </c>
      <c r="H92" s="24">
        <v>3.97</v>
      </c>
      <c r="I92" s="24">
        <v>16</v>
      </c>
      <c r="J92" s="24">
        <v>8.35</v>
      </c>
      <c r="K92" s="24">
        <v>3.64</v>
      </c>
      <c r="L92" s="19">
        <f t="shared" si="4"/>
        <v>8.81</v>
      </c>
      <c r="M92" s="19">
        <f t="shared" si="5"/>
        <v>3.79</v>
      </c>
      <c r="N92" s="19" t="str">
        <f t="shared" si="6"/>
        <v>Xuất sắc</v>
      </c>
      <c r="O92" s="19" t="str">
        <f>INDEX([1]Sheet!$A$6:$J$504,MATCH(B92,[1]Sheet!$A$6:$A$504,0),MATCH($O$14,[1]Sheet!$A$6:$J$6,0))</f>
        <v>Tốt</v>
      </c>
      <c r="P92" s="19"/>
    </row>
    <row r="93" spans="1:16" x14ac:dyDescent="0.35">
      <c r="A93" s="19">
        <f t="shared" si="7"/>
        <v>77</v>
      </c>
      <c r="B93" s="25" t="s">
        <v>179</v>
      </c>
      <c r="C93" s="25" t="s">
        <v>180</v>
      </c>
      <c r="D93" s="26">
        <v>39027</v>
      </c>
      <c r="E93" s="23" t="s">
        <v>29</v>
      </c>
      <c r="F93" s="24">
        <v>13</v>
      </c>
      <c r="G93" s="24">
        <v>8.8000000000000007</v>
      </c>
      <c r="H93" s="24">
        <v>3.81</v>
      </c>
      <c r="I93" s="24">
        <v>18</v>
      </c>
      <c r="J93" s="24">
        <v>8.59</v>
      </c>
      <c r="K93" s="24">
        <v>3.77</v>
      </c>
      <c r="L93" s="19">
        <f t="shared" si="4"/>
        <v>8.68</v>
      </c>
      <c r="M93" s="19">
        <f t="shared" si="5"/>
        <v>3.79</v>
      </c>
      <c r="N93" s="19" t="str">
        <f t="shared" si="6"/>
        <v>Xuất sắc</v>
      </c>
      <c r="O93" s="19" t="str">
        <f>INDEX([1]Sheet!$A$6:$J$504,MATCH(B93,[1]Sheet!$A$6:$A$504,0),MATCH($O$14,[1]Sheet!$A$6:$J$6,0))</f>
        <v>Tốt</v>
      </c>
      <c r="P93" s="27"/>
    </row>
    <row r="94" spans="1:16" x14ac:dyDescent="0.35">
      <c r="A94" s="19">
        <f t="shared" si="7"/>
        <v>78</v>
      </c>
      <c r="B94" s="20" t="s">
        <v>181</v>
      </c>
      <c r="C94" s="21" t="s">
        <v>182</v>
      </c>
      <c r="D94" s="22">
        <v>38939</v>
      </c>
      <c r="E94" s="23" t="s">
        <v>29</v>
      </c>
      <c r="F94" s="24">
        <v>13</v>
      </c>
      <c r="G94" s="24">
        <v>8.67</v>
      </c>
      <c r="H94" s="24">
        <v>3.87</v>
      </c>
      <c r="I94" s="24">
        <v>18</v>
      </c>
      <c r="J94" s="24">
        <v>8.3699999999999992</v>
      </c>
      <c r="K94" s="24">
        <v>3.72</v>
      </c>
      <c r="L94" s="19">
        <f t="shared" si="4"/>
        <v>8.5</v>
      </c>
      <c r="M94" s="19">
        <f t="shared" si="5"/>
        <v>3.78</v>
      </c>
      <c r="N94" s="19" t="str">
        <f t="shared" si="6"/>
        <v>Xuất sắc</v>
      </c>
      <c r="O94" s="19" t="str">
        <f>INDEX([1]Sheet!$A$6:$J$504,MATCH(B94,[1]Sheet!$A$6:$A$504,0),MATCH($O$14,[1]Sheet!$A$6:$J$6,0))</f>
        <v>Xuất Sắc</v>
      </c>
      <c r="P94" s="19"/>
    </row>
    <row r="95" spans="1:16" x14ac:dyDescent="0.35">
      <c r="A95" s="19">
        <f t="shared" si="7"/>
        <v>79</v>
      </c>
      <c r="B95" s="20" t="s">
        <v>183</v>
      </c>
      <c r="C95" s="21" t="s">
        <v>184</v>
      </c>
      <c r="D95" s="22">
        <v>38852</v>
      </c>
      <c r="E95" s="23" t="s">
        <v>29</v>
      </c>
      <c r="F95" s="24">
        <v>13</v>
      </c>
      <c r="G95" s="24">
        <v>8.82</v>
      </c>
      <c r="H95" s="24">
        <v>3.82</v>
      </c>
      <c r="I95" s="24">
        <v>16</v>
      </c>
      <c r="J95" s="24">
        <v>8.74</v>
      </c>
      <c r="K95" s="24">
        <v>3.75</v>
      </c>
      <c r="L95" s="19">
        <f t="shared" si="4"/>
        <v>8.7799999999999994</v>
      </c>
      <c r="M95" s="19">
        <f t="shared" si="5"/>
        <v>3.78</v>
      </c>
      <c r="N95" s="19" t="str">
        <f t="shared" si="6"/>
        <v>Xuất sắc</v>
      </c>
      <c r="O95" s="19" t="str">
        <f>INDEX([1]Sheet!$A$6:$J$504,MATCH(B95,[1]Sheet!$A$6:$A$504,0),MATCH($O$14,[1]Sheet!$A$6:$J$6,0))</f>
        <v>Tốt</v>
      </c>
      <c r="P95" s="19"/>
    </row>
    <row r="96" spans="1:16" x14ac:dyDescent="0.35">
      <c r="A96" s="19">
        <f t="shared" si="7"/>
        <v>80</v>
      </c>
      <c r="B96" s="20" t="s">
        <v>185</v>
      </c>
      <c r="C96" s="21" t="s">
        <v>186</v>
      </c>
      <c r="D96" s="22">
        <v>39020</v>
      </c>
      <c r="E96" s="23" t="s">
        <v>29</v>
      </c>
      <c r="F96" s="24">
        <v>13</v>
      </c>
      <c r="G96" s="24">
        <v>9.02</v>
      </c>
      <c r="H96" s="24">
        <v>4</v>
      </c>
      <c r="I96" s="24">
        <v>16</v>
      </c>
      <c r="J96" s="24">
        <v>8.4</v>
      </c>
      <c r="K96" s="24">
        <v>3.6</v>
      </c>
      <c r="L96" s="19">
        <f t="shared" si="4"/>
        <v>8.68</v>
      </c>
      <c r="M96" s="19">
        <f t="shared" si="5"/>
        <v>3.78</v>
      </c>
      <c r="N96" s="19" t="str">
        <f t="shared" si="6"/>
        <v>Xuất sắc</v>
      </c>
      <c r="O96" s="19" t="str">
        <f>INDEX([1]Sheet!$A$6:$J$504,MATCH(B96,[1]Sheet!$A$6:$A$504,0),MATCH($O$14,[1]Sheet!$A$6:$J$6,0))</f>
        <v>Tốt</v>
      </c>
      <c r="P96" s="19"/>
    </row>
    <row r="97" spans="1:16" x14ac:dyDescent="0.35">
      <c r="A97" s="19">
        <f t="shared" si="7"/>
        <v>81</v>
      </c>
      <c r="B97" s="20" t="s">
        <v>187</v>
      </c>
      <c r="C97" s="21" t="s">
        <v>188</v>
      </c>
      <c r="D97" s="22">
        <v>38751</v>
      </c>
      <c r="E97" s="23" t="s">
        <v>29</v>
      </c>
      <c r="F97" s="24">
        <v>13</v>
      </c>
      <c r="G97" s="24">
        <v>9.08</v>
      </c>
      <c r="H97" s="24">
        <v>3.79</v>
      </c>
      <c r="I97" s="24">
        <v>16</v>
      </c>
      <c r="J97" s="24">
        <v>8.7899999999999991</v>
      </c>
      <c r="K97" s="24">
        <v>3.77</v>
      </c>
      <c r="L97" s="19">
        <f t="shared" si="4"/>
        <v>8.92</v>
      </c>
      <c r="M97" s="19">
        <f t="shared" si="5"/>
        <v>3.78</v>
      </c>
      <c r="N97" s="19" t="str">
        <f t="shared" si="6"/>
        <v>Xuất sắc</v>
      </c>
      <c r="O97" s="19" t="str">
        <f>INDEX([1]Sheet!$A$6:$J$504,MATCH(B97,[1]Sheet!$A$6:$A$504,0),MATCH($O$14,[1]Sheet!$A$6:$J$6,0))</f>
        <v>Tốt</v>
      </c>
      <c r="P97" s="19"/>
    </row>
    <row r="98" spans="1:16" x14ac:dyDescent="0.35">
      <c r="A98" s="19">
        <f t="shared" si="7"/>
        <v>82</v>
      </c>
      <c r="B98" s="20" t="s">
        <v>189</v>
      </c>
      <c r="C98" s="21" t="s">
        <v>190</v>
      </c>
      <c r="D98" s="22">
        <v>39058</v>
      </c>
      <c r="E98" s="23" t="s">
        <v>29</v>
      </c>
      <c r="F98" s="24">
        <v>13</v>
      </c>
      <c r="G98" s="24">
        <v>8.8000000000000007</v>
      </c>
      <c r="H98" s="24">
        <v>3.89</v>
      </c>
      <c r="I98" s="24">
        <v>18</v>
      </c>
      <c r="J98" s="24">
        <v>8.59</v>
      </c>
      <c r="K98" s="24">
        <v>3.7</v>
      </c>
      <c r="L98" s="19">
        <f t="shared" si="4"/>
        <v>8.68</v>
      </c>
      <c r="M98" s="19">
        <f t="shared" si="5"/>
        <v>3.78</v>
      </c>
      <c r="N98" s="19" t="str">
        <f t="shared" si="6"/>
        <v>Xuất sắc</v>
      </c>
      <c r="O98" s="19" t="str">
        <f>INDEX([1]Sheet!$A$6:$J$504,MATCH(B98,[1]Sheet!$A$6:$A$504,0),MATCH($O$14,[1]Sheet!$A$6:$J$6,0))</f>
        <v>Yếu</v>
      </c>
      <c r="P98" s="19"/>
    </row>
    <row r="99" spans="1:16" x14ac:dyDescent="0.35">
      <c r="A99" s="19">
        <f t="shared" si="7"/>
        <v>83</v>
      </c>
      <c r="B99" s="25" t="s">
        <v>191</v>
      </c>
      <c r="C99" s="25" t="s">
        <v>192</v>
      </c>
      <c r="D99" s="26">
        <v>39044</v>
      </c>
      <c r="E99" s="23" t="s">
        <v>29</v>
      </c>
      <c r="F99" s="24">
        <v>13</v>
      </c>
      <c r="G99" s="24">
        <v>8.82</v>
      </c>
      <c r="H99" s="24">
        <v>3.87</v>
      </c>
      <c r="I99" s="24">
        <v>18</v>
      </c>
      <c r="J99" s="24">
        <v>8.56</v>
      </c>
      <c r="K99" s="24">
        <v>3.72</v>
      </c>
      <c r="L99" s="19">
        <f t="shared" si="4"/>
        <v>8.67</v>
      </c>
      <c r="M99" s="19">
        <f t="shared" si="5"/>
        <v>3.78</v>
      </c>
      <c r="N99" s="19" t="str">
        <f t="shared" si="6"/>
        <v>Xuất sắc</v>
      </c>
      <c r="O99" s="19" t="str">
        <f>INDEX([1]Sheet!$A$6:$J$504,MATCH(B99,[1]Sheet!$A$6:$A$504,0),MATCH($O$14,[1]Sheet!$A$6:$J$6,0))</f>
        <v>Tốt</v>
      </c>
      <c r="P99" s="27"/>
    </row>
    <row r="100" spans="1:16" x14ac:dyDescent="0.35">
      <c r="A100" s="19">
        <f t="shared" si="7"/>
        <v>84</v>
      </c>
      <c r="B100" s="20" t="s">
        <v>193</v>
      </c>
      <c r="C100" s="21" t="s">
        <v>194</v>
      </c>
      <c r="D100" s="22">
        <v>38961</v>
      </c>
      <c r="E100" s="23" t="s">
        <v>29</v>
      </c>
      <c r="F100" s="24">
        <v>13</v>
      </c>
      <c r="G100" s="24">
        <v>9.09</v>
      </c>
      <c r="H100" s="24">
        <v>3.92</v>
      </c>
      <c r="I100" s="24">
        <v>16</v>
      </c>
      <c r="J100" s="24">
        <v>8.64</v>
      </c>
      <c r="K100" s="24">
        <v>3.64</v>
      </c>
      <c r="L100" s="19">
        <f t="shared" si="4"/>
        <v>8.84</v>
      </c>
      <c r="M100" s="19">
        <f t="shared" si="5"/>
        <v>3.77</v>
      </c>
      <c r="N100" s="19" t="str">
        <f t="shared" si="6"/>
        <v>Xuất sắc</v>
      </c>
      <c r="O100" s="19" t="str">
        <f>INDEX([1]Sheet!$A$6:$J$504,MATCH(B100,[1]Sheet!$A$6:$A$504,0),MATCH($O$14,[1]Sheet!$A$6:$J$6,0))</f>
        <v>Tốt</v>
      </c>
      <c r="P100" s="19"/>
    </row>
    <row r="101" spans="1:16" x14ac:dyDescent="0.35">
      <c r="A101" s="19">
        <f t="shared" si="7"/>
        <v>85</v>
      </c>
      <c r="B101" s="20" t="s">
        <v>195</v>
      </c>
      <c r="C101" s="21" t="s">
        <v>196</v>
      </c>
      <c r="D101" s="22">
        <v>39026</v>
      </c>
      <c r="E101" s="23" t="s">
        <v>29</v>
      </c>
      <c r="F101" s="24">
        <v>13</v>
      </c>
      <c r="G101" s="24">
        <v>8.9499999999999993</v>
      </c>
      <c r="H101" s="24">
        <v>3.95</v>
      </c>
      <c r="I101" s="24">
        <v>17</v>
      </c>
      <c r="J101" s="24">
        <v>8.25</v>
      </c>
      <c r="K101" s="24">
        <v>3.64</v>
      </c>
      <c r="L101" s="19">
        <f t="shared" si="4"/>
        <v>8.5500000000000007</v>
      </c>
      <c r="M101" s="19">
        <f t="shared" si="5"/>
        <v>3.77</v>
      </c>
      <c r="N101" s="19" t="str">
        <f t="shared" si="6"/>
        <v>Xuất sắc</v>
      </c>
      <c r="O101" s="19" t="str">
        <f>INDEX([1]Sheet!$A$6:$J$504,MATCH(B101,[1]Sheet!$A$6:$A$504,0),MATCH($O$14,[1]Sheet!$A$6:$J$6,0))</f>
        <v>Yếu</v>
      </c>
      <c r="P101" s="19"/>
    </row>
    <row r="102" spans="1:16" x14ac:dyDescent="0.35">
      <c r="A102" s="19">
        <f t="shared" si="7"/>
        <v>86</v>
      </c>
      <c r="B102" s="20" t="s">
        <v>197</v>
      </c>
      <c r="C102" s="21" t="s">
        <v>198</v>
      </c>
      <c r="D102" s="22">
        <v>38996</v>
      </c>
      <c r="E102" s="23" t="s">
        <v>29</v>
      </c>
      <c r="F102" s="24">
        <v>13</v>
      </c>
      <c r="G102" s="24">
        <v>8.73</v>
      </c>
      <c r="H102" s="24">
        <v>3.79</v>
      </c>
      <c r="I102" s="24">
        <v>16</v>
      </c>
      <c r="J102" s="24">
        <v>8.69</v>
      </c>
      <c r="K102" s="24">
        <v>3.75</v>
      </c>
      <c r="L102" s="19">
        <f t="shared" si="4"/>
        <v>8.7100000000000009</v>
      </c>
      <c r="M102" s="19">
        <f t="shared" si="5"/>
        <v>3.77</v>
      </c>
      <c r="N102" s="19" t="str">
        <f t="shared" si="6"/>
        <v>Xuất sắc</v>
      </c>
      <c r="O102" s="19" t="str">
        <f>INDEX([1]Sheet!$A$6:$J$504,MATCH(B102,[1]Sheet!$A$6:$A$504,0),MATCH($O$14,[1]Sheet!$A$6:$J$6,0))</f>
        <v>Tốt</v>
      </c>
      <c r="P102" s="19"/>
    </row>
    <row r="103" spans="1:16" x14ac:dyDescent="0.35">
      <c r="A103" s="19">
        <f t="shared" si="7"/>
        <v>87</v>
      </c>
      <c r="B103" s="20" t="s">
        <v>199</v>
      </c>
      <c r="C103" s="21" t="s">
        <v>200</v>
      </c>
      <c r="D103" s="22">
        <v>38997</v>
      </c>
      <c r="E103" s="23" t="s">
        <v>29</v>
      </c>
      <c r="F103" s="24">
        <v>13</v>
      </c>
      <c r="G103" s="24">
        <v>9.25</v>
      </c>
      <c r="H103" s="24">
        <v>4</v>
      </c>
      <c r="I103" s="24">
        <v>19</v>
      </c>
      <c r="J103" s="24">
        <v>8.27</v>
      </c>
      <c r="K103" s="24">
        <v>3.61</v>
      </c>
      <c r="L103" s="19">
        <f t="shared" si="4"/>
        <v>8.67</v>
      </c>
      <c r="M103" s="19">
        <f t="shared" si="5"/>
        <v>3.77</v>
      </c>
      <c r="N103" s="19" t="str">
        <f t="shared" si="6"/>
        <v>Xuất sắc</v>
      </c>
      <c r="O103" s="19" t="str">
        <f>INDEX([1]Sheet!$A$6:$J$504,MATCH(B103,[1]Sheet!$A$6:$A$504,0),MATCH($O$14,[1]Sheet!$A$6:$J$6,0))</f>
        <v>Tốt</v>
      </c>
      <c r="P103" s="19"/>
    </row>
    <row r="104" spans="1:16" x14ac:dyDescent="0.35">
      <c r="A104" s="19">
        <f t="shared" si="7"/>
        <v>88</v>
      </c>
      <c r="B104" s="20" t="s">
        <v>201</v>
      </c>
      <c r="C104" s="21" t="s">
        <v>202</v>
      </c>
      <c r="D104" s="22">
        <v>38600</v>
      </c>
      <c r="E104" s="23" t="s">
        <v>29</v>
      </c>
      <c r="F104" s="24">
        <v>13</v>
      </c>
      <c r="G104" s="24">
        <v>8.92</v>
      </c>
      <c r="H104" s="24">
        <v>3.9</v>
      </c>
      <c r="I104" s="24">
        <v>18</v>
      </c>
      <c r="J104" s="24">
        <v>8.39</v>
      </c>
      <c r="K104" s="24">
        <v>3.68</v>
      </c>
      <c r="L104" s="19">
        <f t="shared" si="4"/>
        <v>8.61</v>
      </c>
      <c r="M104" s="19">
        <f t="shared" si="5"/>
        <v>3.77</v>
      </c>
      <c r="N104" s="19" t="str">
        <f t="shared" si="6"/>
        <v>Xuất sắc</v>
      </c>
      <c r="O104" s="19" t="str">
        <f>INDEX([1]Sheet!$A$6:$J$504,MATCH(B104,[1]Sheet!$A$6:$A$504,0),MATCH($O$14,[1]Sheet!$A$6:$J$6,0))</f>
        <v>Tốt</v>
      </c>
      <c r="P104" s="19"/>
    </row>
    <row r="105" spans="1:16" x14ac:dyDescent="0.35">
      <c r="A105" s="19">
        <f t="shared" si="7"/>
        <v>89</v>
      </c>
      <c r="B105" s="25" t="s">
        <v>203</v>
      </c>
      <c r="C105" s="25" t="s">
        <v>204</v>
      </c>
      <c r="D105" s="26">
        <v>39038</v>
      </c>
      <c r="E105" s="23" t="s">
        <v>29</v>
      </c>
      <c r="F105" s="24">
        <v>13</v>
      </c>
      <c r="G105" s="24">
        <v>8.92</v>
      </c>
      <c r="H105" s="24">
        <v>3.89</v>
      </c>
      <c r="I105" s="24">
        <v>16</v>
      </c>
      <c r="J105" s="24">
        <v>8.44</v>
      </c>
      <c r="K105" s="24">
        <v>3.68</v>
      </c>
      <c r="L105" s="19">
        <f t="shared" si="4"/>
        <v>8.66</v>
      </c>
      <c r="M105" s="19">
        <f t="shared" si="5"/>
        <v>3.77</v>
      </c>
      <c r="N105" s="19" t="str">
        <f t="shared" si="6"/>
        <v>Xuất sắc</v>
      </c>
      <c r="O105" s="19" t="str">
        <f>INDEX([1]Sheet!$A$6:$J$504,MATCH(B105,[1]Sheet!$A$6:$A$504,0),MATCH($O$14,[1]Sheet!$A$6:$J$6,0))</f>
        <v>Tốt</v>
      </c>
      <c r="P105" s="27"/>
    </row>
    <row r="106" spans="1:16" x14ac:dyDescent="0.35">
      <c r="A106" s="19">
        <f t="shared" si="7"/>
        <v>90</v>
      </c>
      <c r="B106" s="20" t="s">
        <v>205</v>
      </c>
      <c r="C106" s="21" t="s">
        <v>206</v>
      </c>
      <c r="D106" s="22">
        <v>39036</v>
      </c>
      <c r="E106" s="23" t="s">
        <v>29</v>
      </c>
      <c r="F106" s="24">
        <v>13</v>
      </c>
      <c r="G106" s="24">
        <v>8.49</v>
      </c>
      <c r="H106" s="24">
        <v>3.84</v>
      </c>
      <c r="I106" s="24">
        <v>16</v>
      </c>
      <c r="J106" s="24">
        <v>8.3800000000000008</v>
      </c>
      <c r="K106" s="24">
        <v>3.7</v>
      </c>
      <c r="L106" s="19">
        <f t="shared" si="4"/>
        <v>8.43</v>
      </c>
      <c r="M106" s="19">
        <f t="shared" si="5"/>
        <v>3.76</v>
      </c>
      <c r="N106" s="19" t="str">
        <f t="shared" si="6"/>
        <v>Xuất sắc</v>
      </c>
      <c r="O106" s="19" t="str">
        <f>INDEX([1]Sheet!$A$6:$J$504,MATCH(B106,[1]Sheet!$A$6:$A$504,0),MATCH($O$14,[1]Sheet!$A$6:$J$6,0))</f>
        <v>Tốt</v>
      </c>
      <c r="P106" s="19"/>
    </row>
    <row r="107" spans="1:16" x14ac:dyDescent="0.35">
      <c r="A107" s="19">
        <f t="shared" si="7"/>
        <v>91</v>
      </c>
      <c r="B107" s="20" t="s">
        <v>207</v>
      </c>
      <c r="C107" s="21" t="s">
        <v>208</v>
      </c>
      <c r="D107" s="22">
        <v>38800</v>
      </c>
      <c r="E107" s="23" t="s">
        <v>29</v>
      </c>
      <c r="F107" s="24">
        <v>13</v>
      </c>
      <c r="G107" s="24">
        <v>8.5500000000000007</v>
      </c>
      <c r="H107" s="24">
        <v>3.66</v>
      </c>
      <c r="I107" s="24">
        <v>16</v>
      </c>
      <c r="J107" s="24">
        <v>8.77</v>
      </c>
      <c r="K107" s="24">
        <v>3.85</v>
      </c>
      <c r="L107" s="19">
        <f t="shared" si="4"/>
        <v>8.67</v>
      </c>
      <c r="M107" s="19">
        <f t="shared" si="5"/>
        <v>3.76</v>
      </c>
      <c r="N107" s="19" t="str">
        <f t="shared" si="6"/>
        <v>Xuất sắc</v>
      </c>
      <c r="O107" s="19" t="str">
        <f>INDEX([1]Sheet!$A$6:$J$504,MATCH(B107,[1]Sheet!$A$6:$A$504,0),MATCH($O$14,[1]Sheet!$A$6:$J$6,0))</f>
        <v>Tốt</v>
      </c>
      <c r="P107" s="19"/>
    </row>
    <row r="108" spans="1:16" x14ac:dyDescent="0.35">
      <c r="A108" s="19">
        <f t="shared" si="7"/>
        <v>92</v>
      </c>
      <c r="B108" s="20" t="s">
        <v>209</v>
      </c>
      <c r="C108" s="21" t="s">
        <v>210</v>
      </c>
      <c r="D108" s="22">
        <v>38852</v>
      </c>
      <c r="E108" s="23" t="s">
        <v>29</v>
      </c>
      <c r="F108" s="24">
        <v>13</v>
      </c>
      <c r="G108" s="24">
        <v>8.77</v>
      </c>
      <c r="H108" s="24">
        <v>3.87</v>
      </c>
      <c r="I108" s="24">
        <v>19</v>
      </c>
      <c r="J108" s="24">
        <v>8.5299999999999994</v>
      </c>
      <c r="K108" s="24">
        <v>3.68</v>
      </c>
      <c r="L108" s="19">
        <f t="shared" si="4"/>
        <v>8.6300000000000008</v>
      </c>
      <c r="M108" s="19">
        <f t="shared" si="5"/>
        <v>3.76</v>
      </c>
      <c r="N108" s="19" t="str">
        <f t="shared" si="6"/>
        <v>Xuất sắc</v>
      </c>
      <c r="O108" s="19" t="str">
        <f>INDEX([1]Sheet!$A$6:$J$504,MATCH(B108,[1]Sheet!$A$6:$A$504,0),MATCH($O$14,[1]Sheet!$A$6:$J$6,0))</f>
        <v>Tốt</v>
      </c>
      <c r="P108" s="19"/>
    </row>
    <row r="109" spans="1:16" x14ac:dyDescent="0.35">
      <c r="A109" s="19">
        <f t="shared" si="7"/>
        <v>93</v>
      </c>
      <c r="B109" s="20" t="s">
        <v>211</v>
      </c>
      <c r="C109" s="21" t="s">
        <v>212</v>
      </c>
      <c r="D109" s="22">
        <v>38956</v>
      </c>
      <c r="E109" s="23" t="s">
        <v>29</v>
      </c>
      <c r="F109" s="24">
        <v>13</v>
      </c>
      <c r="G109" s="24">
        <v>8.5500000000000007</v>
      </c>
      <c r="H109" s="24">
        <v>3.82</v>
      </c>
      <c r="I109" s="24">
        <v>18</v>
      </c>
      <c r="J109" s="24">
        <v>8.7100000000000009</v>
      </c>
      <c r="K109" s="24">
        <v>3.72</v>
      </c>
      <c r="L109" s="19">
        <f t="shared" si="4"/>
        <v>8.64</v>
      </c>
      <c r="M109" s="19">
        <f t="shared" si="5"/>
        <v>3.76</v>
      </c>
      <c r="N109" s="19" t="str">
        <f t="shared" si="6"/>
        <v>Xuất sắc</v>
      </c>
      <c r="O109" s="19" t="str">
        <f>INDEX([1]Sheet!$A$6:$J$504,MATCH(B109,[1]Sheet!$A$6:$A$504,0),MATCH($O$14,[1]Sheet!$A$6:$J$6,0))</f>
        <v>Tốt</v>
      </c>
      <c r="P109" s="19"/>
    </row>
    <row r="110" spans="1:16" x14ac:dyDescent="0.35">
      <c r="A110" s="19">
        <f t="shared" si="7"/>
        <v>94</v>
      </c>
      <c r="B110" s="25" t="s">
        <v>213</v>
      </c>
      <c r="C110" s="25" t="s">
        <v>214</v>
      </c>
      <c r="D110" s="26">
        <v>38793</v>
      </c>
      <c r="E110" s="23" t="s">
        <v>29</v>
      </c>
      <c r="F110" s="24">
        <v>13</v>
      </c>
      <c r="G110" s="24">
        <v>9.01</v>
      </c>
      <c r="H110" s="24">
        <v>3.95</v>
      </c>
      <c r="I110" s="24">
        <v>16</v>
      </c>
      <c r="J110" s="24">
        <v>8.26</v>
      </c>
      <c r="K110" s="24">
        <v>3.6</v>
      </c>
      <c r="L110" s="19">
        <f t="shared" si="4"/>
        <v>8.6</v>
      </c>
      <c r="M110" s="19">
        <f t="shared" si="5"/>
        <v>3.76</v>
      </c>
      <c r="N110" s="19" t="str">
        <f t="shared" si="6"/>
        <v>Xuất sắc</v>
      </c>
      <c r="O110" s="19" t="str">
        <f>INDEX([1]Sheet!$A$6:$J$504,MATCH(B110,[1]Sheet!$A$6:$A$504,0),MATCH($O$14,[1]Sheet!$A$6:$J$6,0))</f>
        <v>Yếu</v>
      </c>
      <c r="P110" s="27"/>
    </row>
    <row r="111" spans="1:16" x14ac:dyDescent="0.35">
      <c r="A111" s="19">
        <f t="shared" si="7"/>
        <v>95</v>
      </c>
      <c r="B111" s="25" t="s">
        <v>215</v>
      </c>
      <c r="C111" s="25" t="s">
        <v>216</v>
      </c>
      <c r="D111" s="26">
        <v>38830</v>
      </c>
      <c r="E111" s="23" t="s">
        <v>29</v>
      </c>
      <c r="F111" s="24">
        <v>13</v>
      </c>
      <c r="G111" s="24">
        <v>9.08</v>
      </c>
      <c r="H111" s="24">
        <v>3.95</v>
      </c>
      <c r="I111" s="24">
        <v>18</v>
      </c>
      <c r="J111" s="24">
        <v>8.3800000000000008</v>
      </c>
      <c r="K111" s="24">
        <v>3.63</v>
      </c>
      <c r="L111" s="19">
        <f t="shared" si="4"/>
        <v>8.67</v>
      </c>
      <c r="M111" s="19">
        <f t="shared" si="5"/>
        <v>3.76</v>
      </c>
      <c r="N111" s="19" t="str">
        <f t="shared" si="6"/>
        <v>Xuất sắc</v>
      </c>
      <c r="O111" s="19" t="str">
        <f>INDEX([1]Sheet!$A$6:$J$504,MATCH(B111,[1]Sheet!$A$6:$A$504,0),MATCH($O$14,[1]Sheet!$A$6:$J$6,0))</f>
        <v>Khá</v>
      </c>
      <c r="P111" s="27"/>
    </row>
    <row r="112" spans="1:16" x14ac:dyDescent="0.35">
      <c r="A112" s="19">
        <f t="shared" si="7"/>
        <v>96</v>
      </c>
      <c r="B112" s="25" t="s">
        <v>217</v>
      </c>
      <c r="C112" s="25" t="s">
        <v>218</v>
      </c>
      <c r="D112" s="26">
        <v>38756</v>
      </c>
      <c r="E112" s="23" t="s">
        <v>29</v>
      </c>
      <c r="F112" s="24">
        <v>13</v>
      </c>
      <c r="G112" s="24">
        <v>9.0299999999999994</v>
      </c>
      <c r="H112" s="24">
        <v>3.9</v>
      </c>
      <c r="I112" s="24">
        <v>16</v>
      </c>
      <c r="J112" s="24">
        <v>8.39</v>
      </c>
      <c r="K112" s="24">
        <v>3.64</v>
      </c>
      <c r="L112" s="19">
        <f t="shared" si="4"/>
        <v>8.68</v>
      </c>
      <c r="M112" s="19">
        <f t="shared" si="5"/>
        <v>3.76</v>
      </c>
      <c r="N112" s="19" t="str">
        <f t="shared" si="6"/>
        <v>Xuất sắc</v>
      </c>
      <c r="O112" s="19" t="str">
        <f>INDEX([1]Sheet!$A$6:$J$504,MATCH(B112,[1]Sheet!$A$6:$A$504,0),MATCH($O$14,[1]Sheet!$A$6:$J$6,0))</f>
        <v>Tốt</v>
      </c>
      <c r="P112" s="27"/>
    </row>
    <row r="113" spans="1:16" x14ac:dyDescent="0.35">
      <c r="A113" s="19">
        <f t="shared" si="7"/>
        <v>97</v>
      </c>
      <c r="B113" s="20" t="s">
        <v>219</v>
      </c>
      <c r="C113" s="21" t="s">
        <v>220</v>
      </c>
      <c r="D113" s="22">
        <v>37683</v>
      </c>
      <c r="E113" s="23" t="s">
        <v>29</v>
      </c>
      <c r="F113" s="24">
        <v>13</v>
      </c>
      <c r="G113" s="24">
        <v>8.8800000000000008</v>
      </c>
      <c r="H113" s="24">
        <v>3.92</v>
      </c>
      <c r="I113" s="24">
        <v>18</v>
      </c>
      <c r="J113" s="24">
        <v>8.31</v>
      </c>
      <c r="K113" s="24">
        <v>3.62</v>
      </c>
      <c r="L113" s="19">
        <f t="shared" si="4"/>
        <v>8.5500000000000007</v>
      </c>
      <c r="M113" s="19">
        <f t="shared" si="5"/>
        <v>3.75</v>
      </c>
      <c r="N113" s="19" t="str">
        <f t="shared" si="6"/>
        <v>Xuất sắc</v>
      </c>
      <c r="O113" s="19" t="str">
        <f>INDEX([1]Sheet!$A$6:$J$504,MATCH(B113,[1]Sheet!$A$6:$A$504,0),MATCH($O$14,[1]Sheet!$A$6:$J$6,0))</f>
        <v>Tốt</v>
      </c>
      <c r="P113" s="19"/>
    </row>
    <row r="114" spans="1:16" x14ac:dyDescent="0.35">
      <c r="A114" s="19">
        <f t="shared" si="7"/>
        <v>98</v>
      </c>
      <c r="B114" s="20" t="s">
        <v>221</v>
      </c>
      <c r="C114" s="21" t="s">
        <v>222</v>
      </c>
      <c r="D114" s="22">
        <v>38728</v>
      </c>
      <c r="E114" s="23" t="s">
        <v>29</v>
      </c>
      <c r="F114" s="24">
        <v>13</v>
      </c>
      <c r="G114" s="24">
        <v>8.3800000000000008</v>
      </c>
      <c r="H114" s="24">
        <v>3.69</v>
      </c>
      <c r="I114" s="24">
        <v>16</v>
      </c>
      <c r="J114" s="24">
        <v>8.68</v>
      </c>
      <c r="K114" s="24">
        <v>3.79</v>
      </c>
      <c r="L114" s="19">
        <f t="shared" si="4"/>
        <v>8.5500000000000007</v>
      </c>
      <c r="M114" s="19">
        <f t="shared" si="5"/>
        <v>3.75</v>
      </c>
      <c r="N114" s="19" t="str">
        <f t="shared" si="6"/>
        <v>Xuất sắc</v>
      </c>
      <c r="O114" s="19" t="str">
        <f>INDEX([1]Sheet!$A$6:$J$504,MATCH(B114,[1]Sheet!$A$6:$A$504,0),MATCH($O$14,[1]Sheet!$A$6:$J$6,0))</f>
        <v>Khá</v>
      </c>
      <c r="P114" s="19"/>
    </row>
    <row r="115" spans="1:16" x14ac:dyDescent="0.35">
      <c r="A115" s="19">
        <f t="shared" si="7"/>
        <v>99</v>
      </c>
      <c r="B115" s="20" t="s">
        <v>223</v>
      </c>
      <c r="C115" s="21" t="s">
        <v>224</v>
      </c>
      <c r="D115" s="22">
        <v>38718</v>
      </c>
      <c r="E115" s="23" t="s">
        <v>29</v>
      </c>
      <c r="F115" s="24">
        <v>13</v>
      </c>
      <c r="G115" s="24">
        <v>8.69</v>
      </c>
      <c r="H115" s="24">
        <v>3.87</v>
      </c>
      <c r="I115" s="24">
        <v>16</v>
      </c>
      <c r="J115" s="24">
        <v>8.31</v>
      </c>
      <c r="K115" s="24">
        <v>3.66</v>
      </c>
      <c r="L115" s="19">
        <f t="shared" si="4"/>
        <v>8.48</v>
      </c>
      <c r="M115" s="19">
        <f t="shared" si="5"/>
        <v>3.75</v>
      </c>
      <c r="N115" s="19" t="str">
        <f t="shared" si="6"/>
        <v>Xuất sắc</v>
      </c>
      <c r="O115" s="19" t="str">
        <f>INDEX([1]Sheet!$A$6:$J$504,MATCH(B115,[1]Sheet!$A$6:$A$504,0),MATCH($O$14,[1]Sheet!$A$6:$J$6,0))</f>
        <v>Xuất Sắc</v>
      </c>
      <c r="P115" s="19"/>
    </row>
    <row r="116" spans="1:16" x14ac:dyDescent="0.35">
      <c r="A116" s="19">
        <f t="shared" si="7"/>
        <v>100</v>
      </c>
      <c r="B116" s="20" t="s">
        <v>225</v>
      </c>
      <c r="C116" s="21" t="s">
        <v>226</v>
      </c>
      <c r="D116" s="22">
        <v>38883</v>
      </c>
      <c r="E116" s="23" t="s">
        <v>29</v>
      </c>
      <c r="F116" s="24">
        <v>13</v>
      </c>
      <c r="G116" s="24">
        <v>8.69</v>
      </c>
      <c r="H116" s="24">
        <v>3.79</v>
      </c>
      <c r="I116" s="24">
        <v>19</v>
      </c>
      <c r="J116" s="24">
        <v>8.59</v>
      </c>
      <c r="K116" s="24">
        <v>3.73</v>
      </c>
      <c r="L116" s="19">
        <f t="shared" si="4"/>
        <v>8.6300000000000008</v>
      </c>
      <c r="M116" s="19">
        <f t="shared" si="5"/>
        <v>3.75</v>
      </c>
      <c r="N116" s="19" t="str">
        <f t="shared" si="6"/>
        <v>Xuất sắc</v>
      </c>
      <c r="O116" s="19" t="str">
        <f>INDEX([1]Sheet!$A$6:$J$504,MATCH(B116,[1]Sheet!$A$6:$A$504,0),MATCH($O$14,[1]Sheet!$A$6:$J$6,0))</f>
        <v>Tốt</v>
      </c>
      <c r="P116" s="19"/>
    </row>
    <row r="117" spans="1:16" x14ac:dyDescent="0.35">
      <c r="A117" s="19">
        <f t="shared" si="7"/>
        <v>101</v>
      </c>
      <c r="B117" s="20" t="s">
        <v>227</v>
      </c>
      <c r="C117" s="21" t="s">
        <v>228</v>
      </c>
      <c r="D117" s="22">
        <v>38964</v>
      </c>
      <c r="E117" s="23" t="s">
        <v>29</v>
      </c>
      <c r="F117" s="24">
        <v>13</v>
      </c>
      <c r="G117" s="24">
        <v>8.58</v>
      </c>
      <c r="H117" s="24">
        <v>3.84</v>
      </c>
      <c r="I117" s="24">
        <v>18</v>
      </c>
      <c r="J117" s="24">
        <v>8.5</v>
      </c>
      <c r="K117" s="24">
        <v>3.68</v>
      </c>
      <c r="L117" s="19">
        <f t="shared" si="4"/>
        <v>8.5299999999999994</v>
      </c>
      <c r="M117" s="19">
        <f t="shared" si="5"/>
        <v>3.75</v>
      </c>
      <c r="N117" s="19" t="str">
        <f t="shared" si="6"/>
        <v>Xuất sắc</v>
      </c>
      <c r="O117" s="19" t="str">
        <f>INDEX([1]Sheet!$A$6:$J$504,MATCH(B117,[1]Sheet!$A$6:$A$504,0),MATCH($O$14,[1]Sheet!$A$6:$J$6,0))</f>
        <v>Tốt</v>
      </c>
      <c r="P117" s="19"/>
    </row>
    <row r="118" spans="1:16" x14ac:dyDescent="0.35">
      <c r="A118" s="19">
        <f t="shared" si="7"/>
        <v>102</v>
      </c>
      <c r="B118" s="25" t="s">
        <v>229</v>
      </c>
      <c r="C118" s="25" t="s">
        <v>230</v>
      </c>
      <c r="D118" s="26">
        <v>38058</v>
      </c>
      <c r="E118" s="23" t="s">
        <v>29</v>
      </c>
      <c r="F118" s="24">
        <v>13</v>
      </c>
      <c r="G118" s="24">
        <v>8.9499999999999993</v>
      </c>
      <c r="H118" s="24">
        <v>3.85</v>
      </c>
      <c r="I118" s="24">
        <v>18</v>
      </c>
      <c r="J118" s="24">
        <v>8.41</v>
      </c>
      <c r="K118" s="24">
        <v>3.68</v>
      </c>
      <c r="L118" s="19">
        <f t="shared" si="4"/>
        <v>8.64</v>
      </c>
      <c r="M118" s="19">
        <f t="shared" si="5"/>
        <v>3.75</v>
      </c>
      <c r="N118" s="19" t="str">
        <f t="shared" si="6"/>
        <v>Xuất sắc</v>
      </c>
      <c r="O118" s="19" t="str">
        <f>INDEX([1]Sheet!$A$6:$J$504,MATCH(B118,[1]Sheet!$A$6:$A$504,0),MATCH($O$14,[1]Sheet!$A$6:$J$6,0))</f>
        <v>Tốt</v>
      </c>
      <c r="P118" s="27"/>
    </row>
    <row r="119" spans="1:16" x14ac:dyDescent="0.35">
      <c r="A119" s="19">
        <f t="shared" si="7"/>
        <v>103</v>
      </c>
      <c r="B119" s="25" t="s">
        <v>231</v>
      </c>
      <c r="C119" s="25" t="s">
        <v>232</v>
      </c>
      <c r="D119" s="26">
        <v>38917</v>
      </c>
      <c r="E119" s="23" t="s">
        <v>29</v>
      </c>
      <c r="F119" s="24">
        <v>13</v>
      </c>
      <c r="G119" s="24">
        <v>8.3800000000000008</v>
      </c>
      <c r="H119" s="24">
        <v>3.71</v>
      </c>
      <c r="I119" s="24">
        <v>16</v>
      </c>
      <c r="J119" s="24">
        <v>8.4700000000000006</v>
      </c>
      <c r="K119" s="24">
        <v>3.79</v>
      </c>
      <c r="L119" s="19">
        <f t="shared" si="4"/>
        <v>8.43</v>
      </c>
      <c r="M119" s="19">
        <f t="shared" si="5"/>
        <v>3.75</v>
      </c>
      <c r="N119" s="19" t="str">
        <f t="shared" si="6"/>
        <v>Xuất sắc</v>
      </c>
      <c r="O119" s="19" t="str">
        <f>INDEX([1]Sheet!$A$6:$J$504,MATCH(B119,[1]Sheet!$A$6:$A$504,0),MATCH($O$14,[1]Sheet!$A$6:$J$6,0))</f>
        <v>Tốt</v>
      </c>
      <c r="P119" s="27"/>
    </row>
    <row r="120" spans="1:16" x14ac:dyDescent="0.35">
      <c r="A120" s="19">
        <f t="shared" si="7"/>
        <v>104</v>
      </c>
      <c r="B120" s="20" t="s">
        <v>233</v>
      </c>
      <c r="C120" s="21" t="s">
        <v>234</v>
      </c>
      <c r="D120" s="22">
        <v>38851</v>
      </c>
      <c r="E120" s="23" t="s">
        <v>29</v>
      </c>
      <c r="F120" s="24">
        <v>13</v>
      </c>
      <c r="G120" s="24">
        <v>8.75</v>
      </c>
      <c r="H120" s="24">
        <v>3.89</v>
      </c>
      <c r="I120" s="24">
        <v>16</v>
      </c>
      <c r="J120" s="24">
        <v>8.32</v>
      </c>
      <c r="K120" s="24">
        <v>3.62</v>
      </c>
      <c r="L120" s="19">
        <f t="shared" si="4"/>
        <v>8.51</v>
      </c>
      <c r="M120" s="19">
        <f t="shared" si="5"/>
        <v>3.74</v>
      </c>
      <c r="N120" s="19" t="str">
        <f t="shared" si="6"/>
        <v>Xuất sắc</v>
      </c>
      <c r="O120" s="19" t="str">
        <f>INDEX([1]Sheet!$A$6:$J$504,MATCH(B120,[1]Sheet!$A$6:$A$504,0),MATCH($O$14,[1]Sheet!$A$6:$J$6,0))</f>
        <v>Tốt</v>
      </c>
      <c r="P120" s="19"/>
    </row>
    <row r="121" spans="1:16" x14ac:dyDescent="0.35">
      <c r="A121" s="19">
        <f t="shared" si="7"/>
        <v>105</v>
      </c>
      <c r="B121" s="20" t="s">
        <v>235</v>
      </c>
      <c r="C121" s="21" t="s">
        <v>236</v>
      </c>
      <c r="D121" s="22">
        <v>38849</v>
      </c>
      <c r="E121" s="23" t="s">
        <v>29</v>
      </c>
      <c r="F121" s="24">
        <v>13</v>
      </c>
      <c r="G121" s="24">
        <v>8.48</v>
      </c>
      <c r="H121" s="24">
        <v>3.74</v>
      </c>
      <c r="I121" s="24">
        <v>16</v>
      </c>
      <c r="J121" s="24">
        <v>8.5399999999999991</v>
      </c>
      <c r="K121" s="24">
        <v>3.74</v>
      </c>
      <c r="L121" s="19">
        <f t="shared" si="4"/>
        <v>8.51</v>
      </c>
      <c r="M121" s="19">
        <f t="shared" si="5"/>
        <v>3.74</v>
      </c>
      <c r="N121" s="19" t="str">
        <f t="shared" si="6"/>
        <v>Xuất sắc</v>
      </c>
      <c r="O121" s="19" t="str">
        <f>INDEX([1]Sheet!$A$6:$J$504,MATCH(B121,[1]Sheet!$A$6:$A$504,0),MATCH($O$14,[1]Sheet!$A$6:$J$6,0))</f>
        <v>Tốt</v>
      </c>
      <c r="P121" s="19"/>
    </row>
    <row r="122" spans="1:16" x14ac:dyDescent="0.35">
      <c r="A122" s="19">
        <f t="shared" si="7"/>
        <v>106</v>
      </c>
      <c r="B122" s="20" t="s">
        <v>237</v>
      </c>
      <c r="C122" s="21" t="s">
        <v>238</v>
      </c>
      <c r="D122" s="22">
        <v>38972</v>
      </c>
      <c r="E122" s="23" t="s">
        <v>29</v>
      </c>
      <c r="F122" s="24">
        <v>13</v>
      </c>
      <c r="G122" s="24">
        <v>8.61</v>
      </c>
      <c r="H122" s="24">
        <v>3.84</v>
      </c>
      <c r="I122" s="24">
        <v>16</v>
      </c>
      <c r="J122" s="24">
        <v>8.2100000000000009</v>
      </c>
      <c r="K122" s="24">
        <v>3.66</v>
      </c>
      <c r="L122" s="19">
        <f t="shared" si="4"/>
        <v>8.39</v>
      </c>
      <c r="M122" s="19">
        <f t="shared" si="5"/>
        <v>3.74</v>
      </c>
      <c r="N122" s="19" t="str">
        <f t="shared" si="6"/>
        <v>Xuất sắc</v>
      </c>
      <c r="O122" s="19" t="str">
        <f>INDEX([1]Sheet!$A$6:$J$504,MATCH(B122,[1]Sheet!$A$6:$A$504,0),MATCH($O$14,[1]Sheet!$A$6:$J$6,0))</f>
        <v>Khá</v>
      </c>
      <c r="P122" s="19"/>
    </row>
    <row r="123" spans="1:16" x14ac:dyDescent="0.35">
      <c r="A123" s="19">
        <f t="shared" si="7"/>
        <v>107</v>
      </c>
      <c r="B123" s="20" t="s">
        <v>239</v>
      </c>
      <c r="C123" s="21" t="s">
        <v>240</v>
      </c>
      <c r="D123" s="22">
        <v>39014</v>
      </c>
      <c r="E123" s="23" t="s">
        <v>29</v>
      </c>
      <c r="F123" s="24">
        <v>13</v>
      </c>
      <c r="G123" s="24">
        <v>8.35</v>
      </c>
      <c r="H123" s="24">
        <v>3.71</v>
      </c>
      <c r="I123" s="24">
        <v>16</v>
      </c>
      <c r="J123" s="24">
        <v>8.6199999999999992</v>
      </c>
      <c r="K123" s="24">
        <v>3.77</v>
      </c>
      <c r="L123" s="19">
        <f t="shared" si="4"/>
        <v>8.5</v>
      </c>
      <c r="M123" s="19">
        <f t="shared" si="5"/>
        <v>3.74</v>
      </c>
      <c r="N123" s="19" t="str">
        <f t="shared" si="6"/>
        <v>Xuất sắc</v>
      </c>
      <c r="O123" s="19" t="str">
        <f>INDEX([1]Sheet!$A$6:$J$504,MATCH(B123,[1]Sheet!$A$6:$A$504,0),MATCH($O$14,[1]Sheet!$A$6:$J$6,0))</f>
        <v>Tốt</v>
      </c>
      <c r="P123" s="19"/>
    </row>
    <row r="124" spans="1:16" x14ac:dyDescent="0.35">
      <c r="A124" s="19">
        <f t="shared" si="7"/>
        <v>108</v>
      </c>
      <c r="B124" s="20" t="s">
        <v>241</v>
      </c>
      <c r="C124" s="21" t="s">
        <v>242</v>
      </c>
      <c r="D124" s="22">
        <v>38876</v>
      </c>
      <c r="E124" s="23" t="s">
        <v>29</v>
      </c>
      <c r="F124" s="24">
        <v>13</v>
      </c>
      <c r="G124" s="24">
        <v>8.49</v>
      </c>
      <c r="H124" s="24">
        <v>3.78</v>
      </c>
      <c r="I124" s="24">
        <v>16</v>
      </c>
      <c r="J124" s="24">
        <v>8.3000000000000007</v>
      </c>
      <c r="K124" s="24">
        <v>3.7</v>
      </c>
      <c r="L124" s="19">
        <f t="shared" si="4"/>
        <v>8.39</v>
      </c>
      <c r="M124" s="19">
        <f t="shared" si="5"/>
        <v>3.74</v>
      </c>
      <c r="N124" s="19" t="str">
        <f t="shared" si="6"/>
        <v>Xuất sắc</v>
      </c>
      <c r="O124" s="19" t="str">
        <f>INDEX([1]Sheet!$A$6:$J$504,MATCH(B124,[1]Sheet!$A$6:$A$504,0),MATCH($O$14,[1]Sheet!$A$6:$J$6,0))</f>
        <v>Tốt</v>
      </c>
      <c r="P124" s="19"/>
    </row>
    <row r="125" spans="1:16" x14ac:dyDescent="0.35">
      <c r="A125" s="19">
        <f t="shared" si="7"/>
        <v>109</v>
      </c>
      <c r="B125" s="20" t="s">
        <v>243</v>
      </c>
      <c r="C125" s="21" t="s">
        <v>244</v>
      </c>
      <c r="D125" s="22">
        <v>38970</v>
      </c>
      <c r="E125" s="23" t="s">
        <v>29</v>
      </c>
      <c r="F125" s="24">
        <v>13</v>
      </c>
      <c r="G125" s="24">
        <v>8.77</v>
      </c>
      <c r="H125" s="24">
        <v>3.87</v>
      </c>
      <c r="I125" s="24">
        <v>16</v>
      </c>
      <c r="J125" s="24">
        <v>8.31</v>
      </c>
      <c r="K125" s="24">
        <v>3.64</v>
      </c>
      <c r="L125" s="19">
        <f t="shared" si="4"/>
        <v>8.52</v>
      </c>
      <c r="M125" s="19">
        <f t="shared" si="5"/>
        <v>3.74</v>
      </c>
      <c r="N125" s="19" t="str">
        <f t="shared" si="6"/>
        <v>Xuất sắc</v>
      </c>
      <c r="O125" s="19" t="str">
        <f>INDEX([1]Sheet!$A$6:$J$504,MATCH(B125,[1]Sheet!$A$6:$A$504,0),MATCH($O$14,[1]Sheet!$A$6:$J$6,0))</f>
        <v>Xuất Sắc</v>
      </c>
      <c r="P125" s="19"/>
    </row>
    <row r="126" spans="1:16" x14ac:dyDescent="0.35">
      <c r="A126" s="19">
        <f t="shared" si="7"/>
        <v>110</v>
      </c>
      <c r="B126" s="25" t="s">
        <v>245</v>
      </c>
      <c r="C126" s="25" t="s">
        <v>246</v>
      </c>
      <c r="D126" s="26">
        <v>38814</v>
      </c>
      <c r="E126" s="23" t="s">
        <v>29</v>
      </c>
      <c r="F126" s="24">
        <v>13</v>
      </c>
      <c r="G126" s="24">
        <v>8.65</v>
      </c>
      <c r="H126" s="24">
        <v>3.89</v>
      </c>
      <c r="I126" s="24">
        <v>19</v>
      </c>
      <c r="J126" s="24">
        <v>8.2799999999999994</v>
      </c>
      <c r="K126" s="24">
        <v>3.64</v>
      </c>
      <c r="L126" s="19">
        <f t="shared" si="4"/>
        <v>8.43</v>
      </c>
      <c r="M126" s="19">
        <f t="shared" si="5"/>
        <v>3.74</v>
      </c>
      <c r="N126" s="19" t="str">
        <f t="shared" si="6"/>
        <v>Xuất sắc</v>
      </c>
      <c r="O126" s="19" t="str">
        <f>INDEX([1]Sheet!$A$6:$J$504,MATCH(B126,[1]Sheet!$A$6:$A$504,0),MATCH($O$14,[1]Sheet!$A$6:$J$6,0))</f>
        <v>Tốt</v>
      </c>
      <c r="P126" s="27"/>
    </row>
    <row r="127" spans="1:16" x14ac:dyDescent="0.35">
      <c r="A127" s="19">
        <f t="shared" si="7"/>
        <v>111</v>
      </c>
      <c r="B127" s="20" t="s">
        <v>247</v>
      </c>
      <c r="C127" s="21" t="s">
        <v>248</v>
      </c>
      <c r="D127" s="22">
        <v>39014</v>
      </c>
      <c r="E127" s="23" t="s">
        <v>29</v>
      </c>
      <c r="F127" s="24">
        <v>13</v>
      </c>
      <c r="G127" s="24">
        <v>8.3000000000000007</v>
      </c>
      <c r="H127" s="24">
        <v>3.58</v>
      </c>
      <c r="I127" s="24">
        <v>16</v>
      </c>
      <c r="J127" s="24">
        <v>8.7899999999999991</v>
      </c>
      <c r="K127" s="24">
        <v>3.85</v>
      </c>
      <c r="L127" s="19">
        <f t="shared" si="4"/>
        <v>8.57</v>
      </c>
      <c r="M127" s="19">
        <f t="shared" si="5"/>
        <v>3.73</v>
      </c>
      <c r="N127" s="19" t="str">
        <f t="shared" si="6"/>
        <v>Xuất sắc</v>
      </c>
      <c r="O127" s="19" t="str">
        <f>INDEX([1]Sheet!$A$6:$J$504,MATCH(B127,[1]Sheet!$A$6:$A$504,0),MATCH($O$14,[1]Sheet!$A$6:$J$6,0))</f>
        <v>Tốt</v>
      </c>
      <c r="P127" s="19"/>
    </row>
    <row r="128" spans="1:16" x14ac:dyDescent="0.35">
      <c r="A128" s="19">
        <f t="shared" si="7"/>
        <v>112</v>
      </c>
      <c r="B128" s="20" t="s">
        <v>249</v>
      </c>
      <c r="C128" s="21" t="s">
        <v>250</v>
      </c>
      <c r="D128" s="22">
        <v>38926</v>
      </c>
      <c r="E128" s="23" t="s">
        <v>29</v>
      </c>
      <c r="F128" s="24">
        <v>13</v>
      </c>
      <c r="G128" s="24">
        <v>8.7200000000000006</v>
      </c>
      <c r="H128" s="24">
        <v>3.77</v>
      </c>
      <c r="I128" s="24">
        <v>16</v>
      </c>
      <c r="J128" s="24">
        <v>8.4499999999999993</v>
      </c>
      <c r="K128" s="24">
        <v>3.7</v>
      </c>
      <c r="L128" s="19">
        <f t="shared" si="4"/>
        <v>8.57</v>
      </c>
      <c r="M128" s="19">
        <f t="shared" si="5"/>
        <v>3.73</v>
      </c>
      <c r="N128" s="19" t="str">
        <f t="shared" si="6"/>
        <v>Xuất sắc</v>
      </c>
      <c r="O128" s="19" t="str">
        <f>INDEX([1]Sheet!$A$6:$J$504,MATCH(B128,[1]Sheet!$A$6:$A$504,0),MATCH($O$14,[1]Sheet!$A$6:$J$6,0))</f>
        <v>Xuất Sắc</v>
      </c>
      <c r="P128" s="19"/>
    </row>
    <row r="129" spans="1:16" x14ac:dyDescent="0.35">
      <c r="A129" s="19">
        <f t="shared" si="7"/>
        <v>113</v>
      </c>
      <c r="B129" s="20" t="s">
        <v>251</v>
      </c>
      <c r="C129" s="21" t="s">
        <v>208</v>
      </c>
      <c r="D129" s="22">
        <v>38903</v>
      </c>
      <c r="E129" s="23" t="s">
        <v>29</v>
      </c>
      <c r="F129" s="24">
        <v>13</v>
      </c>
      <c r="G129" s="24">
        <v>8.85</v>
      </c>
      <c r="H129" s="24">
        <v>3.82</v>
      </c>
      <c r="I129" s="24">
        <v>18</v>
      </c>
      <c r="J129" s="24">
        <v>8.42</v>
      </c>
      <c r="K129" s="24">
        <v>3.66</v>
      </c>
      <c r="L129" s="19">
        <f t="shared" si="4"/>
        <v>8.6</v>
      </c>
      <c r="M129" s="19">
        <f t="shared" si="5"/>
        <v>3.73</v>
      </c>
      <c r="N129" s="19" t="str">
        <f t="shared" si="6"/>
        <v>Xuất sắc</v>
      </c>
      <c r="O129" s="19" t="str">
        <f>INDEX([1]Sheet!$A$6:$J$504,MATCH(B129,[1]Sheet!$A$6:$A$504,0),MATCH($O$14,[1]Sheet!$A$6:$J$6,0))</f>
        <v>Tốt</v>
      </c>
      <c r="P129" s="19"/>
    </row>
    <row r="130" spans="1:16" x14ac:dyDescent="0.35">
      <c r="A130" s="19">
        <f t="shared" si="7"/>
        <v>114</v>
      </c>
      <c r="B130" s="25" t="s">
        <v>252</v>
      </c>
      <c r="C130" s="25" t="s">
        <v>253</v>
      </c>
      <c r="D130" s="26">
        <v>39016</v>
      </c>
      <c r="E130" s="23" t="s">
        <v>29</v>
      </c>
      <c r="F130" s="24">
        <v>13</v>
      </c>
      <c r="G130" s="24">
        <v>8.8800000000000008</v>
      </c>
      <c r="H130" s="24">
        <v>3.82</v>
      </c>
      <c r="I130" s="24">
        <v>16</v>
      </c>
      <c r="J130" s="24">
        <v>8.5299999999999994</v>
      </c>
      <c r="K130" s="24">
        <v>3.66</v>
      </c>
      <c r="L130" s="19">
        <f t="shared" si="4"/>
        <v>8.69</v>
      </c>
      <c r="M130" s="19">
        <f t="shared" si="5"/>
        <v>3.73</v>
      </c>
      <c r="N130" s="19" t="str">
        <f t="shared" si="6"/>
        <v>Xuất sắc</v>
      </c>
      <c r="O130" s="19" t="str">
        <f>INDEX([1]Sheet!$A$6:$J$504,MATCH(B130,[1]Sheet!$A$6:$A$504,0),MATCH($O$14,[1]Sheet!$A$6:$J$6,0))</f>
        <v>Yếu</v>
      </c>
      <c r="P130" s="27"/>
    </row>
    <row r="131" spans="1:16" x14ac:dyDescent="0.35">
      <c r="A131" s="19">
        <f t="shared" si="7"/>
        <v>115</v>
      </c>
      <c r="B131" s="20" t="s">
        <v>254</v>
      </c>
      <c r="C131" s="21" t="s">
        <v>255</v>
      </c>
      <c r="D131" s="22">
        <v>38720</v>
      </c>
      <c r="E131" s="23" t="s">
        <v>29</v>
      </c>
      <c r="F131" s="24">
        <v>13</v>
      </c>
      <c r="G131" s="24">
        <v>8.84</v>
      </c>
      <c r="H131" s="24">
        <v>3.95</v>
      </c>
      <c r="I131" s="24">
        <v>16</v>
      </c>
      <c r="J131" s="24">
        <v>8.1</v>
      </c>
      <c r="K131" s="24">
        <v>3.54</v>
      </c>
      <c r="L131" s="19">
        <f t="shared" si="4"/>
        <v>8.43</v>
      </c>
      <c r="M131" s="19">
        <f t="shared" si="5"/>
        <v>3.72</v>
      </c>
      <c r="N131" s="19" t="str">
        <f t="shared" si="6"/>
        <v>Xuất sắc</v>
      </c>
      <c r="O131" s="19" t="str">
        <f>INDEX([1]Sheet!$A$6:$J$504,MATCH(B131,[1]Sheet!$A$6:$A$504,0),MATCH($O$14,[1]Sheet!$A$6:$J$6,0))</f>
        <v>Tốt</v>
      </c>
      <c r="P131" s="19"/>
    </row>
    <row r="132" spans="1:16" x14ac:dyDescent="0.35">
      <c r="A132" s="19">
        <f t="shared" si="7"/>
        <v>116</v>
      </c>
      <c r="B132" s="20" t="s">
        <v>256</v>
      </c>
      <c r="C132" s="21" t="s">
        <v>257</v>
      </c>
      <c r="D132" s="22">
        <v>39043</v>
      </c>
      <c r="E132" s="23" t="s">
        <v>29</v>
      </c>
      <c r="F132" s="24">
        <v>13</v>
      </c>
      <c r="G132" s="24">
        <v>8.5399999999999991</v>
      </c>
      <c r="H132" s="24">
        <v>3.89</v>
      </c>
      <c r="I132" s="24">
        <v>18</v>
      </c>
      <c r="J132" s="24">
        <v>8.1300000000000008</v>
      </c>
      <c r="K132" s="24">
        <v>3.6</v>
      </c>
      <c r="L132" s="19">
        <f t="shared" si="4"/>
        <v>8.3000000000000007</v>
      </c>
      <c r="M132" s="19">
        <f t="shared" si="5"/>
        <v>3.72</v>
      </c>
      <c r="N132" s="19" t="str">
        <f t="shared" si="6"/>
        <v>Xuất sắc</v>
      </c>
      <c r="O132" s="19" t="str">
        <f>INDEX([1]Sheet!$A$6:$J$504,MATCH(B132,[1]Sheet!$A$6:$A$504,0),MATCH($O$14,[1]Sheet!$A$6:$J$6,0))</f>
        <v>Tốt</v>
      </c>
      <c r="P132" s="19"/>
    </row>
    <row r="133" spans="1:16" x14ac:dyDescent="0.35">
      <c r="A133" s="19">
        <f t="shared" si="7"/>
        <v>117</v>
      </c>
      <c r="B133" s="20" t="s">
        <v>258</v>
      </c>
      <c r="C133" s="21" t="s">
        <v>259</v>
      </c>
      <c r="D133" s="22">
        <v>39029</v>
      </c>
      <c r="E133" s="23" t="s">
        <v>29</v>
      </c>
      <c r="F133" s="24">
        <v>13</v>
      </c>
      <c r="G133" s="24">
        <v>9.3000000000000007</v>
      </c>
      <c r="H133" s="24">
        <v>3.95</v>
      </c>
      <c r="I133" s="24">
        <v>16</v>
      </c>
      <c r="J133" s="24">
        <v>8.39</v>
      </c>
      <c r="K133" s="24">
        <v>3.54</v>
      </c>
      <c r="L133" s="19">
        <f t="shared" si="4"/>
        <v>8.8000000000000007</v>
      </c>
      <c r="M133" s="19">
        <f t="shared" si="5"/>
        <v>3.72</v>
      </c>
      <c r="N133" s="19" t="str">
        <f t="shared" si="6"/>
        <v>Xuất sắc</v>
      </c>
      <c r="O133" s="19" t="str">
        <f>INDEX([1]Sheet!$A$6:$J$504,MATCH(B133,[1]Sheet!$A$6:$A$504,0),MATCH($O$14,[1]Sheet!$A$6:$J$6,0))</f>
        <v>Xuất Sắc</v>
      </c>
      <c r="P133" s="19"/>
    </row>
    <row r="134" spans="1:16" x14ac:dyDescent="0.35">
      <c r="A134" s="19">
        <f t="shared" si="7"/>
        <v>118</v>
      </c>
      <c r="B134" s="20" t="s">
        <v>260</v>
      </c>
      <c r="C134" s="21" t="s">
        <v>261</v>
      </c>
      <c r="D134" s="22">
        <v>38980</v>
      </c>
      <c r="E134" s="23" t="s">
        <v>29</v>
      </c>
      <c r="F134" s="24">
        <v>13</v>
      </c>
      <c r="G134" s="24">
        <v>9.42</v>
      </c>
      <c r="H134" s="24">
        <v>4</v>
      </c>
      <c r="I134" s="24">
        <v>14</v>
      </c>
      <c r="J134" s="24">
        <v>8.1199999999999992</v>
      </c>
      <c r="K134" s="24">
        <v>3.45</v>
      </c>
      <c r="L134" s="19">
        <f t="shared" si="4"/>
        <v>8.75</v>
      </c>
      <c r="M134" s="19">
        <f t="shared" si="5"/>
        <v>3.71</v>
      </c>
      <c r="N134" s="19" t="str">
        <f t="shared" si="6"/>
        <v>Xuất sắc</v>
      </c>
      <c r="O134" s="19" t="str">
        <f>INDEX([1]Sheet!$A$6:$J$504,MATCH(B134,[1]Sheet!$A$6:$A$504,0),MATCH($O$14,[1]Sheet!$A$6:$J$6,0))</f>
        <v>Tốt</v>
      </c>
      <c r="P134" s="19"/>
    </row>
    <row r="135" spans="1:16" x14ac:dyDescent="0.35">
      <c r="A135" s="19">
        <f t="shared" si="7"/>
        <v>119</v>
      </c>
      <c r="B135" s="20" t="s">
        <v>262</v>
      </c>
      <c r="C135" s="21" t="s">
        <v>263</v>
      </c>
      <c r="D135" s="22">
        <v>38941</v>
      </c>
      <c r="E135" s="23" t="s">
        <v>29</v>
      </c>
      <c r="F135" s="24">
        <v>13</v>
      </c>
      <c r="G135" s="24">
        <v>8.65</v>
      </c>
      <c r="H135" s="24">
        <v>3.92</v>
      </c>
      <c r="I135" s="24">
        <v>16</v>
      </c>
      <c r="J135" s="24">
        <v>8.18</v>
      </c>
      <c r="K135" s="24">
        <v>3.54</v>
      </c>
      <c r="L135" s="19">
        <f t="shared" si="4"/>
        <v>8.39</v>
      </c>
      <c r="M135" s="19">
        <f t="shared" si="5"/>
        <v>3.71</v>
      </c>
      <c r="N135" s="19" t="str">
        <f t="shared" si="6"/>
        <v>Xuất sắc</v>
      </c>
      <c r="O135" s="19" t="str">
        <f>INDEX([1]Sheet!$A$6:$J$504,MATCH(B135,[1]Sheet!$A$6:$A$504,0),MATCH($O$14,[1]Sheet!$A$6:$J$6,0))</f>
        <v>Khá</v>
      </c>
      <c r="P135" s="19"/>
    </row>
    <row r="136" spans="1:16" x14ac:dyDescent="0.35">
      <c r="A136" s="19">
        <f t="shared" si="7"/>
        <v>120</v>
      </c>
      <c r="B136" s="25" t="s">
        <v>264</v>
      </c>
      <c r="C136" s="25" t="s">
        <v>265</v>
      </c>
      <c r="D136" s="26">
        <v>38876</v>
      </c>
      <c r="E136" s="23" t="s">
        <v>29</v>
      </c>
      <c r="F136" s="24">
        <v>13</v>
      </c>
      <c r="G136" s="24">
        <v>8.65</v>
      </c>
      <c r="H136" s="24">
        <v>3.81</v>
      </c>
      <c r="I136" s="24">
        <v>16</v>
      </c>
      <c r="J136" s="24">
        <v>8.52</v>
      </c>
      <c r="K136" s="24">
        <v>3.62</v>
      </c>
      <c r="L136" s="19">
        <f t="shared" si="4"/>
        <v>8.58</v>
      </c>
      <c r="M136" s="19">
        <f t="shared" si="5"/>
        <v>3.71</v>
      </c>
      <c r="N136" s="19" t="str">
        <f t="shared" si="6"/>
        <v>Xuất sắc</v>
      </c>
      <c r="O136" s="19" t="str">
        <f>INDEX([1]Sheet!$A$6:$J$504,MATCH(B136,[1]Sheet!$A$6:$A$504,0),MATCH($O$14,[1]Sheet!$A$6:$J$6,0))</f>
        <v>Khá</v>
      </c>
      <c r="P136" s="27"/>
    </row>
    <row r="137" spans="1:16" x14ac:dyDescent="0.35">
      <c r="A137" s="19">
        <f t="shared" si="7"/>
        <v>121</v>
      </c>
      <c r="B137" s="20" t="s">
        <v>266</v>
      </c>
      <c r="C137" s="21" t="s">
        <v>267</v>
      </c>
      <c r="D137" s="22">
        <v>38902</v>
      </c>
      <c r="E137" s="23" t="s">
        <v>29</v>
      </c>
      <c r="F137" s="24">
        <v>13</v>
      </c>
      <c r="G137" s="24">
        <v>8.42</v>
      </c>
      <c r="H137" s="24">
        <v>3.68</v>
      </c>
      <c r="I137" s="24">
        <v>18</v>
      </c>
      <c r="J137" s="24">
        <v>8.44</v>
      </c>
      <c r="K137" s="24">
        <v>3.72</v>
      </c>
      <c r="L137" s="19">
        <f t="shared" si="4"/>
        <v>8.43</v>
      </c>
      <c r="M137" s="19">
        <f t="shared" si="5"/>
        <v>3.7</v>
      </c>
      <c r="N137" s="19" t="str">
        <f t="shared" si="6"/>
        <v>Xuất sắc</v>
      </c>
      <c r="O137" s="19" t="str">
        <f>INDEX([1]Sheet!$A$6:$J$504,MATCH(B137,[1]Sheet!$A$6:$A$504,0),MATCH($O$14,[1]Sheet!$A$6:$J$6,0))</f>
        <v>Tốt</v>
      </c>
      <c r="P137" s="19"/>
    </row>
    <row r="138" spans="1:16" x14ac:dyDescent="0.35">
      <c r="A138" s="19">
        <f t="shared" si="7"/>
        <v>122</v>
      </c>
      <c r="B138" s="25" t="s">
        <v>268</v>
      </c>
      <c r="C138" s="25" t="s">
        <v>269</v>
      </c>
      <c r="D138" s="26">
        <v>38808</v>
      </c>
      <c r="E138" s="23" t="s">
        <v>29</v>
      </c>
      <c r="F138" s="24">
        <v>13</v>
      </c>
      <c r="G138" s="24">
        <v>8.58</v>
      </c>
      <c r="H138" s="24">
        <v>3.79</v>
      </c>
      <c r="I138" s="24">
        <v>16</v>
      </c>
      <c r="J138" s="24">
        <v>8.32</v>
      </c>
      <c r="K138" s="24">
        <v>3.62</v>
      </c>
      <c r="L138" s="19">
        <f t="shared" si="4"/>
        <v>8.44</v>
      </c>
      <c r="M138" s="19">
        <f t="shared" si="5"/>
        <v>3.7</v>
      </c>
      <c r="N138" s="19" t="str">
        <f t="shared" si="6"/>
        <v>Xuất sắc</v>
      </c>
      <c r="O138" s="19" t="str">
        <f>INDEX([1]Sheet!$A$6:$J$504,MATCH(B138,[1]Sheet!$A$6:$A$504,0),MATCH($O$14,[1]Sheet!$A$6:$J$6,0))</f>
        <v>Tốt</v>
      </c>
      <c r="P138" s="27"/>
    </row>
    <row r="139" spans="1:16" x14ac:dyDescent="0.35">
      <c r="A139" s="19">
        <f t="shared" si="7"/>
        <v>123</v>
      </c>
      <c r="B139" s="20" t="s">
        <v>270</v>
      </c>
      <c r="C139" s="21" t="s">
        <v>271</v>
      </c>
      <c r="D139" s="22">
        <v>38687</v>
      </c>
      <c r="E139" s="23" t="s">
        <v>29</v>
      </c>
      <c r="F139" s="24">
        <v>13</v>
      </c>
      <c r="G139" s="24">
        <v>8.5299999999999994</v>
      </c>
      <c r="H139" s="24">
        <v>3.87</v>
      </c>
      <c r="I139" s="24">
        <v>19</v>
      </c>
      <c r="J139" s="24">
        <v>8.15</v>
      </c>
      <c r="K139" s="24">
        <v>3.57</v>
      </c>
      <c r="L139" s="19">
        <f t="shared" si="4"/>
        <v>8.3000000000000007</v>
      </c>
      <c r="M139" s="19">
        <f t="shared" si="5"/>
        <v>3.69</v>
      </c>
      <c r="N139" s="19" t="str">
        <f t="shared" si="6"/>
        <v>Xuất sắc</v>
      </c>
      <c r="O139" s="19" t="str">
        <f>INDEX([1]Sheet!$A$6:$J$504,MATCH(B139,[1]Sheet!$A$6:$A$504,0),MATCH($O$14,[1]Sheet!$A$6:$J$6,0))</f>
        <v>Tốt</v>
      </c>
      <c r="P139" s="19"/>
    </row>
    <row r="140" spans="1:16" x14ac:dyDescent="0.35">
      <c r="A140" s="19">
        <f t="shared" si="7"/>
        <v>124</v>
      </c>
      <c r="B140" s="20" t="s">
        <v>272</v>
      </c>
      <c r="C140" s="21" t="s">
        <v>273</v>
      </c>
      <c r="D140" s="22">
        <v>39073</v>
      </c>
      <c r="E140" s="23" t="s">
        <v>29</v>
      </c>
      <c r="F140" s="24">
        <v>13</v>
      </c>
      <c r="G140" s="24">
        <v>8.65</v>
      </c>
      <c r="H140" s="24">
        <v>3.87</v>
      </c>
      <c r="I140" s="24">
        <v>19</v>
      </c>
      <c r="J140" s="24">
        <v>8.07</v>
      </c>
      <c r="K140" s="24">
        <v>3.57</v>
      </c>
      <c r="L140" s="19">
        <f t="shared" si="4"/>
        <v>8.31</v>
      </c>
      <c r="M140" s="19">
        <f t="shared" si="5"/>
        <v>3.69</v>
      </c>
      <c r="N140" s="19" t="str">
        <f t="shared" si="6"/>
        <v>Xuất sắc</v>
      </c>
      <c r="O140" s="19" t="str">
        <f>INDEX([1]Sheet!$A$6:$J$504,MATCH(B140,[1]Sheet!$A$6:$A$504,0),MATCH($O$14,[1]Sheet!$A$6:$J$6,0))</f>
        <v>Tốt</v>
      </c>
      <c r="P140" s="19"/>
    </row>
    <row r="141" spans="1:16" x14ac:dyDescent="0.35">
      <c r="A141" s="19">
        <f t="shared" si="7"/>
        <v>125</v>
      </c>
      <c r="B141" s="20" t="s">
        <v>274</v>
      </c>
      <c r="C141" s="21" t="s">
        <v>275</v>
      </c>
      <c r="D141" s="22">
        <v>38746</v>
      </c>
      <c r="E141" s="23" t="s">
        <v>29</v>
      </c>
      <c r="F141" s="24">
        <v>13</v>
      </c>
      <c r="G141" s="24">
        <v>8.6199999999999992</v>
      </c>
      <c r="H141" s="24">
        <v>3.87</v>
      </c>
      <c r="I141" s="24">
        <v>16</v>
      </c>
      <c r="J141" s="24">
        <v>8.4600000000000009</v>
      </c>
      <c r="K141" s="24">
        <v>3.54</v>
      </c>
      <c r="L141" s="19">
        <f t="shared" si="4"/>
        <v>8.5299999999999994</v>
      </c>
      <c r="M141" s="19">
        <f t="shared" si="5"/>
        <v>3.69</v>
      </c>
      <c r="N141" s="19" t="str">
        <f t="shared" si="6"/>
        <v>Xuất sắc</v>
      </c>
      <c r="O141" s="19" t="str">
        <f>INDEX([1]Sheet!$A$6:$J$504,MATCH(B141,[1]Sheet!$A$6:$A$504,0),MATCH($O$14,[1]Sheet!$A$6:$J$6,0))</f>
        <v>Tốt</v>
      </c>
      <c r="P141" s="19"/>
    </row>
    <row r="142" spans="1:16" x14ac:dyDescent="0.35">
      <c r="A142" s="19">
        <f t="shared" si="7"/>
        <v>126</v>
      </c>
      <c r="B142" s="20" t="s">
        <v>276</v>
      </c>
      <c r="C142" s="21" t="s">
        <v>277</v>
      </c>
      <c r="D142" s="22">
        <v>38993</v>
      </c>
      <c r="E142" s="23" t="s">
        <v>29</v>
      </c>
      <c r="F142" s="24">
        <v>13</v>
      </c>
      <c r="G142" s="24">
        <v>8.9499999999999993</v>
      </c>
      <c r="H142" s="24">
        <v>3.82</v>
      </c>
      <c r="I142" s="24">
        <v>16</v>
      </c>
      <c r="J142" s="24">
        <v>8.39</v>
      </c>
      <c r="K142" s="24">
        <v>3.58</v>
      </c>
      <c r="L142" s="19">
        <f t="shared" si="4"/>
        <v>8.64</v>
      </c>
      <c r="M142" s="19">
        <f t="shared" si="5"/>
        <v>3.69</v>
      </c>
      <c r="N142" s="19" t="str">
        <f t="shared" si="6"/>
        <v>Xuất sắc</v>
      </c>
      <c r="O142" s="19" t="str">
        <f>INDEX([1]Sheet!$A$6:$J$504,MATCH(B142,[1]Sheet!$A$6:$A$504,0),MATCH($O$14,[1]Sheet!$A$6:$J$6,0))</f>
        <v>Xuất Sắc</v>
      </c>
      <c r="P142" s="19"/>
    </row>
    <row r="143" spans="1:16" x14ac:dyDescent="0.35">
      <c r="A143" s="19">
        <f t="shared" si="7"/>
        <v>127</v>
      </c>
      <c r="B143" s="25" t="s">
        <v>278</v>
      </c>
      <c r="C143" s="25" t="s">
        <v>279</v>
      </c>
      <c r="D143" s="26">
        <v>37545</v>
      </c>
      <c r="E143" s="23" t="s">
        <v>29</v>
      </c>
      <c r="F143" s="24">
        <v>13</v>
      </c>
      <c r="G143" s="24">
        <v>8.36</v>
      </c>
      <c r="H143" s="24">
        <v>3.74</v>
      </c>
      <c r="I143" s="24">
        <v>18</v>
      </c>
      <c r="J143" s="24">
        <v>8.19</v>
      </c>
      <c r="K143" s="24">
        <v>3.66</v>
      </c>
      <c r="L143" s="19">
        <f t="shared" si="4"/>
        <v>8.26</v>
      </c>
      <c r="M143" s="19">
        <f t="shared" si="5"/>
        <v>3.69</v>
      </c>
      <c r="N143" s="19" t="str">
        <f t="shared" si="6"/>
        <v>Xuất sắc</v>
      </c>
      <c r="O143" s="19" t="str">
        <f>INDEX([1]Sheet!$A$6:$J$504,MATCH(B143,[1]Sheet!$A$6:$A$504,0),MATCH($O$14,[1]Sheet!$A$6:$J$6,0))</f>
        <v>Xuất Sắc</v>
      </c>
      <c r="P143" s="27"/>
    </row>
    <row r="144" spans="1:16" x14ac:dyDescent="0.35">
      <c r="A144" s="19">
        <f t="shared" si="7"/>
        <v>128</v>
      </c>
      <c r="B144" s="20" t="s">
        <v>280</v>
      </c>
      <c r="C144" s="21" t="s">
        <v>281</v>
      </c>
      <c r="D144" s="22">
        <v>38768</v>
      </c>
      <c r="E144" s="23" t="s">
        <v>29</v>
      </c>
      <c r="F144" s="24">
        <v>13</v>
      </c>
      <c r="G144" s="24">
        <v>8.31</v>
      </c>
      <c r="H144" s="24">
        <v>3.67</v>
      </c>
      <c r="I144" s="24">
        <v>16</v>
      </c>
      <c r="J144" s="24">
        <v>8.4499999999999993</v>
      </c>
      <c r="K144" s="24">
        <v>3.68</v>
      </c>
      <c r="L144" s="19">
        <f t="shared" si="4"/>
        <v>8.39</v>
      </c>
      <c r="M144" s="19">
        <f t="shared" si="5"/>
        <v>3.68</v>
      </c>
      <c r="N144" s="19" t="str">
        <f t="shared" si="6"/>
        <v>Xuất sắc</v>
      </c>
      <c r="O144" s="19" t="str">
        <f>INDEX([1]Sheet!$A$6:$J$504,MATCH(B144,[1]Sheet!$A$6:$A$504,0),MATCH($O$14,[1]Sheet!$A$6:$J$6,0))</f>
        <v>Tốt</v>
      </c>
      <c r="P144" s="19"/>
    </row>
    <row r="145" spans="1:16" x14ac:dyDescent="0.35">
      <c r="A145" s="19">
        <f t="shared" si="7"/>
        <v>129</v>
      </c>
      <c r="B145" s="20" t="s">
        <v>282</v>
      </c>
      <c r="C145" s="21" t="s">
        <v>283</v>
      </c>
      <c r="D145" s="22">
        <v>39000</v>
      </c>
      <c r="E145" s="23" t="s">
        <v>29</v>
      </c>
      <c r="F145" s="24">
        <v>13</v>
      </c>
      <c r="G145" s="24">
        <v>8.42</v>
      </c>
      <c r="H145" s="24">
        <v>3.74</v>
      </c>
      <c r="I145" s="24">
        <v>16</v>
      </c>
      <c r="J145" s="24">
        <v>8.5399999999999991</v>
      </c>
      <c r="K145" s="24">
        <v>3.64</v>
      </c>
      <c r="L145" s="19">
        <f t="shared" ref="L145:L208" si="8">IF(F145+I145&gt;0,ROUND((G145*F145+J145*I145)/(I145+F145),2),0)</f>
        <v>8.49</v>
      </c>
      <c r="M145" s="19">
        <f t="shared" ref="M145:M208" si="9">IF(F145+I145&gt;0,ROUND((H145*F145+K145*I145)/(I145+F145),2),0)</f>
        <v>3.68</v>
      </c>
      <c r="N145" s="19" t="str">
        <f t="shared" si="6"/>
        <v>Xuất sắc</v>
      </c>
      <c r="O145" s="19" t="str">
        <f>INDEX([1]Sheet!$A$6:$J$504,MATCH(B145,[1]Sheet!$A$6:$A$504,0),MATCH($O$14,[1]Sheet!$A$6:$J$6,0))</f>
        <v>Tốt</v>
      </c>
      <c r="P145" s="19"/>
    </row>
    <row r="146" spans="1:16" x14ac:dyDescent="0.35">
      <c r="A146" s="19">
        <f t="shared" si="7"/>
        <v>130</v>
      </c>
      <c r="B146" s="20" t="s">
        <v>284</v>
      </c>
      <c r="C146" s="21" t="s">
        <v>285</v>
      </c>
      <c r="D146" s="22">
        <v>38792</v>
      </c>
      <c r="E146" s="23" t="s">
        <v>29</v>
      </c>
      <c r="F146" s="24">
        <v>13</v>
      </c>
      <c r="G146" s="24">
        <v>8.39</v>
      </c>
      <c r="H146" s="24">
        <v>3.64</v>
      </c>
      <c r="I146" s="24">
        <v>16</v>
      </c>
      <c r="J146" s="24">
        <v>8.48</v>
      </c>
      <c r="K146" s="24">
        <v>3.72</v>
      </c>
      <c r="L146" s="19">
        <f t="shared" si="8"/>
        <v>8.44</v>
      </c>
      <c r="M146" s="19">
        <f t="shared" si="9"/>
        <v>3.68</v>
      </c>
      <c r="N146" s="19" t="str">
        <f t="shared" ref="N146:N209" si="10">IF(M146&gt;=3.68,"Xuất sắc", IF(M146&gt;=3.2, "Giỏi", IF(M146&gt;=2.5, "Khá", IF(M146&gt;=2, "Trung Bình", "Yếu"))))</f>
        <v>Xuất sắc</v>
      </c>
      <c r="O146" s="19" t="str">
        <f>INDEX([1]Sheet!$A$6:$J$504,MATCH(B146,[1]Sheet!$A$6:$A$504,0),MATCH($O$14,[1]Sheet!$A$6:$J$6,0))</f>
        <v>Tốt</v>
      </c>
      <c r="P146" s="19"/>
    </row>
    <row r="147" spans="1:16" x14ac:dyDescent="0.35">
      <c r="A147" s="19">
        <f t="shared" ref="A147:A210" si="11">A146+1</f>
        <v>131</v>
      </c>
      <c r="B147" s="20" t="s">
        <v>286</v>
      </c>
      <c r="C147" s="21" t="s">
        <v>287</v>
      </c>
      <c r="D147" s="22">
        <v>38739</v>
      </c>
      <c r="E147" s="23" t="s">
        <v>29</v>
      </c>
      <c r="F147" s="24">
        <v>13</v>
      </c>
      <c r="G147" s="24">
        <v>9.19</v>
      </c>
      <c r="H147" s="24">
        <v>3.95</v>
      </c>
      <c r="I147" s="24">
        <v>18</v>
      </c>
      <c r="J147" s="24">
        <v>8.1199999999999992</v>
      </c>
      <c r="K147" s="24">
        <v>3.48</v>
      </c>
      <c r="L147" s="19">
        <f t="shared" si="8"/>
        <v>8.57</v>
      </c>
      <c r="M147" s="19">
        <f t="shared" si="9"/>
        <v>3.68</v>
      </c>
      <c r="N147" s="19" t="str">
        <f t="shared" si="10"/>
        <v>Xuất sắc</v>
      </c>
      <c r="O147" s="19" t="str">
        <f>INDEX([1]Sheet!$A$6:$J$504,MATCH(B147,[1]Sheet!$A$6:$A$504,0),MATCH($O$14,[1]Sheet!$A$6:$J$6,0))</f>
        <v>Tốt</v>
      </c>
      <c r="P147" s="19"/>
    </row>
    <row r="148" spans="1:16" x14ac:dyDescent="0.35">
      <c r="A148" s="19">
        <f t="shared" si="11"/>
        <v>132</v>
      </c>
      <c r="B148" s="20" t="s">
        <v>288</v>
      </c>
      <c r="C148" s="21" t="s">
        <v>289</v>
      </c>
      <c r="D148" s="22">
        <v>38842</v>
      </c>
      <c r="E148" s="23" t="s">
        <v>29</v>
      </c>
      <c r="F148" s="24">
        <v>13</v>
      </c>
      <c r="G148" s="24">
        <v>8.52</v>
      </c>
      <c r="H148" s="24">
        <v>3.77</v>
      </c>
      <c r="I148" s="24">
        <v>16</v>
      </c>
      <c r="J148" s="24">
        <v>8.14</v>
      </c>
      <c r="K148" s="24">
        <v>3.6</v>
      </c>
      <c r="L148" s="19">
        <f t="shared" si="8"/>
        <v>8.31</v>
      </c>
      <c r="M148" s="19">
        <f t="shared" si="9"/>
        <v>3.68</v>
      </c>
      <c r="N148" s="19" t="str">
        <f t="shared" si="10"/>
        <v>Xuất sắc</v>
      </c>
      <c r="O148" s="19" t="str">
        <f>INDEX([1]Sheet!$A$6:$J$504,MATCH(B148,[1]Sheet!$A$6:$A$504,0),MATCH($O$14,[1]Sheet!$A$6:$J$6,0))</f>
        <v>Tốt</v>
      </c>
      <c r="P148" s="19"/>
    </row>
    <row r="149" spans="1:16" x14ac:dyDescent="0.35">
      <c r="A149" s="19">
        <f t="shared" si="11"/>
        <v>133</v>
      </c>
      <c r="B149" s="20" t="s">
        <v>290</v>
      </c>
      <c r="C149" s="21" t="s">
        <v>291</v>
      </c>
      <c r="D149" s="22">
        <v>38949</v>
      </c>
      <c r="E149" s="23" t="s">
        <v>29</v>
      </c>
      <c r="F149" s="24">
        <v>13</v>
      </c>
      <c r="G149" s="24">
        <v>8.15</v>
      </c>
      <c r="H149" s="24">
        <v>3.69</v>
      </c>
      <c r="I149" s="24">
        <v>16</v>
      </c>
      <c r="J149" s="24">
        <v>8.27</v>
      </c>
      <c r="K149" s="24">
        <v>3.68</v>
      </c>
      <c r="L149" s="19">
        <f t="shared" si="8"/>
        <v>8.2200000000000006</v>
      </c>
      <c r="M149" s="19">
        <f t="shared" si="9"/>
        <v>3.68</v>
      </c>
      <c r="N149" s="19" t="str">
        <f t="shared" si="10"/>
        <v>Xuất sắc</v>
      </c>
      <c r="O149" s="19" t="str">
        <f>INDEX([1]Sheet!$A$6:$J$504,MATCH(B149,[1]Sheet!$A$6:$A$504,0),MATCH($O$14,[1]Sheet!$A$6:$J$6,0))</f>
        <v>Tốt</v>
      </c>
      <c r="P149" s="19"/>
    </row>
    <row r="150" spans="1:16" x14ac:dyDescent="0.35">
      <c r="A150" s="19">
        <f t="shared" si="11"/>
        <v>134</v>
      </c>
      <c r="B150" s="25" t="s">
        <v>292</v>
      </c>
      <c r="C150" s="25" t="s">
        <v>293</v>
      </c>
      <c r="D150" s="26">
        <v>38719</v>
      </c>
      <c r="E150" s="23" t="s">
        <v>29</v>
      </c>
      <c r="F150" s="24">
        <v>13</v>
      </c>
      <c r="G150" s="24">
        <v>8.85</v>
      </c>
      <c r="H150" s="24">
        <v>3.87</v>
      </c>
      <c r="I150" s="24">
        <v>18</v>
      </c>
      <c r="J150" s="24">
        <v>8.11</v>
      </c>
      <c r="K150" s="24">
        <v>3.54</v>
      </c>
      <c r="L150" s="19">
        <f t="shared" si="8"/>
        <v>8.42</v>
      </c>
      <c r="M150" s="19">
        <f t="shared" si="9"/>
        <v>3.68</v>
      </c>
      <c r="N150" s="19" t="str">
        <f t="shared" si="10"/>
        <v>Xuất sắc</v>
      </c>
      <c r="O150" s="19" t="str">
        <f>INDEX([1]Sheet!$A$6:$J$504,MATCH(B150,[1]Sheet!$A$6:$A$504,0),MATCH($O$14,[1]Sheet!$A$6:$J$6,0))</f>
        <v>Tốt</v>
      </c>
      <c r="P150" s="27"/>
    </row>
    <row r="151" spans="1:16" x14ac:dyDescent="0.35">
      <c r="A151" s="19">
        <f t="shared" si="11"/>
        <v>135</v>
      </c>
      <c r="B151" s="20" t="s">
        <v>294</v>
      </c>
      <c r="C151" s="21" t="s">
        <v>295</v>
      </c>
      <c r="D151" s="22">
        <v>38517</v>
      </c>
      <c r="E151" s="23" t="s">
        <v>29</v>
      </c>
      <c r="F151" s="24">
        <v>13</v>
      </c>
      <c r="G151" s="24">
        <v>8.15</v>
      </c>
      <c r="H151" s="24">
        <v>3.61</v>
      </c>
      <c r="I151" s="24">
        <v>16</v>
      </c>
      <c r="J151" s="24">
        <v>8.5500000000000007</v>
      </c>
      <c r="K151" s="24">
        <v>3.72</v>
      </c>
      <c r="L151" s="19">
        <f t="shared" si="8"/>
        <v>8.3699999999999992</v>
      </c>
      <c r="M151" s="19">
        <f t="shared" si="9"/>
        <v>3.67</v>
      </c>
      <c r="N151" s="19" t="str">
        <f t="shared" si="10"/>
        <v>Giỏi</v>
      </c>
      <c r="O151" s="19" t="str">
        <f>INDEX([1]Sheet!$A$6:$J$504,MATCH(B151,[1]Sheet!$A$6:$A$504,0),MATCH($O$14,[1]Sheet!$A$6:$J$6,0))</f>
        <v>Tốt</v>
      </c>
      <c r="P151" s="19"/>
    </row>
    <row r="152" spans="1:16" x14ac:dyDescent="0.35">
      <c r="A152" s="19">
        <f t="shared" si="11"/>
        <v>136</v>
      </c>
      <c r="B152" s="25" t="s">
        <v>296</v>
      </c>
      <c r="C152" s="25" t="s">
        <v>297</v>
      </c>
      <c r="D152" s="26">
        <v>38987</v>
      </c>
      <c r="E152" s="23" t="s">
        <v>29</v>
      </c>
      <c r="F152" s="24">
        <v>13</v>
      </c>
      <c r="G152" s="24">
        <v>9.27</v>
      </c>
      <c r="H152" s="24">
        <v>4</v>
      </c>
      <c r="I152" s="24">
        <v>18</v>
      </c>
      <c r="J152" s="24">
        <v>8.16</v>
      </c>
      <c r="K152" s="24">
        <v>3.44</v>
      </c>
      <c r="L152" s="19">
        <f t="shared" si="8"/>
        <v>8.6300000000000008</v>
      </c>
      <c r="M152" s="19">
        <f t="shared" si="9"/>
        <v>3.67</v>
      </c>
      <c r="N152" s="19" t="str">
        <f t="shared" si="10"/>
        <v>Giỏi</v>
      </c>
      <c r="O152" s="19" t="str">
        <f>INDEX([1]Sheet!$A$6:$J$504,MATCH(B152,[1]Sheet!$A$6:$A$504,0),MATCH($O$14,[1]Sheet!$A$6:$J$6,0))</f>
        <v>Khá</v>
      </c>
      <c r="P152" s="27"/>
    </row>
    <row r="153" spans="1:16" x14ac:dyDescent="0.35">
      <c r="A153" s="19">
        <f t="shared" si="11"/>
        <v>137</v>
      </c>
      <c r="B153" s="20" t="s">
        <v>298</v>
      </c>
      <c r="C153" s="21" t="s">
        <v>299</v>
      </c>
      <c r="D153" s="22">
        <v>38718</v>
      </c>
      <c r="E153" s="23" t="s">
        <v>29</v>
      </c>
      <c r="F153" s="24">
        <v>13</v>
      </c>
      <c r="G153" s="24">
        <v>8.14</v>
      </c>
      <c r="H153" s="24">
        <v>3.56</v>
      </c>
      <c r="I153" s="24">
        <v>16</v>
      </c>
      <c r="J153" s="24">
        <v>8.4600000000000009</v>
      </c>
      <c r="K153" s="24">
        <v>3.75</v>
      </c>
      <c r="L153" s="19">
        <f t="shared" si="8"/>
        <v>8.32</v>
      </c>
      <c r="M153" s="19">
        <f t="shared" si="9"/>
        <v>3.66</v>
      </c>
      <c r="N153" s="19" t="str">
        <f t="shared" si="10"/>
        <v>Giỏi</v>
      </c>
      <c r="O153" s="19" t="str">
        <f>INDEX([1]Sheet!$A$6:$J$504,MATCH(B153,[1]Sheet!$A$6:$A$504,0),MATCH($O$14,[1]Sheet!$A$6:$J$6,0))</f>
        <v>Tốt</v>
      </c>
      <c r="P153" s="19"/>
    </row>
    <row r="154" spans="1:16" x14ac:dyDescent="0.35">
      <c r="A154" s="19">
        <f t="shared" si="11"/>
        <v>138</v>
      </c>
      <c r="B154" s="25" t="s">
        <v>300</v>
      </c>
      <c r="C154" s="25" t="s">
        <v>120</v>
      </c>
      <c r="D154" s="26">
        <v>39013</v>
      </c>
      <c r="E154" s="23" t="s">
        <v>29</v>
      </c>
      <c r="F154" s="24">
        <v>13</v>
      </c>
      <c r="G154" s="24">
        <v>8.9499999999999993</v>
      </c>
      <c r="H154" s="24">
        <v>3.89</v>
      </c>
      <c r="I154" s="24">
        <v>18</v>
      </c>
      <c r="J154" s="24">
        <v>8.33</v>
      </c>
      <c r="K154" s="24">
        <v>3.49</v>
      </c>
      <c r="L154" s="19">
        <f t="shared" si="8"/>
        <v>8.59</v>
      </c>
      <c r="M154" s="19">
        <f t="shared" si="9"/>
        <v>3.66</v>
      </c>
      <c r="N154" s="19" t="str">
        <f t="shared" si="10"/>
        <v>Giỏi</v>
      </c>
      <c r="O154" s="19" t="str">
        <f>INDEX([1]Sheet!$A$6:$J$504,MATCH(B154,[1]Sheet!$A$6:$A$504,0),MATCH($O$14,[1]Sheet!$A$6:$J$6,0))</f>
        <v>Tốt</v>
      </c>
      <c r="P154" s="27"/>
    </row>
    <row r="155" spans="1:16" x14ac:dyDescent="0.35">
      <c r="A155" s="19">
        <f t="shared" si="11"/>
        <v>139</v>
      </c>
      <c r="B155" s="20" t="s">
        <v>301</v>
      </c>
      <c r="C155" s="21" t="s">
        <v>302</v>
      </c>
      <c r="D155" s="22">
        <v>38911</v>
      </c>
      <c r="E155" s="23" t="s">
        <v>29</v>
      </c>
      <c r="F155" s="24">
        <v>13</v>
      </c>
      <c r="G155" s="24">
        <v>8.25</v>
      </c>
      <c r="H155" s="24">
        <v>3.58</v>
      </c>
      <c r="I155" s="24">
        <v>16</v>
      </c>
      <c r="J155" s="24">
        <v>8.49</v>
      </c>
      <c r="K155" s="24">
        <v>3.7</v>
      </c>
      <c r="L155" s="19">
        <f t="shared" si="8"/>
        <v>8.3800000000000008</v>
      </c>
      <c r="M155" s="19">
        <f t="shared" si="9"/>
        <v>3.65</v>
      </c>
      <c r="N155" s="19" t="str">
        <f t="shared" si="10"/>
        <v>Giỏi</v>
      </c>
      <c r="O155" s="19" t="str">
        <f>INDEX([1]Sheet!$A$6:$J$504,MATCH(B155,[1]Sheet!$A$6:$A$504,0),MATCH($O$14,[1]Sheet!$A$6:$J$6,0))</f>
        <v>Khá</v>
      </c>
      <c r="P155" s="19"/>
    </row>
    <row r="156" spans="1:16" x14ac:dyDescent="0.35">
      <c r="A156" s="19">
        <f t="shared" si="11"/>
        <v>140</v>
      </c>
      <c r="B156" s="20" t="s">
        <v>303</v>
      </c>
      <c r="C156" s="21" t="s">
        <v>304</v>
      </c>
      <c r="D156" s="22">
        <v>38910</v>
      </c>
      <c r="E156" s="23" t="s">
        <v>29</v>
      </c>
      <c r="F156" s="24">
        <v>13</v>
      </c>
      <c r="G156" s="24">
        <v>8.93</v>
      </c>
      <c r="H156" s="24">
        <v>3.92</v>
      </c>
      <c r="I156" s="24">
        <v>19</v>
      </c>
      <c r="J156" s="24">
        <v>8.14</v>
      </c>
      <c r="K156" s="24">
        <v>3.47</v>
      </c>
      <c r="L156" s="19">
        <f t="shared" si="8"/>
        <v>8.4600000000000009</v>
      </c>
      <c r="M156" s="19">
        <f t="shared" si="9"/>
        <v>3.65</v>
      </c>
      <c r="N156" s="19" t="str">
        <f t="shared" si="10"/>
        <v>Giỏi</v>
      </c>
      <c r="O156" s="19" t="str">
        <f>INDEX([1]Sheet!$A$6:$J$504,MATCH(B156,[1]Sheet!$A$6:$A$504,0),MATCH($O$14,[1]Sheet!$A$6:$J$6,0))</f>
        <v>Tốt</v>
      </c>
      <c r="P156" s="19"/>
    </row>
    <row r="157" spans="1:16" x14ac:dyDescent="0.35">
      <c r="A157" s="19">
        <f t="shared" si="11"/>
        <v>141</v>
      </c>
      <c r="B157" s="20" t="s">
        <v>305</v>
      </c>
      <c r="C157" s="21" t="s">
        <v>306</v>
      </c>
      <c r="D157" s="22">
        <v>39020</v>
      </c>
      <c r="E157" s="23" t="s">
        <v>29</v>
      </c>
      <c r="F157" s="24">
        <v>13</v>
      </c>
      <c r="G157" s="24">
        <v>8.56</v>
      </c>
      <c r="H157" s="24">
        <v>3.84</v>
      </c>
      <c r="I157" s="24">
        <v>16</v>
      </c>
      <c r="J157" s="24">
        <v>8.34</v>
      </c>
      <c r="K157" s="24">
        <v>3.49</v>
      </c>
      <c r="L157" s="19">
        <f t="shared" si="8"/>
        <v>8.44</v>
      </c>
      <c r="M157" s="19">
        <f t="shared" si="9"/>
        <v>3.65</v>
      </c>
      <c r="N157" s="19" t="str">
        <f t="shared" si="10"/>
        <v>Giỏi</v>
      </c>
      <c r="O157" s="19" t="str">
        <f>INDEX([1]Sheet!$A$6:$J$504,MATCH(B157,[1]Sheet!$A$6:$A$504,0),MATCH($O$14,[1]Sheet!$A$6:$J$6,0))</f>
        <v>Khá</v>
      </c>
      <c r="P157" s="19"/>
    </row>
    <row r="158" spans="1:16" x14ac:dyDescent="0.35">
      <c r="A158" s="19">
        <f t="shared" si="11"/>
        <v>142</v>
      </c>
      <c r="B158" s="25" t="s">
        <v>307</v>
      </c>
      <c r="C158" s="25" t="s">
        <v>308</v>
      </c>
      <c r="D158" s="26">
        <v>38958</v>
      </c>
      <c r="E158" s="23" t="s">
        <v>29</v>
      </c>
      <c r="F158" s="24">
        <v>13</v>
      </c>
      <c r="G158" s="24">
        <v>8.4499999999999993</v>
      </c>
      <c r="H158" s="24">
        <v>3.79</v>
      </c>
      <c r="I158" s="24">
        <v>18</v>
      </c>
      <c r="J158" s="24">
        <v>8.17</v>
      </c>
      <c r="K158" s="24">
        <v>3.55</v>
      </c>
      <c r="L158" s="19">
        <f t="shared" si="8"/>
        <v>8.2899999999999991</v>
      </c>
      <c r="M158" s="19">
        <f t="shared" si="9"/>
        <v>3.65</v>
      </c>
      <c r="N158" s="19" t="str">
        <f t="shared" si="10"/>
        <v>Giỏi</v>
      </c>
      <c r="O158" s="19" t="str">
        <f>INDEX([1]Sheet!$A$6:$J$504,MATCH(B158,[1]Sheet!$A$6:$A$504,0),MATCH($O$14,[1]Sheet!$A$6:$J$6,0))</f>
        <v>Tốt</v>
      </c>
      <c r="P158" s="27"/>
    </row>
    <row r="159" spans="1:16" x14ac:dyDescent="0.35">
      <c r="A159" s="19">
        <f t="shared" si="11"/>
        <v>143</v>
      </c>
      <c r="B159" s="25" t="s">
        <v>309</v>
      </c>
      <c r="C159" s="25" t="s">
        <v>310</v>
      </c>
      <c r="D159" s="26">
        <v>38823</v>
      </c>
      <c r="E159" s="23" t="s">
        <v>29</v>
      </c>
      <c r="F159" s="24">
        <v>13</v>
      </c>
      <c r="G159" s="24">
        <v>8.49</v>
      </c>
      <c r="H159" s="24">
        <v>3.82</v>
      </c>
      <c r="I159" s="24">
        <v>16</v>
      </c>
      <c r="J159" s="24">
        <v>8.02</v>
      </c>
      <c r="K159" s="24">
        <v>3.52</v>
      </c>
      <c r="L159" s="19">
        <f t="shared" si="8"/>
        <v>8.23</v>
      </c>
      <c r="M159" s="19">
        <f t="shared" si="9"/>
        <v>3.65</v>
      </c>
      <c r="N159" s="19" t="str">
        <f t="shared" si="10"/>
        <v>Giỏi</v>
      </c>
      <c r="O159" s="19" t="str">
        <f>INDEX([1]Sheet!$A$6:$J$504,MATCH(B159,[1]Sheet!$A$6:$A$504,0),MATCH($O$14,[1]Sheet!$A$6:$J$6,0))</f>
        <v>Tốt</v>
      </c>
      <c r="P159" s="27"/>
    </row>
    <row r="160" spans="1:16" x14ac:dyDescent="0.35">
      <c r="A160" s="19">
        <f t="shared" si="11"/>
        <v>144</v>
      </c>
      <c r="B160" s="25" t="s">
        <v>311</v>
      </c>
      <c r="C160" s="25" t="s">
        <v>312</v>
      </c>
      <c r="D160" s="26">
        <v>38545</v>
      </c>
      <c r="E160" s="23" t="s">
        <v>29</v>
      </c>
      <c r="F160" s="24">
        <v>13</v>
      </c>
      <c r="G160" s="24">
        <v>8.32</v>
      </c>
      <c r="H160" s="24">
        <v>3.66</v>
      </c>
      <c r="I160" s="24">
        <v>18</v>
      </c>
      <c r="J160" s="24">
        <v>8.3699999999999992</v>
      </c>
      <c r="K160" s="24">
        <v>3.65</v>
      </c>
      <c r="L160" s="19">
        <f t="shared" si="8"/>
        <v>8.35</v>
      </c>
      <c r="M160" s="19">
        <f t="shared" si="9"/>
        <v>3.65</v>
      </c>
      <c r="N160" s="19" t="str">
        <f t="shared" si="10"/>
        <v>Giỏi</v>
      </c>
      <c r="O160" s="19" t="str">
        <f>INDEX([1]Sheet!$A$6:$J$504,MATCH(B160,[1]Sheet!$A$6:$A$504,0),MATCH($O$14,[1]Sheet!$A$6:$J$6,0))</f>
        <v>Tốt</v>
      </c>
      <c r="P160" s="27"/>
    </row>
    <row r="161" spans="1:16" x14ac:dyDescent="0.35">
      <c r="A161" s="19">
        <f t="shared" si="11"/>
        <v>145</v>
      </c>
      <c r="B161" s="20" t="s">
        <v>313</v>
      </c>
      <c r="C161" s="21" t="s">
        <v>314</v>
      </c>
      <c r="D161" s="22">
        <v>38907</v>
      </c>
      <c r="E161" s="23" t="s">
        <v>29</v>
      </c>
      <c r="F161" s="24">
        <v>13</v>
      </c>
      <c r="G161" s="24">
        <v>8.57</v>
      </c>
      <c r="H161" s="24">
        <v>3.72</v>
      </c>
      <c r="I161" s="24">
        <v>16</v>
      </c>
      <c r="J161" s="24">
        <v>8.27</v>
      </c>
      <c r="K161" s="24">
        <v>3.58</v>
      </c>
      <c r="L161" s="19">
        <f t="shared" si="8"/>
        <v>8.4</v>
      </c>
      <c r="M161" s="19">
        <f t="shared" si="9"/>
        <v>3.64</v>
      </c>
      <c r="N161" s="19" t="str">
        <f t="shared" si="10"/>
        <v>Giỏi</v>
      </c>
      <c r="O161" s="19" t="str">
        <f>INDEX([1]Sheet!$A$6:$J$504,MATCH(B161,[1]Sheet!$A$6:$A$504,0),MATCH($O$14,[1]Sheet!$A$6:$J$6,0))</f>
        <v>Tốt</v>
      </c>
      <c r="P161" s="19"/>
    </row>
    <row r="162" spans="1:16" x14ac:dyDescent="0.35">
      <c r="A162" s="19">
        <f t="shared" si="11"/>
        <v>146</v>
      </c>
      <c r="B162" s="20" t="s">
        <v>315</v>
      </c>
      <c r="C162" s="21" t="s">
        <v>316</v>
      </c>
      <c r="D162" s="22">
        <v>38644</v>
      </c>
      <c r="E162" s="23" t="s">
        <v>29</v>
      </c>
      <c r="F162" s="24">
        <v>13</v>
      </c>
      <c r="G162" s="24">
        <v>9.2899999999999991</v>
      </c>
      <c r="H162" s="24">
        <v>4</v>
      </c>
      <c r="I162" s="24">
        <v>16</v>
      </c>
      <c r="J162" s="24">
        <v>7.99</v>
      </c>
      <c r="K162" s="24">
        <v>3.35</v>
      </c>
      <c r="L162" s="19">
        <f t="shared" si="8"/>
        <v>8.57</v>
      </c>
      <c r="M162" s="19">
        <f t="shared" si="9"/>
        <v>3.64</v>
      </c>
      <c r="N162" s="19" t="str">
        <f t="shared" si="10"/>
        <v>Giỏi</v>
      </c>
      <c r="O162" s="19" t="str">
        <f>INDEX([1]Sheet!$A$6:$J$504,MATCH(B162,[1]Sheet!$A$6:$A$504,0),MATCH($O$14,[1]Sheet!$A$6:$J$6,0))</f>
        <v>Tốt</v>
      </c>
      <c r="P162" s="19"/>
    </row>
    <row r="163" spans="1:16" x14ac:dyDescent="0.35">
      <c r="A163" s="19">
        <f t="shared" si="11"/>
        <v>147</v>
      </c>
      <c r="B163" s="25" t="s">
        <v>317</v>
      </c>
      <c r="C163" s="25" t="s">
        <v>318</v>
      </c>
      <c r="D163" s="26">
        <v>38584</v>
      </c>
      <c r="E163" s="23" t="s">
        <v>29</v>
      </c>
      <c r="F163" s="24">
        <v>13</v>
      </c>
      <c r="G163" s="24">
        <v>8.5</v>
      </c>
      <c r="H163" s="24">
        <v>3.74</v>
      </c>
      <c r="I163" s="24">
        <v>16</v>
      </c>
      <c r="J163" s="24">
        <v>8.1199999999999992</v>
      </c>
      <c r="K163" s="24">
        <v>3.56</v>
      </c>
      <c r="L163" s="19">
        <f t="shared" si="8"/>
        <v>8.2899999999999991</v>
      </c>
      <c r="M163" s="19">
        <f t="shared" si="9"/>
        <v>3.64</v>
      </c>
      <c r="N163" s="19" t="str">
        <f t="shared" si="10"/>
        <v>Giỏi</v>
      </c>
      <c r="O163" s="19" t="str">
        <f>INDEX([1]Sheet!$A$6:$J$504,MATCH(B163,[1]Sheet!$A$6:$A$504,0),MATCH($O$14,[1]Sheet!$A$6:$J$6,0))</f>
        <v>Tốt</v>
      </c>
      <c r="P163" s="27"/>
    </row>
    <row r="164" spans="1:16" x14ac:dyDescent="0.35">
      <c r="A164" s="19">
        <f t="shared" si="11"/>
        <v>148</v>
      </c>
      <c r="B164" s="20" t="s">
        <v>319</v>
      </c>
      <c r="C164" s="21" t="s">
        <v>320</v>
      </c>
      <c r="D164" s="22">
        <v>38762</v>
      </c>
      <c r="E164" s="23" t="s">
        <v>29</v>
      </c>
      <c r="F164" s="24">
        <v>13</v>
      </c>
      <c r="G164" s="24">
        <v>8.4499999999999993</v>
      </c>
      <c r="H164" s="24">
        <v>3.74</v>
      </c>
      <c r="I164" s="24">
        <v>16</v>
      </c>
      <c r="J164" s="24">
        <v>8.26</v>
      </c>
      <c r="K164" s="24">
        <v>3.54</v>
      </c>
      <c r="L164" s="19">
        <f t="shared" si="8"/>
        <v>8.35</v>
      </c>
      <c r="M164" s="19">
        <f t="shared" si="9"/>
        <v>3.63</v>
      </c>
      <c r="N164" s="19" t="str">
        <f t="shared" si="10"/>
        <v>Giỏi</v>
      </c>
      <c r="O164" s="19" t="str">
        <f>INDEX([1]Sheet!$A$6:$J$504,MATCH(B164,[1]Sheet!$A$6:$A$504,0),MATCH($O$14,[1]Sheet!$A$6:$J$6,0))</f>
        <v>Yếu</v>
      </c>
      <c r="P164" s="19"/>
    </row>
    <row r="165" spans="1:16" x14ac:dyDescent="0.35">
      <c r="A165" s="19">
        <f t="shared" si="11"/>
        <v>149</v>
      </c>
      <c r="B165" s="20" t="s">
        <v>321</v>
      </c>
      <c r="C165" s="21" t="s">
        <v>322</v>
      </c>
      <c r="D165" s="22">
        <v>38794</v>
      </c>
      <c r="E165" s="23" t="s">
        <v>29</v>
      </c>
      <c r="F165" s="24">
        <v>13</v>
      </c>
      <c r="G165" s="24">
        <v>8.33</v>
      </c>
      <c r="H165" s="24">
        <v>3.61</v>
      </c>
      <c r="I165" s="24">
        <v>16</v>
      </c>
      <c r="J165" s="24">
        <v>8.2899999999999991</v>
      </c>
      <c r="K165" s="24">
        <v>3.64</v>
      </c>
      <c r="L165" s="19">
        <f t="shared" si="8"/>
        <v>8.31</v>
      </c>
      <c r="M165" s="19">
        <f t="shared" si="9"/>
        <v>3.63</v>
      </c>
      <c r="N165" s="19" t="str">
        <f t="shared" si="10"/>
        <v>Giỏi</v>
      </c>
      <c r="O165" s="19" t="str">
        <f>INDEX([1]Sheet!$A$6:$J$504,MATCH(B165,[1]Sheet!$A$6:$A$504,0),MATCH($O$14,[1]Sheet!$A$6:$J$6,0))</f>
        <v>Tốt</v>
      </c>
      <c r="P165" s="19"/>
    </row>
    <row r="166" spans="1:16" x14ac:dyDescent="0.35">
      <c r="A166" s="19">
        <f t="shared" si="11"/>
        <v>150</v>
      </c>
      <c r="B166" s="20" t="s">
        <v>323</v>
      </c>
      <c r="C166" s="21" t="s">
        <v>324</v>
      </c>
      <c r="D166" s="22">
        <v>38784</v>
      </c>
      <c r="E166" s="23" t="s">
        <v>29</v>
      </c>
      <c r="F166" s="24">
        <v>13</v>
      </c>
      <c r="G166" s="24">
        <v>8.26</v>
      </c>
      <c r="H166" s="24">
        <v>3.69</v>
      </c>
      <c r="I166" s="24">
        <v>18</v>
      </c>
      <c r="J166" s="24">
        <v>8.09</v>
      </c>
      <c r="K166" s="24">
        <v>3.58</v>
      </c>
      <c r="L166" s="19">
        <f t="shared" si="8"/>
        <v>8.16</v>
      </c>
      <c r="M166" s="19">
        <f t="shared" si="9"/>
        <v>3.63</v>
      </c>
      <c r="N166" s="19" t="str">
        <f t="shared" si="10"/>
        <v>Giỏi</v>
      </c>
      <c r="O166" s="19" t="str">
        <f>INDEX([1]Sheet!$A$6:$J$504,MATCH(B166,[1]Sheet!$A$6:$A$504,0),MATCH($O$14,[1]Sheet!$A$6:$J$6,0))</f>
        <v>Tốt</v>
      </c>
      <c r="P166" s="19"/>
    </row>
    <row r="167" spans="1:16" x14ac:dyDescent="0.35">
      <c r="A167" s="19">
        <f t="shared" si="11"/>
        <v>151</v>
      </c>
      <c r="B167" s="25" t="s">
        <v>325</v>
      </c>
      <c r="C167" s="25" t="s">
        <v>326</v>
      </c>
      <c r="D167" s="26">
        <v>38968</v>
      </c>
      <c r="E167" s="23" t="s">
        <v>29</v>
      </c>
      <c r="F167" s="24">
        <v>13</v>
      </c>
      <c r="G167" s="24">
        <v>8.5500000000000007</v>
      </c>
      <c r="H167" s="24">
        <v>3.68</v>
      </c>
      <c r="I167" s="24">
        <v>16</v>
      </c>
      <c r="J167" s="24">
        <v>8.2899999999999991</v>
      </c>
      <c r="K167" s="24">
        <v>3.59</v>
      </c>
      <c r="L167" s="19">
        <f t="shared" si="8"/>
        <v>8.41</v>
      </c>
      <c r="M167" s="19">
        <f t="shared" si="9"/>
        <v>3.63</v>
      </c>
      <c r="N167" s="19" t="str">
        <f t="shared" si="10"/>
        <v>Giỏi</v>
      </c>
      <c r="O167" s="19" t="str">
        <f>INDEX([1]Sheet!$A$6:$J$504,MATCH(B167,[1]Sheet!$A$6:$A$504,0),MATCH($O$14,[1]Sheet!$A$6:$J$6,0))</f>
        <v>Yếu</v>
      </c>
      <c r="P167" s="27"/>
    </row>
    <row r="168" spans="1:16" x14ac:dyDescent="0.35">
      <c r="A168" s="19">
        <f t="shared" si="11"/>
        <v>152</v>
      </c>
      <c r="B168" s="25" t="s">
        <v>327</v>
      </c>
      <c r="C168" s="25" t="s">
        <v>328</v>
      </c>
      <c r="D168" s="26">
        <v>38901</v>
      </c>
      <c r="E168" s="23" t="s">
        <v>29</v>
      </c>
      <c r="F168" s="24">
        <v>13</v>
      </c>
      <c r="G168" s="24">
        <v>8.83</v>
      </c>
      <c r="H168" s="24">
        <v>3.81</v>
      </c>
      <c r="I168" s="24">
        <v>18</v>
      </c>
      <c r="J168" s="24">
        <v>8.17</v>
      </c>
      <c r="K168" s="24">
        <v>3.5</v>
      </c>
      <c r="L168" s="19">
        <f t="shared" si="8"/>
        <v>8.4499999999999993</v>
      </c>
      <c r="M168" s="19">
        <f t="shared" si="9"/>
        <v>3.63</v>
      </c>
      <c r="N168" s="19" t="str">
        <f t="shared" si="10"/>
        <v>Giỏi</v>
      </c>
      <c r="O168" s="19" t="str">
        <f>INDEX([1]Sheet!$A$6:$J$504,MATCH(B168,[1]Sheet!$A$6:$A$504,0),MATCH($O$14,[1]Sheet!$A$6:$J$6,0))</f>
        <v>Trung Bình</v>
      </c>
      <c r="P168" s="27"/>
    </row>
    <row r="169" spans="1:16" x14ac:dyDescent="0.35">
      <c r="A169" s="19">
        <f t="shared" si="11"/>
        <v>153</v>
      </c>
      <c r="B169" s="25" t="s">
        <v>329</v>
      </c>
      <c r="C169" s="25" t="s">
        <v>330</v>
      </c>
      <c r="D169" s="26">
        <v>38980</v>
      </c>
      <c r="E169" s="23" t="s">
        <v>29</v>
      </c>
      <c r="F169" s="24">
        <v>13</v>
      </c>
      <c r="G169" s="24">
        <v>8.2899999999999991</v>
      </c>
      <c r="H169" s="24">
        <v>3.71</v>
      </c>
      <c r="I169" s="24">
        <v>16</v>
      </c>
      <c r="J169" s="24">
        <v>8.0399999999999991</v>
      </c>
      <c r="K169" s="24">
        <v>3.56</v>
      </c>
      <c r="L169" s="19">
        <f t="shared" si="8"/>
        <v>8.15</v>
      </c>
      <c r="M169" s="19">
        <f t="shared" si="9"/>
        <v>3.63</v>
      </c>
      <c r="N169" s="19" t="str">
        <f t="shared" si="10"/>
        <v>Giỏi</v>
      </c>
      <c r="O169" s="19" t="str">
        <f>INDEX([1]Sheet!$A$6:$J$504,MATCH(B169,[1]Sheet!$A$6:$A$504,0),MATCH($O$14,[1]Sheet!$A$6:$J$6,0))</f>
        <v>Yếu</v>
      </c>
      <c r="P169" s="27"/>
    </row>
    <row r="170" spans="1:16" x14ac:dyDescent="0.35">
      <c r="A170" s="19">
        <f t="shared" si="11"/>
        <v>154</v>
      </c>
      <c r="B170" s="20" t="s">
        <v>331</v>
      </c>
      <c r="C170" s="21" t="s">
        <v>332</v>
      </c>
      <c r="D170" s="22">
        <v>38980</v>
      </c>
      <c r="E170" s="23" t="s">
        <v>29</v>
      </c>
      <c r="F170" s="24">
        <v>13</v>
      </c>
      <c r="G170" s="24">
        <v>8.43</v>
      </c>
      <c r="H170" s="24">
        <v>3.74</v>
      </c>
      <c r="I170" s="24">
        <v>18</v>
      </c>
      <c r="J170" s="24">
        <v>8.06</v>
      </c>
      <c r="K170" s="24">
        <v>3.54</v>
      </c>
      <c r="L170" s="19">
        <f t="shared" si="8"/>
        <v>8.2200000000000006</v>
      </c>
      <c r="M170" s="19">
        <f t="shared" si="9"/>
        <v>3.62</v>
      </c>
      <c r="N170" s="19" t="str">
        <f t="shared" si="10"/>
        <v>Giỏi</v>
      </c>
      <c r="O170" s="19" t="str">
        <f>INDEX([1]Sheet!$A$6:$J$504,MATCH(B170,[1]Sheet!$A$6:$A$504,0),MATCH($O$14,[1]Sheet!$A$6:$J$6,0))</f>
        <v>Tốt</v>
      </c>
      <c r="P170" s="19"/>
    </row>
    <row r="171" spans="1:16" x14ac:dyDescent="0.35">
      <c r="A171" s="19">
        <f t="shared" si="11"/>
        <v>155</v>
      </c>
      <c r="B171" s="20" t="s">
        <v>333</v>
      </c>
      <c r="C171" s="21" t="s">
        <v>334</v>
      </c>
      <c r="D171" s="22">
        <v>39014</v>
      </c>
      <c r="E171" s="23" t="s">
        <v>29</v>
      </c>
      <c r="F171" s="24">
        <v>13</v>
      </c>
      <c r="G171" s="24">
        <v>8.1300000000000008</v>
      </c>
      <c r="H171" s="24">
        <v>3.53</v>
      </c>
      <c r="I171" s="24">
        <v>18</v>
      </c>
      <c r="J171" s="24">
        <v>8.31</v>
      </c>
      <c r="K171" s="24">
        <v>3.66</v>
      </c>
      <c r="L171" s="19">
        <f t="shared" si="8"/>
        <v>8.23</v>
      </c>
      <c r="M171" s="19">
        <f t="shared" si="9"/>
        <v>3.61</v>
      </c>
      <c r="N171" s="19" t="str">
        <f t="shared" si="10"/>
        <v>Giỏi</v>
      </c>
      <c r="O171" s="19" t="str">
        <f>INDEX([1]Sheet!$A$6:$J$504,MATCH(B171,[1]Sheet!$A$6:$A$504,0),MATCH($O$14,[1]Sheet!$A$6:$J$6,0))</f>
        <v>Xuất Sắc</v>
      </c>
      <c r="P171" s="19"/>
    </row>
    <row r="172" spans="1:16" x14ac:dyDescent="0.35">
      <c r="A172" s="19">
        <f t="shared" si="11"/>
        <v>156</v>
      </c>
      <c r="B172" s="20" t="s">
        <v>335</v>
      </c>
      <c r="C172" s="21" t="s">
        <v>336</v>
      </c>
      <c r="D172" s="22">
        <v>38967</v>
      </c>
      <c r="E172" s="23" t="s">
        <v>29</v>
      </c>
      <c r="F172" s="24">
        <v>13</v>
      </c>
      <c r="G172" s="24">
        <v>8.57</v>
      </c>
      <c r="H172" s="24">
        <v>3.76</v>
      </c>
      <c r="I172" s="24">
        <v>16</v>
      </c>
      <c r="J172" s="24">
        <v>7.95</v>
      </c>
      <c r="K172" s="24">
        <v>3.48</v>
      </c>
      <c r="L172" s="19">
        <f t="shared" si="8"/>
        <v>8.23</v>
      </c>
      <c r="M172" s="19">
        <f t="shared" si="9"/>
        <v>3.61</v>
      </c>
      <c r="N172" s="19" t="str">
        <f t="shared" si="10"/>
        <v>Giỏi</v>
      </c>
      <c r="O172" s="19" t="str">
        <f>INDEX([1]Sheet!$A$6:$J$504,MATCH(B172,[1]Sheet!$A$6:$A$504,0),MATCH($O$14,[1]Sheet!$A$6:$J$6,0))</f>
        <v>Tốt</v>
      </c>
      <c r="P172" s="19"/>
    </row>
    <row r="173" spans="1:16" x14ac:dyDescent="0.35">
      <c r="A173" s="19">
        <f t="shared" si="11"/>
        <v>157</v>
      </c>
      <c r="B173" s="20" t="s">
        <v>337</v>
      </c>
      <c r="C173" s="21" t="s">
        <v>338</v>
      </c>
      <c r="D173" s="22">
        <v>38746</v>
      </c>
      <c r="E173" s="23" t="s">
        <v>29</v>
      </c>
      <c r="F173" s="24">
        <v>13</v>
      </c>
      <c r="G173" s="24">
        <v>8.68</v>
      </c>
      <c r="H173" s="24">
        <v>3.77</v>
      </c>
      <c r="I173" s="24">
        <v>18</v>
      </c>
      <c r="J173" s="24">
        <v>8.1999999999999993</v>
      </c>
      <c r="K173" s="24">
        <v>3.5</v>
      </c>
      <c r="L173" s="19">
        <f t="shared" si="8"/>
        <v>8.4</v>
      </c>
      <c r="M173" s="19">
        <f t="shared" si="9"/>
        <v>3.61</v>
      </c>
      <c r="N173" s="19" t="str">
        <f t="shared" si="10"/>
        <v>Giỏi</v>
      </c>
      <c r="O173" s="19" t="str">
        <f>INDEX([1]Sheet!$A$6:$J$504,MATCH(B173,[1]Sheet!$A$6:$A$504,0),MATCH($O$14,[1]Sheet!$A$6:$J$6,0))</f>
        <v>Tốt</v>
      </c>
      <c r="P173" s="19"/>
    </row>
    <row r="174" spans="1:16" x14ac:dyDescent="0.35">
      <c r="A174" s="19">
        <f t="shared" si="11"/>
        <v>158</v>
      </c>
      <c r="B174" s="20" t="s">
        <v>339</v>
      </c>
      <c r="C174" s="21" t="s">
        <v>340</v>
      </c>
      <c r="D174" s="22">
        <v>38817</v>
      </c>
      <c r="E174" s="23" t="s">
        <v>29</v>
      </c>
      <c r="F174" s="24">
        <v>13</v>
      </c>
      <c r="G174" s="24">
        <v>8.5500000000000007</v>
      </c>
      <c r="H174" s="24">
        <v>3.76</v>
      </c>
      <c r="I174" s="24">
        <v>16</v>
      </c>
      <c r="J174" s="24">
        <v>8.11</v>
      </c>
      <c r="K174" s="24">
        <v>3.48</v>
      </c>
      <c r="L174" s="19">
        <f t="shared" si="8"/>
        <v>8.31</v>
      </c>
      <c r="M174" s="19">
        <f t="shared" si="9"/>
        <v>3.61</v>
      </c>
      <c r="N174" s="19" t="str">
        <f t="shared" si="10"/>
        <v>Giỏi</v>
      </c>
      <c r="O174" s="19" t="str">
        <f>INDEX([1]Sheet!$A$6:$J$504,MATCH(B174,[1]Sheet!$A$6:$A$504,0),MATCH($O$14,[1]Sheet!$A$6:$J$6,0))</f>
        <v>Tốt</v>
      </c>
      <c r="P174" s="19"/>
    </row>
    <row r="175" spans="1:16" x14ac:dyDescent="0.35">
      <c r="A175" s="19">
        <f t="shared" si="11"/>
        <v>159</v>
      </c>
      <c r="B175" s="25" t="s">
        <v>341</v>
      </c>
      <c r="C175" s="25" t="s">
        <v>342</v>
      </c>
      <c r="D175" s="26">
        <v>38951</v>
      </c>
      <c r="E175" s="23" t="s">
        <v>29</v>
      </c>
      <c r="F175" s="24">
        <v>13</v>
      </c>
      <c r="G175" s="24">
        <v>8.66</v>
      </c>
      <c r="H175" s="24">
        <v>3.85</v>
      </c>
      <c r="I175" s="24">
        <v>16</v>
      </c>
      <c r="J175" s="24">
        <v>7.9</v>
      </c>
      <c r="K175" s="24">
        <v>3.39</v>
      </c>
      <c r="L175" s="19">
        <f t="shared" si="8"/>
        <v>8.24</v>
      </c>
      <c r="M175" s="19">
        <f t="shared" si="9"/>
        <v>3.6</v>
      </c>
      <c r="N175" s="19" t="str">
        <f t="shared" si="10"/>
        <v>Giỏi</v>
      </c>
      <c r="O175" s="19" t="str">
        <f>INDEX([1]Sheet!$A$6:$J$504,MATCH(B175,[1]Sheet!$A$6:$A$504,0),MATCH($O$14,[1]Sheet!$A$6:$J$6,0))</f>
        <v>Khá</v>
      </c>
      <c r="P175" s="27"/>
    </row>
    <row r="176" spans="1:16" x14ac:dyDescent="0.35">
      <c r="A176" s="19">
        <f t="shared" si="11"/>
        <v>160</v>
      </c>
      <c r="B176" s="25" t="s">
        <v>343</v>
      </c>
      <c r="C176" s="25" t="s">
        <v>344</v>
      </c>
      <c r="D176" s="26">
        <v>38858</v>
      </c>
      <c r="E176" s="23" t="s">
        <v>29</v>
      </c>
      <c r="F176" s="24">
        <v>13</v>
      </c>
      <c r="G176" s="24">
        <v>8.5</v>
      </c>
      <c r="H176" s="24">
        <v>3.69</v>
      </c>
      <c r="I176" s="24">
        <v>16</v>
      </c>
      <c r="J176" s="24">
        <v>8.19</v>
      </c>
      <c r="K176" s="24">
        <v>3.52</v>
      </c>
      <c r="L176" s="19">
        <f t="shared" si="8"/>
        <v>8.33</v>
      </c>
      <c r="M176" s="19">
        <f t="shared" si="9"/>
        <v>3.6</v>
      </c>
      <c r="N176" s="19" t="str">
        <f t="shared" si="10"/>
        <v>Giỏi</v>
      </c>
      <c r="O176" s="19" t="str">
        <f>INDEX([1]Sheet!$A$6:$J$504,MATCH(B176,[1]Sheet!$A$6:$A$504,0),MATCH($O$14,[1]Sheet!$A$6:$J$6,0))</f>
        <v>Tốt</v>
      </c>
      <c r="P176" s="27"/>
    </row>
    <row r="177" spans="1:16" x14ac:dyDescent="0.35">
      <c r="A177" s="19">
        <f t="shared" si="11"/>
        <v>161</v>
      </c>
      <c r="B177" s="20" t="s">
        <v>345</v>
      </c>
      <c r="C177" s="21" t="s">
        <v>346</v>
      </c>
      <c r="D177" s="22">
        <v>38865</v>
      </c>
      <c r="E177" s="23" t="s">
        <v>29</v>
      </c>
      <c r="F177" s="24">
        <v>13</v>
      </c>
      <c r="G177" s="24">
        <v>9.06</v>
      </c>
      <c r="H177" s="24">
        <v>3.87</v>
      </c>
      <c r="I177" s="24">
        <v>18</v>
      </c>
      <c r="J177" s="24">
        <v>8</v>
      </c>
      <c r="K177" s="24">
        <v>3.38</v>
      </c>
      <c r="L177" s="19">
        <f t="shared" si="8"/>
        <v>8.44</v>
      </c>
      <c r="M177" s="19">
        <f t="shared" si="9"/>
        <v>3.59</v>
      </c>
      <c r="N177" s="19" t="str">
        <f t="shared" si="10"/>
        <v>Giỏi</v>
      </c>
      <c r="O177" s="19" t="str">
        <f>INDEX([1]Sheet!$A$6:$J$504,MATCH(B177,[1]Sheet!$A$6:$A$504,0),MATCH($O$14,[1]Sheet!$A$6:$J$6,0))</f>
        <v>Khá</v>
      </c>
      <c r="P177" s="19"/>
    </row>
    <row r="178" spans="1:16" x14ac:dyDescent="0.35">
      <c r="A178" s="19">
        <f t="shared" si="11"/>
        <v>162</v>
      </c>
      <c r="B178" s="20" t="s">
        <v>347</v>
      </c>
      <c r="C178" s="21" t="s">
        <v>348</v>
      </c>
      <c r="D178" s="22">
        <v>38886</v>
      </c>
      <c r="E178" s="23" t="s">
        <v>29</v>
      </c>
      <c r="F178" s="24">
        <v>13</v>
      </c>
      <c r="G178" s="24">
        <v>8.93</v>
      </c>
      <c r="H178" s="24">
        <v>3.84</v>
      </c>
      <c r="I178" s="24">
        <v>16</v>
      </c>
      <c r="J178" s="24">
        <v>7.88</v>
      </c>
      <c r="K178" s="24">
        <v>3.39</v>
      </c>
      <c r="L178" s="19">
        <f t="shared" si="8"/>
        <v>8.35</v>
      </c>
      <c r="M178" s="19">
        <f t="shared" si="9"/>
        <v>3.59</v>
      </c>
      <c r="N178" s="19" t="str">
        <f t="shared" si="10"/>
        <v>Giỏi</v>
      </c>
      <c r="O178" s="19" t="str">
        <f>INDEX([1]Sheet!$A$6:$J$504,MATCH(B178,[1]Sheet!$A$6:$A$504,0),MATCH($O$14,[1]Sheet!$A$6:$J$6,0))</f>
        <v>Khá</v>
      </c>
      <c r="P178" s="19"/>
    </row>
    <row r="179" spans="1:16" x14ac:dyDescent="0.35">
      <c r="A179" s="19">
        <f t="shared" si="11"/>
        <v>163</v>
      </c>
      <c r="B179" s="20" t="s">
        <v>349</v>
      </c>
      <c r="C179" s="21" t="s">
        <v>350</v>
      </c>
      <c r="D179" s="22">
        <v>38916</v>
      </c>
      <c r="E179" s="23" t="s">
        <v>29</v>
      </c>
      <c r="F179" s="24">
        <v>13</v>
      </c>
      <c r="G179" s="24">
        <v>8.09</v>
      </c>
      <c r="H179" s="24">
        <v>3.56</v>
      </c>
      <c r="I179" s="24">
        <v>16</v>
      </c>
      <c r="J179" s="24">
        <v>8.2200000000000006</v>
      </c>
      <c r="K179" s="24">
        <v>3.62</v>
      </c>
      <c r="L179" s="19">
        <f t="shared" si="8"/>
        <v>8.16</v>
      </c>
      <c r="M179" s="19">
        <f t="shared" si="9"/>
        <v>3.59</v>
      </c>
      <c r="N179" s="19" t="str">
        <f t="shared" si="10"/>
        <v>Giỏi</v>
      </c>
      <c r="O179" s="19" t="str">
        <f>INDEX([1]Sheet!$A$6:$J$504,MATCH(B179,[1]Sheet!$A$6:$A$504,0),MATCH($O$14,[1]Sheet!$A$6:$J$6,0))</f>
        <v>Tốt</v>
      </c>
      <c r="P179" s="19"/>
    </row>
    <row r="180" spans="1:16" x14ac:dyDescent="0.35">
      <c r="A180" s="19">
        <f t="shared" si="11"/>
        <v>164</v>
      </c>
      <c r="B180" s="25" t="s">
        <v>351</v>
      </c>
      <c r="C180" s="25" t="s">
        <v>352</v>
      </c>
      <c r="D180" s="26">
        <v>38990</v>
      </c>
      <c r="E180" s="23" t="s">
        <v>29</v>
      </c>
      <c r="F180" s="24">
        <v>13</v>
      </c>
      <c r="G180" s="24">
        <v>8.68</v>
      </c>
      <c r="H180" s="24">
        <v>3.87</v>
      </c>
      <c r="I180" s="24">
        <v>16</v>
      </c>
      <c r="J180" s="24">
        <v>7.84</v>
      </c>
      <c r="K180" s="24">
        <v>3.37</v>
      </c>
      <c r="L180" s="19">
        <f t="shared" si="8"/>
        <v>8.2200000000000006</v>
      </c>
      <c r="M180" s="19">
        <f t="shared" si="9"/>
        <v>3.59</v>
      </c>
      <c r="N180" s="19" t="str">
        <f t="shared" si="10"/>
        <v>Giỏi</v>
      </c>
      <c r="O180" s="19" t="str">
        <f>INDEX([1]Sheet!$A$6:$J$504,MATCH(B180,[1]Sheet!$A$6:$A$504,0),MATCH($O$14,[1]Sheet!$A$6:$J$6,0))</f>
        <v>Khá</v>
      </c>
      <c r="P180" s="27"/>
    </row>
    <row r="181" spans="1:16" x14ac:dyDescent="0.35">
      <c r="A181" s="19">
        <f t="shared" si="11"/>
        <v>165</v>
      </c>
      <c r="B181" s="25" t="s">
        <v>353</v>
      </c>
      <c r="C181" s="25" t="s">
        <v>354</v>
      </c>
      <c r="D181" s="26">
        <v>38799</v>
      </c>
      <c r="E181" s="23" t="s">
        <v>29</v>
      </c>
      <c r="F181" s="24">
        <v>13</v>
      </c>
      <c r="G181" s="24">
        <v>8.52</v>
      </c>
      <c r="H181" s="24">
        <v>3.74</v>
      </c>
      <c r="I181" s="24">
        <v>16</v>
      </c>
      <c r="J181" s="24">
        <v>8.01</v>
      </c>
      <c r="K181" s="24">
        <v>3.47</v>
      </c>
      <c r="L181" s="19">
        <f t="shared" si="8"/>
        <v>8.24</v>
      </c>
      <c r="M181" s="19">
        <f t="shared" si="9"/>
        <v>3.59</v>
      </c>
      <c r="N181" s="19" t="str">
        <f t="shared" si="10"/>
        <v>Giỏi</v>
      </c>
      <c r="O181" s="19" t="str">
        <f>INDEX([1]Sheet!$A$6:$J$504,MATCH(B181,[1]Sheet!$A$6:$A$504,0),MATCH($O$14,[1]Sheet!$A$6:$J$6,0))</f>
        <v>Khá</v>
      </c>
      <c r="P181" s="27"/>
    </row>
    <row r="182" spans="1:16" x14ac:dyDescent="0.35">
      <c r="A182" s="19">
        <f t="shared" si="11"/>
        <v>166</v>
      </c>
      <c r="B182" s="20" t="s">
        <v>355</v>
      </c>
      <c r="C182" s="21" t="s">
        <v>356</v>
      </c>
      <c r="D182" s="22">
        <v>38589</v>
      </c>
      <c r="E182" s="23" t="s">
        <v>29</v>
      </c>
      <c r="F182" s="24">
        <v>13</v>
      </c>
      <c r="G182" s="24">
        <v>8.89</v>
      </c>
      <c r="H182" s="24">
        <v>3.89</v>
      </c>
      <c r="I182" s="24">
        <v>19</v>
      </c>
      <c r="J182" s="24">
        <v>7.89</v>
      </c>
      <c r="K182" s="24">
        <v>3.36</v>
      </c>
      <c r="L182" s="19">
        <f t="shared" si="8"/>
        <v>8.3000000000000007</v>
      </c>
      <c r="M182" s="19">
        <f t="shared" si="9"/>
        <v>3.58</v>
      </c>
      <c r="N182" s="19" t="str">
        <f t="shared" si="10"/>
        <v>Giỏi</v>
      </c>
      <c r="O182" s="19" t="str">
        <f>INDEX([1]Sheet!$A$6:$J$504,MATCH(B182,[1]Sheet!$A$6:$A$504,0),MATCH($O$14,[1]Sheet!$A$6:$J$6,0))</f>
        <v>Tốt</v>
      </c>
      <c r="P182" s="19"/>
    </row>
    <row r="183" spans="1:16" x14ac:dyDescent="0.35">
      <c r="A183" s="19">
        <f t="shared" si="11"/>
        <v>167</v>
      </c>
      <c r="B183" s="20" t="s">
        <v>357</v>
      </c>
      <c r="C183" s="21" t="s">
        <v>150</v>
      </c>
      <c r="D183" s="22">
        <v>38842</v>
      </c>
      <c r="E183" s="23" t="s">
        <v>29</v>
      </c>
      <c r="F183" s="24">
        <v>13</v>
      </c>
      <c r="G183" s="24">
        <v>8.5399999999999991</v>
      </c>
      <c r="H183" s="24">
        <v>3.82</v>
      </c>
      <c r="I183" s="24">
        <v>16</v>
      </c>
      <c r="J183" s="24">
        <v>7.76</v>
      </c>
      <c r="K183" s="24">
        <v>3.39</v>
      </c>
      <c r="L183" s="19">
        <f t="shared" si="8"/>
        <v>8.11</v>
      </c>
      <c r="M183" s="19">
        <f t="shared" si="9"/>
        <v>3.58</v>
      </c>
      <c r="N183" s="19" t="str">
        <f t="shared" si="10"/>
        <v>Giỏi</v>
      </c>
      <c r="O183" s="19" t="str">
        <f>INDEX([1]Sheet!$A$6:$J$504,MATCH(B183,[1]Sheet!$A$6:$A$504,0),MATCH($O$14,[1]Sheet!$A$6:$J$6,0))</f>
        <v>Tốt</v>
      </c>
      <c r="P183" s="19"/>
    </row>
    <row r="184" spans="1:16" x14ac:dyDescent="0.35">
      <c r="A184" s="19">
        <f t="shared" si="11"/>
        <v>168</v>
      </c>
      <c r="B184" s="20" t="s">
        <v>358</v>
      </c>
      <c r="C184" s="21" t="s">
        <v>359</v>
      </c>
      <c r="D184" s="22">
        <v>38930</v>
      </c>
      <c r="E184" s="23" t="s">
        <v>29</v>
      </c>
      <c r="F184" s="24">
        <v>13</v>
      </c>
      <c r="G184" s="24">
        <v>8.2200000000000006</v>
      </c>
      <c r="H184" s="24">
        <v>3.68</v>
      </c>
      <c r="I184" s="24">
        <v>18</v>
      </c>
      <c r="J184" s="24">
        <v>8.02</v>
      </c>
      <c r="K184" s="24">
        <v>3.51</v>
      </c>
      <c r="L184" s="19">
        <f t="shared" si="8"/>
        <v>8.1</v>
      </c>
      <c r="M184" s="19">
        <f t="shared" si="9"/>
        <v>3.58</v>
      </c>
      <c r="N184" s="19" t="str">
        <f t="shared" si="10"/>
        <v>Giỏi</v>
      </c>
      <c r="O184" s="19" t="str">
        <f>INDEX([1]Sheet!$A$6:$J$504,MATCH(B184,[1]Sheet!$A$6:$A$504,0),MATCH($O$14,[1]Sheet!$A$6:$J$6,0))</f>
        <v>Tốt</v>
      </c>
      <c r="P184" s="19"/>
    </row>
    <row r="185" spans="1:16" x14ac:dyDescent="0.35">
      <c r="A185" s="19">
        <f t="shared" si="11"/>
        <v>169</v>
      </c>
      <c r="B185" s="20" t="s">
        <v>360</v>
      </c>
      <c r="C185" s="21" t="s">
        <v>361</v>
      </c>
      <c r="D185" s="22">
        <v>38872</v>
      </c>
      <c r="E185" s="23" t="s">
        <v>29</v>
      </c>
      <c r="F185" s="24">
        <v>13</v>
      </c>
      <c r="G185" s="24">
        <v>8.1</v>
      </c>
      <c r="H185" s="24">
        <v>3.51</v>
      </c>
      <c r="I185" s="24">
        <v>19</v>
      </c>
      <c r="J185" s="24">
        <v>8.3699999999999992</v>
      </c>
      <c r="K185" s="24">
        <v>3.63</v>
      </c>
      <c r="L185" s="19">
        <f t="shared" si="8"/>
        <v>8.26</v>
      </c>
      <c r="M185" s="19">
        <f t="shared" si="9"/>
        <v>3.58</v>
      </c>
      <c r="N185" s="19" t="str">
        <f t="shared" si="10"/>
        <v>Giỏi</v>
      </c>
      <c r="O185" s="19" t="str">
        <f>INDEX([1]Sheet!$A$6:$J$504,MATCH(B185,[1]Sheet!$A$6:$A$504,0),MATCH($O$14,[1]Sheet!$A$6:$J$6,0))</f>
        <v>Xuất Sắc</v>
      </c>
      <c r="P185" s="19"/>
    </row>
    <row r="186" spans="1:16" x14ac:dyDescent="0.35">
      <c r="A186" s="19">
        <f t="shared" si="11"/>
        <v>170</v>
      </c>
      <c r="B186" s="20" t="s">
        <v>362</v>
      </c>
      <c r="C186" s="21" t="s">
        <v>363</v>
      </c>
      <c r="D186" s="22">
        <v>38810</v>
      </c>
      <c r="E186" s="23" t="s">
        <v>29</v>
      </c>
      <c r="F186" s="24">
        <v>13</v>
      </c>
      <c r="G186" s="24">
        <v>8.42</v>
      </c>
      <c r="H186" s="24">
        <v>3.66</v>
      </c>
      <c r="I186" s="24">
        <v>18</v>
      </c>
      <c r="J186" s="24">
        <v>8.1300000000000008</v>
      </c>
      <c r="K186" s="24">
        <v>3.53</v>
      </c>
      <c r="L186" s="19">
        <f t="shared" si="8"/>
        <v>8.25</v>
      </c>
      <c r="M186" s="19">
        <f t="shared" si="9"/>
        <v>3.58</v>
      </c>
      <c r="N186" s="19" t="str">
        <f t="shared" si="10"/>
        <v>Giỏi</v>
      </c>
      <c r="O186" s="19" t="str">
        <f>INDEX([1]Sheet!$A$6:$J$504,MATCH(B186,[1]Sheet!$A$6:$A$504,0),MATCH($O$14,[1]Sheet!$A$6:$J$6,0))</f>
        <v>Tốt</v>
      </c>
      <c r="P186" s="19"/>
    </row>
    <row r="187" spans="1:16" x14ac:dyDescent="0.35">
      <c r="A187" s="19">
        <f t="shared" si="11"/>
        <v>171</v>
      </c>
      <c r="B187" s="20" t="s">
        <v>364</v>
      </c>
      <c r="C187" s="21" t="s">
        <v>365</v>
      </c>
      <c r="D187" s="22">
        <v>38895</v>
      </c>
      <c r="E187" s="23" t="s">
        <v>29</v>
      </c>
      <c r="F187" s="24">
        <v>13</v>
      </c>
      <c r="G187" s="24">
        <v>8.51</v>
      </c>
      <c r="H187" s="24">
        <v>3.69</v>
      </c>
      <c r="I187" s="24">
        <v>16</v>
      </c>
      <c r="J187" s="24">
        <v>8.08</v>
      </c>
      <c r="K187" s="24">
        <v>3.47</v>
      </c>
      <c r="L187" s="19">
        <f t="shared" si="8"/>
        <v>8.27</v>
      </c>
      <c r="M187" s="19">
        <f t="shared" si="9"/>
        <v>3.57</v>
      </c>
      <c r="N187" s="19" t="str">
        <f t="shared" si="10"/>
        <v>Giỏi</v>
      </c>
      <c r="O187" s="19" t="str">
        <f>INDEX([1]Sheet!$A$6:$J$504,MATCH(B187,[1]Sheet!$A$6:$A$504,0),MATCH($O$14,[1]Sheet!$A$6:$J$6,0))</f>
        <v>Tốt</v>
      </c>
      <c r="P187" s="19"/>
    </row>
    <row r="188" spans="1:16" x14ac:dyDescent="0.35">
      <c r="A188" s="19">
        <f t="shared" si="11"/>
        <v>172</v>
      </c>
      <c r="B188" s="25" t="s">
        <v>366</v>
      </c>
      <c r="C188" s="25" t="s">
        <v>367</v>
      </c>
      <c r="D188" s="26">
        <v>38588</v>
      </c>
      <c r="E188" s="23" t="s">
        <v>29</v>
      </c>
      <c r="F188" s="24">
        <v>13</v>
      </c>
      <c r="G188" s="24">
        <v>8.74</v>
      </c>
      <c r="H188" s="24">
        <v>3.85</v>
      </c>
      <c r="I188" s="24">
        <v>16</v>
      </c>
      <c r="J188" s="24">
        <v>7.8</v>
      </c>
      <c r="K188" s="24">
        <v>3.35</v>
      </c>
      <c r="L188" s="19">
        <f t="shared" si="8"/>
        <v>8.2200000000000006</v>
      </c>
      <c r="M188" s="19">
        <f t="shared" si="9"/>
        <v>3.57</v>
      </c>
      <c r="N188" s="19" t="str">
        <f t="shared" si="10"/>
        <v>Giỏi</v>
      </c>
      <c r="O188" s="19" t="str">
        <f>INDEX([1]Sheet!$A$6:$J$504,MATCH(B188,[1]Sheet!$A$6:$A$504,0),MATCH($O$14,[1]Sheet!$A$6:$J$6,0))</f>
        <v>Tốt</v>
      </c>
      <c r="P188" s="27"/>
    </row>
    <row r="189" spans="1:16" x14ac:dyDescent="0.35">
      <c r="A189" s="19">
        <f t="shared" si="11"/>
        <v>173</v>
      </c>
      <c r="B189" s="20" t="s">
        <v>368</v>
      </c>
      <c r="C189" s="21" t="s">
        <v>369</v>
      </c>
      <c r="D189" s="22">
        <v>38791</v>
      </c>
      <c r="E189" s="23" t="s">
        <v>29</v>
      </c>
      <c r="F189" s="24">
        <v>13</v>
      </c>
      <c r="G189" s="24">
        <v>8.7799999999999994</v>
      </c>
      <c r="H189" s="24">
        <v>3.84</v>
      </c>
      <c r="I189" s="24">
        <v>16</v>
      </c>
      <c r="J189" s="24">
        <v>7.82</v>
      </c>
      <c r="K189" s="24">
        <v>3.33</v>
      </c>
      <c r="L189" s="19">
        <f t="shared" si="8"/>
        <v>8.25</v>
      </c>
      <c r="M189" s="19">
        <f t="shared" si="9"/>
        <v>3.56</v>
      </c>
      <c r="N189" s="19" t="str">
        <f t="shared" si="10"/>
        <v>Giỏi</v>
      </c>
      <c r="O189" s="19" t="str">
        <f>INDEX([1]Sheet!$A$6:$J$504,MATCH(B189,[1]Sheet!$A$6:$A$504,0),MATCH($O$14,[1]Sheet!$A$6:$J$6,0))</f>
        <v>Tốt</v>
      </c>
      <c r="P189" s="19"/>
    </row>
    <row r="190" spans="1:16" x14ac:dyDescent="0.35">
      <c r="A190" s="19">
        <f t="shared" si="11"/>
        <v>174</v>
      </c>
      <c r="B190" s="20" t="s">
        <v>370</v>
      </c>
      <c r="C190" s="21" t="s">
        <v>371</v>
      </c>
      <c r="D190" s="22">
        <v>38941</v>
      </c>
      <c r="E190" s="23" t="s">
        <v>29</v>
      </c>
      <c r="F190" s="24">
        <v>13</v>
      </c>
      <c r="G190" s="24">
        <v>7.85</v>
      </c>
      <c r="H190" s="24">
        <v>3.33</v>
      </c>
      <c r="I190" s="24">
        <v>16</v>
      </c>
      <c r="J190" s="24">
        <v>8.4600000000000009</v>
      </c>
      <c r="K190" s="24">
        <v>3.72</v>
      </c>
      <c r="L190" s="19">
        <f t="shared" si="8"/>
        <v>8.19</v>
      </c>
      <c r="M190" s="19">
        <f t="shared" si="9"/>
        <v>3.55</v>
      </c>
      <c r="N190" s="19" t="str">
        <f t="shared" si="10"/>
        <v>Giỏi</v>
      </c>
      <c r="O190" s="19" t="str">
        <f>INDEX([1]Sheet!$A$6:$J$504,MATCH(B190,[1]Sheet!$A$6:$A$504,0),MATCH($O$14,[1]Sheet!$A$6:$J$6,0))</f>
        <v>Yếu</v>
      </c>
      <c r="P190" s="19"/>
    </row>
    <row r="191" spans="1:16" x14ac:dyDescent="0.35">
      <c r="A191" s="19">
        <f t="shared" si="11"/>
        <v>175</v>
      </c>
      <c r="B191" s="20" t="s">
        <v>372</v>
      </c>
      <c r="C191" s="21" t="s">
        <v>373</v>
      </c>
      <c r="D191" s="22">
        <v>38932</v>
      </c>
      <c r="E191" s="23" t="s">
        <v>29</v>
      </c>
      <c r="F191" s="24">
        <v>13</v>
      </c>
      <c r="G191" s="24">
        <v>8.58</v>
      </c>
      <c r="H191" s="24">
        <v>3.79</v>
      </c>
      <c r="I191" s="24">
        <v>16</v>
      </c>
      <c r="J191" s="24">
        <v>7.79</v>
      </c>
      <c r="K191" s="24">
        <v>3.35</v>
      </c>
      <c r="L191" s="19">
        <f t="shared" si="8"/>
        <v>8.14</v>
      </c>
      <c r="M191" s="19">
        <f t="shared" si="9"/>
        <v>3.55</v>
      </c>
      <c r="N191" s="19" t="str">
        <f t="shared" si="10"/>
        <v>Giỏi</v>
      </c>
      <c r="O191" s="19" t="str">
        <f>INDEX([1]Sheet!$A$6:$J$504,MATCH(B191,[1]Sheet!$A$6:$A$504,0),MATCH($O$14,[1]Sheet!$A$6:$J$6,0))</f>
        <v>Khá</v>
      </c>
      <c r="P191" s="19"/>
    </row>
    <row r="192" spans="1:16" x14ac:dyDescent="0.35">
      <c r="A192" s="19">
        <f t="shared" si="11"/>
        <v>176</v>
      </c>
      <c r="B192" s="20" t="s">
        <v>374</v>
      </c>
      <c r="C192" s="21" t="s">
        <v>375</v>
      </c>
      <c r="D192" s="22">
        <v>38775</v>
      </c>
      <c r="E192" s="23" t="s">
        <v>29</v>
      </c>
      <c r="F192" s="24">
        <v>13</v>
      </c>
      <c r="G192" s="24">
        <v>8.24</v>
      </c>
      <c r="H192" s="24">
        <v>3.69</v>
      </c>
      <c r="I192" s="24">
        <v>16</v>
      </c>
      <c r="J192" s="24">
        <v>8.0500000000000007</v>
      </c>
      <c r="K192" s="24">
        <v>3.44</v>
      </c>
      <c r="L192" s="19">
        <f t="shared" si="8"/>
        <v>8.14</v>
      </c>
      <c r="M192" s="19">
        <f t="shared" si="9"/>
        <v>3.55</v>
      </c>
      <c r="N192" s="19" t="str">
        <f t="shared" si="10"/>
        <v>Giỏi</v>
      </c>
      <c r="O192" s="19" t="str">
        <f>INDEX([1]Sheet!$A$6:$J$504,MATCH(B192,[1]Sheet!$A$6:$A$504,0),MATCH($O$14,[1]Sheet!$A$6:$J$6,0))</f>
        <v>Tốt</v>
      </c>
      <c r="P192" s="19"/>
    </row>
    <row r="193" spans="1:16" x14ac:dyDescent="0.35">
      <c r="A193" s="19">
        <f t="shared" si="11"/>
        <v>177</v>
      </c>
      <c r="B193" s="20" t="s">
        <v>376</v>
      </c>
      <c r="C193" s="21" t="s">
        <v>377</v>
      </c>
      <c r="D193" s="22">
        <v>38947</v>
      </c>
      <c r="E193" s="23" t="s">
        <v>29</v>
      </c>
      <c r="F193" s="24">
        <v>13</v>
      </c>
      <c r="G193" s="24">
        <v>8.08</v>
      </c>
      <c r="H193" s="24">
        <v>3.64</v>
      </c>
      <c r="I193" s="24">
        <v>16</v>
      </c>
      <c r="J193" s="24">
        <v>8.1</v>
      </c>
      <c r="K193" s="24">
        <v>3.48</v>
      </c>
      <c r="L193" s="19">
        <f t="shared" si="8"/>
        <v>8.09</v>
      </c>
      <c r="M193" s="19">
        <f t="shared" si="9"/>
        <v>3.55</v>
      </c>
      <c r="N193" s="19" t="str">
        <f t="shared" si="10"/>
        <v>Giỏi</v>
      </c>
      <c r="O193" s="19" t="str">
        <f>INDEX([1]Sheet!$A$6:$J$504,MATCH(B193,[1]Sheet!$A$6:$A$504,0),MATCH($O$14,[1]Sheet!$A$6:$J$6,0))</f>
        <v>Tốt</v>
      </c>
      <c r="P193" s="19"/>
    </row>
    <row r="194" spans="1:16" x14ac:dyDescent="0.35">
      <c r="A194" s="19">
        <f t="shared" si="11"/>
        <v>178</v>
      </c>
      <c r="B194" s="20" t="s">
        <v>378</v>
      </c>
      <c r="C194" s="21" t="s">
        <v>379</v>
      </c>
      <c r="D194" s="22">
        <v>39043</v>
      </c>
      <c r="E194" s="23" t="s">
        <v>29</v>
      </c>
      <c r="F194" s="24">
        <v>13</v>
      </c>
      <c r="G194" s="24">
        <v>8.58</v>
      </c>
      <c r="H194" s="24">
        <v>3.82</v>
      </c>
      <c r="I194" s="24">
        <v>16</v>
      </c>
      <c r="J194" s="24">
        <v>7.87</v>
      </c>
      <c r="K194" s="24">
        <v>3.33</v>
      </c>
      <c r="L194" s="19">
        <f t="shared" si="8"/>
        <v>8.19</v>
      </c>
      <c r="M194" s="19">
        <f t="shared" si="9"/>
        <v>3.55</v>
      </c>
      <c r="N194" s="19" t="str">
        <f t="shared" si="10"/>
        <v>Giỏi</v>
      </c>
      <c r="O194" s="19" t="str">
        <f>INDEX([1]Sheet!$A$6:$J$504,MATCH(B194,[1]Sheet!$A$6:$A$504,0),MATCH($O$14,[1]Sheet!$A$6:$J$6,0))</f>
        <v>Xuất Sắc</v>
      </c>
      <c r="P194" s="19"/>
    </row>
    <row r="195" spans="1:16" x14ac:dyDescent="0.35">
      <c r="A195" s="19">
        <f t="shared" si="11"/>
        <v>179</v>
      </c>
      <c r="B195" s="25" t="s">
        <v>380</v>
      </c>
      <c r="C195" s="25" t="s">
        <v>381</v>
      </c>
      <c r="D195" s="26">
        <v>38011</v>
      </c>
      <c r="E195" s="23" t="s">
        <v>29</v>
      </c>
      <c r="F195" s="24">
        <v>13</v>
      </c>
      <c r="G195" s="24">
        <v>8.0399999999999991</v>
      </c>
      <c r="H195" s="24">
        <v>3.46</v>
      </c>
      <c r="I195" s="24">
        <v>18</v>
      </c>
      <c r="J195" s="24">
        <v>8.15</v>
      </c>
      <c r="K195" s="24">
        <v>3.61</v>
      </c>
      <c r="L195" s="19">
        <f t="shared" si="8"/>
        <v>8.1</v>
      </c>
      <c r="M195" s="19">
        <f t="shared" si="9"/>
        <v>3.55</v>
      </c>
      <c r="N195" s="19" t="str">
        <f t="shared" si="10"/>
        <v>Giỏi</v>
      </c>
      <c r="O195" s="19" t="str">
        <f>INDEX([1]Sheet!$A$6:$J$504,MATCH(B195,[1]Sheet!$A$6:$A$504,0),MATCH($O$14,[1]Sheet!$A$6:$J$6,0))</f>
        <v>Tốt</v>
      </c>
      <c r="P195" s="27"/>
    </row>
    <row r="196" spans="1:16" x14ac:dyDescent="0.35">
      <c r="A196" s="19">
        <f t="shared" si="11"/>
        <v>180</v>
      </c>
      <c r="B196" s="20" t="s">
        <v>382</v>
      </c>
      <c r="C196" s="21" t="s">
        <v>383</v>
      </c>
      <c r="D196" s="22">
        <v>38452</v>
      </c>
      <c r="E196" s="23" t="s">
        <v>29</v>
      </c>
      <c r="F196" s="24">
        <v>13</v>
      </c>
      <c r="G196" s="24">
        <v>8.42</v>
      </c>
      <c r="H196" s="24">
        <v>3.74</v>
      </c>
      <c r="I196" s="24">
        <v>16</v>
      </c>
      <c r="J196" s="24">
        <v>7.72</v>
      </c>
      <c r="K196" s="24">
        <v>3.37</v>
      </c>
      <c r="L196" s="19">
        <f t="shared" si="8"/>
        <v>8.0299999999999994</v>
      </c>
      <c r="M196" s="19">
        <f t="shared" si="9"/>
        <v>3.54</v>
      </c>
      <c r="N196" s="19" t="str">
        <f t="shared" si="10"/>
        <v>Giỏi</v>
      </c>
      <c r="O196" s="19" t="str">
        <f>INDEX([1]Sheet!$A$6:$J$504,MATCH(B196,[1]Sheet!$A$6:$A$504,0),MATCH($O$14,[1]Sheet!$A$6:$J$6,0))</f>
        <v>Tốt</v>
      </c>
      <c r="P196" s="19"/>
    </row>
    <row r="197" spans="1:16" x14ac:dyDescent="0.35">
      <c r="A197" s="19">
        <f t="shared" si="11"/>
        <v>181</v>
      </c>
      <c r="B197" s="20" t="s">
        <v>384</v>
      </c>
      <c r="C197" s="21" t="s">
        <v>385</v>
      </c>
      <c r="D197" s="22">
        <v>38999</v>
      </c>
      <c r="E197" s="23" t="s">
        <v>29</v>
      </c>
      <c r="F197" s="24">
        <v>13</v>
      </c>
      <c r="G197" s="24">
        <v>8.8000000000000007</v>
      </c>
      <c r="H197" s="24">
        <v>3.77</v>
      </c>
      <c r="I197" s="24">
        <v>16</v>
      </c>
      <c r="J197" s="24">
        <v>7.86</v>
      </c>
      <c r="K197" s="24">
        <v>3.33</v>
      </c>
      <c r="L197" s="19">
        <f t="shared" si="8"/>
        <v>8.2799999999999994</v>
      </c>
      <c r="M197" s="19">
        <f t="shared" si="9"/>
        <v>3.53</v>
      </c>
      <c r="N197" s="19" t="str">
        <f t="shared" si="10"/>
        <v>Giỏi</v>
      </c>
      <c r="O197" s="19" t="str">
        <f>INDEX([1]Sheet!$A$6:$J$504,MATCH(B197,[1]Sheet!$A$6:$A$504,0),MATCH($O$14,[1]Sheet!$A$6:$J$6,0))</f>
        <v>Tốt</v>
      </c>
      <c r="P197" s="19"/>
    </row>
    <row r="198" spans="1:16" x14ac:dyDescent="0.35">
      <c r="A198" s="19">
        <f t="shared" si="11"/>
        <v>182</v>
      </c>
      <c r="B198" s="20" t="s">
        <v>386</v>
      </c>
      <c r="C198" s="21" t="s">
        <v>387</v>
      </c>
      <c r="D198" s="22">
        <v>38798</v>
      </c>
      <c r="E198" s="23" t="s">
        <v>29</v>
      </c>
      <c r="F198" s="24">
        <v>13</v>
      </c>
      <c r="G198" s="24">
        <v>8.32</v>
      </c>
      <c r="H198" s="24">
        <v>3.61</v>
      </c>
      <c r="I198" s="24">
        <v>16</v>
      </c>
      <c r="J198" s="24">
        <v>8.24</v>
      </c>
      <c r="K198" s="24">
        <v>3.45</v>
      </c>
      <c r="L198" s="19">
        <f t="shared" si="8"/>
        <v>8.2799999999999994</v>
      </c>
      <c r="M198" s="19">
        <f t="shared" si="9"/>
        <v>3.52</v>
      </c>
      <c r="N198" s="19" t="str">
        <f t="shared" si="10"/>
        <v>Giỏi</v>
      </c>
      <c r="O198" s="19" t="str">
        <f>INDEX([1]Sheet!$A$6:$J$504,MATCH(B198,[1]Sheet!$A$6:$A$504,0),MATCH($O$14,[1]Sheet!$A$6:$J$6,0))</f>
        <v>Xuất Sắc</v>
      </c>
      <c r="P198" s="19"/>
    </row>
    <row r="199" spans="1:16" x14ac:dyDescent="0.35">
      <c r="A199" s="19">
        <f t="shared" si="11"/>
        <v>183</v>
      </c>
      <c r="B199" s="25" t="s">
        <v>388</v>
      </c>
      <c r="C199" s="25" t="s">
        <v>389</v>
      </c>
      <c r="D199" s="26">
        <v>38843</v>
      </c>
      <c r="E199" s="23" t="s">
        <v>29</v>
      </c>
      <c r="F199" s="24">
        <v>13</v>
      </c>
      <c r="G199" s="24">
        <v>8.42</v>
      </c>
      <c r="H199" s="24">
        <v>3.69</v>
      </c>
      <c r="I199" s="24">
        <v>16</v>
      </c>
      <c r="J199" s="24">
        <v>7.81</v>
      </c>
      <c r="K199" s="24">
        <v>3.39</v>
      </c>
      <c r="L199" s="19">
        <f t="shared" si="8"/>
        <v>8.08</v>
      </c>
      <c r="M199" s="19">
        <f t="shared" si="9"/>
        <v>3.52</v>
      </c>
      <c r="N199" s="19" t="str">
        <f t="shared" si="10"/>
        <v>Giỏi</v>
      </c>
      <c r="O199" s="19" t="str">
        <f>INDEX([1]Sheet!$A$6:$J$504,MATCH(B199,[1]Sheet!$A$6:$A$504,0),MATCH($O$14,[1]Sheet!$A$6:$J$6,0))</f>
        <v>Kém</v>
      </c>
      <c r="P199" s="27"/>
    </row>
    <row r="200" spans="1:16" x14ac:dyDescent="0.35">
      <c r="A200" s="19">
        <f t="shared" si="11"/>
        <v>184</v>
      </c>
      <c r="B200" s="25" t="s">
        <v>390</v>
      </c>
      <c r="C200" s="25" t="s">
        <v>391</v>
      </c>
      <c r="D200" s="26">
        <v>38938</v>
      </c>
      <c r="E200" s="23" t="s">
        <v>29</v>
      </c>
      <c r="F200" s="24">
        <v>13</v>
      </c>
      <c r="G200" s="24">
        <v>8.17</v>
      </c>
      <c r="H200" s="24">
        <v>3.63</v>
      </c>
      <c r="I200" s="24">
        <v>16</v>
      </c>
      <c r="J200" s="24">
        <v>7.94</v>
      </c>
      <c r="K200" s="24">
        <v>3.43</v>
      </c>
      <c r="L200" s="19">
        <f t="shared" si="8"/>
        <v>8.0399999999999991</v>
      </c>
      <c r="M200" s="19">
        <f t="shared" si="9"/>
        <v>3.52</v>
      </c>
      <c r="N200" s="19" t="str">
        <f t="shared" si="10"/>
        <v>Giỏi</v>
      </c>
      <c r="O200" s="19" t="str">
        <f>INDEX([1]Sheet!$A$6:$J$504,MATCH(B200,[1]Sheet!$A$6:$A$504,0),MATCH($O$14,[1]Sheet!$A$6:$J$6,0))</f>
        <v>Khá</v>
      </c>
      <c r="P200" s="27"/>
    </row>
    <row r="201" spans="1:16" x14ac:dyDescent="0.35">
      <c r="A201" s="19">
        <f t="shared" si="11"/>
        <v>185</v>
      </c>
      <c r="B201" s="20" t="s">
        <v>392</v>
      </c>
      <c r="C201" s="21" t="s">
        <v>393</v>
      </c>
      <c r="D201" s="22">
        <v>38964</v>
      </c>
      <c r="E201" s="23" t="s">
        <v>29</v>
      </c>
      <c r="F201" s="24">
        <v>13</v>
      </c>
      <c r="G201" s="24">
        <v>8.24</v>
      </c>
      <c r="H201" s="24">
        <v>3.66</v>
      </c>
      <c r="I201" s="24">
        <v>16</v>
      </c>
      <c r="J201" s="24">
        <v>7.82</v>
      </c>
      <c r="K201" s="24">
        <v>3.39</v>
      </c>
      <c r="L201" s="19">
        <f t="shared" si="8"/>
        <v>8.01</v>
      </c>
      <c r="M201" s="19">
        <f t="shared" si="9"/>
        <v>3.51</v>
      </c>
      <c r="N201" s="19" t="str">
        <f t="shared" si="10"/>
        <v>Giỏi</v>
      </c>
      <c r="O201" s="19" t="str">
        <f>INDEX([1]Sheet!$A$6:$J$504,MATCH(B201,[1]Sheet!$A$6:$A$504,0),MATCH($O$14,[1]Sheet!$A$6:$J$6,0))</f>
        <v>Tốt</v>
      </c>
      <c r="P201" s="19"/>
    </row>
    <row r="202" spans="1:16" x14ac:dyDescent="0.35">
      <c r="A202" s="19">
        <f t="shared" si="11"/>
        <v>186</v>
      </c>
      <c r="B202" s="20" t="s">
        <v>394</v>
      </c>
      <c r="C202" s="21" t="s">
        <v>395</v>
      </c>
      <c r="D202" s="22">
        <v>38958</v>
      </c>
      <c r="E202" s="23" t="s">
        <v>29</v>
      </c>
      <c r="F202" s="24">
        <v>13</v>
      </c>
      <c r="G202" s="24">
        <v>7.87</v>
      </c>
      <c r="H202" s="24">
        <v>3.41</v>
      </c>
      <c r="I202" s="24">
        <v>16</v>
      </c>
      <c r="J202" s="24">
        <v>8.2100000000000009</v>
      </c>
      <c r="K202" s="24">
        <v>3.6</v>
      </c>
      <c r="L202" s="19">
        <f t="shared" si="8"/>
        <v>8.06</v>
      </c>
      <c r="M202" s="19">
        <f t="shared" si="9"/>
        <v>3.51</v>
      </c>
      <c r="N202" s="19" t="str">
        <f t="shared" si="10"/>
        <v>Giỏi</v>
      </c>
      <c r="O202" s="19" t="str">
        <f>INDEX([1]Sheet!$A$6:$J$504,MATCH(B202,[1]Sheet!$A$6:$A$504,0),MATCH($O$14,[1]Sheet!$A$6:$J$6,0))</f>
        <v>Kém</v>
      </c>
      <c r="P202" s="19"/>
    </row>
    <row r="203" spans="1:16" x14ac:dyDescent="0.35">
      <c r="A203" s="19">
        <f t="shared" si="11"/>
        <v>187</v>
      </c>
      <c r="B203" s="20" t="s">
        <v>396</v>
      </c>
      <c r="C203" s="21" t="s">
        <v>397</v>
      </c>
      <c r="D203" s="22">
        <v>39077</v>
      </c>
      <c r="E203" s="23" t="s">
        <v>29</v>
      </c>
      <c r="F203" s="24">
        <v>13</v>
      </c>
      <c r="G203" s="24">
        <v>8.2100000000000009</v>
      </c>
      <c r="H203" s="24">
        <v>3.61</v>
      </c>
      <c r="I203" s="24">
        <v>16</v>
      </c>
      <c r="J203" s="24">
        <v>7.94</v>
      </c>
      <c r="K203" s="24">
        <v>3.41</v>
      </c>
      <c r="L203" s="19">
        <f t="shared" si="8"/>
        <v>8.06</v>
      </c>
      <c r="M203" s="19">
        <f t="shared" si="9"/>
        <v>3.5</v>
      </c>
      <c r="N203" s="19" t="str">
        <f t="shared" si="10"/>
        <v>Giỏi</v>
      </c>
      <c r="O203" s="19" t="str">
        <f>INDEX([1]Sheet!$A$6:$J$504,MATCH(B203,[1]Sheet!$A$6:$A$504,0),MATCH($O$14,[1]Sheet!$A$6:$J$6,0))</f>
        <v>Tốt</v>
      </c>
      <c r="P203" s="19"/>
    </row>
    <row r="204" spans="1:16" x14ac:dyDescent="0.35">
      <c r="A204" s="19">
        <f t="shared" si="11"/>
        <v>188</v>
      </c>
      <c r="B204" s="20" t="s">
        <v>398</v>
      </c>
      <c r="C204" s="21" t="s">
        <v>399</v>
      </c>
      <c r="D204" s="22">
        <v>39031</v>
      </c>
      <c r="E204" s="23" t="s">
        <v>29</v>
      </c>
      <c r="F204" s="24">
        <v>13</v>
      </c>
      <c r="G204" s="24">
        <v>8.26</v>
      </c>
      <c r="H204" s="24">
        <v>3.63</v>
      </c>
      <c r="I204" s="24">
        <v>16</v>
      </c>
      <c r="J204" s="24">
        <v>7.96</v>
      </c>
      <c r="K204" s="24">
        <v>3.39</v>
      </c>
      <c r="L204" s="19">
        <f t="shared" si="8"/>
        <v>8.09</v>
      </c>
      <c r="M204" s="19">
        <f t="shared" si="9"/>
        <v>3.5</v>
      </c>
      <c r="N204" s="19" t="str">
        <f t="shared" si="10"/>
        <v>Giỏi</v>
      </c>
      <c r="O204" s="19" t="str">
        <f>INDEX([1]Sheet!$A$6:$J$504,MATCH(B204,[1]Sheet!$A$6:$A$504,0),MATCH($O$14,[1]Sheet!$A$6:$J$6,0))</f>
        <v>Khá</v>
      </c>
      <c r="P204" s="19"/>
    </row>
    <row r="205" spans="1:16" x14ac:dyDescent="0.35">
      <c r="A205" s="19">
        <f t="shared" si="11"/>
        <v>189</v>
      </c>
      <c r="B205" s="20" t="s">
        <v>400</v>
      </c>
      <c r="C205" s="21" t="s">
        <v>401</v>
      </c>
      <c r="D205" s="22">
        <v>38848</v>
      </c>
      <c r="E205" s="23" t="s">
        <v>29</v>
      </c>
      <c r="F205" s="24">
        <v>13</v>
      </c>
      <c r="G205" s="24">
        <v>8.5399999999999991</v>
      </c>
      <c r="H205" s="24">
        <v>3.77</v>
      </c>
      <c r="I205" s="24">
        <v>16</v>
      </c>
      <c r="J205" s="24">
        <v>7.75</v>
      </c>
      <c r="K205" s="24">
        <v>3.26</v>
      </c>
      <c r="L205" s="19">
        <f t="shared" si="8"/>
        <v>8.1</v>
      </c>
      <c r="M205" s="19">
        <f t="shared" si="9"/>
        <v>3.49</v>
      </c>
      <c r="N205" s="19" t="str">
        <f t="shared" si="10"/>
        <v>Giỏi</v>
      </c>
      <c r="O205" s="19" t="str">
        <f>INDEX([1]Sheet!$A$6:$J$504,MATCH(B205,[1]Sheet!$A$6:$A$504,0),MATCH($O$14,[1]Sheet!$A$6:$J$6,0))</f>
        <v>Tốt</v>
      </c>
      <c r="P205" s="19"/>
    </row>
    <row r="206" spans="1:16" x14ac:dyDescent="0.35">
      <c r="A206" s="19">
        <f t="shared" si="11"/>
        <v>190</v>
      </c>
      <c r="B206" s="20" t="s">
        <v>402</v>
      </c>
      <c r="C206" s="21" t="s">
        <v>403</v>
      </c>
      <c r="D206" s="22">
        <v>39024</v>
      </c>
      <c r="E206" s="23" t="s">
        <v>29</v>
      </c>
      <c r="F206" s="24">
        <v>13</v>
      </c>
      <c r="G206" s="24">
        <v>8.19</v>
      </c>
      <c r="H206" s="24">
        <v>3.64</v>
      </c>
      <c r="I206" s="24">
        <v>16</v>
      </c>
      <c r="J206" s="24">
        <v>7.87</v>
      </c>
      <c r="K206" s="24">
        <v>3.37</v>
      </c>
      <c r="L206" s="19">
        <f t="shared" si="8"/>
        <v>8.01</v>
      </c>
      <c r="M206" s="19">
        <f t="shared" si="9"/>
        <v>3.49</v>
      </c>
      <c r="N206" s="19" t="str">
        <f t="shared" si="10"/>
        <v>Giỏi</v>
      </c>
      <c r="O206" s="19" t="str">
        <f>INDEX([1]Sheet!$A$6:$J$504,MATCH(B206,[1]Sheet!$A$6:$A$504,0),MATCH($O$14,[1]Sheet!$A$6:$J$6,0))</f>
        <v>Khá</v>
      </c>
      <c r="P206" s="19"/>
    </row>
    <row r="207" spans="1:16" x14ac:dyDescent="0.35">
      <c r="A207" s="19">
        <f t="shared" si="11"/>
        <v>191</v>
      </c>
      <c r="B207" s="20" t="s">
        <v>404</v>
      </c>
      <c r="C207" s="21" t="s">
        <v>405</v>
      </c>
      <c r="D207" s="22">
        <v>39048</v>
      </c>
      <c r="E207" s="23" t="s">
        <v>29</v>
      </c>
      <c r="F207" s="24">
        <v>13</v>
      </c>
      <c r="G207" s="24">
        <v>8.73</v>
      </c>
      <c r="H207" s="24">
        <v>3.74</v>
      </c>
      <c r="I207" s="24">
        <v>16</v>
      </c>
      <c r="J207" s="24">
        <v>7.82</v>
      </c>
      <c r="K207" s="24">
        <v>3.28</v>
      </c>
      <c r="L207" s="19">
        <f t="shared" si="8"/>
        <v>8.23</v>
      </c>
      <c r="M207" s="19">
        <f t="shared" si="9"/>
        <v>3.49</v>
      </c>
      <c r="N207" s="19" t="str">
        <f t="shared" si="10"/>
        <v>Giỏi</v>
      </c>
      <c r="O207" s="19" t="str">
        <f>INDEX([1]Sheet!$A$6:$J$504,MATCH(B207,[1]Sheet!$A$6:$A$504,0),MATCH($O$14,[1]Sheet!$A$6:$J$6,0))</f>
        <v>Khá</v>
      </c>
      <c r="P207" s="19"/>
    </row>
    <row r="208" spans="1:16" x14ac:dyDescent="0.35">
      <c r="A208" s="19">
        <f t="shared" si="11"/>
        <v>192</v>
      </c>
      <c r="B208" s="25" t="s">
        <v>406</v>
      </c>
      <c r="C208" s="25" t="s">
        <v>407</v>
      </c>
      <c r="D208" s="26">
        <v>38973</v>
      </c>
      <c r="E208" s="23" t="s">
        <v>29</v>
      </c>
      <c r="F208" s="24">
        <v>13</v>
      </c>
      <c r="G208" s="24">
        <v>8.1</v>
      </c>
      <c r="H208" s="24">
        <v>3.56</v>
      </c>
      <c r="I208" s="24">
        <v>16</v>
      </c>
      <c r="J208" s="24">
        <v>7.87</v>
      </c>
      <c r="K208" s="24">
        <v>3.43</v>
      </c>
      <c r="L208" s="19">
        <f t="shared" si="8"/>
        <v>7.97</v>
      </c>
      <c r="M208" s="19">
        <f t="shared" si="9"/>
        <v>3.49</v>
      </c>
      <c r="N208" s="19" t="str">
        <f t="shared" si="10"/>
        <v>Giỏi</v>
      </c>
      <c r="O208" s="19" t="str">
        <f>INDEX([1]Sheet!$A$6:$J$504,MATCH(B208,[1]Sheet!$A$6:$A$504,0),MATCH($O$14,[1]Sheet!$A$6:$J$6,0))</f>
        <v>Khá</v>
      </c>
      <c r="P208" s="27"/>
    </row>
    <row r="209" spans="1:16" x14ac:dyDescent="0.35">
      <c r="A209" s="19">
        <f t="shared" si="11"/>
        <v>193</v>
      </c>
      <c r="B209" s="20" t="s">
        <v>408</v>
      </c>
      <c r="C209" s="21" t="s">
        <v>409</v>
      </c>
      <c r="D209" s="22">
        <v>38722</v>
      </c>
      <c r="E209" s="23" t="s">
        <v>29</v>
      </c>
      <c r="F209" s="24">
        <v>13</v>
      </c>
      <c r="G209" s="24">
        <v>8.2100000000000009</v>
      </c>
      <c r="H209" s="24">
        <v>3.58</v>
      </c>
      <c r="I209" s="24">
        <v>18</v>
      </c>
      <c r="J209" s="24">
        <v>8.0399999999999991</v>
      </c>
      <c r="K209" s="24">
        <v>3.4</v>
      </c>
      <c r="L209" s="19">
        <f t="shared" ref="L209:L272" si="12">IF(F209+I209&gt;0,ROUND((G209*F209+J209*I209)/(I209+F209),2),0)</f>
        <v>8.11</v>
      </c>
      <c r="M209" s="19">
        <f t="shared" ref="M209:M272" si="13">IF(F209+I209&gt;0,ROUND((H209*F209+K209*I209)/(I209+F209),2),0)</f>
        <v>3.48</v>
      </c>
      <c r="N209" s="19" t="str">
        <f t="shared" si="10"/>
        <v>Giỏi</v>
      </c>
      <c r="O209" s="19" t="str">
        <f>INDEX([1]Sheet!$A$6:$J$504,MATCH(B209,[1]Sheet!$A$6:$A$504,0),MATCH($O$14,[1]Sheet!$A$6:$J$6,0))</f>
        <v>Yếu</v>
      </c>
      <c r="P209" s="19"/>
    </row>
    <row r="210" spans="1:16" x14ac:dyDescent="0.35">
      <c r="A210" s="19">
        <f t="shared" si="11"/>
        <v>194</v>
      </c>
      <c r="B210" s="20" t="s">
        <v>410</v>
      </c>
      <c r="C210" s="21" t="s">
        <v>411</v>
      </c>
      <c r="D210" s="22">
        <v>38641</v>
      </c>
      <c r="E210" s="23" t="s">
        <v>29</v>
      </c>
      <c r="F210" s="24">
        <v>13</v>
      </c>
      <c r="G210" s="24">
        <v>8.02</v>
      </c>
      <c r="H210" s="24">
        <v>3.59</v>
      </c>
      <c r="I210" s="24">
        <v>16</v>
      </c>
      <c r="J210" s="24">
        <v>7.91</v>
      </c>
      <c r="K210" s="24">
        <v>3.37</v>
      </c>
      <c r="L210" s="19">
        <f t="shared" si="12"/>
        <v>7.96</v>
      </c>
      <c r="M210" s="19">
        <f t="shared" si="13"/>
        <v>3.47</v>
      </c>
      <c r="N210" s="19" t="str">
        <f t="shared" ref="N210:N273" si="14">IF(M210&gt;=3.68,"Xuất sắc", IF(M210&gt;=3.2, "Giỏi", IF(M210&gt;=2.5, "Khá", IF(M210&gt;=2, "Trung Bình", "Yếu"))))</f>
        <v>Giỏi</v>
      </c>
      <c r="O210" s="19" t="str">
        <f>INDEX([1]Sheet!$A$6:$J$504,MATCH(B210,[1]Sheet!$A$6:$A$504,0),MATCH($O$14,[1]Sheet!$A$6:$J$6,0))</f>
        <v>Xuất Sắc</v>
      </c>
      <c r="P210" s="19"/>
    </row>
    <row r="211" spans="1:16" x14ac:dyDescent="0.35">
      <c r="A211" s="19">
        <f t="shared" ref="A211:A274" si="15">A210+1</f>
        <v>195</v>
      </c>
      <c r="B211" s="20" t="s">
        <v>412</v>
      </c>
      <c r="C211" s="21" t="s">
        <v>413</v>
      </c>
      <c r="D211" s="22">
        <v>38723</v>
      </c>
      <c r="E211" s="23" t="s">
        <v>29</v>
      </c>
      <c r="F211" s="24">
        <v>13</v>
      </c>
      <c r="G211" s="24">
        <v>8.82</v>
      </c>
      <c r="H211" s="24">
        <v>3.9</v>
      </c>
      <c r="I211" s="24">
        <v>16</v>
      </c>
      <c r="J211" s="24">
        <v>7.58</v>
      </c>
      <c r="K211" s="24">
        <v>3.12</v>
      </c>
      <c r="L211" s="19">
        <f t="shared" si="12"/>
        <v>8.14</v>
      </c>
      <c r="M211" s="19">
        <f t="shared" si="13"/>
        <v>3.47</v>
      </c>
      <c r="N211" s="19" t="str">
        <f t="shared" si="14"/>
        <v>Giỏi</v>
      </c>
      <c r="O211" s="19" t="str">
        <f>INDEX([1]Sheet!$A$6:$J$504,MATCH(B211,[1]Sheet!$A$6:$A$504,0),MATCH($O$14,[1]Sheet!$A$6:$J$6,0))</f>
        <v>Yếu</v>
      </c>
      <c r="P211" s="19"/>
    </row>
    <row r="212" spans="1:16" x14ac:dyDescent="0.35">
      <c r="A212" s="19">
        <f t="shared" si="15"/>
        <v>196</v>
      </c>
      <c r="B212" s="20" t="s">
        <v>414</v>
      </c>
      <c r="C212" s="21" t="s">
        <v>415</v>
      </c>
      <c r="D212" s="22">
        <v>38846</v>
      </c>
      <c r="E212" s="23" t="s">
        <v>29</v>
      </c>
      <c r="F212" s="24">
        <v>13</v>
      </c>
      <c r="G212" s="24">
        <v>8.48</v>
      </c>
      <c r="H212" s="24">
        <v>3.66</v>
      </c>
      <c r="I212" s="24">
        <v>16</v>
      </c>
      <c r="J212" s="24">
        <v>7.82</v>
      </c>
      <c r="K212" s="24">
        <v>3.32</v>
      </c>
      <c r="L212" s="19">
        <f t="shared" si="12"/>
        <v>8.1199999999999992</v>
      </c>
      <c r="M212" s="19">
        <f t="shared" si="13"/>
        <v>3.47</v>
      </c>
      <c r="N212" s="19" t="str">
        <f t="shared" si="14"/>
        <v>Giỏi</v>
      </c>
      <c r="O212" s="19" t="str">
        <f>INDEX([1]Sheet!$A$6:$J$504,MATCH(B212,[1]Sheet!$A$6:$A$504,0),MATCH($O$14,[1]Sheet!$A$6:$J$6,0))</f>
        <v>Yếu</v>
      </c>
      <c r="P212" s="19"/>
    </row>
    <row r="213" spans="1:16" x14ac:dyDescent="0.35">
      <c r="A213" s="19">
        <f t="shared" si="15"/>
        <v>197</v>
      </c>
      <c r="B213" s="20" t="s">
        <v>416</v>
      </c>
      <c r="C213" s="21" t="s">
        <v>417</v>
      </c>
      <c r="D213" s="22">
        <v>38404</v>
      </c>
      <c r="E213" s="23" t="s">
        <v>29</v>
      </c>
      <c r="F213" s="24">
        <v>13</v>
      </c>
      <c r="G213" s="24">
        <v>8.15</v>
      </c>
      <c r="H213" s="24">
        <v>3.53</v>
      </c>
      <c r="I213" s="24">
        <v>19</v>
      </c>
      <c r="J213" s="24">
        <v>7.94</v>
      </c>
      <c r="K213" s="24">
        <v>3.43</v>
      </c>
      <c r="L213" s="19">
        <f t="shared" si="12"/>
        <v>8.0299999999999994</v>
      </c>
      <c r="M213" s="19">
        <f t="shared" si="13"/>
        <v>3.47</v>
      </c>
      <c r="N213" s="19" t="str">
        <f t="shared" si="14"/>
        <v>Giỏi</v>
      </c>
      <c r="O213" s="19" t="str">
        <f>INDEX([1]Sheet!$A$6:$J$504,MATCH(B213,[1]Sheet!$A$6:$A$504,0),MATCH($O$14,[1]Sheet!$A$6:$J$6,0))</f>
        <v>Tốt</v>
      </c>
      <c r="P213" s="19"/>
    </row>
    <row r="214" spans="1:16" x14ac:dyDescent="0.35">
      <c r="A214" s="19">
        <f t="shared" si="15"/>
        <v>198</v>
      </c>
      <c r="B214" s="20" t="s">
        <v>418</v>
      </c>
      <c r="C214" s="21" t="s">
        <v>419</v>
      </c>
      <c r="D214" s="22">
        <v>39059</v>
      </c>
      <c r="E214" s="23" t="s">
        <v>29</v>
      </c>
      <c r="F214" s="24">
        <v>13</v>
      </c>
      <c r="G214" s="24">
        <v>8.7799999999999994</v>
      </c>
      <c r="H214" s="24">
        <v>3.74</v>
      </c>
      <c r="I214" s="24">
        <v>16</v>
      </c>
      <c r="J214" s="24">
        <v>7.79</v>
      </c>
      <c r="K214" s="24">
        <v>3.23</v>
      </c>
      <c r="L214" s="19">
        <f t="shared" si="12"/>
        <v>8.23</v>
      </c>
      <c r="M214" s="19">
        <f t="shared" si="13"/>
        <v>3.46</v>
      </c>
      <c r="N214" s="19" t="str">
        <f t="shared" si="14"/>
        <v>Giỏi</v>
      </c>
      <c r="O214" s="19" t="str">
        <f>INDEX([1]Sheet!$A$6:$J$504,MATCH(B214,[1]Sheet!$A$6:$A$504,0),MATCH($O$14,[1]Sheet!$A$6:$J$6,0))</f>
        <v>Tốt</v>
      </c>
      <c r="P214" s="19"/>
    </row>
    <row r="215" spans="1:16" x14ac:dyDescent="0.35">
      <c r="A215" s="19">
        <f t="shared" si="15"/>
        <v>199</v>
      </c>
      <c r="B215" s="20" t="s">
        <v>420</v>
      </c>
      <c r="C215" s="21" t="s">
        <v>421</v>
      </c>
      <c r="D215" s="22">
        <v>39053</v>
      </c>
      <c r="E215" s="23" t="s">
        <v>29</v>
      </c>
      <c r="F215" s="24">
        <v>13</v>
      </c>
      <c r="G215" s="24">
        <v>8.42</v>
      </c>
      <c r="H215" s="24">
        <v>3.64</v>
      </c>
      <c r="I215" s="24">
        <v>16</v>
      </c>
      <c r="J215" s="24">
        <v>7.76</v>
      </c>
      <c r="K215" s="24">
        <v>3.31</v>
      </c>
      <c r="L215" s="19">
        <f t="shared" si="12"/>
        <v>8.06</v>
      </c>
      <c r="M215" s="19">
        <f t="shared" si="13"/>
        <v>3.46</v>
      </c>
      <c r="N215" s="19" t="str">
        <f t="shared" si="14"/>
        <v>Giỏi</v>
      </c>
      <c r="O215" s="19" t="str">
        <f>INDEX([1]Sheet!$A$6:$J$504,MATCH(B215,[1]Sheet!$A$6:$A$504,0),MATCH($O$14,[1]Sheet!$A$6:$J$6,0))</f>
        <v>Tốt</v>
      </c>
      <c r="P215" s="19"/>
    </row>
    <row r="216" spans="1:16" x14ac:dyDescent="0.35">
      <c r="A216" s="19">
        <f t="shared" si="15"/>
        <v>200</v>
      </c>
      <c r="B216" s="20" t="s">
        <v>422</v>
      </c>
      <c r="C216" s="21" t="s">
        <v>423</v>
      </c>
      <c r="D216" s="22">
        <v>38972</v>
      </c>
      <c r="E216" s="23" t="s">
        <v>29</v>
      </c>
      <c r="F216" s="24">
        <v>13</v>
      </c>
      <c r="G216" s="24">
        <v>8.48</v>
      </c>
      <c r="H216" s="24">
        <v>3.64</v>
      </c>
      <c r="I216" s="24">
        <v>16</v>
      </c>
      <c r="J216" s="24">
        <v>7.89</v>
      </c>
      <c r="K216" s="24">
        <v>3.29</v>
      </c>
      <c r="L216" s="19">
        <f t="shared" si="12"/>
        <v>8.15</v>
      </c>
      <c r="M216" s="19">
        <f t="shared" si="13"/>
        <v>3.45</v>
      </c>
      <c r="N216" s="19" t="str">
        <f t="shared" si="14"/>
        <v>Giỏi</v>
      </c>
      <c r="O216" s="19" t="str">
        <f>INDEX([1]Sheet!$A$6:$J$504,MATCH(B216,[1]Sheet!$A$6:$A$504,0),MATCH($O$14,[1]Sheet!$A$6:$J$6,0))</f>
        <v>Tốt</v>
      </c>
      <c r="P216" s="19"/>
    </row>
    <row r="217" spans="1:16" x14ac:dyDescent="0.35">
      <c r="A217" s="19">
        <f t="shared" si="15"/>
        <v>201</v>
      </c>
      <c r="B217" s="20" t="s">
        <v>424</v>
      </c>
      <c r="C217" s="21" t="s">
        <v>425</v>
      </c>
      <c r="D217" s="22">
        <v>38860</v>
      </c>
      <c r="E217" s="23" t="s">
        <v>29</v>
      </c>
      <c r="F217" s="24">
        <v>13</v>
      </c>
      <c r="G217" s="24">
        <v>8.18</v>
      </c>
      <c r="H217" s="24">
        <v>3.58</v>
      </c>
      <c r="I217" s="24">
        <v>16</v>
      </c>
      <c r="J217" s="24">
        <v>7.8</v>
      </c>
      <c r="K217" s="24">
        <v>3.35</v>
      </c>
      <c r="L217" s="19">
        <f t="shared" si="12"/>
        <v>7.97</v>
      </c>
      <c r="M217" s="19">
        <f t="shared" si="13"/>
        <v>3.45</v>
      </c>
      <c r="N217" s="19" t="str">
        <f t="shared" si="14"/>
        <v>Giỏi</v>
      </c>
      <c r="O217" s="19" t="str">
        <f>INDEX([1]Sheet!$A$6:$J$504,MATCH(B217,[1]Sheet!$A$6:$A$504,0),MATCH($O$14,[1]Sheet!$A$6:$J$6,0))</f>
        <v>Khá</v>
      </c>
      <c r="P217" s="19"/>
    </row>
    <row r="218" spans="1:16" x14ac:dyDescent="0.35">
      <c r="A218" s="19">
        <f t="shared" si="15"/>
        <v>202</v>
      </c>
      <c r="B218" s="20" t="s">
        <v>426</v>
      </c>
      <c r="C218" s="21" t="s">
        <v>427</v>
      </c>
      <c r="D218" s="22">
        <v>38555</v>
      </c>
      <c r="E218" s="23" t="s">
        <v>29</v>
      </c>
      <c r="F218" s="24">
        <v>13</v>
      </c>
      <c r="G218" s="24">
        <v>7.65</v>
      </c>
      <c r="H218" s="24">
        <v>3.3</v>
      </c>
      <c r="I218" s="24">
        <v>16</v>
      </c>
      <c r="J218" s="24">
        <v>8.36</v>
      </c>
      <c r="K218" s="24">
        <v>3.56</v>
      </c>
      <c r="L218" s="19">
        <f t="shared" si="12"/>
        <v>8.0399999999999991</v>
      </c>
      <c r="M218" s="19">
        <f t="shared" si="13"/>
        <v>3.44</v>
      </c>
      <c r="N218" s="19" t="str">
        <f t="shared" si="14"/>
        <v>Giỏi</v>
      </c>
      <c r="O218" s="19" t="str">
        <f>INDEX([1]Sheet!$A$6:$J$504,MATCH(B218,[1]Sheet!$A$6:$A$504,0),MATCH($O$14,[1]Sheet!$A$6:$J$6,0))</f>
        <v>Tốt</v>
      </c>
      <c r="P218" s="19"/>
    </row>
    <row r="219" spans="1:16" x14ac:dyDescent="0.35">
      <c r="A219" s="19">
        <f t="shared" si="15"/>
        <v>203</v>
      </c>
      <c r="B219" s="20" t="s">
        <v>428</v>
      </c>
      <c r="C219" s="21" t="s">
        <v>429</v>
      </c>
      <c r="D219" s="22">
        <v>38742</v>
      </c>
      <c r="E219" s="23" t="s">
        <v>29</v>
      </c>
      <c r="F219" s="24">
        <v>13</v>
      </c>
      <c r="G219" s="24">
        <v>8.07</v>
      </c>
      <c r="H219" s="24">
        <v>3.59</v>
      </c>
      <c r="I219" s="24">
        <v>16</v>
      </c>
      <c r="J219" s="24">
        <v>7.74</v>
      </c>
      <c r="K219" s="24">
        <v>3.32</v>
      </c>
      <c r="L219" s="19">
        <f t="shared" si="12"/>
        <v>7.89</v>
      </c>
      <c r="M219" s="19">
        <f t="shared" si="13"/>
        <v>3.44</v>
      </c>
      <c r="N219" s="19" t="str">
        <f t="shared" si="14"/>
        <v>Giỏi</v>
      </c>
      <c r="O219" s="19" t="str">
        <f>INDEX([1]Sheet!$A$6:$J$504,MATCH(B219,[1]Sheet!$A$6:$A$504,0),MATCH($O$14,[1]Sheet!$A$6:$J$6,0))</f>
        <v>Tốt</v>
      </c>
      <c r="P219" s="19"/>
    </row>
    <row r="220" spans="1:16" x14ac:dyDescent="0.35">
      <c r="A220" s="19">
        <f t="shared" si="15"/>
        <v>204</v>
      </c>
      <c r="B220" s="25" t="s">
        <v>430</v>
      </c>
      <c r="C220" s="25" t="s">
        <v>431</v>
      </c>
      <c r="D220" s="26">
        <v>39016</v>
      </c>
      <c r="E220" s="23" t="s">
        <v>29</v>
      </c>
      <c r="F220" s="24">
        <v>13</v>
      </c>
      <c r="G220" s="24">
        <v>8.0500000000000007</v>
      </c>
      <c r="H220" s="24">
        <v>3.51</v>
      </c>
      <c r="I220" s="24">
        <v>16</v>
      </c>
      <c r="J220" s="24">
        <v>7.86</v>
      </c>
      <c r="K220" s="24">
        <v>3.39</v>
      </c>
      <c r="L220" s="19">
        <f t="shared" si="12"/>
        <v>7.95</v>
      </c>
      <c r="M220" s="19">
        <f t="shared" si="13"/>
        <v>3.44</v>
      </c>
      <c r="N220" s="19" t="str">
        <f t="shared" si="14"/>
        <v>Giỏi</v>
      </c>
      <c r="O220" s="19" t="str">
        <f>INDEX([1]Sheet!$A$6:$J$504,MATCH(B220,[1]Sheet!$A$6:$A$504,0),MATCH($O$14,[1]Sheet!$A$6:$J$6,0))</f>
        <v>Khá</v>
      </c>
      <c r="P220" s="27"/>
    </row>
    <row r="221" spans="1:16" x14ac:dyDescent="0.35">
      <c r="A221" s="19">
        <f t="shared" si="15"/>
        <v>205</v>
      </c>
      <c r="B221" s="20" t="s">
        <v>432</v>
      </c>
      <c r="C221" s="21" t="s">
        <v>433</v>
      </c>
      <c r="D221" s="22">
        <v>39016</v>
      </c>
      <c r="E221" s="23" t="s">
        <v>29</v>
      </c>
      <c r="F221" s="24">
        <v>13</v>
      </c>
      <c r="G221" s="24">
        <v>7.9</v>
      </c>
      <c r="H221" s="24">
        <v>3.4</v>
      </c>
      <c r="I221" s="24">
        <v>16</v>
      </c>
      <c r="J221" s="24">
        <v>7.85</v>
      </c>
      <c r="K221" s="24">
        <v>3.43</v>
      </c>
      <c r="L221" s="19">
        <f t="shared" si="12"/>
        <v>7.87</v>
      </c>
      <c r="M221" s="19">
        <f t="shared" si="13"/>
        <v>3.42</v>
      </c>
      <c r="N221" s="19" t="str">
        <f t="shared" si="14"/>
        <v>Giỏi</v>
      </c>
      <c r="O221" s="19" t="str">
        <f>INDEX([1]Sheet!$A$6:$J$504,MATCH(B221,[1]Sheet!$A$6:$A$504,0),MATCH($O$14,[1]Sheet!$A$6:$J$6,0))</f>
        <v>Tốt</v>
      </c>
      <c r="P221" s="19"/>
    </row>
    <row r="222" spans="1:16" x14ac:dyDescent="0.35">
      <c r="A222" s="19">
        <f t="shared" si="15"/>
        <v>206</v>
      </c>
      <c r="B222" s="20" t="s">
        <v>434</v>
      </c>
      <c r="C222" s="21" t="s">
        <v>435</v>
      </c>
      <c r="D222" s="22">
        <v>39018</v>
      </c>
      <c r="E222" s="23" t="s">
        <v>29</v>
      </c>
      <c r="F222" s="24">
        <v>13</v>
      </c>
      <c r="G222" s="24">
        <v>8.4</v>
      </c>
      <c r="H222" s="24">
        <v>3.67</v>
      </c>
      <c r="I222" s="24">
        <v>16</v>
      </c>
      <c r="J222" s="24">
        <v>7.58</v>
      </c>
      <c r="K222" s="24">
        <v>3.22</v>
      </c>
      <c r="L222" s="19">
        <f t="shared" si="12"/>
        <v>7.95</v>
      </c>
      <c r="M222" s="19">
        <f t="shared" si="13"/>
        <v>3.42</v>
      </c>
      <c r="N222" s="19" t="str">
        <f t="shared" si="14"/>
        <v>Giỏi</v>
      </c>
      <c r="O222" s="19" t="str">
        <f>INDEX([1]Sheet!$A$6:$J$504,MATCH(B222,[1]Sheet!$A$6:$A$504,0),MATCH($O$14,[1]Sheet!$A$6:$J$6,0))</f>
        <v>Khá</v>
      </c>
      <c r="P222" s="19"/>
    </row>
    <row r="223" spans="1:16" x14ac:dyDescent="0.35">
      <c r="A223" s="19">
        <f t="shared" si="15"/>
        <v>207</v>
      </c>
      <c r="B223" s="20" t="s">
        <v>436</v>
      </c>
      <c r="C223" s="21" t="s">
        <v>437</v>
      </c>
      <c r="D223" s="22">
        <v>38846</v>
      </c>
      <c r="E223" s="23" t="s">
        <v>29</v>
      </c>
      <c r="F223" s="24">
        <v>13</v>
      </c>
      <c r="G223" s="24">
        <v>7.81</v>
      </c>
      <c r="H223" s="24">
        <v>3.35</v>
      </c>
      <c r="I223" s="24">
        <v>16</v>
      </c>
      <c r="J223" s="24">
        <v>7.97</v>
      </c>
      <c r="K223" s="24">
        <v>3.48</v>
      </c>
      <c r="L223" s="19">
        <f t="shared" si="12"/>
        <v>7.9</v>
      </c>
      <c r="M223" s="19">
        <f t="shared" si="13"/>
        <v>3.42</v>
      </c>
      <c r="N223" s="19" t="str">
        <f t="shared" si="14"/>
        <v>Giỏi</v>
      </c>
      <c r="O223" s="19" t="str">
        <f>INDEX([1]Sheet!$A$6:$J$504,MATCH(B223,[1]Sheet!$A$6:$A$504,0),MATCH($O$14,[1]Sheet!$A$6:$J$6,0))</f>
        <v>Tốt</v>
      </c>
      <c r="P223" s="19"/>
    </row>
    <row r="224" spans="1:16" x14ac:dyDescent="0.35">
      <c r="A224" s="19">
        <f t="shared" si="15"/>
        <v>208</v>
      </c>
      <c r="B224" s="20" t="s">
        <v>438</v>
      </c>
      <c r="C224" s="21" t="s">
        <v>439</v>
      </c>
      <c r="D224" s="22">
        <v>38969</v>
      </c>
      <c r="E224" s="23" t="s">
        <v>29</v>
      </c>
      <c r="F224" s="24">
        <v>13</v>
      </c>
      <c r="G224" s="24">
        <v>7.93</v>
      </c>
      <c r="H224" s="24">
        <v>3.5</v>
      </c>
      <c r="I224" s="24">
        <v>16</v>
      </c>
      <c r="J224" s="24">
        <v>7.88</v>
      </c>
      <c r="K224" s="24">
        <v>3.35</v>
      </c>
      <c r="L224" s="19">
        <f t="shared" si="12"/>
        <v>7.9</v>
      </c>
      <c r="M224" s="19">
        <f t="shared" si="13"/>
        <v>3.42</v>
      </c>
      <c r="N224" s="19" t="str">
        <f t="shared" si="14"/>
        <v>Giỏi</v>
      </c>
      <c r="O224" s="19" t="str">
        <f>INDEX([1]Sheet!$A$6:$J$504,MATCH(B224,[1]Sheet!$A$6:$A$504,0),MATCH($O$14,[1]Sheet!$A$6:$J$6,0))</f>
        <v>Khá</v>
      </c>
      <c r="P224" s="19"/>
    </row>
    <row r="225" spans="1:16" x14ac:dyDescent="0.35">
      <c r="A225" s="19">
        <f t="shared" si="15"/>
        <v>209</v>
      </c>
      <c r="B225" s="25" t="s">
        <v>440</v>
      </c>
      <c r="C225" s="25" t="s">
        <v>441</v>
      </c>
      <c r="D225" s="26">
        <v>38904</v>
      </c>
      <c r="E225" s="23" t="s">
        <v>29</v>
      </c>
      <c r="F225" s="24">
        <v>13</v>
      </c>
      <c r="G225" s="24">
        <v>8.24</v>
      </c>
      <c r="H225" s="24">
        <v>3.63</v>
      </c>
      <c r="I225" s="24">
        <v>18</v>
      </c>
      <c r="J225" s="24">
        <v>7.52</v>
      </c>
      <c r="K225" s="24">
        <v>3.27</v>
      </c>
      <c r="L225" s="19">
        <f t="shared" si="12"/>
        <v>7.82</v>
      </c>
      <c r="M225" s="19">
        <f t="shared" si="13"/>
        <v>3.42</v>
      </c>
      <c r="N225" s="19" t="str">
        <f t="shared" si="14"/>
        <v>Giỏi</v>
      </c>
      <c r="O225" s="19" t="str">
        <f>INDEX([1]Sheet!$A$6:$J$504,MATCH(B225,[1]Sheet!$A$6:$A$504,0),MATCH($O$14,[1]Sheet!$A$6:$J$6,0))</f>
        <v>Khá</v>
      </c>
      <c r="P225" s="27"/>
    </row>
    <row r="226" spans="1:16" x14ac:dyDescent="0.35">
      <c r="A226" s="19">
        <f t="shared" si="15"/>
        <v>210</v>
      </c>
      <c r="B226" s="20" t="s">
        <v>442</v>
      </c>
      <c r="C226" s="21" t="s">
        <v>443</v>
      </c>
      <c r="D226" s="22">
        <v>38973</v>
      </c>
      <c r="E226" s="23" t="s">
        <v>29</v>
      </c>
      <c r="F226" s="24">
        <v>13</v>
      </c>
      <c r="G226" s="24">
        <v>8.0399999999999991</v>
      </c>
      <c r="H226" s="24">
        <v>3.48</v>
      </c>
      <c r="I226" s="24">
        <v>16</v>
      </c>
      <c r="J226" s="24">
        <v>7.78</v>
      </c>
      <c r="K226" s="24">
        <v>3.35</v>
      </c>
      <c r="L226" s="19">
        <f t="shared" si="12"/>
        <v>7.9</v>
      </c>
      <c r="M226" s="19">
        <f t="shared" si="13"/>
        <v>3.41</v>
      </c>
      <c r="N226" s="19" t="str">
        <f t="shared" si="14"/>
        <v>Giỏi</v>
      </c>
      <c r="O226" s="19" t="str">
        <f>INDEX([1]Sheet!$A$6:$J$504,MATCH(B226,[1]Sheet!$A$6:$A$504,0),MATCH($O$14,[1]Sheet!$A$6:$J$6,0))</f>
        <v>Khá</v>
      </c>
      <c r="P226" s="19"/>
    </row>
    <row r="227" spans="1:16" x14ac:dyDescent="0.35">
      <c r="A227" s="19">
        <f t="shared" si="15"/>
        <v>211</v>
      </c>
      <c r="B227" s="20" t="s">
        <v>444</v>
      </c>
      <c r="C227" s="21" t="s">
        <v>445</v>
      </c>
      <c r="D227" s="22">
        <v>37914</v>
      </c>
      <c r="E227" s="23" t="s">
        <v>29</v>
      </c>
      <c r="F227" s="24">
        <v>13</v>
      </c>
      <c r="G227" s="24">
        <v>8.35</v>
      </c>
      <c r="H227" s="24">
        <v>3.69</v>
      </c>
      <c r="I227" s="24">
        <v>16</v>
      </c>
      <c r="J227" s="24">
        <v>7.47</v>
      </c>
      <c r="K227" s="24">
        <v>3.16</v>
      </c>
      <c r="L227" s="19">
        <f t="shared" si="12"/>
        <v>7.86</v>
      </c>
      <c r="M227" s="19">
        <f t="shared" si="13"/>
        <v>3.4</v>
      </c>
      <c r="N227" s="19" t="str">
        <f t="shared" si="14"/>
        <v>Giỏi</v>
      </c>
      <c r="O227" s="19" t="str">
        <f>INDEX([1]Sheet!$A$6:$J$504,MATCH(B227,[1]Sheet!$A$6:$A$504,0),MATCH($O$14,[1]Sheet!$A$6:$J$6,0))</f>
        <v>Khá</v>
      </c>
      <c r="P227" s="19"/>
    </row>
    <row r="228" spans="1:16" x14ac:dyDescent="0.35">
      <c r="A228" s="19">
        <f t="shared" si="15"/>
        <v>212</v>
      </c>
      <c r="B228" s="20" t="s">
        <v>446</v>
      </c>
      <c r="C228" s="21" t="s">
        <v>447</v>
      </c>
      <c r="D228" s="22">
        <v>38795</v>
      </c>
      <c r="E228" s="23" t="s">
        <v>29</v>
      </c>
      <c r="F228" s="24">
        <v>13</v>
      </c>
      <c r="G228" s="24">
        <v>7.74</v>
      </c>
      <c r="H228" s="24">
        <v>3.33</v>
      </c>
      <c r="I228" s="24">
        <v>16</v>
      </c>
      <c r="J228" s="24">
        <v>7.96</v>
      </c>
      <c r="K228" s="24">
        <v>3.45</v>
      </c>
      <c r="L228" s="19">
        <f t="shared" si="12"/>
        <v>7.86</v>
      </c>
      <c r="M228" s="19">
        <f t="shared" si="13"/>
        <v>3.4</v>
      </c>
      <c r="N228" s="19" t="str">
        <f t="shared" si="14"/>
        <v>Giỏi</v>
      </c>
      <c r="O228" s="19" t="str">
        <f>INDEX([1]Sheet!$A$6:$J$504,MATCH(B228,[1]Sheet!$A$6:$A$504,0),MATCH($O$14,[1]Sheet!$A$6:$J$6,0))</f>
        <v>Khá</v>
      </c>
      <c r="P228" s="19"/>
    </row>
    <row r="229" spans="1:16" x14ac:dyDescent="0.35">
      <c r="A229" s="19">
        <f t="shared" si="15"/>
        <v>213</v>
      </c>
      <c r="B229" s="20" t="s">
        <v>448</v>
      </c>
      <c r="C229" s="21" t="s">
        <v>449</v>
      </c>
      <c r="D229" s="22">
        <v>38920</v>
      </c>
      <c r="E229" s="23" t="s">
        <v>29</v>
      </c>
      <c r="F229" s="24">
        <v>13</v>
      </c>
      <c r="G229" s="24">
        <v>7.67</v>
      </c>
      <c r="H229" s="24">
        <v>3.23</v>
      </c>
      <c r="I229" s="24">
        <v>16</v>
      </c>
      <c r="J229" s="24">
        <v>7.92</v>
      </c>
      <c r="K229" s="24">
        <v>3.52</v>
      </c>
      <c r="L229" s="19">
        <f t="shared" si="12"/>
        <v>7.81</v>
      </c>
      <c r="M229" s="19">
        <f t="shared" si="13"/>
        <v>3.39</v>
      </c>
      <c r="N229" s="19" t="str">
        <f t="shared" si="14"/>
        <v>Giỏi</v>
      </c>
      <c r="O229" s="19" t="str">
        <f>INDEX([1]Sheet!$A$6:$J$504,MATCH(B229,[1]Sheet!$A$6:$A$504,0),MATCH($O$14,[1]Sheet!$A$6:$J$6,0))</f>
        <v>Tốt</v>
      </c>
      <c r="P229" s="19"/>
    </row>
    <row r="230" spans="1:16" x14ac:dyDescent="0.35">
      <c r="A230" s="19">
        <f t="shared" si="15"/>
        <v>214</v>
      </c>
      <c r="B230" s="20" t="s">
        <v>450</v>
      </c>
      <c r="C230" s="21" t="s">
        <v>451</v>
      </c>
      <c r="D230" s="22">
        <v>38785</v>
      </c>
      <c r="E230" s="23" t="s">
        <v>29</v>
      </c>
      <c r="F230" s="24">
        <v>13</v>
      </c>
      <c r="G230" s="24">
        <v>8.35</v>
      </c>
      <c r="H230" s="24">
        <v>3.63</v>
      </c>
      <c r="I230" s="24">
        <v>18</v>
      </c>
      <c r="J230" s="24">
        <v>7.66</v>
      </c>
      <c r="K230" s="24">
        <v>3.22</v>
      </c>
      <c r="L230" s="19">
        <f t="shared" si="12"/>
        <v>7.95</v>
      </c>
      <c r="M230" s="19">
        <f t="shared" si="13"/>
        <v>3.39</v>
      </c>
      <c r="N230" s="19" t="str">
        <f t="shared" si="14"/>
        <v>Giỏi</v>
      </c>
      <c r="O230" s="19" t="str">
        <f>INDEX([1]Sheet!$A$6:$J$504,MATCH(B230,[1]Sheet!$A$6:$A$504,0),MATCH($O$14,[1]Sheet!$A$6:$J$6,0))</f>
        <v>Tốt</v>
      </c>
      <c r="P230" s="19"/>
    </row>
    <row r="231" spans="1:16" x14ac:dyDescent="0.35">
      <c r="A231" s="19">
        <f t="shared" si="15"/>
        <v>215</v>
      </c>
      <c r="B231" s="20" t="s">
        <v>452</v>
      </c>
      <c r="C231" s="21" t="s">
        <v>453</v>
      </c>
      <c r="D231" s="22">
        <v>38856</v>
      </c>
      <c r="E231" s="23" t="s">
        <v>29</v>
      </c>
      <c r="F231" s="24">
        <v>13</v>
      </c>
      <c r="G231" s="24">
        <v>7.92</v>
      </c>
      <c r="H231" s="24">
        <v>3.48</v>
      </c>
      <c r="I231" s="24">
        <v>16</v>
      </c>
      <c r="J231" s="24">
        <v>7.64</v>
      </c>
      <c r="K231" s="24">
        <v>3.31</v>
      </c>
      <c r="L231" s="19">
        <f t="shared" si="12"/>
        <v>7.77</v>
      </c>
      <c r="M231" s="19">
        <f t="shared" si="13"/>
        <v>3.39</v>
      </c>
      <c r="N231" s="19" t="str">
        <f t="shared" si="14"/>
        <v>Giỏi</v>
      </c>
      <c r="O231" s="19" t="str">
        <f>INDEX([1]Sheet!$A$6:$J$504,MATCH(B231,[1]Sheet!$A$6:$A$504,0),MATCH($O$14,[1]Sheet!$A$6:$J$6,0))</f>
        <v>Khá</v>
      </c>
      <c r="P231" s="19"/>
    </row>
    <row r="232" spans="1:16" x14ac:dyDescent="0.35">
      <c r="A232" s="19">
        <f t="shared" si="15"/>
        <v>216</v>
      </c>
      <c r="B232" s="20" t="s">
        <v>454</v>
      </c>
      <c r="C232" s="21" t="s">
        <v>455</v>
      </c>
      <c r="D232" s="22">
        <v>39037</v>
      </c>
      <c r="E232" s="23" t="s">
        <v>29</v>
      </c>
      <c r="F232" s="24">
        <v>13</v>
      </c>
      <c r="G232" s="24">
        <v>7.49</v>
      </c>
      <c r="H232" s="24">
        <v>3.25</v>
      </c>
      <c r="I232" s="24">
        <v>18</v>
      </c>
      <c r="J232" s="24">
        <v>8.0500000000000007</v>
      </c>
      <c r="K232" s="24">
        <v>3.49</v>
      </c>
      <c r="L232" s="19">
        <f t="shared" si="12"/>
        <v>7.82</v>
      </c>
      <c r="M232" s="19">
        <f t="shared" si="13"/>
        <v>3.39</v>
      </c>
      <c r="N232" s="19" t="str">
        <f t="shared" si="14"/>
        <v>Giỏi</v>
      </c>
      <c r="O232" s="19" t="str">
        <f>INDEX([1]Sheet!$A$6:$J$504,MATCH(B232,[1]Sheet!$A$6:$A$504,0),MATCH($O$14,[1]Sheet!$A$6:$J$6,0))</f>
        <v>Tốt</v>
      </c>
      <c r="P232" s="19"/>
    </row>
    <row r="233" spans="1:16" x14ac:dyDescent="0.35">
      <c r="A233" s="19">
        <f t="shared" si="15"/>
        <v>217</v>
      </c>
      <c r="B233" s="25" t="s">
        <v>456</v>
      </c>
      <c r="C233" s="25" t="s">
        <v>457</v>
      </c>
      <c r="D233" s="26">
        <v>38808</v>
      </c>
      <c r="E233" s="23" t="s">
        <v>29</v>
      </c>
      <c r="F233" s="24">
        <v>13</v>
      </c>
      <c r="G233" s="24">
        <v>7.82</v>
      </c>
      <c r="H233" s="24">
        <v>3.38</v>
      </c>
      <c r="I233" s="24">
        <v>16</v>
      </c>
      <c r="J233" s="24">
        <v>8.0399999999999991</v>
      </c>
      <c r="K233" s="24">
        <v>3.39</v>
      </c>
      <c r="L233" s="19">
        <f t="shared" si="12"/>
        <v>7.94</v>
      </c>
      <c r="M233" s="19">
        <f t="shared" si="13"/>
        <v>3.39</v>
      </c>
      <c r="N233" s="19" t="str">
        <f t="shared" si="14"/>
        <v>Giỏi</v>
      </c>
      <c r="O233" s="19" t="str">
        <f>INDEX([1]Sheet!$A$6:$J$504,MATCH(B233,[1]Sheet!$A$6:$A$504,0),MATCH($O$14,[1]Sheet!$A$6:$J$6,0))</f>
        <v>Khá</v>
      </c>
      <c r="P233" s="27"/>
    </row>
    <row r="234" spans="1:16" x14ac:dyDescent="0.35">
      <c r="A234" s="19">
        <f t="shared" si="15"/>
        <v>218</v>
      </c>
      <c r="B234" s="25" t="s">
        <v>458</v>
      </c>
      <c r="C234" s="25" t="s">
        <v>459</v>
      </c>
      <c r="D234" s="26">
        <v>39008</v>
      </c>
      <c r="E234" s="23" t="s">
        <v>29</v>
      </c>
      <c r="F234" s="24">
        <v>13</v>
      </c>
      <c r="G234" s="24">
        <v>7.98</v>
      </c>
      <c r="H234" s="24">
        <v>3.51</v>
      </c>
      <c r="I234" s="24">
        <v>16</v>
      </c>
      <c r="J234" s="24">
        <v>7.66</v>
      </c>
      <c r="K234" s="24">
        <v>3.3</v>
      </c>
      <c r="L234" s="19">
        <f t="shared" si="12"/>
        <v>7.8</v>
      </c>
      <c r="M234" s="19">
        <f t="shared" si="13"/>
        <v>3.39</v>
      </c>
      <c r="N234" s="19" t="str">
        <f t="shared" si="14"/>
        <v>Giỏi</v>
      </c>
      <c r="O234" s="19" t="str">
        <f>INDEX([1]Sheet!$A$6:$J$504,MATCH(B234,[1]Sheet!$A$6:$A$504,0),MATCH($O$14,[1]Sheet!$A$6:$J$6,0))</f>
        <v>Tốt</v>
      </c>
      <c r="P234" s="27"/>
    </row>
    <row r="235" spans="1:16" x14ac:dyDescent="0.35">
      <c r="A235" s="19">
        <f t="shared" si="15"/>
        <v>219</v>
      </c>
      <c r="B235" s="20" t="s">
        <v>460</v>
      </c>
      <c r="C235" s="21" t="s">
        <v>461</v>
      </c>
      <c r="D235" s="22">
        <v>38966</v>
      </c>
      <c r="E235" s="23" t="s">
        <v>29</v>
      </c>
      <c r="F235" s="24">
        <v>13</v>
      </c>
      <c r="G235" s="24">
        <v>8.7799999999999994</v>
      </c>
      <c r="H235" s="24">
        <v>3.79</v>
      </c>
      <c r="I235" s="24">
        <v>18</v>
      </c>
      <c r="J235" s="24">
        <v>7.4</v>
      </c>
      <c r="K235" s="24">
        <v>3.09</v>
      </c>
      <c r="L235" s="19">
        <f t="shared" si="12"/>
        <v>7.98</v>
      </c>
      <c r="M235" s="19">
        <f t="shared" si="13"/>
        <v>3.38</v>
      </c>
      <c r="N235" s="19" t="str">
        <f t="shared" si="14"/>
        <v>Giỏi</v>
      </c>
      <c r="O235" s="19" t="str">
        <f>INDEX([1]Sheet!$A$6:$J$504,MATCH(B235,[1]Sheet!$A$6:$A$504,0),MATCH($O$14,[1]Sheet!$A$6:$J$6,0))</f>
        <v>Yếu</v>
      </c>
      <c r="P235" s="19"/>
    </row>
    <row r="236" spans="1:16" x14ac:dyDescent="0.35">
      <c r="A236" s="19">
        <f t="shared" si="15"/>
        <v>220</v>
      </c>
      <c r="B236" s="20" t="s">
        <v>462</v>
      </c>
      <c r="C236" s="21" t="s">
        <v>463</v>
      </c>
      <c r="D236" s="22">
        <v>38873</v>
      </c>
      <c r="E236" s="23" t="s">
        <v>29</v>
      </c>
      <c r="F236" s="24">
        <v>13</v>
      </c>
      <c r="G236" s="24">
        <v>7.78</v>
      </c>
      <c r="H236" s="24">
        <v>3.36</v>
      </c>
      <c r="I236" s="24">
        <v>16</v>
      </c>
      <c r="J236" s="24">
        <v>7.91</v>
      </c>
      <c r="K236" s="24">
        <v>3.39</v>
      </c>
      <c r="L236" s="19">
        <f t="shared" si="12"/>
        <v>7.85</v>
      </c>
      <c r="M236" s="19">
        <f t="shared" si="13"/>
        <v>3.38</v>
      </c>
      <c r="N236" s="19" t="str">
        <f t="shared" si="14"/>
        <v>Giỏi</v>
      </c>
      <c r="O236" s="19" t="str">
        <f>INDEX([1]Sheet!$A$6:$J$504,MATCH(B236,[1]Sheet!$A$6:$A$504,0),MATCH($O$14,[1]Sheet!$A$6:$J$6,0))</f>
        <v>Tốt</v>
      </c>
      <c r="P236" s="19"/>
    </row>
    <row r="237" spans="1:16" x14ac:dyDescent="0.35">
      <c r="A237" s="19">
        <f t="shared" si="15"/>
        <v>221</v>
      </c>
      <c r="B237" s="20" t="s">
        <v>464</v>
      </c>
      <c r="C237" s="21" t="s">
        <v>465</v>
      </c>
      <c r="D237" s="22">
        <v>38841</v>
      </c>
      <c r="E237" s="23" t="s">
        <v>29</v>
      </c>
      <c r="F237" s="24">
        <v>13</v>
      </c>
      <c r="G237" s="24">
        <v>7.98</v>
      </c>
      <c r="H237" s="24">
        <v>3.58</v>
      </c>
      <c r="I237" s="24">
        <v>16</v>
      </c>
      <c r="J237" s="24">
        <v>7.69</v>
      </c>
      <c r="K237" s="24">
        <v>3.22</v>
      </c>
      <c r="L237" s="19">
        <f t="shared" si="12"/>
        <v>7.82</v>
      </c>
      <c r="M237" s="19">
        <f t="shared" si="13"/>
        <v>3.38</v>
      </c>
      <c r="N237" s="19" t="str">
        <f t="shared" si="14"/>
        <v>Giỏi</v>
      </c>
      <c r="O237" s="19" t="str">
        <f>INDEX([1]Sheet!$A$6:$J$504,MATCH(B237,[1]Sheet!$A$6:$A$504,0),MATCH($O$14,[1]Sheet!$A$6:$J$6,0))</f>
        <v>Tốt</v>
      </c>
      <c r="P237" s="19"/>
    </row>
    <row r="238" spans="1:16" x14ac:dyDescent="0.35">
      <c r="A238" s="19">
        <f t="shared" si="15"/>
        <v>222</v>
      </c>
      <c r="B238" s="20" t="s">
        <v>466</v>
      </c>
      <c r="C238" s="21" t="s">
        <v>467</v>
      </c>
      <c r="D238" s="22">
        <v>38719</v>
      </c>
      <c r="E238" s="23" t="s">
        <v>29</v>
      </c>
      <c r="F238" s="24">
        <v>13</v>
      </c>
      <c r="G238" s="24">
        <v>8.8000000000000007</v>
      </c>
      <c r="H238" s="24">
        <v>3.74</v>
      </c>
      <c r="I238" s="24">
        <v>16</v>
      </c>
      <c r="J238" s="24">
        <v>7.36</v>
      </c>
      <c r="K238" s="24">
        <v>3.09</v>
      </c>
      <c r="L238" s="19">
        <f t="shared" si="12"/>
        <v>8.01</v>
      </c>
      <c r="M238" s="19">
        <f t="shared" si="13"/>
        <v>3.38</v>
      </c>
      <c r="N238" s="19" t="str">
        <f t="shared" si="14"/>
        <v>Giỏi</v>
      </c>
      <c r="O238" s="19" t="str">
        <f>INDEX([1]Sheet!$A$6:$J$504,MATCH(B238,[1]Sheet!$A$6:$A$504,0),MATCH($O$14,[1]Sheet!$A$6:$J$6,0))</f>
        <v>Tốt</v>
      </c>
      <c r="P238" s="19"/>
    </row>
    <row r="239" spans="1:16" x14ac:dyDescent="0.35">
      <c r="A239" s="19">
        <f t="shared" si="15"/>
        <v>223</v>
      </c>
      <c r="B239" s="20" t="s">
        <v>468</v>
      </c>
      <c r="C239" s="21" t="s">
        <v>467</v>
      </c>
      <c r="D239" s="22">
        <v>38934</v>
      </c>
      <c r="E239" s="23" t="s">
        <v>29</v>
      </c>
      <c r="F239" s="24">
        <v>13</v>
      </c>
      <c r="G239" s="24">
        <v>7.73</v>
      </c>
      <c r="H239" s="24">
        <v>3.35</v>
      </c>
      <c r="I239" s="24">
        <v>16</v>
      </c>
      <c r="J239" s="24">
        <v>7.88</v>
      </c>
      <c r="K239" s="24">
        <v>3.41</v>
      </c>
      <c r="L239" s="19">
        <f t="shared" si="12"/>
        <v>7.81</v>
      </c>
      <c r="M239" s="19">
        <f t="shared" si="13"/>
        <v>3.38</v>
      </c>
      <c r="N239" s="19" t="str">
        <f t="shared" si="14"/>
        <v>Giỏi</v>
      </c>
      <c r="O239" s="19" t="str">
        <f>INDEX([1]Sheet!$A$6:$J$504,MATCH(B239,[1]Sheet!$A$6:$A$504,0),MATCH($O$14,[1]Sheet!$A$6:$J$6,0))</f>
        <v>Tốt</v>
      </c>
      <c r="P239" s="19"/>
    </row>
    <row r="240" spans="1:16" x14ac:dyDescent="0.35">
      <c r="A240" s="19">
        <f t="shared" si="15"/>
        <v>224</v>
      </c>
      <c r="B240" s="20" t="s">
        <v>469</v>
      </c>
      <c r="C240" s="21" t="s">
        <v>470</v>
      </c>
      <c r="D240" s="22">
        <v>38735</v>
      </c>
      <c r="E240" s="23" t="s">
        <v>29</v>
      </c>
      <c r="F240" s="24">
        <v>13</v>
      </c>
      <c r="G240" s="24">
        <v>8.16</v>
      </c>
      <c r="H240" s="24">
        <v>3.58</v>
      </c>
      <c r="I240" s="24">
        <v>18</v>
      </c>
      <c r="J240" s="24">
        <v>7.64</v>
      </c>
      <c r="K240" s="24">
        <v>3.21</v>
      </c>
      <c r="L240" s="19">
        <f t="shared" si="12"/>
        <v>7.86</v>
      </c>
      <c r="M240" s="19">
        <f t="shared" si="13"/>
        <v>3.37</v>
      </c>
      <c r="N240" s="19" t="str">
        <f t="shared" si="14"/>
        <v>Giỏi</v>
      </c>
      <c r="O240" s="19" t="str">
        <f>INDEX([1]Sheet!$A$6:$J$504,MATCH(B240,[1]Sheet!$A$6:$A$504,0),MATCH($O$14,[1]Sheet!$A$6:$J$6,0))</f>
        <v>Tốt</v>
      </c>
      <c r="P240" s="19"/>
    </row>
    <row r="241" spans="1:16" x14ac:dyDescent="0.35">
      <c r="A241" s="19">
        <f t="shared" si="15"/>
        <v>225</v>
      </c>
      <c r="B241" s="20" t="s">
        <v>471</v>
      </c>
      <c r="C241" s="21" t="s">
        <v>472</v>
      </c>
      <c r="D241" s="22">
        <v>38560</v>
      </c>
      <c r="E241" s="23" t="s">
        <v>29</v>
      </c>
      <c r="F241" s="24">
        <v>13</v>
      </c>
      <c r="G241" s="24">
        <v>8.1999999999999993</v>
      </c>
      <c r="H241" s="24">
        <v>3.59</v>
      </c>
      <c r="I241" s="24">
        <v>18</v>
      </c>
      <c r="J241" s="24">
        <v>7.59</v>
      </c>
      <c r="K241" s="24">
        <v>3.21</v>
      </c>
      <c r="L241" s="19">
        <f t="shared" si="12"/>
        <v>7.85</v>
      </c>
      <c r="M241" s="19">
        <f t="shared" si="13"/>
        <v>3.37</v>
      </c>
      <c r="N241" s="19" t="str">
        <f t="shared" si="14"/>
        <v>Giỏi</v>
      </c>
      <c r="O241" s="19" t="str">
        <f>INDEX([1]Sheet!$A$6:$J$504,MATCH(B241,[1]Sheet!$A$6:$A$504,0),MATCH($O$14,[1]Sheet!$A$6:$J$6,0))</f>
        <v>Yếu</v>
      </c>
      <c r="P241" s="19"/>
    </row>
    <row r="242" spans="1:16" x14ac:dyDescent="0.35">
      <c r="A242" s="19">
        <f t="shared" si="15"/>
        <v>226</v>
      </c>
      <c r="B242" s="20" t="s">
        <v>473</v>
      </c>
      <c r="C242" s="21" t="s">
        <v>474</v>
      </c>
      <c r="D242" s="22">
        <v>39014</v>
      </c>
      <c r="E242" s="23" t="s">
        <v>29</v>
      </c>
      <c r="F242" s="24">
        <v>13</v>
      </c>
      <c r="G242" s="24">
        <v>7.53</v>
      </c>
      <c r="H242" s="24">
        <v>3.14</v>
      </c>
      <c r="I242" s="24">
        <v>18</v>
      </c>
      <c r="J242" s="24">
        <v>8.07</v>
      </c>
      <c r="K242" s="24">
        <v>3.54</v>
      </c>
      <c r="L242" s="19">
        <f t="shared" si="12"/>
        <v>7.84</v>
      </c>
      <c r="M242" s="19">
        <f t="shared" si="13"/>
        <v>3.37</v>
      </c>
      <c r="N242" s="19" t="str">
        <f t="shared" si="14"/>
        <v>Giỏi</v>
      </c>
      <c r="O242" s="19" t="str">
        <f>INDEX([1]Sheet!$A$6:$J$504,MATCH(B242,[1]Sheet!$A$6:$A$504,0),MATCH($O$14,[1]Sheet!$A$6:$J$6,0))</f>
        <v>Xuất Sắc</v>
      </c>
      <c r="P242" s="19"/>
    </row>
    <row r="243" spans="1:16" x14ac:dyDescent="0.35">
      <c r="A243" s="19">
        <f t="shared" si="15"/>
        <v>227</v>
      </c>
      <c r="B243" s="20" t="s">
        <v>475</v>
      </c>
      <c r="C243" s="21" t="s">
        <v>476</v>
      </c>
      <c r="D243" s="22">
        <v>38985</v>
      </c>
      <c r="E243" s="23" t="s">
        <v>29</v>
      </c>
      <c r="F243" s="24">
        <v>13</v>
      </c>
      <c r="G243" s="24">
        <v>7.73</v>
      </c>
      <c r="H243" s="24">
        <v>3.3</v>
      </c>
      <c r="I243" s="24">
        <v>19</v>
      </c>
      <c r="J243" s="24">
        <v>7.88</v>
      </c>
      <c r="K243" s="24">
        <v>3.42</v>
      </c>
      <c r="L243" s="19">
        <f t="shared" si="12"/>
        <v>7.82</v>
      </c>
      <c r="M243" s="19">
        <f t="shared" si="13"/>
        <v>3.37</v>
      </c>
      <c r="N243" s="19" t="str">
        <f t="shared" si="14"/>
        <v>Giỏi</v>
      </c>
      <c r="O243" s="19" t="str">
        <f>INDEX([1]Sheet!$A$6:$J$504,MATCH(B243,[1]Sheet!$A$6:$A$504,0),MATCH($O$14,[1]Sheet!$A$6:$J$6,0))</f>
        <v>Tốt</v>
      </c>
      <c r="P243" s="19"/>
    </row>
    <row r="244" spans="1:16" x14ac:dyDescent="0.35">
      <c r="A244" s="19">
        <f t="shared" si="15"/>
        <v>228</v>
      </c>
      <c r="B244" s="25" t="s">
        <v>477</v>
      </c>
      <c r="C244" s="25" t="s">
        <v>478</v>
      </c>
      <c r="D244" s="26">
        <v>38916</v>
      </c>
      <c r="E244" s="23" t="s">
        <v>29</v>
      </c>
      <c r="F244" s="24">
        <v>13</v>
      </c>
      <c r="G244" s="24">
        <v>8.0500000000000007</v>
      </c>
      <c r="H244" s="24">
        <v>3.46</v>
      </c>
      <c r="I244" s="24">
        <v>19</v>
      </c>
      <c r="J244" s="24">
        <v>7.74</v>
      </c>
      <c r="K244" s="24">
        <v>3.31</v>
      </c>
      <c r="L244" s="19">
        <f t="shared" si="12"/>
        <v>7.87</v>
      </c>
      <c r="M244" s="19">
        <f t="shared" si="13"/>
        <v>3.37</v>
      </c>
      <c r="N244" s="19" t="str">
        <f t="shared" si="14"/>
        <v>Giỏi</v>
      </c>
      <c r="O244" s="19" t="str">
        <f>INDEX([1]Sheet!$A$6:$J$504,MATCH(B244,[1]Sheet!$A$6:$A$504,0),MATCH($O$14,[1]Sheet!$A$6:$J$6,0))</f>
        <v>Tốt</v>
      </c>
      <c r="P244" s="27"/>
    </row>
    <row r="245" spans="1:16" x14ac:dyDescent="0.35">
      <c r="A245" s="19">
        <f t="shared" si="15"/>
        <v>229</v>
      </c>
      <c r="B245" s="20" t="s">
        <v>479</v>
      </c>
      <c r="C245" s="21" t="s">
        <v>480</v>
      </c>
      <c r="D245" s="22">
        <v>38810</v>
      </c>
      <c r="E245" s="23" t="s">
        <v>29</v>
      </c>
      <c r="F245" s="24">
        <v>13</v>
      </c>
      <c r="G245" s="24">
        <v>8.24</v>
      </c>
      <c r="H245" s="24">
        <v>3.66</v>
      </c>
      <c r="I245" s="24">
        <v>18</v>
      </c>
      <c r="J245" s="24">
        <v>7.57</v>
      </c>
      <c r="K245" s="24">
        <v>3.14</v>
      </c>
      <c r="L245" s="19">
        <f t="shared" si="12"/>
        <v>7.85</v>
      </c>
      <c r="M245" s="19">
        <f t="shared" si="13"/>
        <v>3.36</v>
      </c>
      <c r="N245" s="19" t="str">
        <f t="shared" si="14"/>
        <v>Giỏi</v>
      </c>
      <c r="O245" s="19" t="str">
        <f>INDEX([1]Sheet!$A$6:$J$504,MATCH(B245,[1]Sheet!$A$6:$A$504,0),MATCH($O$14,[1]Sheet!$A$6:$J$6,0))</f>
        <v>Kém</v>
      </c>
      <c r="P245" s="19"/>
    </row>
    <row r="246" spans="1:16" x14ac:dyDescent="0.35">
      <c r="A246" s="19">
        <f t="shared" si="15"/>
        <v>230</v>
      </c>
      <c r="B246" s="20" t="s">
        <v>481</v>
      </c>
      <c r="C246" s="21" t="s">
        <v>482</v>
      </c>
      <c r="D246" s="22">
        <v>38942</v>
      </c>
      <c r="E246" s="23" t="s">
        <v>29</v>
      </c>
      <c r="F246" s="24">
        <v>13</v>
      </c>
      <c r="G246" s="24">
        <v>8.5500000000000007</v>
      </c>
      <c r="H246" s="24">
        <v>3.76</v>
      </c>
      <c r="I246" s="24">
        <v>16</v>
      </c>
      <c r="J246" s="24">
        <v>7.19</v>
      </c>
      <c r="K246" s="24">
        <v>3.01</v>
      </c>
      <c r="L246" s="19">
        <f t="shared" si="12"/>
        <v>7.8</v>
      </c>
      <c r="M246" s="19">
        <f t="shared" si="13"/>
        <v>3.35</v>
      </c>
      <c r="N246" s="19" t="str">
        <f t="shared" si="14"/>
        <v>Giỏi</v>
      </c>
      <c r="O246" s="19" t="str">
        <f>INDEX([1]Sheet!$A$6:$J$504,MATCH(B246,[1]Sheet!$A$6:$A$504,0),MATCH($O$14,[1]Sheet!$A$6:$J$6,0))</f>
        <v>Khá</v>
      </c>
      <c r="P246" s="19"/>
    </row>
    <row r="247" spans="1:16" x14ac:dyDescent="0.35">
      <c r="A247" s="19">
        <f t="shared" si="15"/>
        <v>231</v>
      </c>
      <c r="B247" s="20" t="s">
        <v>483</v>
      </c>
      <c r="C247" s="21" t="s">
        <v>484</v>
      </c>
      <c r="D247" s="22">
        <v>37942</v>
      </c>
      <c r="E247" s="23" t="s">
        <v>29</v>
      </c>
      <c r="F247" s="24">
        <v>13</v>
      </c>
      <c r="G247" s="24">
        <v>8.36</v>
      </c>
      <c r="H247" s="24">
        <v>3.72</v>
      </c>
      <c r="I247" s="24">
        <v>19</v>
      </c>
      <c r="J247" s="24">
        <v>7.32</v>
      </c>
      <c r="K247" s="24">
        <v>3.1</v>
      </c>
      <c r="L247" s="19">
        <f t="shared" si="12"/>
        <v>7.74</v>
      </c>
      <c r="M247" s="19">
        <f t="shared" si="13"/>
        <v>3.35</v>
      </c>
      <c r="N247" s="19" t="str">
        <f t="shared" si="14"/>
        <v>Giỏi</v>
      </c>
      <c r="O247" s="19" t="str">
        <f>INDEX([1]Sheet!$A$6:$J$504,MATCH(B247,[1]Sheet!$A$6:$A$504,0),MATCH($O$14,[1]Sheet!$A$6:$J$6,0))</f>
        <v>Yếu</v>
      </c>
      <c r="P247" s="19"/>
    </row>
    <row r="248" spans="1:16" x14ac:dyDescent="0.35">
      <c r="A248" s="19">
        <f t="shared" si="15"/>
        <v>232</v>
      </c>
      <c r="B248" s="25" t="s">
        <v>485</v>
      </c>
      <c r="C248" s="25" t="s">
        <v>486</v>
      </c>
      <c r="D248" s="26">
        <v>38885</v>
      </c>
      <c r="E248" s="23" t="s">
        <v>29</v>
      </c>
      <c r="F248" s="24">
        <v>13</v>
      </c>
      <c r="G248" s="24">
        <v>8.1</v>
      </c>
      <c r="H248" s="24">
        <v>3.38</v>
      </c>
      <c r="I248" s="24">
        <v>16</v>
      </c>
      <c r="J248" s="24">
        <v>7.82</v>
      </c>
      <c r="K248" s="24">
        <v>3.33</v>
      </c>
      <c r="L248" s="19">
        <f t="shared" si="12"/>
        <v>7.95</v>
      </c>
      <c r="M248" s="19">
        <f t="shared" si="13"/>
        <v>3.35</v>
      </c>
      <c r="N248" s="19" t="str">
        <f t="shared" si="14"/>
        <v>Giỏi</v>
      </c>
      <c r="O248" s="19" t="str">
        <f>INDEX([1]Sheet!$A$6:$J$504,MATCH(B248,[1]Sheet!$A$6:$A$504,0),MATCH($O$14,[1]Sheet!$A$6:$J$6,0))</f>
        <v>Yếu</v>
      </c>
      <c r="P248" s="27"/>
    </row>
    <row r="249" spans="1:16" x14ac:dyDescent="0.35">
      <c r="A249" s="19">
        <f t="shared" si="15"/>
        <v>233</v>
      </c>
      <c r="B249" s="25" t="s">
        <v>487</v>
      </c>
      <c r="C249" s="25" t="s">
        <v>488</v>
      </c>
      <c r="D249" s="26">
        <v>38804</v>
      </c>
      <c r="E249" s="23" t="s">
        <v>29</v>
      </c>
      <c r="F249" s="24">
        <v>13</v>
      </c>
      <c r="G249" s="24">
        <v>8.11</v>
      </c>
      <c r="H249" s="24">
        <v>3.59</v>
      </c>
      <c r="I249" s="24">
        <v>16</v>
      </c>
      <c r="J249" s="24">
        <v>7.45</v>
      </c>
      <c r="K249" s="24">
        <v>3.16</v>
      </c>
      <c r="L249" s="19">
        <f t="shared" si="12"/>
        <v>7.75</v>
      </c>
      <c r="M249" s="19">
        <f t="shared" si="13"/>
        <v>3.35</v>
      </c>
      <c r="N249" s="19" t="str">
        <f t="shared" si="14"/>
        <v>Giỏi</v>
      </c>
      <c r="O249" s="19" t="str">
        <f>INDEX([1]Sheet!$A$6:$J$504,MATCH(B249,[1]Sheet!$A$6:$A$504,0),MATCH($O$14,[1]Sheet!$A$6:$J$6,0))</f>
        <v>Khá</v>
      </c>
      <c r="P249" s="27"/>
    </row>
    <row r="250" spans="1:16" x14ac:dyDescent="0.35">
      <c r="A250" s="19">
        <f t="shared" si="15"/>
        <v>234</v>
      </c>
      <c r="B250" s="20" t="s">
        <v>489</v>
      </c>
      <c r="C250" s="21" t="s">
        <v>490</v>
      </c>
      <c r="D250" s="22">
        <v>39002</v>
      </c>
      <c r="E250" s="23" t="s">
        <v>29</v>
      </c>
      <c r="F250" s="24">
        <v>13</v>
      </c>
      <c r="G250" s="24">
        <v>8.23</v>
      </c>
      <c r="H250" s="24">
        <v>3.56</v>
      </c>
      <c r="I250" s="24">
        <v>16</v>
      </c>
      <c r="J250" s="24">
        <v>7.52</v>
      </c>
      <c r="K250" s="24">
        <v>3.16</v>
      </c>
      <c r="L250" s="19">
        <f t="shared" si="12"/>
        <v>7.84</v>
      </c>
      <c r="M250" s="19">
        <f t="shared" si="13"/>
        <v>3.34</v>
      </c>
      <c r="N250" s="19" t="str">
        <f t="shared" si="14"/>
        <v>Giỏi</v>
      </c>
      <c r="O250" s="19" t="str">
        <f>INDEX([1]Sheet!$A$6:$J$504,MATCH(B250,[1]Sheet!$A$6:$A$504,0),MATCH($O$14,[1]Sheet!$A$6:$J$6,0))</f>
        <v>Khá</v>
      </c>
      <c r="P250" s="19"/>
    </row>
    <row r="251" spans="1:16" x14ac:dyDescent="0.35">
      <c r="A251" s="19">
        <f t="shared" si="15"/>
        <v>235</v>
      </c>
      <c r="B251" s="20" t="s">
        <v>491</v>
      </c>
      <c r="C251" s="21" t="s">
        <v>492</v>
      </c>
      <c r="D251" s="22">
        <v>38778</v>
      </c>
      <c r="E251" s="23" t="s">
        <v>29</v>
      </c>
      <c r="F251" s="24">
        <v>13</v>
      </c>
      <c r="G251" s="24">
        <v>8.18</v>
      </c>
      <c r="H251" s="24">
        <v>3.53</v>
      </c>
      <c r="I251" s="24">
        <v>18</v>
      </c>
      <c r="J251" s="24">
        <v>7.59</v>
      </c>
      <c r="K251" s="24">
        <v>3.2</v>
      </c>
      <c r="L251" s="19">
        <f t="shared" si="12"/>
        <v>7.84</v>
      </c>
      <c r="M251" s="19">
        <f t="shared" si="13"/>
        <v>3.34</v>
      </c>
      <c r="N251" s="19" t="str">
        <f t="shared" si="14"/>
        <v>Giỏi</v>
      </c>
      <c r="O251" s="19" t="str">
        <f>INDEX([1]Sheet!$A$6:$J$504,MATCH(B251,[1]Sheet!$A$6:$A$504,0),MATCH($O$14,[1]Sheet!$A$6:$J$6,0))</f>
        <v>Xuất Sắc</v>
      </c>
      <c r="P251" s="19"/>
    </row>
    <row r="252" spans="1:16" x14ac:dyDescent="0.35">
      <c r="A252" s="19">
        <f t="shared" si="15"/>
        <v>236</v>
      </c>
      <c r="B252" s="20" t="s">
        <v>493</v>
      </c>
      <c r="C252" s="21" t="s">
        <v>494</v>
      </c>
      <c r="D252" s="22">
        <v>38920</v>
      </c>
      <c r="E252" s="23" t="s">
        <v>29</v>
      </c>
      <c r="F252" s="24">
        <v>13</v>
      </c>
      <c r="G252" s="24">
        <v>8.32</v>
      </c>
      <c r="H252" s="24">
        <v>3.66</v>
      </c>
      <c r="I252" s="24">
        <v>18</v>
      </c>
      <c r="J252" s="24">
        <v>7.29</v>
      </c>
      <c r="K252" s="24">
        <v>3.1</v>
      </c>
      <c r="L252" s="19">
        <f t="shared" si="12"/>
        <v>7.72</v>
      </c>
      <c r="M252" s="19">
        <f t="shared" si="13"/>
        <v>3.33</v>
      </c>
      <c r="N252" s="19" t="str">
        <f t="shared" si="14"/>
        <v>Giỏi</v>
      </c>
      <c r="O252" s="19" t="str">
        <f>INDEX([1]Sheet!$A$6:$J$504,MATCH(B252,[1]Sheet!$A$6:$A$504,0),MATCH($O$14,[1]Sheet!$A$6:$J$6,0))</f>
        <v>Khá</v>
      </c>
      <c r="P252" s="19"/>
    </row>
    <row r="253" spans="1:16" x14ac:dyDescent="0.35">
      <c r="A253" s="19">
        <f t="shared" si="15"/>
        <v>237</v>
      </c>
      <c r="B253" s="20" t="s">
        <v>495</v>
      </c>
      <c r="C253" s="21" t="s">
        <v>496</v>
      </c>
      <c r="D253" s="22">
        <v>38981</v>
      </c>
      <c r="E253" s="23" t="s">
        <v>29</v>
      </c>
      <c r="F253" s="24">
        <v>13</v>
      </c>
      <c r="G253" s="24">
        <v>8.11</v>
      </c>
      <c r="H253" s="24">
        <v>3.51</v>
      </c>
      <c r="I253" s="24">
        <v>16</v>
      </c>
      <c r="J253" s="24">
        <v>7.41</v>
      </c>
      <c r="K253" s="24">
        <v>3.18</v>
      </c>
      <c r="L253" s="19">
        <f t="shared" si="12"/>
        <v>7.72</v>
      </c>
      <c r="M253" s="19">
        <f t="shared" si="13"/>
        <v>3.33</v>
      </c>
      <c r="N253" s="19" t="str">
        <f t="shared" si="14"/>
        <v>Giỏi</v>
      </c>
      <c r="O253" s="19" t="str">
        <f>INDEX([1]Sheet!$A$6:$J$504,MATCH(B253,[1]Sheet!$A$6:$A$504,0),MATCH($O$14,[1]Sheet!$A$6:$J$6,0))</f>
        <v>Xuất Sắc</v>
      </c>
      <c r="P253" s="19"/>
    </row>
    <row r="254" spans="1:16" x14ac:dyDescent="0.35">
      <c r="A254" s="19">
        <f t="shared" si="15"/>
        <v>238</v>
      </c>
      <c r="B254" s="25" t="s">
        <v>497</v>
      </c>
      <c r="C254" s="25" t="s">
        <v>498</v>
      </c>
      <c r="D254" s="26">
        <v>39054</v>
      </c>
      <c r="E254" s="23" t="s">
        <v>29</v>
      </c>
      <c r="F254" s="24">
        <v>13</v>
      </c>
      <c r="G254" s="24">
        <v>8.1999999999999993</v>
      </c>
      <c r="H254" s="24">
        <v>3.61</v>
      </c>
      <c r="I254" s="24">
        <v>18</v>
      </c>
      <c r="J254" s="24">
        <v>7.43</v>
      </c>
      <c r="K254" s="24">
        <v>3.12</v>
      </c>
      <c r="L254" s="19">
        <f t="shared" si="12"/>
        <v>7.75</v>
      </c>
      <c r="M254" s="19">
        <f t="shared" si="13"/>
        <v>3.33</v>
      </c>
      <c r="N254" s="19" t="str">
        <f t="shared" si="14"/>
        <v>Giỏi</v>
      </c>
      <c r="O254" s="19" t="str">
        <f>INDEX([1]Sheet!$A$6:$J$504,MATCH(B254,[1]Sheet!$A$6:$A$504,0),MATCH($O$14,[1]Sheet!$A$6:$J$6,0))</f>
        <v>Tốt</v>
      </c>
      <c r="P254" s="27"/>
    </row>
    <row r="255" spans="1:16" x14ac:dyDescent="0.35">
      <c r="A255" s="19">
        <f t="shared" si="15"/>
        <v>239</v>
      </c>
      <c r="B255" s="25" t="s">
        <v>499</v>
      </c>
      <c r="C255" s="25" t="s">
        <v>500</v>
      </c>
      <c r="D255" s="26">
        <v>38997</v>
      </c>
      <c r="E255" s="23" t="s">
        <v>29</v>
      </c>
      <c r="F255" s="24">
        <v>13</v>
      </c>
      <c r="G255" s="24">
        <v>7.92</v>
      </c>
      <c r="H255" s="24">
        <v>3.43</v>
      </c>
      <c r="I255" s="24">
        <v>19</v>
      </c>
      <c r="J255" s="24">
        <v>7.64</v>
      </c>
      <c r="K255" s="24">
        <v>3.26</v>
      </c>
      <c r="L255" s="19">
        <f t="shared" si="12"/>
        <v>7.75</v>
      </c>
      <c r="M255" s="19">
        <f t="shared" si="13"/>
        <v>3.33</v>
      </c>
      <c r="N255" s="19" t="str">
        <f t="shared" si="14"/>
        <v>Giỏi</v>
      </c>
      <c r="O255" s="19" t="str">
        <f>INDEX([1]Sheet!$A$6:$J$504,MATCH(B255,[1]Sheet!$A$6:$A$504,0),MATCH($O$14,[1]Sheet!$A$6:$J$6,0))</f>
        <v>Tốt</v>
      </c>
      <c r="P255" s="27"/>
    </row>
    <row r="256" spans="1:16" x14ac:dyDescent="0.35">
      <c r="A256" s="19">
        <f t="shared" si="15"/>
        <v>240</v>
      </c>
      <c r="B256" s="20" t="s">
        <v>501</v>
      </c>
      <c r="C256" s="21" t="s">
        <v>502</v>
      </c>
      <c r="D256" s="22">
        <v>38774</v>
      </c>
      <c r="E256" s="23" t="s">
        <v>29</v>
      </c>
      <c r="F256" s="24">
        <v>13</v>
      </c>
      <c r="G256" s="24">
        <v>7.94</v>
      </c>
      <c r="H256" s="24">
        <v>3.4</v>
      </c>
      <c r="I256" s="24">
        <v>16</v>
      </c>
      <c r="J256" s="24">
        <v>7.57</v>
      </c>
      <c r="K256" s="24">
        <v>3.26</v>
      </c>
      <c r="L256" s="19">
        <f t="shared" si="12"/>
        <v>7.74</v>
      </c>
      <c r="M256" s="19">
        <f t="shared" si="13"/>
        <v>3.32</v>
      </c>
      <c r="N256" s="19" t="str">
        <f t="shared" si="14"/>
        <v>Giỏi</v>
      </c>
      <c r="O256" s="19" t="str">
        <f>INDEX([1]Sheet!$A$6:$J$504,MATCH(B256,[1]Sheet!$A$6:$A$504,0),MATCH($O$14,[1]Sheet!$A$6:$J$6,0))</f>
        <v>Yếu</v>
      </c>
      <c r="P256" s="19"/>
    </row>
    <row r="257" spans="1:16" x14ac:dyDescent="0.35">
      <c r="A257" s="19">
        <f t="shared" si="15"/>
        <v>241</v>
      </c>
      <c r="B257" s="20" t="s">
        <v>503</v>
      </c>
      <c r="C257" s="21" t="s">
        <v>504</v>
      </c>
      <c r="D257" s="22">
        <v>38861</v>
      </c>
      <c r="E257" s="23" t="s">
        <v>29</v>
      </c>
      <c r="F257" s="24">
        <v>13</v>
      </c>
      <c r="G257" s="24">
        <v>8.1199999999999992</v>
      </c>
      <c r="H257" s="24">
        <v>3.51</v>
      </c>
      <c r="I257" s="24">
        <v>16</v>
      </c>
      <c r="J257" s="24">
        <v>7.58</v>
      </c>
      <c r="K257" s="24">
        <v>3.16</v>
      </c>
      <c r="L257" s="19">
        <f t="shared" si="12"/>
        <v>7.82</v>
      </c>
      <c r="M257" s="19">
        <f t="shared" si="13"/>
        <v>3.32</v>
      </c>
      <c r="N257" s="19" t="str">
        <f t="shared" si="14"/>
        <v>Giỏi</v>
      </c>
      <c r="O257" s="19" t="str">
        <f>INDEX([1]Sheet!$A$6:$J$504,MATCH(B257,[1]Sheet!$A$6:$A$504,0),MATCH($O$14,[1]Sheet!$A$6:$J$6,0))</f>
        <v>Khá</v>
      </c>
      <c r="P257" s="19"/>
    </row>
    <row r="258" spans="1:16" x14ac:dyDescent="0.35">
      <c r="A258" s="19">
        <f t="shared" si="15"/>
        <v>242</v>
      </c>
      <c r="B258" s="20" t="s">
        <v>505</v>
      </c>
      <c r="C258" s="21" t="s">
        <v>506</v>
      </c>
      <c r="D258" s="22">
        <v>38769</v>
      </c>
      <c r="E258" s="23" t="s">
        <v>29</v>
      </c>
      <c r="F258" s="24">
        <v>13</v>
      </c>
      <c r="G258" s="24">
        <v>7.7</v>
      </c>
      <c r="H258" s="24">
        <v>3.35</v>
      </c>
      <c r="I258" s="24">
        <v>16</v>
      </c>
      <c r="J258" s="24">
        <v>7.59</v>
      </c>
      <c r="K258" s="24">
        <v>3.29</v>
      </c>
      <c r="L258" s="19">
        <f t="shared" si="12"/>
        <v>7.64</v>
      </c>
      <c r="M258" s="19">
        <f t="shared" si="13"/>
        <v>3.32</v>
      </c>
      <c r="N258" s="19" t="str">
        <f t="shared" si="14"/>
        <v>Giỏi</v>
      </c>
      <c r="O258" s="19" t="str">
        <f>INDEX([1]Sheet!$A$6:$J$504,MATCH(B258,[1]Sheet!$A$6:$A$504,0),MATCH($O$14,[1]Sheet!$A$6:$J$6,0))</f>
        <v>Yếu</v>
      </c>
      <c r="P258" s="19"/>
    </row>
    <row r="259" spans="1:16" x14ac:dyDescent="0.35">
      <c r="A259" s="19">
        <f t="shared" si="15"/>
        <v>243</v>
      </c>
      <c r="B259" s="25" t="s">
        <v>507</v>
      </c>
      <c r="C259" s="25" t="s">
        <v>508</v>
      </c>
      <c r="D259" s="26">
        <v>38783</v>
      </c>
      <c r="E259" s="23" t="s">
        <v>29</v>
      </c>
      <c r="F259" s="24">
        <v>13</v>
      </c>
      <c r="G259" s="24">
        <v>8.1199999999999992</v>
      </c>
      <c r="H259" s="24">
        <v>3.63</v>
      </c>
      <c r="I259" s="24">
        <v>18</v>
      </c>
      <c r="J259" s="24">
        <v>7.41</v>
      </c>
      <c r="K259" s="24">
        <v>3.09</v>
      </c>
      <c r="L259" s="19">
        <f t="shared" si="12"/>
        <v>7.71</v>
      </c>
      <c r="M259" s="19">
        <f t="shared" si="13"/>
        <v>3.32</v>
      </c>
      <c r="N259" s="19" t="str">
        <f t="shared" si="14"/>
        <v>Giỏi</v>
      </c>
      <c r="O259" s="19" t="str">
        <f>INDEX([1]Sheet!$A$6:$J$504,MATCH(B259,[1]Sheet!$A$6:$A$504,0),MATCH($O$14,[1]Sheet!$A$6:$J$6,0))</f>
        <v>Tốt</v>
      </c>
      <c r="P259" s="27"/>
    </row>
    <row r="260" spans="1:16" x14ac:dyDescent="0.35">
      <c r="A260" s="19">
        <f t="shared" si="15"/>
        <v>244</v>
      </c>
      <c r="B260" s="25" t="s">
        <v>509</v>
      </c>
      <c r="C260" s="25" t="s">
        <v>510</v>
      </c>
      <c r="D260" s="26">
        <v>38876</v>
      </c>
      <c r="E260" s="23" t="s">
        <v>29</v>
      </c>
      <c r="F260" s="24">
        <v>13</v>
      </c>
      <c r="G260" s="24">
        <v>7.8</v>
      </c>
      <c r="H260" s="24">
        <v>3.35</v>
      </c>
      <c r="I260" s="24">
        <v>16</v>
      </c>
      <c r="J260" s="24">
        <v>7.64</v>
      </c>
      <c r="K260" s="24">
        <v>3.28</v>
      </c>
      <c r="L260" s="19">
        <f t="shared" si="12"/>
        <v>7.71</v>
      </c>
      <c r="M260" s="19">
        <f t="shared" si="13"/>
        <v>3.31</v>
      </c>
      <c r="N260" s="19" t="str">
        <f t="shared" si="14"/>
        <v>Giỏi</v>
      </c>
      <c r="O260" s="19" t="str">
        <f>INDEX([1]Sheet!$A$6:$J$504,MATCH(B260,[1]Sheet!$A$6:$A$504,0),MATCH($O$14,[1]Sheet!$A$6:$J$6,0))</f>
        <v>Tốt</v>
      </c>
      <c r="P260" s="27"/>
    </row>
    <row r="261" spans="1:16" x14ac:dyDescent="0.35">
      <c r="A261" s="19">
        <f t="shared" si="15"/>
        <v>245</v>
      </c>
      <c r="B261" s="25" t="s">
        <v>511</v>
      </c>
      <c r="C261" s="25" t="s">
        <v>512</v>
      </c>
      <c r="D261" s="26">
        <v>38757</v>
      </c>
      <c r="E261" s="23" t="s">
        <v>29</v>
      </c>
      <c r="F261" s="24">
        <v>13</v>
      </c>
      <c r="G261" s="24">
        <v>8.31</v>
      </c>
      <c r="H261" s="24">
        <v>3.59</v>
      </c>
      <c r="I261" s="24">
        <v>16</v>
      </c>
      <c r="J261" s="24">
        <v>7.3</v>
      </c>
      <c r="K261" s="24">
        <v>3.08</v>
      </c>
      <c r="L261" s="19">
        <f t="shared" si="12"/>
        <v>7.75</v>
      </c>
      <c r="M261" s="19">
        <f t="shared" si="13"/>
        <v>3.31</v>
      </c>
      <c r="N261" s="19" t="str">
        <f t="shared" si="14"/>
        <v>Giỏi</v>
      </c>
      <c r="O261" s="19" t="str">
        <f>INDEX([1]Sheet!$A$6:$J$504,MATCH(B261,[1]Sheet!$A$6:$A$504,0),MATCH($O$14,[1]Sheet!$A$6:$J$6,0))</f>
        <v>Yếu</v>
      </c>
      <c r="P261" s="27"/>
    </row>
    <row r="262" spans="1:16" x14ac:dyDescent="0.35">
      <c r="A262" s="19">
        <f t="shared" si="15"/>
        <v>246</v>
      </c>
      <c r="B262" s="20" t="s">
        <v>513</v>
      </c>
      <c r="C262" s="21" t="s">
        <v>514</v>
      </c>
      <c r="D262" s="22">
        <v>39055</v>
      </c>
      <c r="E262" s="23" t="s">
        <v>29</v>
      </c>
      <c r="F262" s="24">
        <v>13</v>
      </c>
      <c r="G262" s="24">
        <v>7.78</v>
      </c>
      <c r="H262" s="24">
        <v>3.42</v>
      </c>
      <c r="I262" s="24">
        <v>16</v>
      </c>
      <c r="J262" s="24">
        <v>7.54</v>
      </c>
      <c r="K262" s="24">
        <v>3.21</v>
      </c>
      <c r="L262" s="19">
        <f t="shared" si="12"/>
        <v>7.65</v>
      </c>
      <c r="M262" s="19">
        <f t="shared" si="13"/>
        <v>3.3</v>
      </c>
      <c r="N262" s="19" t="str">
        <f t="shared" si="14"/>
        <v>Giỏi</v>
      </c>
      <c r="O262" s="19" t="str">
        <f>INDEX([1]Sheet!$A$6:$J$504,MATCH(B262,[1]Sheet!$A$6:$A$504,0),MATCH($O$14,[1]Sheet!$A$6:$J$6,0))</f>
        <v>Khá</v>
      </c>
      <c r="P262" s="19"/>
    </row>
    <row r="263" spans="1:16" x14ac:dyDescent="0.35">
      <c r="A263" s="19">
        <f t="shared" si="15"/>
        <v>247</v>
      </c>
      <c r="B263" s="20" t="s">
        <v>515</v>
      </c>
      <c r="C263" s="21" t="s">
        <v>516</v>
      </c>
      <c r="D263" s="22">
        <v>38920</v>
      </c>
      <c r="E263" s="23" t="s">
        <v>29</v>
      </c>
      <c r="F263" s="24">
        <v>13</v>
      </c>
      <c r="G263" s="24">
        <v>7.73</v>
      </c>
      <c r="H263" s="24">
        <v>3.31</v>
      </c>
      <c r="I263" s="24">
        <v>18</v>
      </c>
      <c r="J263" s="24">
        <v>7.73</v>
      </c>
      <c r="K263" s="24">
        <v>3.29</v>
      </c>
      <c r="L263" s="19">
        <f t="shared" si="12"/>
        <v>7.73</v>
      </c>
      <c r="M263" s="19">
        <f t="shared" si="13"/>
        <v>3.3</v>
      </c>
      <c r="N263" s="19" t="str">
        <f t="shared" si="14"/>
        <v>Giỏi</v>
      </c>
      <c r="O263" s="19" t="str">
        <f>INDEX([1]Sheet!$A$6:$J$504,MATCH(B263,[1]Sheet!$A$6:$A$504,0),MATCH($O$14,[1]Sheet!$A$6:$J$6,0))</f>
        <v>Tốt</v>
      </c>
      <c r="P263" s="19"/>
    </row>
    <row r="264" spans="1:16" x14ac:dyDescent="0.35">
      <c r="A264" s="19">
        <f t="shared" si="15"/>
        <v>248</v>
      </c>
      <c r="B264" s="25" t="s">
        <v>517</v>
      </c>
      <c r="C264" s="25" t="s">
        <v>518</v>
      </c>
      <c r="D264" s="26">
        <v>38776</v>
      </c>
      <c r="E264" s="23" t="s">
        <v>29</v>
      </c>
      <c r="F264" s="24">
        <v>13</v>
      </c>
      <c r="G264" s="24">
        <v>8.1199999999999992</v>
      </c>
      <c r="H264" s="24">
        <v>3.53</v>
      </c>
      <c r="I264" s="24">
        <v>16</v>
      </c>
      <c r="J264" s="24">
        <v>7.44</v>
      </c>
      <c r="K264" s="24">
        <v>3.12</v>
      </c>
      <c r="L264" s="19">
        <f t="shared" si="12"/>
        <v>7.74</v>
      </c>
      <c r="M264" s="19">
        <f t="shared" si="13"/>
        <v>3.3</v>
      </c>
      <c r="N264" s="19" t="str">
        <f t="shared" si="14"/>
        <v>Giỏi</v>
      </c>
      <c r="O264" s="19" t="str">
        <f>INDEX([1]Sheet!$A$6:$J$504,MATCH(B264,[1]Sheet!$A$6:$A$504,0),MATCH($O$14,[1]Sheet!$A$6:$J$6,0))</f>
        <v>Khá</v>
      </c>
      <c r="P264" s="27"/>
    </row>
    <row r="265" spans="1:16" x14ac:dyDescent="0.35">
      <c r="A265" s="19">
        <f t="shared" si="15"/>
        <v>249</v>
      </c>
      <c r="B265" s="20" t="s">
        <v>519</v>
      </c>
      <c r="C265" s="21" t="s">
        <v>520</v>
      </c>
      <c r="D265" s="22">
        <v>37178</v>
      </c>
      <c r="E265" s="23" t="s">
        <v>29</v>
      </c>
      <c r="F265" s="24">
        <v>51</v>
      </c>
      <c r="G265" s="24">
        <v>7.89</v>
      </c>
      <c r="H265" s="24">
        <v>3.35</v>
      </c>
      <c r="I265" s="24">
        <v>14</v>
      </c>
      <c r="J265" s="24">
        <v>7.25</v>
      </c>
      <c r="K265" s="24">
        <v>3.06</v>
      </c>
      <c r="L265" s="19">
        <f t="shared" si="12"/>
        <v>7.75</v>
      </c>
      <c r="M265" s="19">
        <f t="shared" si="13"/>
        <v>3.29</v>
      </c>
      <c r="N265" s="19" t="str">
        <f t="shared" si="14"/>
        <v>Giỏi</v>
      </c>
      <c r="O265" s="19" t="str">
        <f>INDEX([1]Sheet!$A$6:$J$504,MATCH(B265,[1]Sheet!$A$6:$A$504,0),MATCH($O$14,[1]Sheet!$A$6:$J$6,0))</f>
        <v>Khá</v>
      </c>
      <c r="P265" s="19"/>
    </row>
    <row r="266" spans="1:16" x14ac:dyDescent="0.35">
      <c r="A266" s="19">
        <f t="shared" si="15"/>
        <v>250</v>
      </c>
      <c r="B266" s="20" t="s">
        <v>521</v>
      </c>
      <c r="C266" s="21" t="s">
        <v>522</v>
      </c>
      <c r="D266" s="22">
        <v>39036</v>
      </c>
      <c r="E266" s="23" t="s">
        <v>29</v>
      </c>
      <c r="F266" s="24">
        <v>13</v>
      </c>
      <c r="G266" s="24">
        <v>8.07</v>
      </c>
      <c r="H266" s="24">
        <v>3.46</v>
      </c>
      <c r="I266" s="24">
        <v>16</v>
      </c>
      <c r="J266" s="24">
        <v>7.53</v>
      </c>
      <c r="K266" s="24">
        <v>3.16</v>
      </c>
      <c r="L266" s="19">
        <f t="shared" si="12"/>
        <v>7.77</v>
      </c>
      <c r="M266" s="19">
        <f t="shared" si="13"/>
        <v>3.29</v>
      </c>
      <c r="N266" s="19" t="str">
        <f t="shared" si="14"/>
        <v>Giỏi</v>
      </c>
      <c r="O266" s="19" t="str">
        <f>INDEX([1]Sheet!$A$6:$J$504,MATCH(B266,[1]Sheet!$A$6:$A$504,0),MATCH($O$14,[1]Sheet!$A$6:$J$6,0))</f>
        <v>Tốt</v>
      </c>
      <c r="P266" s="19"/>
    </row>
    <row r="267" spans="1:16" x14ac:dyDescent="0.35">
      <c r="A267" s="19">
        <f t="shared" si="15"/>
        <v>251</v>
      </c>
      <c r="B267" s="20" t="s">
        <v>523</v>
      </c>
      <c r="C267" s="21" t="s">
        <v>524</v>
      </c>
      <c r="D267" s="22">
        <v>38742</v>
      </c>
      <c r="E267" s="23" t="s">
        <v>29</v>
      </c>
      <c r="F267" s="24">
        <v>13</v>
      </c>
      <c r="G267" s="24">
        <v>8.39</v>
      </c>
      <c r="H267" s="24">
        <v>3.73</v>
      </c>
      <c r="I267" s="24">
        <v>16</v>
      </c>
      <c r="J267" s="24">
        <v>7.11</v>
      </c>
      <c r="K267" s="24">
        <v>2.91</v>
      </c>
      <c r="L267" s="19">
        <f t="shared" si="12"/>
        <v>7.68</v>
      </c>
      <c r="M267" s="19">
        <f t="shared" si="13"/>
        <v>3.28</v>
      </c>
      <c r="N267" s="19" t="str">
        <f t="shared" si="14"/>
        <v>Giỏi</v>
      </c>
      <c r="O267" s="19" t="str">
        <f>INDEX([1]Sheet!$A$6:$J$504,MATCH(B267,[1]Sheet!$A$6:$A$504,0),MATCH($O$14,[1]Sheet!$A$6:$J$6,0))</f>
        <v>Tốt</v>
      </c>
      <c r="P267" s="19"/>
    </row>
    <row r="268" spans="1:16" x14ac:dyDescent="0.35">
      <c r="A268" s="19">
        <f t="shared" si="15"/>
        <v>252</v>
      </c>
      <c r="B268" s="20" t="s">
        <v>525</v>
      </c>
      <c r="C268" s="21" t="s">
        <v>526</v>
      </c>
      <c r="D268" s="22">
        <v>38954</v>
      </c>
      <c r="E268" s="23" t="s">
        <v>29</v>
      </c>
      <c r="F268" s="24">
        <v>13</v>
      </c>
      <c r="G268" s="24">
        <v>7.38</v>
      </c>
      <c r="H268" s="24">
        <v>3.15</v>
      </c>
      <c r="I268" s="24">
        <v>16</v>
      </c>
      <c r="J268" s="24">
        <v>7.86</v>
      </c>
      <c r="K268" s="24">
        <v>3.39</v>
      </c>
      <c r="L268" s="19">
        <f t="shared" si="12"/>
        <v>7.64</v>
      </c>
      <c r="M268" s="19">
        <f t="shared" si="13"/>
        <v>3.28</v>
      </c>
      <c r="N268" s="19" t="str">
        <f t="shared" si="14"/>
        <v>Giỏi</v>
      </c>
      <c r="O268" s="19" t="str">
        <f>INDEX([1]Sheet!$A$6:$J$504,MATCH(B268,[1]Sheet!$A$6:$A$504,0),MATCH($O$14,[1]Sheet!$A$6:$J$6,0))</f>
        <v>Yếu</v>
      </c>
      <c r="P268" s="19"/>
    </row>
    <row r="269" spans="1:16" x14ac:dyDescent="0.35">
      <c r="A269" s="19">
        <f t="shared" si="15"/>
        <v>253</v>
      </c>
      <c r="B269" s="20" t="s">
        <v>527</v>
      </c>
      <c r="C269" s="21" t="s">
        <v>528</v>
      </c>
      <c r="D269" s="22">
        <v>39009</v>
      </c>
      <c r="E269" s="23" t="s">
        <v>29</v>
      </c>
      <c r="F269" s="24">
        <v>13</v>
      </c>
      <c r="G269" s="24">
        <v>9.0299999999999994</v>
      </c>
      <c r="H269" s="24">
        <v>3.97</v>
      </c>
      <c r="I269" s="24">
        <v>16</v>
      </c>
      <c r="J269" s="24">
        <v>6.58</v>
      </c>
      <c r="K269" s="24">
        <v>2.72</v>
      </c>
      <c r="L269" s="19">
        <f t="shared" si="12"/>
        <v>7.68</v>
      </c>
      <c r="M269" s="19">
        <f t="shared" si="13"/>
        <v>3.28</v>
      </c>
      <c r="N269" s="19" t="str">
        <f t="shared" si="14"/>
        <v>Giỏi</v>
      </c>
      <c r="O269" s="19" t="str">
        <f>INDEX([1]Sheet!$A$6:$J$504,MATCH(B269,[1]Sheet!$A$6:$A$504,0),MATCH($O$14,[1]Sheet!$A$6:$J$6,0))</f>
        <v>Tốt</v>
      </c>
      <c r="P269" s="19"/>
    </row>
    <row r="270" spans="1:16" x14ac:dyDescent="0.35">
      <c r="A270" s="19">
        <f t="shared" si="15"/>
        <v>254</v>
      </c>
      <c r="B270" s="20" t="s">
        <v>529</v>
      </c>
      <c r="C270" s="21" t="s">
        <v>530</v>
      </c>
      <c r="D270" s="22">
        <v>38862</v>
      </c>
      <c r="E270" s="23" t="s">
        <v>29</v>
      </c>
      <c r="F270" s="24">
        <v>13</v>
      </c>
      <c r="G270" s="24">
        <v>8</v>
      </c>
      <c r="H270" s="24">
        <v>3.56</v>
      </c>
      <c r="I270" s="24">
        <v>16</v>
      </c>
      <c r="J270" s="24">
        <v>7.37</v>
      </c>
      <c r="K270" s="24">
        <v>3.04</v>
      </c>
      <c r="L270" s="19">
        <f t="shared" si="12"/>
        <v>7.65</v>
      </c>
      <c r="M270" s="19">
        <f t="shared" si="13"/>
        <v>3.27</v>
      </c>
      <c r="N270" s="19" t="str">
        <f t="shared" si="14"/>
        <v>Giỏi</v>
      </c>
      <c r="O270" s="19" t="str">
        <f>INDEX([1]Sheet!$A$6:$J$504,MATCH(B270,[1]Sheet!$A$6:$A$504,0),MATCH($O$14,[1]Sheet!$A$6:$J$6,0))</f>
        <v>Yếu</v>
      </c>
      <c r="P270" s="19"/>
    </row>
    <row r="271" spans="1:16" x14ac:dyDescent="0.35">
      <c r="A271" s="19">
        <f t="shared" si="15"/>
        <v>255</v>
      </c>
      <c r="B271" s="20" t="s">
        <v>531</v>
      </c>
      <c r="C271" s="21" t="s">
        <v>532</v>
      </c>
      <c r="D271" s="22">
        <v>38891</v>
      </c>
      <c r="E271" s="23" t="s">
        <v>29</v>
      </c>
      <c r="F271" s="24">
        <v>13</v>
      </c>
      <c r="G271" s="24">
        <v>7.68</v>
      </c>
      <c r="H271" s="24">
        <v>3.33</v>
      </c>
      <c r="I271" s="24">
        <v>16</v>
      </c>
      <c r="J271" s="24">
        <v>7.51</v>
      </c>
      <c r="K271" s="24">
        <v>3.22</v>
      </c>
      <c r="L271" s="19">
        <f t="shared" si="12"/>
        <v>7.59</v>
      </c>
      <c r="M271" s="19">
        <f t="shared" si="13"/>
        <v>3.27</v>
      </c>
      <c r="N271" s="19" t="str">
        <f t="shared" si="14"/>
        <v>Giỏi</v>
      </c>
      <c r="O271" s="19" t="str">
        <f>INDEX([1]Sheet!$A$6:$J$504,MATCH(B271,[1]Sheet!$A$6:$A$504,0),MATCH($O$14,[1]Sheet!$A$6:$J$6,0))</f>
        <v>Tốt</v>
      </c>
      <c r="P271" s="19"/>
    </row>
    <row r="272" spans="1:16" x14ac:dyDescent="0.35">
      <c r="A272" s="19">
        <f t="shared" si="15"/>
        <v>256</v>
      </c>
      <c r="B272" s="20" t="s">
        <v>533</v>
      </c>
      <c r="C272" s="21" t="s">
        <v>534</v>
      </c>
      <c r="D272" s="22">
        <v>38780</v>
      </c>
      <c r="E272" s="23" t="s">
        <v>29</v>
      </c>
      <c r="F272" s="24">
        <v>13</v>
      </c>
      <c r="G272" s="24">
        <v>8.36</v>
      </c>
      <c r="H272" s="24">
        <v>3.79</v>
      </c>
      <c r="I272" s="24">
        <v>18</v>
      </c>
      <c r="J272" s="24">
        <v>7.14</v>
      </c>
      <c r="K272" s="24">
        <v>2.9</v>
      </c>
      <c r="L272" s="19">
        <f t="shared" si="12"/>
        <v>7.65</v>
      </c>
      <c r="M272" s="19">
        <f t="shared" si="13"/>
        <v>3.27</v>
      </c>
      <c r="N272" s="19" t="str">
        <f t="shared" si="14"/>
        <v>Giỏi</v>
      </c>
      <c r="O272" s="19" t="str">
        <f>INDEX([1]Sheet!$A$6:$J$504,MATCH(B272,[1]Sheet!$A$6:$A$504,0),MATCH($O$14,[1]Sheet!$A$6:$J$6,0))</f>
        <v>Tốt</v>
      </c>
      <c r="P272" s="19"/>
    </row>
    <row r="273" spans="1:16" x14ac:dyDescent="0.35">
      <c r="A273" s="19">
        <f t="shared" si="15"/>
        <v>257</v>
      </c>
      <c r="B273" s="20" t="s">
        <v>535</v>
      </c>
      <c r="C273" s="21" t="s">
        <v>536</v>
      </c>
      <c r="D273" s="22">
        <v>38833</v>
      </c>
      <c r="E273" s="23" t="s">
        <v>29</v>
      </c>
      <c r="F273" s="24">
        <v>13</v>
      </c>
      <c r="G273" s="24">
        <v>7.3</v>
      </c>
      <c r="H273" s="24">
        <v>3.02</v>
      </c>
      <c r="I273" s="24">
        <v>18</v>
      </c>
      <c r="J273" s="24">
        <v>7.82</v>
      </c>
      <c r="K273" s="24">
        <v>3.45</v>
      </c>
      <c r="L273" s="19">
        <f t="shared" ref="L273:L336" si="16">IF(F273+I273&gt;0,ROUND((G273*F273+J273*I273)/(I273+F273),2),0)</f>
        <v>7.6</v>
      </c>
      <c r="M273" s="19">
        <f t="shared" ref="M273:M336" si="17">IF(F273+I273&gt;0,ROUND((H273*F273+K273*I273)/(I273+F273),2),0)</f>
        <v>3.27</v>
      </c>
      <c r="N273" s="19" t="str">
        <f t="shared" si="14"/>
        <v>Giỏi</v>
      </c>
      <c r="O273" s="19" t="str">
        <f>INDEX([1]Sheet!$A$6:$J$504,MATCH(B273,[1]Sheet!$A$6:$A$504,0),MATCH($O$14,[1]Sheet!$A$6:$J$6,0))</f>
        <v>Khá</v>
      </c>
      <c r="P273" s="19"/>
    </row>
    <row r="274" spans="1:16" x14ac:dyDescent="0.35">
      <c r="A274" s="19">
        <f t="shared" si="15"/>
        <v>258</v>
      </c>
      <c r="B274" s="20" t="s">
        <v>537</v>
      </c>
      <c r="C274" s="21" t="s">
        <v>538</v>
      </c>
      <c r="D274" s="22">
        <v>38942</v>
      </c>
      <c r="E274" s="23" t="s">
        <v>29</v>
      </c>
      <c r="F274" s="24">
        <v>13</v>
      </c>
      <c r="G274" s="24">
        <v>8.2100000000000009</v>
      </c>
      <c r="H274" s="24">
        <v>3.48</v>
      </c>
      <c r="I274" s="24">
        <v>16</v>
      </c>
      <c r="J274" s="24">
        <v>7.37</v>
      </c>
      <c r="K274" s="24">
        <v>3.1</v>
      </c>
      <c r="L274" s="19">
        <f t="shared" si="16"/>
        <v>7.75</v>
      </c>
      <c r="M274" s="19">
        <f t="shared" si="17"/>
        <v>3.27</v>
      </c>
      <c r="N274" s="19" t="str">
        <f t="shared" ref="N274:N337" si="18">IF(M274&gt;=3.68,"Xuất sắc", IF(M274&gt;=3.2, "Giỏi", IF(M274&gt;=2.5, "Khá", IF(M274&gt;=2, "Trung Bình", "Yếu"))))</f>
        <v>Giỏi</v>
      </c>
      <c r="O274" s="19" t="str">
        <f>INDEX([1]Sheet!$A$6:$J$504,MATCH(B274,[1]Sheet!$A$6:$A$504,0),MATCH($O$14,[1]Sheet!$A$6:$J$6,0))</f>
        <v>Khá</v>
      </c>
      <c r="P274" s="19"/>
    </row>
    <row r="275" spans="1:16" x14ac:dyDescent="0.35">
      <c r="A275" s="19">
        <f t="shared" ref="A275:A338" si="19">A274+1</f>
        <v>259</v>
      </c>
      <c r="B275" s="20" t="s">
        <v>539</v>
      </c>
      <c r="C275" s="21" t="s">
        <v>540</v>
      </c>
      <c r="D275" s="22">
        <v>39027</v>
      </c>
      <c r="E275" s="23" t="s">
        <v>29</v>
      </c>
      <c r="F275" s="24">
        <v>13</v>
      </c>
      <c r="G275" s="24">
        <v>7.8</v>
      </c>
      <c r="H275" s="24">
        <v>3.35</v>
      </c>
      <c r="I275" s="24">
        <v>18</v>
      </c>
      <c r="J275" s="24">
        <v>7.62</v>
      </c>
      <c r="K275" s="24">
        <v>3.2</v>
      </c>
      <c r="L275" s="19">
        <f t="shared" si="16"/>
        <v>7.7</v>
      </c>
      <c r="M275" s="19">
        <f t="shared" si="17"/>
        <v>3.26</v>
      </c>
      <c r="N275" s="19" t="str">
        <f t="shared" si="18"/>
        <v>Giỏi</v>
      </c>
      <c r="O275" s="19" t="str">
        <f>INDEX([1]Sheet!$A$6:$J$504,MATCH(B275,[1]Sheet!$A$6:$A$504,0),MATCH($O$14,[1]Sheet!$A$6:$J$6,0))</f>
        <v>Khá</v>
      </c>
      <c r="P275" s="19"/>
    </row>
    <row r="276" spans="1:16" x14ac:dyDescent="0.35">
      <c r="A276" s="19">
        <f t="shared" si="19"/>
        <v>260</v>
      </c>
      <c r="B276" s="20" t="s">
        <v>541</v>
      </c>
      <c r="C276" s="21" t="s">
        <v>542</v>
      </c>
      <c r="D276" s="22">
        <v>38825</v>
      </c>
      <c r="E276" s="23" t="s">
        <v>29</v>
      </c>
      <c r="F276" s="24">
        <v>13</v>
      </c>
      <c r="G276" s="24">
        <v>7.61</v>
      </c>
      <c r="H276" s="24">
        <v>3.33</v>
      </c>
      <c r="I276" s="24">
        <v>16</v>
      </c>
      <c r="J276" s="24">
        <v>7.56</v>
      </c>
      <c r="K276" s="24">
        <v>3.2</v>
      </c>
      <c r="L276" s="19">
        <f t="shared" si="16"/>
        <v>7.58</v>
      </c>
      <c r="M276" s="19">
        <f t="shared" si="17"/>
        <v>3.26</v>
      </c>
      <c r="N276" s="19" t="str">
        <f t="shared" si="18"/>
        <v>Giỏi</v>
      </c>
      <c r="O276" s="19" t="str">
        <f>INDEX([1]Sheet!$A$6:$J$504,MATCH(B276,[1]Sheet!$A$6:$A$504,0),MATCH($O$14,[1]Sheet!$A$6:$J$6,0))</f>
        <v>Yếu</v>
      </c>
      <c r="P276" s="19"/>
    </row>
    <row r="277" spans="1:16" x14ac:dyDescent="0.35">
      <c r="A277" s="19">
        <f t="shared" si="19"/>
        <v>261</v>
      </c>
      <c r="B277" s="20" t="s">
        <v>543</v>
      </c>
      <c r="C277" s="21" t="s">
        <v>544</v>
      </c>
      <c r="D277" s="22">
        <v>38836</v>
      </c>
      <c r="E277" s="23" t="s">
        <v>29</v>
      </c>
      <c r="F277" s="24">
        <v>13</v>
      </c>
      <c r="G277" s="24">
        <v>7.8</v>
      </c>
      <c r="H277" s="24">
        <v>3.32</v>
      </c>
      <c r="I277" s="24">
        <v>16</v>
      </c>
      <c r="J277" s="24">
        <v>7.56</v>
      </c>
      <c r="K277" s="24">
        <v>3.2</v>
      </c>
      <c r="L277" s="19">
        <f t="shared" si="16"/>
        <v>7.67</v>
      </c>
      <c r="M277" s="19">
        <f t="shared" si="17"/>
        <v>3.25</v>
      </c>
      <c r="N277" s="19" t="str">
        <f t="shared" si="18"/>
        <v>Giỏi</v>
      </c>
      <c r="O277" s="19" t="str">
        <f>INDEX([1]Sheet!$A$6:$J$504,MATCH(B277,[1]Sheet!$A$6:$A$504,0),MATCH($O$14,[1]Sheet!$A$6:$J$6,0))</f>
        <v>Yếu</v>
      </c>
      <c r="P277" s="19"/>
    </row>
    <row r="278" spans="1:16" x14ac:dyDescent="0.35">
      <c r="A278" s="19">
        <f t="shared" si="19"/>
        <v>262</v>
      </c>
      <c r="B278" s="20" t="s">
        <v>545</v>
      </c>
      <c r="C278" s="21" t="s">
        <v>546</v>
      </c>
      <c r="D278" s="22">
        <v>39037</v>
      </c>
      <c r="E278" s="23" t="s">
        <v>29</v>
      </c>
      <c r="F278" s="24">
        <v>13</v>
      </c>
      <c r="G278" s="24">
        <v>7.8</v>
      </c>
      <c r="H278" s="24">
        <v>3.35</v>
      </c>
      <c r="I278" s="24">
        <v>18</v>
      </c>
      <c r="J278" s="24">
        <v>7.52</v>
      </c>
      <c r="K278" s="24">
        <v>3.18</v>
      </c>
      <c r="L278" s="19">
        <f t="shared" si="16"/>
        <v>7.64</v>
      </c>
      <c r="M278" s="19">
        <f t="shared" si="17"/>
        <v>3.25</v>
      </c>
      <c r="N278" s="19" t="str">
        <f t="shared" si="18"/>
        <v>Giỏi</v>
      </c>
      <c r="O278" s="19" t="str">
        <f>INDEX([1]Sheet!$A$6:$J$504,MATCH(B278,[1]Sheet!$A$6:$A$504,0),MATCH($O$14,[1]Sheet!$A$6:$J$6,0))</f>
        <v>Khá</v>
      </c>
      <c r="P278" s="19"/>
    </row>
    <row r="279" spans="1:16" x14ac:dyDescent="0.35">
      <c r="A279" s="19">
        <f t="shared" si="19"/>
        <v>263</v>
      </c>
      <c r="B279" s="20" t="s">
        <v>547</v>
      </c>
      <c r="C279" s="21" t="s">
        <v>548</v>
      </c>
      <c r="D279" s="22">
        <v>38884</v>
      </c>
      <c r="E279" s="23" t="s">
        <v>29</v>
      </c>
      <c r="F279" s="24">
        <v>13</v>
      </c>
      <c r="G279" s="24">
        <v>8.15</v>
      </c>
      <c r="H279" s="24">
        <v>3.48</v>
      </c>
      <c r="I279" s="24">
        <v>16</v>
      </c>
      <c r="J279" s="24">
        <v>7.38</v>
      </c>
      <c r="K279" s="24">
        <v>3.06</v>
      </c>
      <c r="L279" s="19">
        <f t="shared" si="16"/>
        <v>7.73</v>
      </c>
      <c r="M279" s="19">
        <f t="shared" si="17"/>
        <v>3.25</v>
      </c>
      <c r="N279" s="19" t="str">
        <f t="shared" si="18"/>
        <v>Giỏi</v>
      </c>
      <c r="O279" s="19" t="str">
        <f>INDEX([1]Sheet!$A$6:$J$504,MATCH(B279,[1]Sheet!$A$6:$A$504,0),MATCH($O$14,[1]Sheet!$A$6:$J$6,0))</f>
        <v>Yếu</v>
      </c>
      <c r="P279" s="19"/>
    </row>
    <row r="280" spans="1:16" x14ac:dyDescent="0.35">
      <c r="A280" s="19">
        <f t="shared" si="19"/>
        <v>264</v>
      </c>
      <c r="B280" s="20" t="s">
        <v>549</v>
      </c>
      <c r="C280" s="21" t="s">
        <v>550</v>
      </c>
      <c r="D280" s="22">
        <v>38880</v>
      </c>
      <c r="E280" s="23" t="s">
        <v>29</v>
      </c>
      <c r="F280" s="24">
        <v>13</v>
      </c>
      <c r="G280" s="24">
        <v>7.75</v>
      </c>
      <c r="H280" s="24">
        <v>3.38</v>
      </c>
      <c r="I280" s="24">
        <v>18</v>
      </c>
      <c r="J280" s="24">
        <v>7.34</v>
      </c>
      <c r="K280" s="24">
        <v>3.14</v>
      </c>
      <c r="L280" s="19">
        <f t="shared" si="16"/>
        <v>7.51</v>
      </c>
      <c r="M280" s="19">
        <f t="shared" si="17"/>
        <v>3.24</v>
      </c>
      <c r="N280" s="19" t="str">
        <f t="shared" si="18"/>
        <v>Giỏi</v>
      </c>
      <c r="O280" s="19" t="str">
        <f>INDEX([1]Sheet!$A$6:$J$504,MATCH(B280,[1]Sheet!$A$6:$A$504,0),MATCH($O$14,[1]Sheet!$A$6:$J$6,0))</f>
        <v>Tốt</v>
      </c>
      <c r="P280" s="19"/>
    </row>
    <row r="281" spans="1:16" x14ac:dyDescent="0.35">
      <c r="A281" s="19">
        <f t="shared" si="19"/>
        <v>265</v>
      </c>
      <c r="B281" s="25" t="s">
        <v>551</v>
      </c>
      <c r="C281" s="25" t="s">
        <v>552</v>
      </c>
      <c r="D281" s="26">
        <v>38932</v>
      </c>
      <c r="E281" s="23" t="s">
        <v>29</v>
      </c>
      <c r="F281" s="24">
        <v>13</v>
      </c>
      <c r="G281" s="24">
        <v>7.72</v>
      </c>
      <c r="H281" s="24">
        <v>3.23</v>
      </c>
      <c r="I281" s="24">
        <v>18</v>
      </c>
      <c r="J281" s="24">
        <v>7.54</v>
      </c>
      <c r="K281" s="24">
        <v>3.24</v>
      </c>
      <c r="L281" s="19">
        <f t="shared" si="16"/>
        <v>7.62</v>
      </c>
      <c r="M281" s="19">
        <f t="shared" si="17"/>
        <v>3.24</v>
      </c>
      <c r="N281" s="19" t="str">
        <f t="shared" si="18"/>
        <v>Giỏi</v>
      </c>
      <c r="O281" s="19" t="str">
        <f>INDEX([1]Sheet!$A$6:$J$504,MATCH(B281,[1]Sheet!$A$6:$A$504,0),MATCH($O$14,[1]Sheet!$A$6:$J$6,0))</f>
        <v>Tốt</v>
      </c>
      <c r="P281" s="27"/>
    </row>
    <row r="282" spans="1:16" x14ac:dyDescent="0.35">
      <c r="A282" s="19">
        <f t="shared" si="19"/>
        <v>266</v>
      </c>
      <c r="B282" s="20" t="s">
        <v>553</v>
      </c>
      <c r="C282" s="21" t="s">
        <v>554</v>
      </c>
      <c r="D282" s="22">
        <v>39020</v>
      </c>
      <c r="E282" s="23" t="s">
        <v>29</v>
      </c>
      <c r="F282" s="24">
        <v>13</v>
      </c>
      <c r="G282" s="24">
        <v>8.1300000000000008</v>
      </c>
      <c r="H282" s="24">
        <v>3.61</v>
      </c>
      <c r="I282" s="24">
        <v>16</v>
      </c>
      <c r="J282" s="24">
        <v>7.21</v>
      </c>
      <c r="K282" s="24">
        <v>2.93</v>
      </c>
      <c r="L282" s="19">
        <f t="shared" si="16"/>
        <v>7.62</v>
      </c>
      <c r="M282" s="19">
        <f t="shared" si="17"/>
        <v>3.23</v>
      </c>
      <c r="N282" s="19" t="str">
        <f t="shared" si="18"/>
        <v>Giỏi</v>
      </c>
      <c r="O282" s="19" t="str">
        <f>INDEX([1]Sheet!$A$6:$J$504,MATCH(B282,[1]Sheet!$A$6:$A$504,0),MATCH($O$14,[1]Sheet!$A$6:$J$6,0))</f>
        <v>Tốt</v>
      </c>
      <c r="P282" s="19"/>
    </row>
    <row r="283" spans="1:16" x14ac:dyDescent="0.35">
      <c r="A283" s="19">
        <f t="shared" si="19"/>
        <v>267</v>
      </c>
      <c r="B283" s="20" t="s">
        <v>555</v>
      </c>
      <c r="C283" s="21" t="s">
        <v>556</v>
      </c>
      <c r="D283" s="22">
        <v>38887</v>
      </c>
      <c r="E283" s="23" t="s">
        <v>29</v>
      </c>
      <c r="F283" s="24">
        <v>13</v>
      </c>
      <c r="G283" s="24">
        <v>8.32</v>
      </c>
      <c r="H283" s="24">
        <v>3.64</v>
      </c>
      <c r="I283" s="24">
        <v>16</v>
      </c>
      <c r="J283" s="24">
        <v>7.06</v>
      </c>
      <c r="K283" s="24">
        <v>2.89</v>
      </c>
      <c r="L283" s="19">
        <f t="shared" si="16"/>
        <v>7.62</v>
      </c>
      <c r="M283" s="19">
        <f t="shared" si="17"/>
        <v>3.23</v>
      </c>
      <c r="N283" s="19" t="str">
        <f t="shared" si="18"/>
        <v>Giỏi</v>
      </c>
      <c r="O283" s="19" t="str">
        <f>INDEX([1]Sheet!$A$6:$J$504,MATCH(B283,[1]Sheet!$A$6:$A$504,0),MATCH($O$14,[1]Sheet!$A$6:$J$6,0))</f>
        <v>Khá</v>
      </c>
      <c r="P283" s="19"/>
    </row>
    <row r="284" spans="1:16" x14ac:dyDescent="0.35">
      <c r="A284" s="19">
        <f t="shared" si="19"/>
        <v>268</v>
      </c>
      <c r="B284" s="20" t="s">
        <v>557</v>
      </c>
      <c r="C284" s="21" t="s">
        <v>558</v>
      </c>
      <c r="D284" s="22">
        <v>38970</v>
      </c>
      <c r="E284" s="23" t="s">
        <v>29</v>
      </c>
      <c r="F284" s="24">
        <v>13</v>
      </c>
      <c r="G284" s="24">
        <v>7.69</v>
      </c>
      <c r="H284" s="24">
        <v>3.3</v>
      </c>
      <c r="I284" s="24">
        <v>16</v>
      </c>
      <c r="J284" s="24">
        <v>7.65</v>
      </c>
      <c r="K284" s="24">
        <v>3.18</v>
      </c>
      <c r="L284" s="19">
        <f t="shared" si="16"/>
        <v>7.67</v>
      </c>
      <c r="M284" s="19">
        <f t="shared" si="17"/>
        <v>3.23</v>
      </c>
      <c r="N284" s="19" t="str">
        <f t="shared" si="18"/>
        <v>Giỏi</v>
      </c>
      <c r="O284" s="19" t="str">
        <f>INDEX([1]Sheet!$A$6:$J$504,MATCH(B284,[1]Sheet!$A$6:$A$504,0),MATCH($O$14,[1]Sheet!$A$6:$J$6,0))</f>
        <v>Khá</v>
      </c>
      <c r="P284" s="19"/>
    </row>
    <row r="285" spans="1:16" x14ac:dyDescent="0.35">
      <c r="A285" s="19">
        <f t="shared" si="19"/>
        <v>269</v>
      </c>
      <c r="B285" s="20" t="s">
        <v>559</v>
      </c>
      <c r="C285" s="21" t="s">
        <v>560</v>
      </c>
      <c r="D285" s="22">
        <v>38919</v>
      </c>
      <c r="E285" s="23" t="s">
        <v>29</v>
      </c>
      <c r="F285" s="24">
        <v>13</v>
      </c>
      <c r="G285" s="24">
        <v>8.2799999999999994</v>
      </c>
      <c r="H285" s="24">
        <v>3.64</v>
      </c>
      <c r="I285" s="24">
        <v>18</v>
      </c>
      <c r="J285" s="24">
        <v>7.13</v>
      </c>
      <c r="K285" s="24">
        <v>2.92</v>
      </c>
      <c r="L285" s="19">
        <f t="shared" si="16"/>
        <v>7.61</v>
      </c>
      <c r="M285" s="19">
        <f t="shared" si="17"/>
        <v>3.22</v>
      </c>
      <c r="N285" s="19" t="str">
        <f t="shared" si="18"/>
        <v>Giỏi</v>
      </c>
      <c r="O285" s="19" t="str">
        <f>INDEX([1]Sheet!$A$6:$J$504,MATCH(B285,[1]Sheet!$A$6:$A$504,0),MATCH($O$14,[1]Sheet!$A$6:$J$6,0))</f>
        <v>Tốt</v>
      </c>
      <c r="P285" s="19"/>
    </row>
    <row r="286" spans="1:16" x14ac:dyDescent="0.35">
      <c r="A286" s="19">
        <f t="shared" si="19"/>
        <v>270</v>
      </c>
      <c r="B286" s="20" t="s">
        <v>561</v>
      </c>
      <c r="C286" s="21" t="s">
        <v>562</v>
      </c>
      <c r="D286" s="22">
        <v>39043</v>
      </c>
      <c r="E286" s="23" t="s">
        <v>29</v>
      </c>
      <c r="F286" s="24">
        <v>13</v>
      </c>
      <c r="G286" s="24">
        <v>7.85</v>
      </c>
      <c r="H286" s="24">
        <v>3.4</v>
      </c>
      <c r="I286" s="24">
        <v>16</v>
      </c>
      <c r="J286" s="24">
        <v>7.22</v>
      </c>
      <c r="K286" s="24">
        <v>3.08</v>
      </c>
      <c r="L286" s="19">
        <f t="shared" si="16"/>
        <v>7.5</v>
      </c>
      <c r="M286" s="19">
        <f t="shared" si="17"/>
        <v>3.22</v>
      </c>
      <c r="N286" s="19" t="str">
        <f t="shared" si="18"/>
        <v>Giỏi</v>
      </c>
      <c r="O286" s="19" t="str">
        <f>INDEX([1]Sheet!$A$6:$J$504,MATCH(B286,[1]Sheet!$A$6:$A$504,0),MATCH($O$14,[1]Sheet!$A$6:$J$6,0))</f>
        <v>Khá</v>
      </c>
      <c r="P286" s="19"/>
    </row>
    <row r="287" spans="1:16" x14ac:dyDescent="0.35">
      <c r="A287" s="19">
        <f t="shared" si="19"/>
        <v>271</v>
      </c>
      <c r="B287" s="20" t="s">
        <v>563</v>
      </c>
      <c r="C287" s="21" t="s">
        <v>95</v>
      </c>
      <c r="D287" s="22">
        <v>38931</v>
      </c>
      <c r="E287" s="23" t="s">
        <v>29</v>
      </c>
      <c r="F287" s="24">
        <v>13</v>
      </c>
      <c r="G287" s="24">
        <v>7.13</v>
      </c>
      <c r="H287" s="24">
        <v>2.94</v>
      </c>
      <c r="I287" s="24">
        <v>16</v>
      </c>
      <c r="J287" s="24">
        <v>7.91</v>
      </c>
      <c r="K287" s="24">
        <v>3.43</v>
      </c>
      <c r="L287" s="19">
        <f t="shared" si="16"/>
        <v>7.56</v>
      </c>
      <c r="M287" s="19">
        <f t="shared" si="17"/>
        <v>3.21</v>
      </c>
      <c r="N287" s="19" t="str">
        <f t="shared" si="18"/>
        <v>Giỏi</v>
      </c>
      <c r="O287" s="19" t="str">
        <f>INDEX([1]Sheet!$A$6:$J$504,MATCH(B287,[1]Sheet!$A$6:$A$504,0),MATCH($O$14,[1]Sheet!$A$6:$J$6,0))</f>
        <v>Tốt</v>
      </c>
      <c r="P287" s="19"/>
    </row>
    <row r="288" spans="1:16" x14ac:dyDescent="0.35">
      <c r="A288" s="19">
        <f t="shared" si="19"/>
        <v>272</v>
      </c>
      <c r="B288" s="20" t="s">
        <v>564</v>
      </c>
      <c r="C288" s="21" t="s">
        <v>565</v>
      </c>
      <c r="D288" s="22">
        <v>38725</v>
      </c>
      <c r="E288" s="23" t="s">
        <v>29</v>
      </c>
      <c r="F288" s="24">
        <v>13</v>
      </c>
      <c r="G288" s="24">
        <v>7.84</v>
      </c>
      <c r="H288" s="24">
        <v>3.4</v>
      </c>
      <c r="I288" s="24">
        <v>16</v>
      </c>
      <c r="J288" s="24">
        <v>7.24</v>
      </c>
      <c r="K288" s="24">
        <v>3.05</v>
      </c>
      <c r="L288" s="19">
        <f t="shared" si="16"/>
        <v>7.51</v>
      </c>
      <c r="M288" s="19">
        <f t="shared" si="17"/>
        <v>3.21</v>
      </c>
      <c r="N288" s="19" t="str">
        <f t="shared" si="18"/>
        <v>Giỏi</v>
      </c>
      <c r="O288" s="19" t="str">
        <f>INDEX([1]Sheet!$A$6:$J$504,MATCH(B288,[1]Sheet!$A$6:$A$504,0),MATCH($O$14,[1]Sheet!$A$6:$J$6,0))</f>
        <v>Tốt</v>
      </c>
      <c r="P288" s="19"/>
    </row>
    <row r="289" spans="1:16" x14ac:dyDescent="0.35">
      <c r="A289" s="19">
        <f t="shared" si="19"/>
        <v>273</v>
      </c>
      <c r="B289" s="20" t="s">
        <v>566</v>
      </c>
      <c r="C289" s="21" t="s">
        <v>567</v>
      </c>
      <c r="D289" s="22">
        <v>39076</v>
      </c>
      <c r="E289" s="23" t="s">
        <v>29</v>
      </c>
      <c r="F289" s="24">
        <v>13</v>
      </c>
      <c r="G289" s="24">
        <v>8.23</v>
      </c>
      <c r="H289" s="24">
        <v>3.64</v>
      </c>
      <c r="I289" s="24">
        <v>16</v>
      </c>
      <c r="J289" s="24">
        <v>6.88</v>
      </c>
      <c r="K289" s="24">
        <v>2.84</v>
      </c>
      <c r="L289" s="19">
        <f t="shared" si="16"/>
        <v>7.49</v>
      </c>
      <c r="M289" s="19">
        <f t="shared" si="17"/>
        <v>3.2</v>
      </c>
      <c r="N289" s="19" t="str">
        <f t="shared" si="18"/>
        <v>Giỏi</v>
      </c>
      <c r="O289" s="19" t="str">
        <f>INDEX([1]Sheet!$A$6:$J$504,MATCH(B289,[1]Sheet!$A$6:$A$504,0),MATCH($O$14,[1]Sheet!$A$6:$J$6,0))</f>
        <v>Khá</v>
      </c>
      <c r="P289" s="19"/>
    </row>
    <row r="290" spans="1:16" x14ac:dyDescent="0.35">
      <c r="A290" s="19">
        <f t="shared" si="19"/>
        <v>274</v>
      </c>
      <c r="B290" s="20" t="s">
        <v>568</v>
      </c>
      <c r="C290" s="21" t="s">
        <v>569</v>
      </c>
      <c r="D290" s="22">
        <v>39011</v>
      </c>
      <c r="E290" s="23" t="s">
        <v>29</v>
      </c>
      <c r="F290" s="24">
        <v>13</v>
      </c>
      <c r="G290" s="24">
        <v>7.83</v>
      </c>
      <c r="H290" s="24">
        <v>3.46</v>
      </c>
      <c r="I290" s="24">
        <v>16</v>
      </c>
      <c r="J290" s="24">
        <v>7.11</v>
      </c>
      <c r="K290" s="24">
        <v>2.99</v>
      </c>
      <c r="L290" s="19">
        <f t="shared" si="16"/>
        <v>7.43</v>
      </c>
      <c r="M290" s="19">
        <f t="shared" si="17"/>
        <v>3.2</v>
      </c>
      <c r="N290" s="19" t="str">
        <f t="shared" si="18"/>
        <v>Giỏi</v>
      </c>
      <c r="O290" s="19" t="str">
        <f>INDEX([1]Sheet!$A$6:$J$504,MATCH(B290,[1]Sheet!$A$6:$A$504,0),MATCH($O$14,[1]Sheet!$A$6:$J$6,0))</f>
        <v>Tốt</v>
      </c>
      <c r="P290" s="19"/>
    </row>
    <row r="291" spans="1:16" x14ac:dyDescent="0.35">
      <c r="A291" s="19">
        <f t="shared" si="19"/>
        <v>275</v>
      </c>
      <c r="B291" s="20" t="s">
        <v>570</v>
      </c>
      <c r="C291" s="21" t="s">
        <v>571</v>
      </c>
      <c r="D291" s="22">
        <v>38918</v>
      </c>
      <c r="E291" s="23" t="s">
        <v>29</v>
      </c>
      <c r="F291" s="24">
        <v>13</v>
      </c>
      <c r="G291" s="24">
        <v>7.88</v>
      </c>
      <c r="H291" s="24">
        <v>3.45</v>
      </c>
      <c r="I291" s="24">
        <v>16</v>
      </c>
      <c r="J291" s="24">
        <v>7.24</v>
      </c>
      <c r="K291" s="24">
        <v>3</v>
      </c>
      <c r="L291" s="19">
        <f t="shared" si="16"/>
        <v>7.53</v>
      </c>
      <c r="M291" s="19">
        <f t="shared" si="17"/>
        <v>3.2</v>
      </c>
      <c r="N291" s="19" t="str">
        <f t="shared" si="18"/>
        <v>Giỏi</v>
      </c>
      <c r="O291" s="19" t="str">
        <f>INDEX([1]Sheet!$A$6:$J$504,MATCH(B291,[1]Sheet!$A$6:$A$504,0),MATCH($O$14,[1]Sheet!$A$6:$J$6,0))</f>
        <v>Khá</v>
      </c>
      <c r="P291" s="19"/>
    </row>
    <row r="292" spans="1:16" x14ac:dyDescent="0.35">
      <c r="A292" s="19">
        <f t="shared" si="19"/>
        <v>276</v>
      </c>
      <c r="B292" s="25" t="s">
        <v>572</v>
      </c>
      <c r="C292" s="25" t="s">
        <v>573</v>
      </c>
      <c r="D292" s="26">
        <v>38872</v>
      </c>
      <c r="E292" s="23" t="s">
        <v>29</v>
      </c>
      <c r="F292" s="24">
        <v>13</v>
      </c>
      <c r="G292" s="24">
        <v>7.95</v>
      </c>
      <c r="H292" s="24">
        <v>3.4</v>
      </c>
      <c r="I292" s="24">
        <v>16</v>
      </c>
      <c r="J292" s="24">
        <v>7.29</v>
      </c>
      <c r="K292" s="24">
        <v>3.04</v>
      </c>
      <c r="L292" s="19">
        <f t="shared" si="16"/>
        <v>7.59</v>
      </c>
      <c r="M292" s="19">
        <f t="shared" si="17"/>
        <v>3.2</v>
      </c>
      <c r="N292" s="19" t="str">
        <f t="shared" si="18"/>
        <v>Giỏi</v>
      </c>
      <c r="O292" s="19" t="str">
        <f>INDEX([1]Sheet!$A$6:$J$504,MATCH(B292,[1]Sheet!$A$6:$A$504,0),MATCH($O$14,[1]Sheet!$A$6:$J$6,0))</f>
        <v>Tốt</v>
      </c>
      <c r="P292" s="27"/>
    </row>
    <row r="293" spans="1:16" x14ac:dyDescent="0.35">
      <c r="A293" s="19">
        <f t="shared" si="19"/>
        <v>277</v>
      </c>
      <c r="B293" s="20" t="s">
        <v>574</v>
      </c>
      <c r="C293" s="21" t="s">
        <v>575</v>
      </c>
      <c r="D293" s="22">
        <v>39018</v>
      </c>
      <c r="E293" s="23" t="s">
        <v>29</v>
      </c>
      <c r="F293" s="24">
        <v>13</v>
      </c>
      <c r="G293" s="24">
        <v>7.5</v>
      </c>
      <c r="H293" s="24">
        <v>3.17</v>
      </c>
      <c r="I293" s="24">
        <v>18</v>
      </c>
      <c r="J293" s="24">
        <v>7.46</v>
      </c>
      <c r="K293" s="24">
        <v>3.21</v>
      </c>
      <c r="L293" s="19">
        <f t="shared" si="16"/>
        <v>7.48</v>
      </c>
      <c r="M293" s="19">
        <f t="shared" si="17"/>
        <v>3.19</v>
      </c>
      <c r="N293" s="19" t="str">
        <f t="shared" si="18"/>
        <v>Khá</v>
      </c>
      <c r="O293" s="19" t="str">
        <f>INDEX([1]Sheet!$A$6:$J$504,MATCH(B293,[1]Sheet!$A$6:$A$504,0),MATCH($O$14,[1]Sheet!$A$6:$J$6,0))</f>
        <v>Khá</v>
      </c>
      <c r="P293" s="19"/>
    </row>
    <row r="294" spans="1:16" x14ac:dyDescent="0.35">
      <c r="A294" s="19">
        <f t="shared" si="19"/>
        <v>278</v>
      </c>
      <c r="B294" s="20" t="s">
        <v>576</v>
      </c>
      <c r="C294" s="21" t="s">
        <v>577</v>
      </c>
      <c r="D294" s="22">
        <v>39014</v>
      </c>
      <c r="E294" s="23" t="s">
        <v>29</v>
      </c>
      <c r="F294" s="24">
        <v>13</v>
      </c>
      <c r="G294" s="24">
        <v>7.32</v>
      </c>
      <c r="H294" s="24">
        <v>3.05</v>
      </c>
      <c r="I294" s="24">
        <v>16</v>
      </c>
      <c r="J294" s="24">
        <v>7.82</v>
      </c>
      <c r="K294" s="24">
        <v>3.3</v>
      </c>
      <c r="L294" s="19">
        <f t="shared" si="16"/>
        <v>7.6</v>
      </c>
      <c r="M294" s="19">
        <f t="shared" si="17"/>
        <v>3.19</v>
      </c>
      <c r="N294" s="19" t="str">
        <f t="shared" si="18"/>
        <v>Khá</v>
      </c>
      <c r="O294" s="19" t="str">
        <f>INDEX([1]Sheet!$A$6:$J$504,MATCH(B294,[1]Sheet!$A$6:$A$504,0),MATCH($O$14,[1]Sheet!$A$6:$J$6,0))</f>
        <v>Yếu</v>
      </c>
      <c r="P294" s="19"/>
    </row>
    <row r="295" spans="1:16" x14ac:dyDescent="0.35">
      <c r="A295" s="19">
        <f t="shared" si="19"/>
        <v>279</v>
      </c>
      <c r="B295" s="20" t="s">
        <v>578</v>
      </c>
      <c r="C295" s="21" t="s">
        <v>579</v>
      </c>
      <c r="D295" s="22">
        <v>38738</v>
      </c>
      <c r="E295" s="23" t="s">
        <v>29</v>
      </c>
      <c r="F295" s="24">
        <v>13</v>
      </c>
      <c r="G295" s="24">
        <v>7.67</v>
      </c>
      <c r="H295" s="24">
        <v>3.27</v>
      </c>
      <c r="I295" s="24">
        <v>19</v>
      </c>
      <c r="J295" s="24">
        <v>7.61</v>
      </c>
      <c r="K295" s="24">
        <v>3.13</v>
      </c>
      <c r="L295" s="19">
        <f t="shared" si="16"/>
        <v>7.63</v>
      </c>
      <c r="M295" s="19">
        <f t="shared" si="17"/>
        <v>3.19</v>
      </c>
      <c r="N295" s="19" t="str">
        <f t="shared" si="18"/>
        <v>Khá</v>
      </c>
      <c r="O295" s="19" t="str">
        <f>INDEX([1]Sheet!$A$6:$J$504,MATCH(B295,[1]Sheet!$A$6:$A$504,0),MATCH($O$14,[1]Sheet!$A$6:$J$6,0))</f>
        <v>Tốt</v>
      </c>
      <c r="P295" s="19"/>
    </row>
    <row r="296" spans="1:16" x14ac:dyDescent="0.35">
      <c r="A296" s="19">
        <f t="shared" si="19"/>
        <v>280</v>
      </c>
      <c r="B296" s="20" t="s">
        <v>580</v>
      </c>
      <c r="C296" s="21" t="s">
        <v>581</v>
      </c>
      <c r="D296" s="22">
        <v>38936</v>
      </c>
      <c r="E296" s="23" t="s">
        <v>29</v>
      </c>
      <c r="F296" s="24">
        <v>13</v>
      </c>
      <c r="G296" s="24">
        <v>7.53</v>
      </c>
      <c r="H296" s="24">
        <v>3.26</v>
      </c>
      <c r="I296" s="24">
        <v>18</v>
      </c>
      <c r="J296" s="24">
        <v>7.52</v>
      </c>
      <c r="K296" s="24">
        <v>3.14</v>
      </c>
      <c r="L296" s="19">
        <f t="shared" si="16"/>
        <v>7.52</v>
      </c>
      <c r="M296" s="19">
        <f t="shared" si="17"/>
        <v>3.19</v>
      </c>
      <c r="N296" s="19" t="str">
        <f t="shared" si="18"/>
        <v>Khá</v>
      </c>
      <c r="O296" s="19" t="str">
        <f>INDEX([1]Sheet!$A$6:$J$504,MATCH(B296,[1]Sheet!$A$6:$A$504,0),MATCH($O$14,[1]Sheet!$A$6:$J$6,0))</f>
        <v>Tốt</v>
      </c>
      <c r="P296" s="19"/>
    </row>
    <row r="297" spans="1:16" x14ac:dyDescent="0.35">
      <c r="A297" s="19">
        <f t="shared" si="19"/>
        <v>281</v>
      </c>
      <c r="B297" s="20" t="s">
        <v>582</v>
      </c>
      <c r="C297" s="21" t="s">
        <v>583</v>
      </c>
      <c r="D297" s="22">
        <v>38989</v>
      </c>
      <c r="E297" s="23" t="s">
        <v>29</v>
      </c>
      <c r="F297" s="24">
        <v>13</v>
      </c>
      <c r="G297" s="24">
        <v>7.53</v>
      </c>
      <c r="H297" s="24">
        <v>3.17</v>
      </c>
      <c r="I297" s="24">
        <v>16</v>
      </c>
      <c r="J297" s="24">
        <v>7.55</v>
      </c>
      <c r="K297" s="24">
        <v>3.19</v>
      </c>
      <c r="L297" s="19">
        <f t="shared" si="16"/>
        <v>7.54</v>
      </c>
      <c r="M297" s="19">
        <f t="shared" si="17"/>
        <v>3.18</v>
      </c>
      <c r="N297" s="19" t="str">
        <f t="shared" si="18"/>
        <v>Khá</v>
      </c>
      <c r="O297" s="19" t="str">
        <f>INDEX([1]Sheet!$A$6:$J$504,MATCH(B297,[1]Sheet!$A$6:$A$504,0),MATCH($O$14,[1]Sheet!$A$6:$J$6,0))</f>
        <v>Xuất Sắc</v>
      </c>
      <c r="P297" s="19"/>
    </row>
    <row r="298" spans="1:16" x14ac:dyDescent="0.35">
      <c r="A298" s="19">
        <f t="shared" si="19"/>
        <v>282</v>
      </c>
      <c r="B298" s="20" t="s">
        <v>584</v>
      </c>
      <c r="C298" s="21" t="s">
        <v>585</v>
      </c>
      <c r="D298" s="22">
        <v>38944</v>
      </c>
      <c r="E298" s="23" t="s">
        <v>29</v>
      </c>
      <c r="F298" s="24">
        <v>13</v>
      </c>
      <c r="G298" s="24">
        <v>7.42</v>
      </c>
      <c r="H298" s="24">
        <v>3.15</v>
      </c>
      <c r="I298" s="24">
        <v>16</v>
      </c>
      <c r="J298" s="24">
        <v>7.63</v>
      </c>
      <c r="K298" s="24">
        <v>3.2</v>
      </c>
      <c r="L298" s="19">
        <f t="shared" si="16"/>
        <v>7.54</v>
      </c>
      <c r="M298" s="19">
        <f t="shared" si="17"/>
        <v>3.18</v>
      </c>
      <c r="N298" s="19" t="str">
        <f t="shared" si="18"/>
        <v>Khá</v>
      </c>
      <c r="O298" s="19" t="str">
        <f>INDEX([1]Sheet!$A$6:$J$504,MATCH(B298,[1]Sheet!$A$6:$A$504,0),MATCH($O$14,[1]Sheet!$A$6:$J$6,0))</f>
        <v>Yếu</v>
      </c>
      <c r="P298" s="19"/>
    </row>
    <row r="299" spans="1:16" x14ac:dyDescent="0.35">
      <c r="A299" s="19">
        <f t="shared" si="19"/>
        <v>283</v>
      </c>
      <c r="B299" s="20" t="s">
        <v>586</v>
      </c>
      <c r="C299" s="21" t="s">
        <v>587</v>
      </c>
      <c r="D299" s="22">
        <v>38784</v>
      </c>
      <c r="E299" s="23" t="s">
        <v>29</v>
      </c>
      <c r="F299" s="24">
        <v>13</v>
      </c>
      <c r="G299" s="24">
        <v>7.03</v>
      </c>
      <c r="H299" s="24">
        <v>3.12</v>
      </c>
      <c r="I299" s="24">
        <v>16</v>
      </c>
      <c r="J299" s="24">
        <v>7.66</v>
      </c>
      <c r="K299" s="24">
        <v>3.22</v>
      </c>
      <c r="L299" s="19">
        <f t="shared" si="16"/>
        <v>7.38</v>
      </c>
      <c r="M299" s="19">
        <f t="shared" si="17"/>
        <v>3.18</v>
      </c>
      <c r="N299" s="19" t="str">
        <f t="shared" si="18"/>
        <v>Khá</v>
      </c>
      <c r="O299" s="19" t="str">
        <f>INDEX([1]Sheet!$A$6:$J$504,MATCH(B299,[1]Sheet!$A$6:$A$504,0),MATCH($O$14,[1]Sheet!$A$6:$J$6,0))</f>
        <v>Khá</v>
      </c>
      <c r="P299" s="19"/>
    </row>
    <row r="300" spans="1:16" x14ac:dyDescent="0.35">
      <c r="A300" s="19">
        <f t="shared" si="19"/>
        <v>284</v>
      </c>
      <c r="B300" s="25" t="s">
        <v>588</v>
      </c>
      <c r="C300" s="25" t="s">
        <v>589</v>
      </c>
      <c r="D300" s="26">
        <v>39056</v>
      </c>
      <c r="E300" s="23" t="s">
        <v>29</v>
      </c>
      <c r="F300" s="24">
        <v>13</v>
      </c>
      <c r="G300" s="24">
        <v>8.0500000000000007</v>
      </c>
      <c r="H300" s="24">
        <v>3.46</v>
      </c>
      <c r="I300" s="24">
        <v>18</v>
      </c>
      <c r="J300" s="24">
        <v>7.19</v>
      </c>
      <c r="K300" s="24">
        <v>2.97</v>
      </c>
      <c r="L300" s="19">
        <f t="shared" si="16"/>
        <v>7.55</v>
      </c>
      <c r="M300" s="19">
        <f t="shared" si="17"/>
        <v>3.18</v>
      </c>
      <c r="N300" s="19" t="str">
        <f t="shared" si="18"/>
        <v>Khá</v>
      </c>
      <c r="O300" s="19" t="str">
        <f>INDEX([1]Sheet!$A$6:$J$504,MATCH(B300,[1]Sheet!$A$6:$A$504,0),MATCH($O$14,[1]Sheet!$A$6:$J$6,0))</f>
        <v>Khá</v>
      </c>
      <c r="P300" s="27"/>
    </row>
    <row r="301" spans="1:16" x14ac:dyDescent="0.35">
      <c r="A301" s="19">
        <f t="shared" si="19"/>
        <v>285</v>
      </c>
      <c r="B301" s="20" t="s">
        <v>590</v>
      </c>
      <c r="C301" s="21" t="s">
        <v>591</v>
      </c>
      <c r="D301" s="22">
        <v>39002</v>
      </c>
      <c r="E301" s="23" t="s">
        <v>29</v>
      </c>
      <c r="F301" s="24">
        <v>13</v>
      </c>
      <c r="G301" s="24">
        <v>7.89</v>
      </c>
      <c r="H301" s="24">
        <v>3.48</v>
      </c>
      <c r="I301" s="24">
        <v>18</v>
      </c>
      <c r="J301" s="24">
        <v>7.19</v>
      </c>
      <c r="K301" s="24">
        <v>2.95</v>
      </c>
      <c r="L301" s="19">
        <f t="shared" si="16"/>
        <v>7.48</v>
      </c>
      <c r="M301" s="19">
        <f t="shared" si="17"/>
        <v>3.17</v>
      </c>
      <c r="N301" s="19" t="str">
        <f t="shared" si="18"/>
        <v>Khá</v>
      </c>
      <c r="O301" s="19" t="str">
        <f>INDEX([1]Sheet!$A$6:$J$504,MATCH(B301,[1]Sheet!$A$6:$A$504,0),MATCH($O$14,[1]Sheet!$A$6:$J$6,0))</f>
        <v>Khá</v>
      </c>
      <c r="P301" s="19"/>
    </row>
    <row r="302" spans="1:16" x14ac:dyDescent="0.35">
      <c r="A302" s="19">
        <f t="shared" si="19"/>
        <v>286</v>
      </c>
      <c r="B302" s="20" t="s">
        <v>592</v>
      </c>
      <c r="C302" s="21" t="s">
        <v>593</v>
      </c>
      <c r="D302" s="22">
        <v>38741</v>
      </c>
      <c r="E302" s="23" t="s">
        <v>29</v>
      </c>
      <c r="F302" s="24">
        <v>13</v>
      </c>
      <c r="G302" s="24">
        <v>7.92</v>
      </c>
      <c r="H302" s="24">
        <v>3.41</v>
      </c>
      <c r="I302" s="24">
        <v>16</v>
      </c>
      <c r="J302" s="24">
        <v>7.3</v>
      </c>
      <c r="K302" s="24">
        <v>2.97</v>
      </c>
      <c r="L302" s="19">
        <f t="shared" si="16"/>
        <v>7.58</v>
      </c>
      <c r="M302" s="19">
        <f t="shared" si="17"/>
        <v>3.17</v>
      </c>
      <c r="N302" s="19" t="str">
        <f t="shared" si="18"/>
        <v>Khá</v>
      </c>
      <c r="O302" s="19" t="str">
        <f>INDEX([1]Sheet!$A$6:$J$504,MATCH(B302,[1]Sheet!$A$6:$A$504,0),MATCH($O$14,[1]Sheet!$A$6:$J$6,0))</f>
        <v>Yếu</v>
      </c>
      <c r="P302" s="19"/>
    </row>
    <row r="303" spans="1:16" x14ac:dyDescent="0.35">
      <c r="A303" s="19">
        <f t="shared" si="19"/>
        <v>287</v>
      </c>
      <c r="B303" s="20" t="s">
        <v>594</v>
      </c>
      <c r="C303" s="21" t="s">
        <v>595</v>
      </c>
      <c r="D303" s="22">
        <v>38808</v>
      </c>
      <c r="E303" s="23" t="s">
        <v>29</v>
      </c>
      <c r="F303" s="24">
        <v>13</v>
      </c>
      <c r="G303" s="24">
        <v>7.65</v>
      </c>
      <c r="H303" s="24">
        <v>3.28</v>
      </c>
      <c r="I303" s="24">
        <v>18</v>
      </c>
      <c r="J303" s="24">
        <v>7.29</v>
      </c>
      <c r="K303" s="24">
        <v>3.09</v>
      </c>
      <c r="L303" s="19">
        <f t="shared" si="16"/>
        <v>7.44</v>
      </c>
      <c r="M303" s="19">
        <f t="shared" si="17"/>
        <v>3.17</v>
      </c>
      <c r="N303" s="19" t="str">
        <f t="shared" si="18"/>
        <v>Khá</v>
      </c>
      <c r="O303" s="19" t="str">
        <f>INDEX([1]Sheet!$A$6:$J$504,MATCH(B303,[1]Sheet!$A$6:$A$504,0),MATCH($O$14,[1]Sheet!$A$6:$J$6,0))</f>
        <v>Khá</v>
      </c>
      <c r="P303" s="19"/>
    </row>
    <row r="304" spans="1:16" x14ac:dyDescent="0.35">
      <c r="A304" s="19">
        <f t="shared" si="19"/>
        <v>288</v>
      </c>
      <c r="B304" s="20" t="s">
        <v>596</v>
      </c>
      <c r="C304" s="21" t="s">
        <v>597</v>
      </c>
      <c r="D304" s="22">
        <v>38802</v>
      </c>
      <c r="E304" s="23" t="s">
        <v>29</v>
      </c>
      <c r="F304" s="24">
        <v>13</v>
      </c>
      <c r="G304" s="24">
        <v>7.92</v>
      </c>
      <c r="H304" s="24">
        <v>3.53</v>
      </c>
      <c r="I304" s="24">
        <v>16</v>
      </c>
      <c r="J304" s="24">
        <v>7.01</v>
      </c>
      <c r="K304" s="24">
        <v>2.87</v>
      </c>
      <c r="L304" s="19">
        <f t="shared" si="16"/>
        <v>7.42</v>
      </c>
      <c r="M304" s="19">
        <f t="shared" si="17"/>
        <v>3.17</v>
      </c>
      <c r="N304" s="19" t="str">
        <f t="shared" si="18"/>
        <v>Khá</v>
      </c>
      <c r="O304" s="19" t="str">
        <f>INDEX([1]Sheet!$A$6:$J$504,MATCH(B304,[1]Sheet!$A$6:$A$504,0),MATCH($O$14,[1]Sheet!$A$6:$J$6,0))</f>
        <v>Khá</v>
      </c>
      <c r="P304" s="19"/>
    </row>
    <row r="305" spans="1:16" x14ac:dyDescent="0.35">
      <c r="A305" s="19">
        <f t="shared" si="19"/>
        <v>289</v>
      </c>
      <c r="B305" s="20" t="s">
        <v>598</v>
      </c>
      <c r="C305" s="21" t="s">
        <v>599</v>
      </c>
      <c r="D305" s="22">
        <v>39028</v>
      </c>
      <c r="E305" s="23" t="s">
        <v>29</v>
      </c>
      <c r="F305" s="24">
        <v>13</v>
      </c>
      <c r="G305" s="24">
        <v>8.08</v>
      </c>
      <c r="H305" s="24">
        <v>3.54</v>
      </c>
      <c r="I305" s="24">
        <v>16</v>
      </c>
      <c r="J305" s="24">
        <v>6.94</v>
      </c>
      <c r="K305" s="24">
        <v>2.85</v>
      </c>
      <c r="L305" s="19">
        <f t="shared" si="16"/>
        <v>7.45</v>
      </c>
      <c r="M305" s="19">
        <f t="shared" si="17"/>
        <v>3.16</v>
      </c>
      <c r="N305" s="19" t="str">
        <f t="shared" si="18"/>
        <v>Khá</v>
      </c>
      <c r="O305" s="19" t="str">
        <f>INDEX([1]Sheet!$A$6:$J$504,MATCH(B305,[1]Sheet!$A$6:$A$504,0),MATCH($O$14,[1]Sheet!$A$6:$J$6,0))</f>
        <v>Khá</v>
      </c>
      <c r="P305" s="19"/>
    </row>
    <row r="306" spans="1:16" x14ac:dyDescent="0.35">
      <c r="A306" s="19">
        <f t="shared" si="19"/>
        <v>290</v>
      </c>
      <c r="B306" s="20" t="s">
        <v>600</v>
      </c>
      <c r="C306" s="21" t="s">
        <v>601</v>
      </c>
      <c r="D306" s="22">
        <v>39069</v>
      </c>
      <c r="E306" s="23" t="s">
        <v>29</v>
      </c>
      <c r="F306" s="24">
        <v>13</v>
      </c>
      <c r="G306" s="24">
        <v>7.43</v>
      </c>
      <c r="H306" s="24">
        <v>3.18</v>
      </c>
      <c r="I306" s="24">
        <v>18</v>
      </c>
      <c r="J306" s="24">
        <v>7.43</v>
      </c>
      <c r="K306" s="24">
        <v>3.14</v>
      </c>
      <c r="L306" s="19">
        <f t="shared" si="16"/>
        <v>7.43</v>
      </c>
      <c r="M306" s="19">
        <f t="shared" si="17"/>
        <v>3.16</v>
      </c>
      <c r="N306" s="19" t="str">
        <f t="shared" si="18"/>
        <v>Khá</v>
      </c>
      <c r="O306" s="19" t="str">
        <f>INDEX([1]Sheet!$A$6:$J$504,MATCH(B306,[1]Sheet!$A$6:$A$504,0),MATCH($O$14,[1]Sheet!$A$6:$J$6,0))</f>
        <v>Khá</v>
      </c>
      <c r="P306" s="19"/>
    </row>
    <row r="307" spans="1:16" x14ac:dyDescent="0.35">
      <c r="A307" s="19">
        <f t="shared" si="19"/>
        <v>291</v>
      </c>
      <c r="B307" s="20" t="s">
        <v>602</v>
      </c>
      <c r="C307" s="21" t="s">
        <v>603</v>
      </c>
      <c r="D307" s="22">
        <v>39019</v>
      </c>
      <c r="E307" s="23" t="s">
        <v>29</v>
      </c>
      <c r="F307" s="24">
        <v>13</v>
      </c>
      <c r="G307" s="24">
        <v>7.15</v>
      </c>
      <c r="H307" s="24">
        <v>2.95</v>
      </c>
      <c r="I307" s="24">
        <v>16</v>
      </c>
      <c r="J307" s="24">
        <v>7.81</v>
      </c>
      <c r="K307" s="24">
        <v>3.33</v>
      </c>
      <c r="L307" s="19">
        <f t="shared" si="16"/>
        <v>7.51</v>
      </c>
      <c r="M307" s="19">
        <f t="shared" si="17"/>
        <v>3.16</v>
      </c>
      <c r="N307" s="19" t="str">
        <f t="shared" si="18"/>
        <v>Khá</v>
      </c>
      <c r="O307" s="19" t="str">
        <f>INDEX([1]Sheet!$A$6:$J$504,MATCH(B307,[1]Sheet!$A$6:$A$504,0),MATCH($O$14,[1]Sheet!$A$6:$J$6,0))</f>
        <v>Yếu</v>
      </c>
      <c r="P307" s="19"/>
    </row>
    <row r="308" spans="1:16" x14ac:dyDescent="0.35">
      <c r="A308" s="19">
        <f t="shared" si="19"/>
        <v>292</v>
      </c>
      <c r="B308" s="20" t="s">
        <v>604</v>
      </c>
      <c r="C308" s="21" t="s">
        <v>605</v>
      </c>
      <c r="D308" s="22">
        <v>38878</v>
      </c>
      <c r="E308" s="23" t="s">
        <v>29</v>
      </c>
      <c r="F308" s="24">
        <v>13</v>
      </c>
      <c r="G308" s="24">
        <v>7.9</v>
      </c>
      <c r="H308" s="24">
        <v>3.46</v>
      </c>
      <c r="I308" s="24">
        <v>18</v>
      </c>
      <c r="J308" s="24">
        <v>7.03</v>
      </c>
      <c r="K308" s="24">
        <v>2.92</v>
      </c>
      <c r="L308" s="19">
        <f t="shared" si="16"/>
        <v>7.39</v>
      </c>
      <c r="M308" s="19">
        <f t="shared" si="17"/>
        <v>3.15</v>
      </c>
      <c r="N308" s="19" t="str">
        <f t="shared" si="18"/>
        <v>Khá</v>
      </c>
      <c r="O308" s="19" t="str">
        <f>INDEX([1]Sheet!$A$6:$J$504,MATCH(B308,[1]Sheet!$A$6:$A$504,0),MATCH($O$14,[1]Sheet!$A$6:$J$6,0))</f>
        <v>Tốt</v>
      </c>
      <c r="P308" s="19"/>
    </row>
    <row r="309" spans="1:16" x14ac:dyDescent="0.35">
      <c r="A309" s="19">
        <f t="shared" si="19"/>
        <v>293</v>
      </c>
      <c r="B309" s="20" t="s">
        <v>606</v>
      </c>
      <c r="C309" s="21" t="s">
        <v>607</v>
      </c>
      <c r="D309" s="22">
        <v>39073</v>
      </c>
      <c r="E309" s="23" t="s">
        <v>29</v>
      </c>
      <c r="F309" s="24">
        <v>13</v>
      </c>
      <c r="G309" s="24">
        <v>7.85</v>
      </c>
      <c r="H309" s="24">
        <v>3.38</v>
      </c>
      <c r="I309" s="24">
        <v>18</v>
      </c>
      <c r="J309" s="24">
        <v>7.27</v>
      </c>
      <c r="K309" s="24">
        <v>2.98</v>
      </c>
      <c r="L309" s="19">
        <f t="shared" si="16"/>
        <v>7.51</v>
      </c>
      <c r="M309" s="19">
        <f t="shared" si="17"/>
        <v>3.15</v>
      </c>
      <c r="N309" s="19" t="str">
        <f t="shared" si="18"/>
        <v>Khá</v>
      </c>
      <c r="O309" s="19" t="str">
        <f>INDEX([1]Sheet!$A$6:$J$504,MATCH(B309,[1]Sheet!$A$6:$A$504,0),MATCH($O$14,[1]Sheet!$A$6:$J$6,0))</f>
        <v>Khá</v>
      </c>
      <c r="P309" s="19"/>
    </row>
    <row r="310" spans="1:16" x14ac:dyDescent="0.35">
      <c r="A310" s="19">
        <f t="shared" si="19"/>
        <v>294</v>
      </c>
      <c r="B310" s="20" t="s">
        <v>608</v>
      </c>
      <c r="C310" s="21" t="s">
        <v>609</v>
      </c>
      <c r="D310" s="22">
        <v>39076</v>
      </c>
      <c r="E310" s="23" t="s">
        <v>29</v>
      </c>
      <c r="F310" s="24">
        <v>13</v>
      </c>
      <c r="G310" s="24">
        <v>8.1</v>
      </c>
      <c r="H310" s="24">
        <v>3.53</v>
      </c>
      <c r="I310" s="24">
        <v>16</v>
      </c>
      <c r="J310" s="24">
        <v>6.99</v>
      </c>
      <c r="K310" s="24">
        <v>2.85</v>
      </c>
      <c r="L310" s="19">
        <f t="shared" si="16"/>
        <v>7.49</v>
      </c>
      <c r="M310" s="19">
        <f t="shared" si="17"/>
        <v>3.15</v>
      </c>
      <c r="N310" s="19" t="str">
        <f t="shared" si="18"/>
        <v>Khá</v>
      </c>
      <c r="O310" s="19" t="str">
        <f>INDEX([1]Sheet!$A$6:$J$504,MATCH(B310,[1]Sheet!$A$6:$A$504,0),MATCH($O$14,[1]Sheet!$A$6:$J$6,0))</f>
        <v>Khá</v>
      </c>
      <c r="P310" s="19"/>
    </row>
    <row r="311" spans="1:16" x14ac:dyDescent="0.35">
      <c r="A311" s="19">
        <f t="shared" si="19"/>
        <v>295</v>
      </c>
      <c r="B311" s="25" t="s">
        <v>610</v>
      </c>
      <c r="C311" s="25" t="s">
        <v>611</v>
      </c>
      <c r="D311" s="26">
        <v>38978</v>
      </c>
      <c r="E311" s="23" t="s">
        <v>29</v>
      </c>
      <c r="F311" s="24">
        <v>13</v>
      </c>
      <c r="G311" s="24">
        <v>7.99</v>
      </c>
      <c r="H311" s="24">
        <v>3.49</v>
      </c>
      <c r="I311" s="24">
        <v>16</v>
      </c>
      <c r="J311" s="24">
        <v>7.11</v>
      </c>
      <c r="K311" s="24">
        <v>2.87</v>
      </c>
      <c r="L311" s="19">
        <f t="shared" si="16"/>
        <v>7.5</v>
      </c>
      <c r="M311" s="19">
        <f t="shared" si="17"/>
        <v>3.15</v>
      </c>
      <c r="N311" s="19" t="str">
        <f t="shared" si="18"/>
        <v>Khá</v>
      </c>
      <c r="O311" s="19" t="str">
        <f>INDEX([1]Sheet!$A$6:$J$504,MATCH(B311,[1]Sheet!$A$6:$A$504,0),MATCH($O$14,[1]Sheet!$A$6:$J$6,0))</f>
        <v>Tốt</v>
      </c>
      <c r="P311" s="27"/>
    </row>
    <row r="312" spans="1:16" x14ac:dyDescent="0.35">
      <c r="A312" s="19">
        <f t="shared" si="19"/>
        <v>296</v>
      </c>
      <c r="B312" s="20" t="s">
        <v>612</v>
      </c>
      <c r="C312" s="21" t="s">
        <v>613</v>
      </c>
      <c r="D312" s="22">
        <v>38922</v>
      </c>
      <c r="E312" s="23" t="s">
        <v>29</v>
      </c>
      <c r="F312" s="24">
        <v>13</v>
      </c>
      <c r="G312" s="24">
        <v>7.95</v>
      </c>
      <c r="H312" s="24">
        <v>3.4</v>
      </c>
      <c r="I312" s="24">
        <v>16</v>
      </c>
      <c r="J312" s="24">
        <v>7.2</v>
      </c>
      <c r="K312" s="24">
        <v>2.93</v>
      </c>
      <c r="L312" s="19">
        <f t="shared" si="16"/>
        <v>7.54</v>
      </c>
      <c r="M312" s="19">
        <f t="shared" si="17"/>
        <v>3.14</v>
      </c>
      <c r="N312" s="19" t="str">
        <f t="shared" si="18"/>
        <v>Khá</v>
      </c>
      <c r="O312" s="19" t="str">
        <f>INDEX([1]Sheet!$A$6:$J$504,MATCH(B312,[1]Sheet!$A$6:$A$504,0),MATCH($O$14,[1]Sheet!$A$6:$J$6,0))</f>
        <v>Tốt</v>
      </c>
      <c r="P312" s="19"/>
    </row>
    <row r="313" spans="1:16" x14ac:dyDescent="0.35">
      <c r="A313" s="19">
        <f t="shared" si="19"/>
        <v>297</v>
      </c>
      <c r="B313" s="25" t="s">
        <v>614</v>
      </c>
      <c r="C313" s="25" t="s">
        <v>615</v>
      </c>
      <c r="D313" s="26">
        <v>38939</v>
      </c>
      <c r="E313" s="23" t="s">
        <v>29</v>
      </c>
      <c r="F313" s="24">
        <v>13</v>
      </c>
      <c r="G313" s="24">
        <v>7.98</v>
      </c>
      <c r="H313" s="24">
        <v>3.44</v>
      </c>
      <c r="I313" s="24">
        <v>16</v>
      </c>
      <c r="J313" s="24">
        <v>7.08</v>
      </c>
      <c r="K313" s="24">
        <v>2.89</v>
      </c>
      <c r="L313" s="19">
        <f t="shared" si="16"/>
        <v>7.48</v>
      </c>
      <c r="M313" s="19">
        <f t="shared" si="17"/>
        <v>3.14</v>
      </c>
      <c r="N313" s="19" t="str">
        <f t="shared" si="18"/>
        <v>Khá</v>
      </c>
      <c r="O313" s="19" t="str">
        <f>INDEX([1]Sheet!$A$6:$J$504,MATCH(B313,[1]Sheet!$A$6:$A$504,0),MATCH($O$14,[1]Sheet!$A$6:$J$6,0))</f>
        <v>Khá</v>
      </c>
      <c r="P313" s="27"/>
    </row>
    <row r="314" spans="1:16" x14ac:dyDescent="0.35">
      <c r="A314" s="19">
        <f t="shared" si="19"/>
        <v>298</v>
      </c>
      <c r="B314" s="25" t="s">
        <v>616</v>
      </c>
      <c r="C314" s="25" t="s">
        <v>617</v>
      </c>
      <c r="D314" s="26">
        <v>38889</v>
      </c>
      <c r="E314" s="23" t="s">
        <v>29</v>
      </c>
      <c r="F314" s="24">
        <v>13</v>
      </c>
      <c r="G314" s="24">
        <v>8.0500000000000007</v>
      </c>
      <c r="H314" s="24">
        <v>3.56</v>
      </c>
      <c r="I314" s="24">
        <v>16</v>
      </c>
      <c r="J314" s="24">
        <v>6.86</v>
      </c>
      <c r="K314" s="24">
        <v>2.79</v>
      </c>
      <c r="L314" s="19">
        <f t="shared" si="16"/>
        <v>7.39</v>
      </c>
      <c r="M314" s="19">
        <f t="shared" si="17"/>
        <v>3.14</v>
      </c>
      <c r="N314" s="19" t="str">
        <f t="shared" si="18"/>
        <v>Khá</v>
      </c>
      <c r="O314" s="19" t="str">
        <f>INDEX([1]Sheet!$A$6:$J$504,MATCH(B314,[1]Sheet!$A$6:$A$504,0),MATCH($O$14,[1]Sheet!$A$6:$J$6,0))</f>
        <v>Tốt</v>
      </c>
      <c r="P314" s="27"/>
    </row>
    <row r="315" spans="1:16" x14ac:dyDescent="0.35">
      <c r="A315" s="19">
        <f t="shared" si="19"/>
        <v>299</v>
      </c>
      <c r="B315" s="20" t="s">
        <v>618</v>
      </c>
      <c r="C315" s="21" t="s">
        <v>619</v>
      </c>
      <c r="D315" s="22">
        <v>39010</v>
      </c>
      <c r="E315" s="23" t="s">
        <v>29</v>
      </c>
      <c r="F315" s="24">
        <v>13</v>
      </c>
      <c r="G315" s="24">
        <v>7.81</v>
      </c>
      <c r="H315" s="24">
        <v>3.3</v>
      </c>
      <c r="I315" s="24">
        <v>16</v>
      </c>
      <c r="J315" s="24">
        <v>7.35</v>
      </c>
      <c r="K315" s="24">
        <v>3</v>
      </c>
      <c r="L315" s="19">
        <f t="shared" si="16"/>
        <v>7.56</v>
      </c>
      <c r="M315" s="19">
        <f t="shared" si="17"/>
        <v>3.13</v>
      </c>
      <c r="N315" s="19" t="str">
        <f t="shared" si="18"/>
        <v>Khá</v>
      </c>
      <c r="O315" s="19" t="str">
        <f>INDEX([1]Sheet!$A$6:$J$504,MATCH(B315,[1]Sheet!$A$6:$A$504,0),MATCH($O$14,[1]Sheet!$A$6:$J$6,0))</f>
        <v>Khá</v>
      </c>
      <c r="P315" s="19"/>
    </row>
    <row r="316" spans="1:16" x14ac:dyDescent="0.35">
      <c r="A316" s="19">
        <f t="shared" si="19"/>
        <v>300</v>
      </c>
      <c r="B316" s="20" t="s">
        <v>620</v>
      </c>
      <c r="C316" s="21" t="s">
        <v>538</v>
      </c>
      <c r="D316" s="22">
        <v>38749</v>
      </c>
      <c r="E316" s="23" t="s">
        <v>29</v>
      </c>
      <c r="F316" s="24">
        <v>13</v>
      </c>
      <c r="G316" s="24">
        <v>7.35</v>
      </c>
      <c r="H316" s="24">
        <v>3.1</v>
      </c>
      <c r="I316" s="24">
        <v>16</v>
      </c>
      <c r="J316" s="24">
        <v>7.53</v>
      </c>
      <c r="K316" s="24">
        <v>3.16</v>
      </c>
      <c r="L316" s="19">
        <f t="shared" si="16"/>
        <v>7.45</v>
      </c>
      <c r="M316" s="19">
        <f t="shared" si="17"/>
        <v>3.13</v>
      </c>
      <c r="N316" s="19" t="str">
        <f t="shared" si="18"/>
        <v>Khá</v>
      </c>
      <c r="O316" s="19" t="str">
        <f>INDEX([1]Sheet!$A$6:$J$504,MATCH(B316,[1]Sheet!$A$6:$A$504,0),MATCH($O$14,[1]Sheet!$A$6:$J$6,0))</f>
        <v>Tốt</v>
      </c>
      <c r="P316" s="19"/>
    </row>
    <row r="317" spans="1:16" x14ac:dyDescent="0.35">
      <c r="A317" s="19">
        <f t="shared" si="19"/>
        <v>301</v>
      </c>
      <c r="B317" s="25" t="s">
        <v>621</v>
      </c>
      <c r="C317" s="25" t="s">
        <v>622</v>
      </c>
      <c r="D317" s="26">
        <v>38918</v>
      </c>
      <c r="E317" s="23" t="s">
        <v>29</v>
      </c>
      <c r="F317" s="24">
        <v>13</v>
      </c>
      <c r="G317" s="24">
        <v>7.92</v>
      </c>
      <c r="H317" s="24">
        <v>3.51</v>
      </c>
      <c r="I317" s="24">
        <v>18</v>
      </c>
      <c r="J317" s="24">
        <v>6.93</v>
      </c>
      <c r="K317" s="24">
        <v>2.83</v>
      </c>
      <c r="L317" s="19">
        <f t="shared" si="16"/>
        <v>7.35</v>
      </c>
      <c r="M317" s="19">
        <f t="shared" si="17"/>
        <v>3.12</v>
      </c>
      <c r="N317" s="19" t="str">
        <f t="shared" si="18"/>
        <v>Khá</v>
      </c>
      <c r="O317" s="19" t="str">
        <f>INDEX([1]Sheet!$A$6:$J$504,MATCH(B317,[1]Sheet!$A$6:$A$504,0),MATCH($O$14,[1]Sheet!$A$6:$J$6,0))</f>
        <v>Tốt</v>
      </c>
      <c r="P317" s="27"/>
    </row>
    <row r="318" spans="1:16" x14ac:dyDescent="0.35">
      <c r="A318" s="19">
        <f t="shared" si="19"/>
        <v>302</v>
      </c>
      <c r="B318" s="25" t="s">
        <v>623</v>
      </c>
      <c r="C318" s="25" t="s">
        <v>624</v>
      </c>
      <c r="D318" s="26">
        <v>39014</v>
      </c>
      <c r="E318" s="23" t="s">
        <v>29</v>
      </c>
      <c r="F318" s="24">
        <v>13</v>
      </c>
      <c r="G318" s="24">
        <v>7.53</v>
      </c>
      <c r="H318" s="24">
        <v>3.17</v>
      </c>
      <c r="I318" s="24">
        <v>16</v>
      </c>
      <c r="J318" s="24">
        <v>7.33</v>
      </c>
      <c r="K318" s="24">
        <v>3.08</v>
      </c>
      <c r="L318" s="19">
        <f t="shared" si="16"/>
        <v>7.42</v>
      </c>
      <c r="M318" s="19">
        <f t="shared" si="17"/>
        <v>3.12</v>
      </c>
      <c r="N318" s="19" t="str">
        <f t="shared" si="18"/>
        <v>Khá</v>
      </c>
      <c r="O318" s="19" t="str">
        <f>INDEX([1]Sheet!$A$6:$J$504,MATCH(B318,[1]Sheet!$A$6:$A$504,0),MATCH($O$14,[1]Sheet!$A$6:$J$6,0))</f>
        <v>Yếu</v>
      </c>
      <c r="P318" s="27"/>
    </row>
    <row r="319" spans="1:16" x14ac:dyDescent="0.35">
      <c r="A319" s="19">
        <f t="shared" si="19"/>
        <v>303</v>
      </c>
      <c r="B319" s="20" t="s">
        <v>625</v>
      </c>
      <c r="C319" s="21" t="s">
        <v>626</v>
      </c>
      <c r="D319" s="22">
        <v>38774</v>
      </c>
      <c r="E319" s="23" t="s">
        <v>29</v>
      </c>
      <c r="F319" s="24">
        <v>13</v>
      </c>
      <c r="G319" s="24">
        <v>7.69</v>
      </c>
      <c r="H319" s="24">
        <v>3.28</v>
      </c>
      <c r="I319" s="24">
        <v>16</v>
      </c>
      <c r="J319" s="24">
        <v>7.18</v>
      </c>
      <c r="K319" s="24">
        <v>2.95</v>
      </c>
      <c r="L319" s="19">
        <f t="shared" si="16"/>
        <v>7.41</v>
      </c>
      <c r="M319" s="19">
        <f t="shared" si="17"/>
        <v>3.1</v>
      </c>
      <c r="N319" s="19" t="str">
        <f t="shared" si="18"/>
        <v>Khá</v>
      </c>
      <c r="O319" s="19" t="str">
        <f>INDEX([1]Sheet!$A$6:$J$504,MATCH(B319,[1]Sheet!$A$6:$A$504,0),MATCH($O$14,[1]Sheet!$A$6:$J$6,0))</f>
        <v>Tốt</v>
      </c>
      <c r="P319" s="19"/>
    </row>
    <row r="320" spans="1:16" x14ac:dyDescent="0.35">
      <c r="A320" s="19">
        <f t="shared" si="19"/>
        <v>304</v>
      </c>
      <c r="B320" s="20" t="s">
        <v>627</v>
      </c>
      <c r="C320" s="21" t="s">
        <v>628</v>
      </c>
      <c r="D320" s="22">
        <v>38900</v>
      </c>
      <c r="E320" s="23" t="s">
        <v>29</v>
      </c>
      <c r="F320" s="24">
        <v>13</v>
      </c>
      <c r="G320" s="24">
        <v>7.08</v>
      </c>
      <c r="H320" s="24">
        <v>2.84</v>
      </c>
      <c r="I320" s="24">
        <v>18</v>
      </c>
      <c r="J320" s="24">
        <v>7.66</v>
      </c>
      <c r="K320" s="24">
        <v>3.29</v>
      </c>
      <c r="L320" s="19">
        <f t="shared" si="16"/>
        <v>7.42</v>
      </c>
      <c r="M320" s="19">
        <f t="shared" si="17"/>
        <v>3.1</v>
      </c>
      <c r="N320" s="19" t="str">
        <f t="shared" si="18"/>
        <v>Khá</v>
      </c>
      <c r="O320" s="19" t="str">
        <f>INDEX([1]Sheet!$A$6:$J$504,MATCH(B320,[1]Sheet!$A$6:$A$504,0),MATCH($O$14,[1]Sheet!$A$6:$J$6,0))</f>
        <v>Khá</v>
      </c>
      <c r="P320" s="19"/>
    </row>
    <row r="321" spans="1:16" x14ac:dyDescent="0.35">
      <c r="A321" s="19">
        <f t="shared" si="19"/>
        <v>305</v>
      </c>
      <c r="B321" s="20" t="s">
        <v>629</v>
      </c>
      <c r="C321" s="21" t="s">
        <v>630</v>
      </c>
      <c r="D321" s="22">
        <v>38895</v>
      </c>
      <c r="E321" s="23" t="s">
        <v>29</v>
      </c>
      <c r="F321" s="24">
        <v>13</v>
      </c>
      <c r="G321" s="24">
        <v>7.56</v>
      </c>
      <c r="H321" s="24">
        <v>3.15</v>
      </c>
      <c r="I321" s="24">
        <v>16</v>
      </c>
      <c r="J321" s="24">
        <v>7.38</v>
      </c>
      <c r="K321" s="24">
        <v>3.06</v>
      </c>
      <c r="L321" s="19">
        <f t="shared" si="16"/>
        <v>7.46</v>
      </c>
      <c r="M321" s="19">
        <f t="shared" si="17"/>
        <v>3.1</v>
      </c>
      <c r="N321" s="19" t="str">
        <f t="shared" si="18"/>
        <v>Khá</v>
      </c>
      <c r="O321" s="19" t="str">
        <f>INDEX([1]Sheet!$A$6:$J$504,MATCH(B321,[1]Sheet!$A$6:$A$504,0),MATCH($O$14,[1]Sheet!$A$6:$J$6,0))</f>
        <v>Yếu</v>
      </c>
      <c r="P321" s="19"/>
    </row>
    <row r="322" spans="1:16" x14ac:dyDescent="0.35">
      <c r="A322" s="19">
        <f t="shared" si="19"/>
        <v>306</v>
      </c>
      <c r="B322" s="20" t="s">
        <v>631</v>
      </c>
      <c r="C322" s="21" t="s">
        <v>632</v>
      </c>
      <c r="D322" s="22">
        <v>38431</v>
      </c>
      <c r="E322" s="23" t="s">
        <v>29</v>
      </c>
      <c r="F322" s="24">
        <v>13</v>
      </c>
      <c r="G322" s="24">
        <v>8.16</v>
      </c>
      <c r="H322" s="24">
        <v>3.53</v>
      </c>
      <c r="I322" s="24">
        <v>16</v>
      </c>
      <c r="J322" s="24">
        <v>6.76</v>
      </c>
      <c r="K322" s="24">
        <v>2.74</v>
      </c>
      <c r="L322" s="19">
        <f t="shared" si="16"/>
        <v>7.39</v>
      </c>
      <c r="M322" s="19">
        <f t="shared" si="17"/>
        <v>3.09</v>
      </c>
      <c r="N322" s="19" t="str">
        <f t="shared" si="18"/>
        <v>Khá</v>
      </c>
      <c r="O322" s="19" t="str">
        <f>INDEX([1]Sheet!$A$6:$J$504,MATCH(B322,[1]Sheet!$A$6:$A$504,0),MATCH($O$14,[1]Sheet!$A$6:$J$6,0))</f>
        <v>Tốt</v>
      </c>
      <c r="P322" s="19"/>
    </row>
    <row r="323" spans="1:16" x14ac:dyDescent="0.35">
      <c r="A323" s="19">
        <f t="shared" si="19"/>
        <v>307</v>
      </c>
      <c r="B323" s="20" t="s">
        <v>633</v>
      </c>
      <c r="C323" s="21" t="s">
        <v>634</v>
      </c>
      <c r="D323" s="22">
        <v>39079</v>
      </c>
      <c r="E323" s="23" t="s">
        <v>29</v>
      </c>
      <c r="F323" s="24">
        <v>13</v>
      </c>
      <c r="G323" s="24">
        <v>7.29</v>
      </c>
      <c r="H323" s="24">
        <v>3.02</v>
      </c>
      <c r="I323" s="24">
        <v>16</v>
      </c>
      <c r="J323" s="24">
        <v>7.71</v>
      </c>
      <c r="K323" s="24">
        <v>3.12</v>
      </c>
      <c r="L323" s="19">
        <f t="shared" si="16"/>
        <v>7.52</v>
      </c>
      <c r="M323" s="19">
        <f t="shared" si="17"/>
        <v>3.08</v>
      </c>
      <c r="N323" s="19" t="str">
        <f t="shared" si="18"/>
        <v>Khá</v>
      </c>
      <c r="O323" s="19" t="str">
        <f>INDEX([1]Sheet!$A$6:$J$504,MATCH(B323,[1]Sheet!$A$6:$A$504,0),MATCH($O$14,[1]Sheet!$A$6:$J$6,0))</f>
        <v>Tốt</v>
      </c>
      <c r="P323" s="19"/>
    </row>
    <row r="324" spans="1:16" x14ac:dyDescent="0.35">
      <c r="A324" s="19">
        <f t="shared" si="19"/>
        <v>308</v>
      </c>
      <c r="B324" s="25" t="s">
        <v>635</v>
      </c>
      <c r="C324" s="25" t="s">
        <v>636</v>
      </c>
      <c r="D324" s="26">
        <v>38964</v>
      </c>
      <c r="E324" s="23" t="s">
        <v>29</v>
      </c>
      <c r="F324" s="24">
        <v>13</v>
      </c>
      <c r="G324" s="24">
        <v>8.17</v>
      </c>
      <c r="H324" s="24">
        <v>3.53</v>
      </c>
      <c r="I324" s="24">
        <v>16</v>
      </c>
      <c r="J324" s="24">
        <v>6.72</v>
      </c>
      <c r="K324" s="24">
        <v>2.72</v>
      </c>
      <c r="L324" s="19">
        <f t="shared" si="16"/>
        <v>7.37</v>
      </c>
      <c r="M324" s="19">
        <f t="shared" si="17"/>
        <v>3.08</v>
      </c>
      <c r="N324" s="19" t="str">
        <f t="shared" si="18"/>
        <v>Khá</v>
      </c>
      <c r="O324" s="19" t="str">
        <f>INDEX([1]Sheet!$A$6:$J$504,MATCH(B324,[1]Sheet!$A$6:$A$504,0),MATCH($O$14,[1]Sheet!$A$6:$J$6,0))</f>
        <v>Yếu</v>
      </c>
      <c r="P324" s="27"/>
    </row>
    <row r="325" spans="1:16" x14ac:dyDescent="0.35">
      <c r="A325" s="19">
        <f t="shared" si="19"/>
        <v>309</v>
      </c>
      <c r="B325" s="25" t="s">
        <v>637</v>
      </c>
      <c r="C325" s="25" t="s">
        <v>638</v>
      </c>
      <c r="D325" s="26">
        <v>39027</v>
      </c>
      <c r="E325" s="23" t="s">
        <v>29</v>
      </c>
      <c r="F325" s="24">
        <v>13</v>
      </c>
      <c r="G325" s="24">
        <v>8.51</v>
      </c>
      <c r="H325" s="24">
        <v>3.71</v>
      </c>
      <c r="I325" s="24">
        <v>16</v>
      </c>
      <c r="J325" s="24">
        <v>6.59</v>
      </c>
      <c r="K325" s="24">
        <v>2.57</v>
      </c>
      <c r="L325" s="19">
        <f t="shared" si="16"/>
        <v>7.45</v>
      </c>
      <c r="M325" s="19">
        <f t="shared" si="17"/>
        <v>3.08</v>
      </c>
      <c r="N325" s="19" t="str">
        <f t="shared" si="18"/>
        <v>Khá</v>
      </c>
      <c r="O325" s="19" t="str">
        <f>INDEX([1]Sheet!$A$6:$J$504,MATCH(B325,[1]Sheet!$A$6:$A$504,0),MATCH($O$14,[1]Sheet!$A$6:$J$6,0))</f>
        <v>Khá</v>
      </c>
      <c r="P325" s="27"/>
    </row>
    <row r="326" spans="1:16" x14ac:dyDescent="0.35">
      <c r="A326" s="19">
        <f t="shared" si="19"/>
        <v>310</v>
      </c>
      <c r="B326" s="20" t="s">
        <v>639</v>
      </c>
      <c r="C326" s="21" t="s">
        <v>640</v>
      </c>
      <c r="D326" s="22">
        <v>38721</v>
      </c>
      <c r="E326" s="23" t="s">
        <v>29</v>
      </c>
      <c r="F326" s="24">
        <v>13</v>
      </c>
      <c r="G326" s="24">
        <v>8.0299999999999994</v>
      </c>
      <c r="H326" s="24">
        <v>3.58</v>
      </c>
      <c r="I326" s="24">
        <v>18</v>
      </c>
      <c r="J326" s="24">
        <v>6.82</v>
      </c>
      <c r="K326" s="24">
        <v>2.68</v>
      </c>
      <c r="L326" s="19">
        <f t="shared" si="16"/>
        <v>7.33</v>
      </c>
      <c r="M326" s="19">
        <f t="shared" si="17"/>
        <v>3.06</v>
      </c>
      <c r="N326" s="19" t="str">
        <f t="shared" si="18"/>
        <v>Khá</v>
      </c>
      <c r="O326" s="19" t="str">
        <f>INDEX([1]Sheet!$A$6:$J$504,MATCH(B326,[1]Sheet!$A$6:$A$504,0),MATCH($O$14,[1]Sheet!$A$6:$J$6,0))</f>
        <v>Khá</v>
      </c>
      <c r="P326" s="19"/>
    </row>
    <row r="327" spans="1:16" x14ac:dyDescent="0.35">
      <c r="A327" s="19">
        <f t="shared" si="19"/>
        <v>311</v>
      </c>
      <c r="B327" s="20" t="s">
        <v>641</v>
      </c>
      <c r="C327" s="21" t="s">
        <v>642</v>
      </c>
      <c r="D327" s="22">
        <v>38108</v>
      </c>
      <c r="E327" s="23" t="s">
        <v>29</v>
      </c>
      <c r="F327" s="24">
        <v>13</v>
      </c>
      <c r="G327" s="24">
        <v>8.1199999999999992</v>
      </c>
      <c r="H327" s="24">
        <v>3.59</v>
      </c>
      <c r="I327" s="24">
        <v>18</v>
      </c>
      <c r="J327" s="24">
        <v>6.77</v>
      </c>
      <c r="K327" s="24">
        <v>2.68</v>
      </c>
      <c r="L327" s="19">
        <f t="shared" si="16"/>
        <v>7.34</v>
      </c>
      <c r="M327" s="19">
        <f t="shared" si="17"/>
        <v>3.06</v>
      </c>
      <c r="N327" s="19" t="str">
        <f t="shared" si="18"/>
        <v>Khá</v>
      </c>
      <c r="O327" s="19" t="str">
        <f>INDEX([1]Sheet!$A$6:$J$504,MATCH(B327,[1]Sheet!$A$6:$A$504,0),MATCH($O$14,[1]Sheet!$A$6:$J$6,0))</f>
        <v>Tốt</v>
      </c>
      <c r="P327" s="19"/>
    </row>
    <row r="328" spans="1:16" x14ac:dyDescent="0.35">
      <c r="A328" s="19">
        <f t="shared" si="19"/>
        <v>312</v>
      </c>
      <c r="B328" s="20" t="s">
        <v>643</v>
      </c>
      <c r="C328" s="21" t="s">
        <v>644</v>
      </c>
      <c r="D328" s="22">
        <v>38787</v>
      </c>
      <c r="E328" s="23" t="s">
        <v>29</v>
      </c>
      <c r="F328" s="24">
        <v>13</v>
      </c>
      <c r="G328" s="24">
        <v>7.7</v>
      </c>
      <c r="H328" s="24">
        <v>3.33</v>
      </c>
      <c r="I328" s="24">
        <v>16</v>
      </c>
      <c r="J328" s="24">
        <v>7.02</v>
      </c>
      <c r="K328" s="24">
        <v>2.83</v>
      </c>
      <c r="L328" s="19">
        <f t="shared" si="16"/>
        <v>7.32</v>
      </c>
      <c r="M328" s="19">
        <f t="shared" si="17"/>
        <v>3.05</v>
      </c>
      <c r="N328" s="19" t="str">
        <f t="shared" si="18"/>
        <v>Khá</v>
      </c>
      <c r="O328" s="19" t="str">
        <f>INDEX([1]Sheet!$A$6:$J$504,MATCH(B328,[1]Sheet!$A$6:$A$504,0),MATCH($O$14,[1]Sheet!$A$6:$J$6,0))</f>
        <v>Tốt</v>
      </c>
      <c r="P328" s="19"/>
    </row>
    <row r="329" spans="1:16" x14ac:dyDescent="0.35">
      <c r="A329" s="19">
        <f t="shared" si="19"/>
        <v>313</v>
      </c>
      <c r="B329" s="20" t="s">
        <v>645</v>
      </c>
      <c r="C329" s="21" t="s">
        <v>646</v>
      </c>
      <c r="D329" s="22">
        <v>38857</v>
      </c>
      <c r="E329" s="23" t="s">
        <v>29</v>
      </c>
      <c r="F329" s="24">
        <v>13</v>
      </c>
      <c r="G329" s="24">
        <v>7.77</v>
      </c>
      <c r="H329" s="24">
        <v>3.3</v>
      </c>
      <c r="I329" s="24">
        <v>16</v>
      </c>
      <c r="J329" s="24">
        <v>7.02</v>
      </c>
      <c r="K329" s="24">
        <v>2.85</v>
      </c>
      <c r="L329" s="19">
        <f t="shared" si="16"/>
        <v>7.36</v>
      </c>
      <c r="M329" s="19">
        <f t="shared" si="17"/>
        <v>3.05</v>
      </c>
      <c r="N329" s="19" t="str">
        <f t="shared" si="18"/>
        <v>Khá</v>
      </c>
      <c r="O329" s="19" t="str">
        <f>INDEX([1]Sheet!$A$6:$J$504,MATCH(B329,[1]Sheet!$A$6:$A$504,0),MATCH($O$14,[1]Sheet!$A$6:$J$6,0))</f>
        <v>Yếu</v>
      </c>
      <c r="P329" s="19"/>
    </row>
    <row r="330" spans="1:16" x14ac:dyDescent="0.35">
      <c r="A330" s="19">
        <f t="shared" si="19"/>
        <v>314</v>
      </c>
      <c r="B330" s="25" t="s">
        <v>647</v>
      </c>
      <c r="C330" s="25" t="s">
        <v>648</v>
      </c>
      <c r="D330" s="26">
        <v>39007</v>
      </c>
      <c r="E330" s="23" t="s">
        <v>29</v>
      </c>
      <c r="F330" s="24">
        <v>13</v>
      </c>
      <c r="G330" s="24">
        <v>7.65</v>
      </c>
      <c r="H330" s="24">
        <v>3.22</v>
      </c>
      <c r="I330" s="24">
        <v>16</v>
      </c>
      <c r="J330" s="24">
        <v>7.17</v>
      </c>
      <c r="K330" s="24">
        <v>2.91</v>
      </c>
      <c r="L330" s="19">
        <f t="shared" si="16"/>
        <v>7.39</v>
      </c>
      <c r="M330" s="19">
        <f t="shared" si="17"/>
        <v>3.05</v>
      </c>
      <c r="N330" s="19" t="str">
        <f t="shared" si="18"/>
        <v>Khá</v>
      </c>
      <c r="O330" s="19" t="str">
        <f>INDEX([1]Sheet!$A$6:$J$504,MATCH(B330,[1]Sheet!$A$6:$A$504,0),MATCH($O$14,[1]Sheet!$A$6:$J$6,0))</f>
        <v>Khá</v>
      </c>
      <c r="P330" s="27"/>
    </row>
    <row r="331" spans="1:16" x14ac:dyDescent="0.35">
      <c r="A331" s="19">
        <f t="shared" si="19"/>
        <v>315</v>
      </c>
      <c r="B331" s="20" t="s">
        <v>649</v>
      </c>
      <c r="C331" s="21" t="s">
        <v>650</v>
      </c>
      <c r="D331" s="22">
        <v>38618</v>
      </c>
      <c r="E331" s="23" t="s">
        <v>29</v>
      </c>
      <c r="F331" s="24">
        <v>13</v>
      </c>
      <c r="G331" s="24">
        <v>7.68</v>
      </c>
      <c r="H331" s="24">
        <v>3.3</v>
      </c>
      <c r="I331" s="24">
        <v>19</v>
      </c>
      <c r="J331" s="24">
        <v>7.15</v>
      </c>
      <c r="K331" s="24">
        <v>2.87</v>
      </c>
      <c r="L331" s="19">
        <f t="shared" si="16"/>
        <v>7.37</v>
      </c>
      <c r="M331" s="19">
        <f t="shared" si="17"/>
        <v>3.04</v>
      </c>
      <c r="N331" s="19" t="str">
        <f t="shared" si="18"/>
        <v>Khá</v>
      </c>
      <c r="O331" s="19" t="str">
        <f>INDEX([1]Sheet!$A$6:$J$504,MATCH(B331,[1]Sheet!$A$6:$A$504,0),MATCH($O$14,[1]Sheet!$A$6:$J$6,0))</f>
        <v>Yếu</v>
      </c>
      <c r="P331" s="19"/>
    </row>
    <row r="332" spans="1:16" x14ac:dyDescent="0.35">
      <c r="A332" s="19">
        <f t="shared" si="19"/>
        <v>316</v>
      </c>
      <c r="B332" s="20" t="s">
        <v>651</v>
      </c>
      <c r="C332" s="21" t="s">
        <v>652</v>
      </c>
      <c r="D332" s="22">
        <v>38780</v>
      </c>
      <c r="E332" s="23" t="s">
        <v>29</v>
      </c>
      <c r="F332" s="24">
        <v>13</v>
      </c>
      <c r="G332" s="24">
        <v>7.42</v>
      </c>
      <c r="H332" s="24">
        <v>3.23</v>
      </c>
      <c r="I332" s="24">
        <v>16</v>
      </c>
      <c r="J332" s="24">
        <v>7.11</v>
      </c>
      <c r="K332" s="24">
        <v>2.87</v>
      </c>
      <c r="L332" s="19">
        <f t="shared" si="16"/>
        <v>7.25</v>
      </c>
      <c r="M332" s="19">
        <f t="shared" si="17"/>
        <v>3.03</v>
      </c>
      <c r="N332" s="19" t="str">
        <f t="shared" si="18"/>
        <v>Khá</v>
      </c>
      <c r="O332" s="19" t="str">
        <f>INDEX([1]Sheet!$A$6:$J$504,MATCH(B332,[1]Sheet!$A$6:$A$504,0),MATCH($O$14,[1]Sheet!$A$6:$J$6,0))</f>
        <v>Tốt</v>
      </c>
      <c r="P332" s="19"/>
    </row>
    <row r="333" spans="1:16" x14ac:dyDescent="0.35">
      <c r="A333" s="19">
        <f t="shared" si="19"/>
        <v>317</v>
      </c>
      <c r="B333" s="20" t="s">
        <v>653</v>
      </c>
      <c r="C333" s="21" t="s">
        <v>654</v>
      </c>
      <c r="D333" s="22">
        <v>38767</v>
      </c>
      <c r="E333" s="23" t="s">
        <v>29</v>
      </c>
      <c r="F333" s="24">
        <v>13</v>
      </c>
      <c r="G333" s="24">
        <v>7.54</v>
      </c>
      <c r="H333" s="24">
        <v>3.18</v>
      </c>
      <c r="I333" s="24">
        <v>16</v>
      </c>
      <c r="J333" s="24">
        <v>7.08</v>
      </c>
      <c r="K333" s="24">
        <v>2.89</v>
      </c>
      <c r="L333" s="19">
        <f t="shared" si="16"/>
        <v>7.29</v>
      </c>
      <c r="M333" s="19">
        <f t="shared" si="17"/>
        <v>3.02</v>
      </c>
      <c r="N333" s="19" t="str">
        <f t="shared" si="18"/>
        <v>Khá</v>
      </c>
      <c r="O333" s="19" t="str">
        <f>INDEX([1]Sheet!$A$6:$J$504,MATCH(B333,[1]Sheet!$A$6:$A$504,0),MATCH($O$14,[1]Sheet!$A$6:$J$6,0))</f>
        <v>Tốt</v>
      </c>
      <c r="P333" s="19"/>
    </row>
    <row r="334" spans="1:16" x14ac:dyDescent="0.35">
      <c r="A334" s="19">
        <f t="shared" si="19"/>
        <v>318</v>
      </c>
      <c r="B334" s="20" t="s">
        <v>655</v>
      </c>
      <c r="C334" s="21" t="s">
        <v>656</v>
      </c>
      <c r="D334" s="22">
        <v>38734</v>
      </c>
      <c r="E334" s="23" t="s">
        <v>29</v>
      </c>
      <c r="F334" s="24">
        <v>13</v>
      </c>
      <c r="G334" s="24">
        <v>7.28</v>
      </c>
      <c r="H334" s="24">
        <v>3.04</v>
      </c>
      <c r="I334" s="24">
        <v>16</v>
      </c>
      <c r="J334" s="24">
        <v>7.15</v>
      </c>
      <c r="K334" s="24">
        <v>3.01</v>
      </c>
      <c r="L334" s="19">
        <f t="shared" si="16"/>
        <v>7.21</v>
      </c>
      <c r="M334" s="19">
        <f t="shared" si="17"/>
        <v>3.02</v>
      </c>
      <c r="N334" s="19" t="str">
        <f t="shared" si="18"/>
        <v>Khá</v>
      </c>
      <c r="O334" s="19" t="str">
        <f>INDEX([1]Sheet!$A$6:$J$504,MATCH(B334,[1]Sheet!$A$6:$A$504,0),MATCH($O$14,[1]Sheet!$A$6:$J$6,0))</f>
        <v>Khá</v>
      </c>
      <c r="P334" s="19"/>
    </row>
    <row r="335" spans="1:16" x14ac:dyDescent="0.35">
      <c r="A335" s="19">
        <f t="shared" si="19"/>
        <v>319</v>
      </c>
      <c r="B335" s="20" t="s">
        <v>657</v>
      </c>
      <c r="C335" s="21" t="s">
        <v>658</v>
      </c>
      <c r="D335" s="22">
        <v>38878</v>
      </c>
      <c r="E335" s="23" t="s">
        <v>29</v>
      </c>
      <c r="F335" s="24">
        <v>13</v>
      </c>
      <c r="G335" s="24">
        <v>7.95</v>
      </c>
      <c r="H335" s="24">
        <v>3.43</v>
      </c>
      <c r="I335" s="24">
        <v>16</v>
      </c>
      <c r="J335" s="24">
        <v>6.84</v>
      </c>
      <c r="K335" s="24">
        <v>2.68</v>
      </c>
      <c r="L335" s="19">
        <f t="shared" si="16"/>
        <v>7.34</v>
      </c>
      <c r="M335" s="19">
        <f t="shared" si="17"/>
        <v>3.02</v>
      </c>
      <c r="N335" s="19" t="str">
        <f t="shared" si="18"/>
        <v>Khá</v>
      </c>
      <c r="O335" s="19" t="str">
        <f>INDEX([1]Sheet!$A$6:$J$504,MATCH(B335,[1]Sheet!$A$6:$A$504,0),MATCH($O$14,[1]Sheet!$A$6:$J$6,0))</f>
        <v>Tốt</v>
      </c>
      <c r="P335" s="19"/>
    </row>
    <row r="336" spans="1:16" x14ac:dyDescent="0.35">
      <c r="A336" s="19">
        <f t="shared" si="19"/>
        <v>320</v>
      </c>
      <c r="B336" s="20" t="s">
        <v>659</v>
      </c>
      <c r="C336" s="21" t="s">
        <v>660</v>
      </c>
      <c r="D336" s="22">
        <v>38832</v>
      </c>
      <c r="E336" s="23" t="s">
        <v>29</v>
      </c>
      <c r="F336" s="24">
        <v>13</v>
      </c>
      <c r="G336" s="24">
        <v>7.51</v>
      </c>
      <c r="H336" s="24">
        <v>3.17</v>
      </c>
      <c r="I336" s="24">
        <v>16</v>
      </c>
      <c r="J336" s="24">
        <v>7.08</v>
      </c>
      <c r="K336" s="24">
        <v>2.89</v>
      </c>
      <c r="L336" s="19">
        <f t="shared" si="16"/>
        <v>7.27</v>
      </c>
      <c r="M336" s="19">
        <f t="shared" si="17"/>
        <v>3.02</v>
      </c>
      <c r="N336" s="19" t="str">
        <f t="shared" si="18"/>
        <v>Khá</v>
      </c>
      <c r="O336" s="19" t="str">
        <f>INDEX([1]Sheet!$A$6:$J$504,MATCH(B336,[1]Sheet!$A$6:$A$504,0),MATCH($O$14,[1]Sheet!$A$6:$J$6,0))</f>
        <v>Tốt</v>
      </c>
      <c r="P336" s="19"/>
    </row>
    <row r="337" spans="1:16" x14ac:dyDescent="0.35">
      <c r="A337" s="19">
        <f t="shared" si="19"/>
        <v>321</v>
      </c>
      <c r="B337" s="20" t="s">
        <v>661</v>
      </c>
      <c r="C337" s="21" t="s">
        <v>662</v>
      </c>
      <c r="D337" s="22">
        <v>38710</v>
      </c>
      <c r="E337" s="23" t="s">
        <v>29</v>
      </c>
      <c r="F337" s="24">
        <v>13</v>
      </c>
      <c r="G337" s="24">
        <v>8.52</v>
      </c>
      <c r="H337" s="24">
        <v>3.79</v>
      </c>
      <c r="I337" s="24">
        <v>19</v>
      </c>
      <c r="J337" s="24">
        <v>6.62</v>
      </c>
      <c r="K337" s="24">
        <v>2.48</v>
      </c>
      <c r="L337" s="19">
        <f t="shared" ref="L337:L400" si="20">IF(F337+I337&gt;0,ROUND((G337*F337+J337*I337)/(I337+F337),2),0)</f>
        <v>7.39</v>
      </c>
      <c r="M337" s="19">
        <f t="shared" ref="M337:M400" si="21">IF(F337+I337&gt;0,ROUND((H337*F337+K337*I337)/(I337+F337),2),0)</f>
        <v>3.01</v>
      </c>
      <c r="N337" s="19" t="str">
        <f t="shared" si="18"/>
        <v>Khá</v>
      </c>
      <c r="O337" s="19" t="str">
        <f>INDEX([1]Sheet!$A$6:$J$504,MATCH(B337,[1]Sheet!$A$6:$A$504,0),MATCH($O$14,[1]Sheet!$A$6:$J$6,0))</f>
        <v>Tốt</v>
      </c>
      <c r="P337" s="19"/>
    </row>
    <row r="338" spans="1:16" x14ac:dyDescent="0.35">
      <c r="A338" s="19">
        <f t="shared" si="19"/>
        <v>322</v>
      </c>
      <c r="B338" s="25" t="s">
        <v>663</v>
      </c>
      <c r="C338" s="25" t="s">
        <v>664</v>
      </c>
      <c r="D338" s="26">
        <v>38784</v>
      </c>
      <c r="E338" s="23" t="s">
        <v>29</v>
      </c>
      <c r="F338" s="24">
        <v>13</v>
      </c>
      <c r="G338" s="24">
        <v>8.01</v>
      </c>
      <c r="H338" s="24">
        <v>3.53</v>
      </c>
      <c r="I338" s="24">
        <v>18</v>
      </c>
      <c r="J338" s="24">
        <v>6.67</v>
      </c>
      <c r="K338" s="24">
        <v>2.64</v>
      </c>
      <c r="L338" s="19">
        <f t="shared" si="20"/>
        <v>7.23</v>
      </c>
      <c r="M338" s="19">
        <f t="shared" si="21"/>
        <v>3.01</v>
      </c>
      <c r="N338" s="19" t="str">
        <f t="shared" ref="N338:N401" si="22">IF(M338&gt;=3.68,"Xuất sắc", IF(M338&gt;=3.2, "Giỏi", IF(M338&gt;=2.5, "Khá", IF(M338&gt;=2, "Trung Bình", "Yếu"))))</f>
        <v>Khá</v>
      </c>
      <c r="O338" s="19" t="str">
        <f>INDEX([1]Sheet!$A$6:$J$504,MATCH(B338,[1]Sheet!$A$6:$A$504,0),MATCH($O$14,[1]Sheet!$A$6:$J$6,0))</f>
        <v>Xuất Sắc</v>
      </c>
      <c r="P338" s="27"/>
    </row>
    <row r="339" spans="1:16" x14ac:dyDescent="0.35">
      <c r="A339" s="19">
        <f t="shared" ref="A339:A402" si="23">A338+1</f>
        <v>323</v>
      </c>
      <c r="B339" s="20" t="s">
        <v>665</v>
      </c>
      <c r="C339" s="21" t="s">
        <v>666</v>
      </c>
      <c r="D339" s="22">
        <v>39064</v>
      </c>
      <c r="E339" s="23" t="s">
        <v>29</v>
      </c>
      <c r="F339" s="24">
        <v>13</v>
      </c>
      <c r="G339" s="24">
        <v>7.52</v>
      </c>
      <c r="H339" s="24">
        <v>3.17</v>
      </c>
      <c r="I339" s="24">
        <v>18</v>
      </c>
      <c r="J339" s="24">
        <v>7.02</v>
      </c>
      <c r="K339" s="24">
        <v>2.88</v>
      </c>
      <c r="L339" s="19">
        <f t="shared" si="20"/>
        <v>7.23</v>
      </c>
      <c r="M339" s="19">
        <f t="shared" si="21"/>
        <v>3</v>
      </c>
      <c r="N339" s="19" t="str">
        <f t="shared" si="22"/>
        <v>Khá</v>
      </c>
      <c r="O339" s="19" t="str">
        <f>INDEX([1]Sheet!$A$6:$J$504,MATCH(B339,[1]Sheet!$A$6:$A$504,0),MATCH($O$14,[1]Sheet!$A$6:$J$6,0))</f>
        <v>Tốt</v>
      </c>
      <c r="P339" s="19"/>
    </row>
    <row r="340" spans="1:16" x14ac:dyDescent="0.35">
      <c r="A340" s="19">
        <f t="shared" si="23"/>
        <v>324</v>
      </c>
      <c r="B340" s="25" t="s">
        <v>667</v>
      </c>
      <c r="C340" s="25" t="s">
        <v>668</v>
      </c>
      <c r="D340" s="26">
        <v>38886</v>
      </c>
      <c r="E340" s="23" t="s">
        <v>29</v>
      </c>
      <c r="F340" s="24">
        <v>13</v>
      </c>
      <c r="G340" s="24">
        <v>7.09</v>
      </c>
      <c r="H340" s="24">
        <v>3.15</v>
      </c>
      <c r="I340" s="24">
        <v>18</v>
      </c>
      <c r="J340" s="24">
        <v>7.13</v>
      </c>
      <c r="K340" s="24">
        <v>2.9</v>
      </c>
      <c r="L340" s="19">
        <f t="shared" si="20"/>
        <v>7.11</v>
      </c>
      <c r="M340" s="19">
        <f t="shared" si="21"/>
        <v>3</v>
      </c>
      <c r="N340" s="19" t="str">
        <f t="shared" si="22"/>
        <v>Khá</v>
      </c>
      <c r="O340" s="19" t="str">
        <f>INDEX([1]Sheet!$A$6:$J$504,MATCH(B340,[1]Sheet!$A$6:$A$504,0),MATCH($O$14,[1]Sheet!$A$6:$J$6,0))</f>
        <v>Tốt</v>
      </c>
      <c r="P340" s="27"/>
    </row>
    <row r="341" spans="1:16" x14ac:dyDescent="0.35">
      <c r="A341" s="19">
        <f t="shared" si="23"/>
        <v>325</v>
      </c>
      <c r="B341" s="20" t="s">
        <v>669</v>
      </c>
      <c r="C341" s="21" t="s">
        <v>670</v>
      </c>
      <c r="D341" s="22">
        <v>38751</v>
      </c>
      <c r="E341" s="23" t="s">
        <v>29</v>
      </c>
      <c r="F341" s="24">
        <v>13</v>
      </c>
      <c r="G341" s="24">
        <v>7.76</v>
      </c>
      <c r="H341" s="24">
        <v>3.2</v>
      </c>
      <c r="I341" s="24">
        <v>16</v>
      </c>
      <c r="J341" s="24">
        <v>6.88</v>
      </c>
      <c r="K341" s="24">
        <v>2.82</v>
      </c>
      <c r="L341" s="19">
        <f t="shared" si="20"/>
        <v>7.27</v>
      </c>
      <c r="M341" s="19">
        <f t="shared" si="21"/>
        <v>2.99</v>
      </c>
      <c r="N341" s="19" t="str">
        <f t="shared" si="22"/>
        <v>Khá</v>
      </c>
      <c r="O341" s="19" t="str">
        <f>INDEX([1]Sheet!$A$6:$J$504,MATCH(B341,[1]Sheet!$A$6:$A$504,0),MATCH($O$14,[1]Sheet!$A$6:$J$6,0))</f>
        <v>Khá</v>
      </c>
      <c r="P341" s="19"/>
    </row>
    <row r="342" spans="1:16" x14ac:dyDescent="0.35">
      <c r="A342" s="19">
        <f t="shared" si="23"/>
        <v>326</v>
      </c>
      <c r="B342" s="25" t="s">
        <v>671</v>
      </c>
      <c r="C342" s="25" t="s">
        <v>672</v>
      </c>
      <c r="D342" s="26">
        <v>38998</v>
      </c>
      <c r="E342" s="23" t="s">
        <v>29</v>
      </c>
      <c r="F342" s="24">
        <v>13</v>
      </c>
      <c r="G342" s="24">
        <v>7.6</v>
      </c>
      <c r="H342" s="24">
        <v>3.22</v>
      </c>
      <c r="I342" s="24">
        <v>16</v>
      </c>
      <c r="J342" s="24">
        <v>7.08</v>
      </c>
      <c r="K342" s="24">
        <v>2.81</v>
      </c>
      <c r="L342" s="19">
        <f t="shared" si="20"/>
        <v>7.31</v>
      </c>
      <c r="M342" s="19">
        <f t="shared" si="21"/>
        <v>2.99</v>
      </c>
      <c r="N342" s="19" t="str">
        <f t="shared" si="22"/>
        <v>Khá</v>
      </c>
      <c r="O342" s="19" t="str">
        <f>INDEX([1]Sheet!$A$6:$J$504,MATCH(B342,[1]Sheet!$A$6:$A$504,0),MATCH($O$14,[1]Sheet!$A$6:$J$6,0))</f>
        <v>Yếu</v>
      </c>
      <c r="P342" s="27"/>
    </row>
    <row r="343" spans="1:16" x14ac:dyDescent="0.35">
      <c r="A343" s="19">
        <f t="shared" si="23"/>
        <v>327</v>
      </c>
      <c r="B343" s="20" t="s">
        <v>673</v>
      </c>
      <c r="C343" s="21" t="s">
        <v>674</v>
      </c>
      <c r="D343" s="22">
        <v>38827</v>
      </c>
      <c r="E343" s="23" t="s">
        <v>29</v>
      </c>
      <c r="F343" s="24">
        <v>13</v>
      </c>
      <c r="G343" s="24">
        <v>7.55</v>
      </c>
      <c r="H343" s="24">
        <v>3.18</v>
      </c>
      <c r="I343" s="24">
        <v>16</v>
      </c>
      <c r="J343" s="24">
        <v>7.04</v>
      </c>
      <c r="K343" s="24">
        <v>2.82</v>
      </c>
      <c r="L343" s="19">
        <f t="shared" si="20"/>
        <v>7.27</v>
      </c>
      <c r="M343" s="19">
        <f t="shared" si="21"/>
        <v>2.98</v>
      </c>
      <c r="N343" s="19" t="str">
        <f t="shared" si="22"/>
        <v>Khá</v>
      </c>
      <c r="O343" s="19" t="str">
        <f>INDEX([1]Sheet!$A$6:$J$504,MATCH(B343,[1]Sheet!$A$6:$A$504,0),MATCH($O$14,[1]Sheet!$A$6:$J$6,0))</f>
        <v>Khá</v>
      </c>
      <c r="P343" s="19"/>
    </row>
    <row r="344" spans="1:16" x14ac:dyDescent="0.35">
      <c r="A344" s="19">
        <f t="shared" si="23"/>
        <v>328</v>
      </c>
      <c r="B344" s="20" t="s">
        <v>675</v>
      </c>
      <c r="C344" s="21" t="s">
        <v>676</v>
      </c>
      <c r="D344" s="22">
        <v>39023</v>
      </c>
      <c r="E344" s="23" t="s">
        <v>29</v>
      </c>
      <c r="F344" s="24">
        <v>13</v>
      </c>
      <c r="G344" s="24">
        <v>7.93</v>
      </c>
      <c r="H344" s="24">
        <v>3.35</v>
      </c>
      <c r="I344" s="24">
        <v>16</v>
      </c>
      <c r="J344" s="24">
        <v>6.65</v>
      </c>
      <c r="K344" s="24">
        <v>2.66</v>
      </c>
      <c r="L344" s="19">
        <f t="shared" si="20"/>
        <v>7.22</v>
      </c>
      <c r="M344" s="19">
        <f t="shared" si="21"/>
        <v>2.97</v>
      </c>
      <c r="N344" s="19" t="str">
        <f t="shared" si="22"/>
        <v>Khá</v>
      </c>
      <c r="O344" s="19" t="str">
        <f>INDEX([1]Sheet!$A$6:$J$504,MATCH(B344,[1]Sheet!$A$6:$A$504,0),MATCH($O$14,[1]Sheet!$A$6:$J$6,0))</f>
        <v>Khá</v>
      </c>
      <c r="P344" s="19"/>
    </row>
    <row r="345" spans="1:16" x14ac:dyDescent="0.35">
      <c r="A345" s="19">
        <f t="shared" si="23"/>
        <v>329</v>
      </c>
      <c r="B345" s="20" t="s">
        <v>677</v>
      </c>
      <c r="C345" s="21" t="s">
        <v>678</v>
      </c>
      <c r="D345" s="22">
        <v>38910</v>
      </c>
      <c r="E345" s="23" t="s">
        <v>29</v>
      </c>
      <c r="F345" s="24">
        <v>13</v>
      </c>
      <c r="G345" s="24">
        <v>7.45</v>
      </c>
      <c r="H345" s="24">
        <v>3.2</v>
      </c>
      <c r="I345" s="24">
        <v>18</v>
      </c>
      <c r="J345" s="24">
        <v>7.04</v>
      </c>
      <c r="K345" s="24">
        <v>2.81</v>
      </c>
      <c r="L345" s="19">
        <f t="shared" si="20"/>
        <v>7.21</v>
      </c>
      <c r="M345" s="19">
        <f t="shared" si="21"/>
        <v>2.97</v>
      </c>
      <c r="N345" s="19" t="str">
        <f t="shared" si="22"/>
        <v>Khá</v>
      </c>
      <c r="O345" s="19" t="str">
        <f>INDEX([1]Sheet!$A$6:$J$504,MATCH(B345,[1]Sheet!$A$6:$A$504,0),MATCH($O$14,[1]Sheet!$A$6:$J$6,0))</f>
        <v>Tốt</v>
      </c>
      <c r="P345" s="19"/>
    </row>
    <row r="346" spans="1:16" x14ac:dyDescent="0.35">
      <c r="A346" s="19">
        <f t="shared" si="23"/>
        <v>330</v>
      </c>
      <c r="B346" s="25" t="s">
        <v>679</v>
      </c>
      <c r="C346" s="25" t="s">
        <v>680</v>
      </c>
      <c r="D346" s="26">
        <v>39004</v>
      </c>
      <c r="E346" s="23" t="s">
        <v>29</v>
      </c>
      <c r="F346" s="24">
        <v>13</v>
      </c>
      <c r="G346" s="24">
        <v>7.28</v>
      </c>
      <c r="H346" s="24">
        <v>3.07</v>
      </c>
      <c r="I346" s="24">
        <v>18</v>
      </c>
      <c r="J346" s="24">
        <v>7.02</v>
      </c>
      <c r="K346" s="24">
        <v>2.89</v>
      </c>
      <c r="L346" s="19">
        <f t="shared" si="20"/>
        <v>7.13</v>
      </c>
      <c r="M346" s="19">
        <f t="shared" si="21"/>
        <v>2.97</v>
      </c>
      <c r="N346" s="19" t="str">
        <f t="shared" si="22"/>
        <v>Khá</v>
      </c>
      <c r="O346" s="19" t="str">
        <f>INDEX([1]Sheet!$A$6:$J$504,MATCH(B346,[1]Sheet!$A$6:$A$504,0),MATCH($O$14,[1]Sheet!$A$6:$J$6,0))</f>
        <v>Tốt</v>
      </c>
      <c r="P346" s="27"/>
    </row>
    <row r="347" spans="1:16" x14ac:dyDescent="0.35">
      <c r="A347" s="19">
        <f t="shared" si="23"/>
        <v>331</v>
      </c>
      <c r="B347" s="20" t="s">
        <v>681</v>
      </c>
      <c r="C347" s="21" t="s">
        <v>682</v>
      </c>
      <c r="D347" s="22">
        <v>38718</v>
      </c>
      <c r="E347" s="23" t="s">
        <v>29</v>
      </c>
      <c r="F347" s="24">
        <v>13</v>
      </c>
      <c r="G347" s="24">
        <v>7.48</v>
      </c>
      <c r="H347" s="24">
        <v>3.17</v>
      </c>
      <c r="I347" s="24">
        <v>18</v>
      </c>
      <c r="J347" s="24">
        <v>7.01</v>
      </c>
      <c r="K347" s="24">
        <v>2.81</v>
      </c>
      <c r="L347" s="19">
        <f t="shared" si="20"/>
        <v>7.21</v>
      </c>
      <c r="M347" s="19">
        <f t="shared" si="21"/>
        <v>2.96</v>
      </c>
      <c r="N347" s="19" t="str">
        <f t="shared" si="22"/>
        <v>Khá</v>
      </c>
      <c r="O347" s="19" t="str">
        <f>INDEX([1]Sheet!$A$6:$J$504,MATCH(B347,[1]Sheet!$A$6:$A$504,0),MATCH($O$14,[1]Sheet!$A$6:$J$6,0))</f>
        <v>Xuất Sắc</v>
      </c>
      <c r="P347" s="19"/>
    </row>
    <row r="348" spans="1:16" x14ac:dyDescent="0.35">
      <c r="A348" s="19">
        <f t="shared" si="23"/>
        <v>332</v>
      </c>
      <c r="B348" s="20" t="s">
        <v>683</v>
      </c>
      <c r="C348" s="21" t="s">
        <v>684</v>
      </c>
      <c r="D348" s="22">
        <v>38957</v>
      </c>
      <c r="E348" s="23" t="s">
        <v>29</v>
      </c>
      <c r="F348" s="24">
        <v>13</v>
      </c>
      <c r="G348" s="24">
        <v>7.28</v>
      </c>
      <c r="H348" s="24">
        <v>2.99</v>
      </c>
      <c r="I348" s="24">
        <v>16</v>
      </c>
      <c r="J348" s="24">
        <v>7.3</v>
      </c>
      <c r="K348" s="24">
        <v>2.93</v>
      </c>
      <c r="L348" s="19">
        <f t="shared" si="20"/>
        <v>7.29</v>
      </c>
      <c r="M348" s="19">
        <f t="shared" si="21"/>
        <v>2.96</v>
      </c>
      <c r="N348" s="19" t="str">
        <f t="shared" si="22"/>
        <v>Khá</v>
      </c>
      <c r="O348" s="19" t="str">
        <f>INDEX([1]Sheet!$A$6:$J$504,MATCH(B348,[1]Sheet!$A$6:$A$504,0),MATCH($O$14,[1]Sheet!$A$6:$J$6,0))</f>
        <v>Kém</v>
      </c>
      <c r="P348" s="19"/>
    </row>
    <row r="349" spans="1:16" x14ac:dyDescent="0.35">
      <c r="A349" s="19">
        <f t="shared" si="23"/>
        <v>333</v>
      </c>
      <c r="B349" s="20" t="s">
        <v>685</v>
      </c>
      <c r="C349" s="21" t="s">
        <v>686</v>
      </c>
      <c r="D349" s="22">
        <v>38936</v>
      </c>
      <c r="E349" s="23" t="s">
        <v>29</v>
      </c>
      <c r="F349" s="24">
        <v>13</v>
      </c>
      <c r="G349" s="24">
        <v>7.78</v>
      </c>
      <c r="H349" s="24">
        <v>3.3</v>
      </c>
      <c r="I349" s="24">
        <v>16</v>
      </c>
      <c r="J349" s="24">
        <v>6.61</v>
      </c>
      <c r="K349" s="24">
        <v>2.68</v>
      </c>
      <c r="L349" s="19">
        <f t="shared" si="20"/>
        <v>7.13</v>
      </c>
      <c r="M349" s="19">
        <f t="shared" si="21"/>
        <v>2.96</v>
      </c>
      <c r="N349" s="19" t="str">
        <f t="shared" si="22"/>
        <v>Khá</v>
      </c>
      <c r="O349" s="19" t="str">
        <f>INDEX([1]Sheet!$A$6:$J$504,MATCH(B349,[1]Sheet!$A$6:$A$504,0),MATCH($O$14,[1]Sheet!$A$6:$J$6,0))</f>
        <v>Tốt</v>
      </c>
      <c r="P349" s="19"/>
    </row>
    <row r="350" spans="1:16" x14ac:dyDescent="0.35">
      <c r="A350" s="19">
        <f t="shared" si="23"/>
        <v>334</v>
      </c>
      <c r="B350" s="20" t="s">
        <v>687</v>
      </c>
      <c r="C350" s="21" t="s">
        <v>688</v>
      </c>
      <c r="D350" s="22">
        <v>38855</v>
      </c>
      <c r="E350" s="23" t="s">
        <v>29</v>
      </c>
      <c r="F350" s="24">
        <v>13</v>
      </c>
      <c r="G350" s="24">
        <v>7.56</v>
      </c>
      <c r="H350" s="24">
        <v>3.23</v>
      </c>
      <c r="I350" s="24">
        <v>16</v>
      </c>
      <c r="J350" s="24">
        <v>6.71</v>
      </c>
      <c r="K350" s="24">
        <v>2.72</v>
      </c>
      <c r="L350" s="19">
        <f t="shared" si="20"/>
        <v>7.09</v>
      </c>
      <c r="M350" s="19">
        <f t="shared" si="21"/>
        <v>2.95</v>
      </c>
      <c r="N350" s="19" t="str">
        <f t="shared" si="22"/>
        <v>Khá</v>
      </c>
      <c r="O350" s="19" t="str">
        <f>INDEX([1]Sheet!$A$6:$J$504,MATCH(B350,[1]Sheet!$A$6:$A$504,0),MATCH($O$14,[1]Sheet!$A$6:$J$6,0))</f>
        <v>Tốt</v>
      </c>
      <c r="P350" s="19"/>
    </row>
    <row r="351" spans="1:16" x14ac:dyDescent="0.35">
      <c r="A351" s="19">
        <f t="shared" si="23"/>
        <v>335</v>
      </c>
      <c r="B351" s="20" t="s">
        <v>689</v>
      </c>
      <c r="C351" s="21" t="s">
        <v>690</v>
      </c>
      <c r="D351" s="22">
        <v>38851</v>
      </c>
      <c r="E351" s="23" t="s">
        <v>29</v>
      </c>
      <c r="F351" s="24">
        <v>13</v>
      </c>
      <c r="G351" s="24">
        <v>6.58</v>
      </c>
      <c r="H351" s="24">
        <v>2.64</v>
      </c>
      <c r="I351" s="24">
        <v>16</v>
      </c>
      <c r="J351" s="24">
        <v>7.48</v>
      </c>
      <c r="K351" s="24">
        <v>3.2</v>
      </c>
      <c r="L351" s="19">
        <f t="shared" si="20"/>
        <v>7.08</v>
      </c>
      <c r="M351" s="19">
        <f t="shared" si="21"/>
        <v>2.95</v>
      </c>
      <c r="N351" s="19" t="str">
        <f t="shared" si="22"/>
        <v>Khá</v>
      </c>
      <c r="O351" s="19" t="str">
        <f>INDEX([1]Sheet!$A$6:$J$504,MATCH(B351,[1]Sheet!$A$6:$A$504,0),MATCH($O$14,[1]Sheet!$A$6:$J$6,0))</f>
        <v>Tốt</v>
      </c>
      <c r="P351" s="19"/>
    </row>
    <row r="352" spans="1:16" x14ac:dyDescent="0.35">
      <c r="A352" s="19">
        <f t="shared" si="23"/>
        <v>336</v>
      </c>
      <c r="B352" s="25" t="s">
        <v>691</v>
      </c>
      <c r="C352" s="25" t="s">
        <v>692</v>
      </c>
      <c r="D352" s="26">
        <v>39081</v>
      </c>
      <c r="E352" s="23" t="s">
        <v>29</v>
      </c>
      <c r="F352" s="24">
        <v>13</v>
      </c>
      <c r="G352" s="24">
        <v>7.78</v>
      </c>
      <c r="H352" s="24">
        <v>3.3</v>
      </c>
      <c r="I352" s="24">
        <v>18</v>
      </c>
      <c r="J352" s="24">
        <v>6.73</v>
      </c>
      <c r="K352" s="24">
        <v>2.69</v>
      </c>
      <c r="L352" s="19">
        <f t="shared" si="20"/>
        <v>7.17</v>
      </c>
      <c r="M352" s="19">
        <f t="shared" si="21"/>
        <v>2.95</v>
      </c>
      <c r="N352" s="19" t="str">
        <f t="shared" si="22"/>
        <v>Khá</v>
      </c>
      <c r="O352" s="19" t="str">
        <f>INDEX([1]Sheet!$A$6:$J$504,MATCH(B352,[1]Sheet!$A$6:$A$504,0),MATCH($O$14,[1]Sheet!$A$6:$J$6,0))</f>
        <v>Khá</v>
      </c>
      <c r="P352" s="27"/>
    </row>
    <row r="353" spans="1:16" x14ac:dyDescent="0.35">
      <c r="A353" s="19">
        <f t="shared" si="23"/>
        <v>337</v>
      </c>
      <c r="B353" s="20" t="s">
        <v>693</v>
      </c>
      <c r="C353" s="21" t="s">
        <v>694</v>
      </c>
      <c r="D353" s="22">
        <v>38894</v>
      </c>
      <c r="E353" s="23" t="s">
        <v>29</v>
      </c>
      <c r="F353" s="24">
        <v>13</v>
      </c>
      <c r="G353" s="24">
        <v>7.35</v>
      </c>
      <c r="H353" s="24">
        <v>3.04</v>
      </c>
      <c r="I353" s="24">
        <v>16</v>
      </c>
      <c r="J353" s="24">
        <v>7.09</v>
      </c>
      <c r="K353" s="24">
        <v>2.85</v>
      </c>
      <c r="L353" s="19">
        <f t="shared" si="20"/>
        <v>7.21</v>
      </c>
      <c r="M353" s="19">
        <f t="shared" si="21"/>
        <v>2.94</v>
      </c>
      <c r="N353" s="19" t="str">
        <f t="shared" si="22"/>
        <v>Khá</v>
      </c>
      <c r="O353" s="19" t="str">
        <f>INDEX([1]Sheet!$A$6:$J$504,MATCH(B353,[1]Sheet!$A$6:$A$504,0),MATCH($O$14,[1]Sheet!$A$6:$J$6,0))</f>
        <v>Yếu</v>
      </c>
      <c r="P353" s="19"/>
    </row>
    <row r="354" spans="1:16" x14ac:dyDescent="0.35">
      <c r="A354" s="19">
        <f t="shared" si="23"/>
        <v>338</v>
      </c>
      <c r="B354" s="25" t="s">
        <v>695</v>
      </c>
      <c r="C354" s="25" t="s">
        <v>696</v>
      </c>
      <c r="D354" s="26">
        <v>38541</v>
      </c>
      <c r="E354" s="23" t="s">
        <v>29</v>
      </c>
      <c r="F354" s="24">
        <v>13</v>
      </c>
      <c r="G354" s="24">
        <v>7.71</v>
      </c>
      <c r="H354" s="24">
        <v>3.35</v>
      </c>
      <c r="I354" s="24">
        <v>16</v>
      </c>
      <c r="J354" s="24">
        <v>6.62</v>
      </c>
      <c r="K354" s="24">
        <v>2.61</v>
      </c>
      <c r="L354" s="19">
        <f t="shared" si="20"/>
        <v>7.11</v>
      </c>
      <c r="M354" s="19">
        <f t="shared" si="21"/>
        <v>2.94</v>
      </c>
      <c r="N354" s="19" t="str">
        <f t="shared" si="22"/>
        <v>Khá</v>
      </c>
      <c r="O354" s="19" t="str">
        <f>INDEX([1]Sheet!$A$6:$J$504,MATCH(B354,[1]Sheet!$A$6:$A$504,0),MATCH($O$14,[1]Sheet!$A$6:$J$6,0))</f>
        <v>Yếu</v>
      </c>
      <c r="P354" s="27"/>
    </row>
    <row r="355" spans="1:16" x14ac:dyDescent="0.35">
      <c r="A355" s="19">
        <f t="shared" si="23"/>
        <v>339</v>
      </c>
      <c r="B355" s="25" t="s">
        <v>697</v>
      </c>
      <c r="C355" s="25" t="s">
        <v>698</v>
      </c>
      <c r="D355" s="26">
        <v>38864</v>
      </c>
      <c r="E355" s="23" t="s">
        <v>29</v>
      </c>
      <c r="F355" s="24">
        <v>13</v>
      </c>
      <c r="G355" s="24">
        <v>7.64</v>
      </c>
      <c r="H355" s="24">
        <v>3.19</v>
      </c>
      <c r="I355" s="24">
        <v>19</v>
      </c>
      <c r="J355" s="24">
        <v>6.71</v>
      </c>
      <c r="K355" s="24">
        <v>2.77</v>
      </c>
      <c r="L355" s="19">
        <f t="shared" si="20"/>
        <v>7.09</v>
      </c>
      <c r="M355" s="19">
        <f t="shared" si="21"/>
        <v>2.94</v>
      </c>
      <c r="N355" s="19" t="str">
        <f t="shared" si="22"/>
        <v>Khá</v>
      </c>
      <c r="O355" s="19" t="str">
        <f>INDEX([1]Sheet!$A$6:$J$504,MATCH(B355,[1]Sheet!$A$6:$A$504,0),MATCH($O$14,[1]Sheet!$A$6:$J$6,0))</f>
        <v>Tốt</v>
      </c>
      <c r="P355" s="27"/>
    </row>
    <row r="356" spans="1:16" x14ac:dyDescent="0.35">
      <c r="A356" s="19">
        <f t="shared" si="23"/>
        <v>340</v>
      </c>
      <c r="B356" s="20" t="s">
        <v>699</v>
      </c>
      <c r="C356" s="21" t="s">
        <v>700</v>
      </c>
      <c r="D356" s="22">
        <v>38999</v>
      </c>
      <c r="E356" s="23" t="s">
        <v>29</v>
      </c>
      <c r="F356" s="24">
        <v>13</v>
      </c>
      <c r="G356" s="24">
        <v>7.42</v>
      </c>
      <c r="H356" s="24">
        <v>3.12</v>
      </c>
      <c r="I356" s="24">
        <v>16</v>
      </c>
      <c r="J356" s="24">
        <v>6.99</v>
      </c>
      <c r="K356" s="24">
        <v>2.77</v>
      </c>
      <c r="L356" s="19">
        <f t="shared" si="20"/>
        <v>7.18</v>
      </c>
      <c r="M356" s="19">
        <f t="shared" si="21"/>
        <v>2.93</v>
      </c>
      <c r="N356" s="19" t="str">
        <f t="shared" si="22"/>
        <v>Khá</v>
      </c>
      <c r="O356" s="19" t="str">
        <f>INDEX([1]Sheet!$A$6:$J$504,MATCH(B356,[1]Sheet!$A$6:$A$504,0),MATCH($O$14,[1]Sheet!$A$6:$J$6,0))</f>
        <v>Tốt</v>
      </c>
      <c r="P356" s="19"/>
    </row>
    <row r="357" spans="1:16" x14ac:dyDescent="0.35">
      <c r="A357" s="19">
        <f t="shared" si="23"/>
        <v>341</v>
      </c>
      <c r="B357" s="25" t="s">
        <v>701</v>
      </c>
      <c r="C357" s="25" t="s">
        <v>702</v>
      </c>
      <c r="D357" s="26">
        <v>38858</v>
      </c>
      <c r="E357" s="23" t="s">
        <v>29</v>
      </c>
      <c r="F357" s="24">
        <v>13</v>
      </c>
      <c r="G357" s="24">
        <v>7.41</v>
      </c>
      <c r="H357" s="24">
        <v>3.12</v>
      </c>
      <c r="I357" s="24">
        <v>16</v>
      </c>
      <c r="J357" s="24">
        <v>6.98</v>
      </c>
      <c r="K357" s="24">
        <v>2.78</v>
      </c>
      <c r="L357" s="19">
        <f t="shared" si="20"/>
        <v>7.17</v>
      </c>
      <c r="M357" s="19">
        <f t="shared" si="21"/>
        <v>2.93</v>
      </c>
      <c r="N357" s="19" t="str">
        <f t="shared" si="22"/>
        <v>Khá</v>
      </c>
      <c r="O357" s="19" t="str">
        <f>INDEX([1]Sheet!$A$6:$J$504,MATCH(B357,[1]Sheet!$A$6:$A$504,0),MATCH($O$14,[1]Sheet!$A$6:$J$6,0))</f>
        <v>Tốt</v>
      </c>
      <c r="P357" s="27"/>
    </row>
    <row r="358" spans="1:16" x14ac:dyDescent="0.35">
      <c r="A358" s="19">
        <f t="shared" si="23"/>
        <v>342</v>
      </c>
      <c r="B358" s="25" t="s">
        <v>703</v>
      </c>
      <c r="C358" s="25" t="s">
        <v>704</v>
      </c>
      <c r="D358" s="26">
        <v>38943</v>
      </c>
      <c r="E358" s="23" t="s">
        <v>29</v>
      </c>
      <c r="F358" s="24">
        <v>13</v>
      </c>
      <c r="G358" s="24">
        <v>7.36</v>
      </c>
      <c r="H358" s="24">
        <v>3.09</v>
      </c>
      <c r="I358" s="24">
        <v>16</v>
      </c>
      <c r="J358" s="24">
        <v>6.81</v>
      </c>
      <c r="K358" s="24">
        <v>2.8</v>
      </c>
      <c r="L358" s="19">
        <f t="shared" si="20"/>
        <v>7.06</v>
      </c>
      <c r="M358" s="19">
        <f t="shared" si="21"/>
        <v>2.93</v>
      </c>
      <c r="N358" s="19" t="str">
        <f t="shared" si="22"/>
        <v>Khá</v>
      </c>
      <c r="O358" s="19" t="str">
        <f>INDEX([1]Sheet!$A$6:$J$504,MATCH(B358,[1]Sheet!$A$6:$A$504,0),MATCH($O$14,[1]Sheet!$A$6:$J$6,0))</f>
        <v>Khá</v>
      </c>
      <c r="P358" s="27"/>
    </row>
    <row r="359" spans="1:16" x14ac:dyDescent="0.35">
      <c r="A359" s="19">
        <f t="shared" si="23"/>
        <v>343</v>
      </c>
      <c r="B359" s="20" t="s">
        <v>705</v>
      </c>
      <c r="C359" s="21" t="s">
        <v>706</v>
      </c>
      <c r="D359" s="22">
        <v>38606</v>
      </c>
      <c r="E359" s="23" t="s">
        <v>29</v>
      </c>
      <c r="F359" s="24">
        <v>13</v>
      </c>
      <c r="G359" s="24">
        <v>8.31</v>
      </c>
      <c r="H359" s="24">
        <v>3.64</v>
      </c>
      <c r="I359" s="24">
        <v>16</v>
      </c>
      <c r="J359" s="24">
        <v>6.31</v>
      </c>
      <c r="K359" s="24">
        <v>2.34</v>
      </c>
      <c r="L359" s="19">
        <f t="shared" si="20"/>
        <v>7.21</v>
      </c>
      <c r="M359" s="19">
        <f t="shared" si="21"/>
        <v>2.92</v>
      </c>
      <c r="N359" s="19" t="str">
        <f t="shared" si="22"/>
        <v>Khá</v>
      </c>
      <c r="O359" s="19" t="str">
        <f>INDEX([1]Sheet!$A$6:$J$504,MATCH(B359,[1]Sheet!$A$6:$A$504,0),MATCH($O$14,[1]Sheet!$A$6:$J$6,0))</f>
        <v>Tốt</v>
      </c>
      <c r="P359" s="19"/>
    </row>
    <row r="360" spans="1:16" x14ac:dyDescent="0.35">
      <c r="A360" s="19">
        <f t="shared" si="23"/>
        <v>344</v>
      </c>
      <c r="B360" s="20" t="s">
        <v>707</v>
      </c>
      <c r="C360" s="21" t="s">
        <v>708</v>
      </c>
      <c r="D360" s="22">
        <v>38869</v>
      </c>
      <c r="E360" s="23" t="s">
        <v>29</v>
      </c>
      <c r="F360" s="24">
        <v>13</v>
      </c>
      <c r="G360" s="24">
        <v>7.09</v>
      </c>
      <c r="H360" s="24">
        <v>2.91</v>
      </c>
      <c r="I360" s="24">
        <v>16</v>
      </c>
      <c r="J360" s="24">
        <v>7.02</v>
      </c>
      <c r="K360" s="24">
        <v>2.93</v>
      </c>
      <c r="L360" s="19">
        <f t="shared" si="20"/>
        <v>7.05</v>
      </c>
      <c r="M360" s="19">
        <f t="shared" si="21"/>
        <v>2.92</v>
      </c>
      <c r="N360" s="19" t="str">
        <f t="shared" si="22"/>
        <v>Khá</v>
      </c>
      <c r="O360" s="19" t="str">
        <f>INDEX([1]Sheet!$A$6:$J$504,MATCH(B360,[1]Sheet!$A$6:$A$504,0),MATCH($O$14,[1]Sheet!$A$6:$J$6,0))</f>
        <v>Khá</v>
      </c>
      <c r="P360" s="19"/>
    </row>
    <row r="361" spans="1:16" x14ac:dyDescent="0.35">
      <c r="A361" s="19">
        <f t="shared" si="23"/>
        <v>345</v>
      </c>
      <c r="B361" s="20" t="s">
        <v>709</v>
      </c>
      <c r="C361" s="21" t="s">
        <v>710</v>
      </c>
      <c r="D361" s="22">
        <v>38719</v>
      </c>
      <c r="E361" s="23" t="s">
        <v>29</v>
      </c>
      <c r="F361" s="24">
        <v>13</v>
      </c>
      <c r="G361" s="24">
        <v>7.35</v>
      </c>
      <c r="H361" s="24">
        <v>3.07</v>
      </c>
      <c r="I361" s="24">
        <v>16</v>
      </c>
      <c r="J361" s="24">
        <v>6.89</v>
      </c>
      <c r="K361" s="24">
        <v>2.76</v>
      </c>
      <c r="L361" s="19">
        <f t="shared" si="20"/>
        <v>7.1</v>
      </c>
      <c r="M361" s="19">
        <f t="shared" si="21"/>
        <v>2.9</v>
      </c>
      <c r="N361" s="19" t="str">
        <f t="shared" si="22"/>
        <v>Khá</v>
      </c>
      <c r="O361" s="19" t="str">
        <f>INDEX([1]Sheet!$A$6:$J$504,MATCH(B361,[1]Sheet!$A$6:$A$504,0),MATCH($O$14,[1]Sheet!$A$6:$J$6,0))</f>
        <v>Tốt</v>
      </c>
      <c r="P361" s="19"/>
    </row>
    <row r="362" spans="1:16" x14ac:dyDescent="0.35">
      <c r="A362" s="19">
        <f t="shared" si="23"/>
        <v>346</v>
      </c>
      <c r="B362" s="20" t="s">
        <v>711</v>
      </c>
      <c r="C362" s="21" t="s">
        <v>712</v>
      </c>
      <c r="D362" s="22">
        <v>38883</v>
      </c>
      <c r="E362" s="23" t="s">
        <v>29</v>
      </c>
      <c r="F362" s="24">
        <v>13</v>
      </c>
      <c r="G362" s="24">
        <v>6.75</v>
      </c>
      <c r="H362" s="24">
        <v>2.66</v>
      </c>
      <c r="I362" s="24">
        <v>18</v>
      </c>
      <c r="J362" s="24">
        <v>7.57</v>
      </c>
      <c r="K362" s="24">
        <v>3.07</v>
      </c>
      <c r="L362" s="19">
        <f t="shared" si="20"/>
        <v>7.23</v>
      </c>
      <c r="M362" s="19">
        <f t="shared" si="21"/>
        <v>2.9</v>
      </c>
      <c r="N362" s="19" t="str">
        <f t="shared" si="22"/>
        <v>Khá</v>
      </c>
      <c r="O362" s="19" t="str">
        <f>INDEX([1]Sheet!$A$6:$J$504,MATCH(B362,[1]Sheet!$A$6:$A$504,0),MATCH($O$14,[1]Sheet!$A$6:$J$6,0))</f>
        <v>Xuất Sắc</v>
      </c>
      <c r="P362" s="19"/>
    </row>
    <row r="363" spans="1:16" x14ac:dyDescent="0.35">
      <c r="A363" s="19">
        <f t="shared" si="23"/>
        <v>347</v>
      </c>
      <c r="B363" s="20" t="s">
        <v>713</v>
      </c>
      <c r="C363" s="21" t="s">
        <v>714</v>
      </c>
      <c r="D363" s="22">
        <v>39049</v>
      </c>
      <c r="E363" s="23" t="s">
        <v>29</v>
      </c>
      <c r="F363" s="24">
        <v>13</v>
      </c>
      <c r="G363" s="24">
        <v>7.66</v>
      </c>
      <c r="H363" s="24">
        <v>3.23</v>
      </c>
      <c r="I363" s="24">
        <v>17</v>
      </c>
      <c r="J363" s="24">
        <v>6.69</v>
      </c>
      <c r="K363" s="24">
        <v>2.64</v>
      </c>
      <c r="L363" s="19">
        <f t="shared" si="20"/>
        <v>7.11</v>
      </c>
      <c r="M363" s="19">
        <f t="shared" si="21"/>
        <v>2.9</v>
      </c>
      <c r="N363" s="19" t="str">
        <f t="shared" si="22"/>
        <v>Khá</v>
      </c>
      <c r="O363" s="19" t="str">
        <f>INDEX([1]Sheet!$A$6:$J$504,MATCH(B363,[1]Sheet!$A$6:$A$504,0),MATCH($O$14,[1]Sheet!$A$6:$J$6,0))</f>
        <v>Yếu</v>
      </c>
      <c r="P363" s="19"/>
    </row>
    <row r="364" spans="1:16" x14ac:dyDescent="0.35">
      <c r="A364" s="19">
        <f t="shared" si="23"/>
        <v>348</v>
      </c>
      <c r="B364" s="20" t="s">
        <v>715</v>
      </c>
      <c r="C364" s="21" t="s">
        <v>716</v>
      </c>
      <c r="D364" s="22">
        <v>38737</v>
      </c>
      <c r="E364" s="23" t="s">
        <v>29</v>
      </c>
      <c r="F364" s="24">
        <v>13</v>
      </c>
      <c r="G364" s="24">
        <v>7.25</v>
      </c>
      <c r="H364" s="24">
        <v>3.05</v>
      </c>
      <c r="I364" s="24">
        <v>16</v>
      </c>
      <c r="J364" s="24">
        <v>6.95</v>
      </c>
      <c r="K364" s="24">
        <v>2.78</v>
      </c>
      <c r="L364" s="19">
        <f t="shared" si="20"/>
        <v>7.08</v>
      </c>
      <c r="M364" s="19">
        <f t="shared" si="21"/>
        <v>2.9</v>
      </c>
      <c r="N364" s="19" t="str">
        <f t="shared" si="22"/>
        <v>Khá</v>
      </c>
      <c r="O364" s="19" t="str">
        <f>INDEX([1]Sheet!$A$6:$J$504,MATCH(B364,[1]Sheet!$A$6:$A$504,0),MATCH($O$14,[1]Sheet!$A$6:$J$6,0))</f>
        <v>Yếu</v>
      </c>
      <c r="P364" s="19"/>
    </row>
    <row r="365" spans="1:16" x14ac:dyDescent="0.35">
      <c r="A365" s="19">
        <f t="shared" si="23"/>
        <v>349</v>
      </c>
      <c r="B365" s="20" t="s">
        <v>717</v>
      </c>
      <c r="C365" s="21" t="s">
        <v>718</v>
      </c>
      <c r="D365" s="22">
        <v>39053</v>
      </c>
      <c r="E365" s="23" t="s">
        <v>29</v>
      </c>
      <c r="F365" s="24">
        <v>13</v>
      </c>
      <c r="G365" s="24">
        <v>7.88</v>
      </c>
      <c r="H365" s="24">
        <v>3.43</v>
      </c>
      <c r="I365" s="24">
        <v>19</v>
      </c>
      <c r="J365" s="24">
        <v>6.14</v>
      </c>
      <c r="K365" s="24">
        <v>2.54</v>
      </c>
      <c r="L365" s="19">
        <f t="shared" si="20"/>
        <v>6.85</v>
      </c>
      <c r="M365" s="19">
        <f t="shared" si="21"/>
        <v>2.9</v>
      </c>
      <c r="N365" s="19" t="str">
        <f t="shared" si="22"/>
        <v>Khá</v>
      </c>
      <c r="O365" s="19" t="str">
        <f>INDEX([1]Sheet!$A$6:$J$504,MATCH(B365,[1]Sheet!$A$6:$A$504,0),MATCH($O$14,[1]Sheet!$A$6:$J$6,0))</f>
        <v>Tốt</v>
      </c>
      <c r="P365" s="19"/>
    </row>
    <row r="366" spans="1:16" x14ac:dyDescent="0.35">
      <c r="A366" s="19">
        <f t="shared" si="23"/>
        <v>350</v>
      </c>
      <c r="B366" s="25" t="s">
        <v>719</v>
      </c>
      <c r="C366" s="25" t="s">
        <v>720</v>
      </c>
      <c r="D366" s="26">
        <v>38396</v>
      </c>
      <c r="E366" s="23" t="s">
        <v>29</v>
      </c>
      <c r="F366" s="24">
        <v>13</v>
      </c>
      <c r="G366" s="24">
        <v>6.65</v>
      </c>
      <c r="H366" s="24">
        <v>2.66</v>
      </c>
      <c r="I366" s="24">
        <v>16</v>
      </c>
      <c r="J366" s="24">
        <v>7.38</v>
      </c>
      <c r="K366" s="24">
        <v>3.1</v>
      </c>
      <c r="L366" s="19">
        <f t="shared" si="20"/>
        <v>7.05</v>
      </c>
      <c r="M366" s="19">
        <f t="shared" si="21"/>
        <v>2.9</v>
      </c>
      <c r="N366" s="19" t="str">
        <f t="shared" si="22"/>
        <v>Khá</v>
      </c>
      <c r="O366" s="19" t="str">
        <f>INDEX([1]Sheet!$A$6:$J$504,MATCH(B366,[1]Sheet!$A$6:$A$504,0),MATCH($O$14,[1]Sheet!$A$6:$J$6,0))</f>
        <v>Tốt</v>
      </c>
      <c r="P366" s="27"/>
    </row>
    <row r="367" spans="1:16" x14ac:dyDescent="0.35">
      <c r="A367" s="19">
        <f t="shared" si="23"/>
        <v>351</v>
      </c>
      <c r="B367" s="20" t="s">
        <v>721</v>
      </c>
      <c r="C367" s="21" t="s">
        <v>722</v>
      </c>
      <c r="D367" s="22">
        <v>38872</v>
      </c>
      <c r="E367" s="23" t="s">
        <v>29</v>
      </c>
      <c r="F367" s="24">
        <v>13</v>
      </c>
      <c r="G367" s="24">
        <v>7.66</v>
      </c>
      <c r="H367" s="24">
        <v>3.3</v>
      </c>
      <c r="I367" s="24">
        <v>16</v>
      </c>
      <c r="J367" s="24">
        <v>6.59</v>
      </c>
      <c r="K367" s="24">
        <v>2.56</v>
      </c>
      <c r="L367" s="19">
        <f t="shared" si="20"/>
        <v>7.07</v>
      </c>
      <c r="M367" s="19">
        <f t="shared" si="21"/>
        <v>2.89</v>
      </c>
      <c r="N367" s="19" t="str">
        <f t="shared" si="22"/>
        <v>Khá</v>
      </c>
      <c r="O367" s="19" t="str">
        <f>INDEX([1]Sheet!$A$6:$J$504,MATCH(B367,[1]Sheet!$A$6:$A$504,0),MATCH($O$14,[1]Sheet!$A$6:$J$6,0))</f>
        <v>Yếu</v>
      </c>
      <c r="P367" s="19"/>
    </row>
    <row r="368" spans="1:16" x14ac:dyDescent="0.35">
      <c r="A368" s="19">
        <f t="shared" si="23"/>
        <v>352</v>
      </c>
      <c r="B368" s="20" t="s">
        <v>723</v>
      </c>
      <c r="C368" s="21" t="s">
        <v>724</v>
      </c>
      <c r="D368" s="22">
        <v>38782</v>
      </c>
      <c r="E368" s="23" t="s">
        <v>29</v>
      </c>
      <c r="F368" s="24">
        <v>13</v>
      </c>
      <c r="G368" s="24">
        <v>7.21</v>
      </c>
      <c r="H368" s="24">
        <v>3.05</v>
      </c>
      <c r="I368" s="24">
        <v>18</v>
      </c>
      <c r="J368" s="24">
        <v>6.84</v>
      </c>
      <c r="K368" s="24">
        <v>2.77</v>
      </c>
      <c r="L368" s="19">
        <f t="shared" si="20"/>
        <v>7</v>
      </c>
      <c r="M368" s="19">
        <f t="shared" si="21"/>
        <v>2.89</v>
      </c>
      <c r="N368" s="19" t="str">
        <f t="shared" si="22"/>
        <v>Khá</v>
      </c>
      <c r="O368" s="19" t="str">
        <f>INDEX([1]Sheet!$A$6:$J$504,MATCH(B368,[1]Sheet!$A$6:$A$504,0),MATCH($O$14,[1]Sheet!$A$6:$J$6,0))</f>
        <v>Khá</v>
      </c>
      <c r="P368" s="19"/>
    </row>
    <row r="369" spans="1:16" x14ac:dyDescent="0.35">
      <c r="A369" s="19">
        <f t="shared" si="23"/>
        <v>353</v>
      </c>
      <c r="B369" s="25" t="s">
        <v>725</v>
      </c>
      <c r="C369" s="25" t="s">
        <v>726</v>
      </c>
      <c r="D369" s="26">
        <v>38933</v>
      </c>
      <c r="E369" s="23" t="s">
        <v>29</v>
      </c>
      <c r="F369" s="24">
        <v>13</v>
      </c>
      <c r="G369" s="24">
        <v>7.51</v>
      </c>
      <c r="H369" s="24">
        <v>3.2</v>
      </c>
      <c r="I369" s="24">
        <v>18</v>
      </c>
      <c r="J369" s="24">
        <v>6.63</v>
      </c>
      <c r="K369" s="24">
        <v>2.66</v>
      </c>
      <c r="L369" s="19">
        <f t="shared" si="20"/>
        <v>7</v>
      </c>
      <c r="M369" s="19">
        <f t="shared" si="21"/>
        <v>2.89</v>
      </c>
      <c r="N369" s="19" t="str">
        <f t="shared" si="22"/>
        <v>Khá</v>
      </c>
      <c r="O369" s="19" t="str">
        <f>INDEX([1]Sheet!$A$6:$J$504,MATCH(B369,[1]Sheet!$A$6:$A$504,0),MATCH($O$14,[1]Sheet!$A$6:$J$6,0))</f>
        <v>Yếu</v>
      </c>
      <c r="P369" s="27"/>
    </row>
    <row r="370" spans="1:16" x14ac:dyDescent="0.35">
      <c r="A370" s="19">
        <f t="shared" si="23"/>
        <v>354</v>
      </c>
      <c r="B370" s="20" t="s">
        <v>727</v>
      </c>
      <c r="C370" s="21" t="s">
        <v>728</v>
      </c>
      <c r="D370" s="22">
        <v>38754</v>
      </c>
      <c r="E370" s="23" t="s">
        <v>29</v>
      </c>
      <c r="F370" s="24">
        <v>13</v>
      </c>
      <c r="G370" s="24">
        <v>7.68</v>
      </c>
      <c r="H370" s="24">
        <v>3.35</v>
      </c>
      <c r="I370" s="24">
        <v>16</v>
      </c>
      <c r="J370" s="24">
        <v>6.44</v>
      </c>
      <c r="K370" s="24">
        <v>2.5</v>
      </c>
      <c r="L370" s="19">
        <f t="shared" si="20"/>
        <v>7</v>
      </c>
      <c r="M370" s="19">
        <f t="shared" si="21"/>
        <v>2.88</v>
      </c>
      <c r="N370" s="19" t="str">
        <f t="shared" si="22"/>
        <v>Khá</v>
      </c>
      <c r="O370" s="19" t="str">
        <f>INDEX([1]Sheet!$A$6:$J$504,MATCH(B370,[1]Sheet!$A$6:$A$504,0),MATCH($O$14,[1]Sheet!$A$6:$J$6,0))</f>
        <v>Tốt</v>
      </c>
      <c r="P370" s="19"/>
    </row>
    <row r="371" spans="1:16" x14ac:dyDescent="0.35">
      <c r="A371" s="19">
        <f t="shared" si="23"/>
        <v>355</v>
      </c>
      <c r="B371" s="20" t="s">
        <v>729</v>
      </c>
      <c r="C371" s="21" t="s">
        <v>730</v>
      </c>
      <c r="D371" s="22">
        <v>38758</v>
      </c>
      <c r="E371" s="23" t="s">
        <v>29</v>
      </c>
      <c r="F371" s="24">
        <v>13</v>
      </c>
      <c r="G371" s="24">
        <v>7.62</v>
      </c>
      <c r="H371" s="24">
        <v>3.25</v>
      </c>
      <c r="I371" s="24">
        <v>18</v>
      </c>
      <c r="J371" s="24">
        <v>6.64</v>
      </c>
      <c r="K371" s="24">
        <v>2.62</v>
      </c>
      <c r="L371" s="19">
        <f t="shared" si="20"/>
        <v>7.05</v>
      </c>
      <c r="M371" s="19">
        <f t="shared" si="21"/>
        <v>2.88</v>
      </c>
      <c r="N371" s="19" t="str">
        <f t="shared" si="22"/>
        <v>Khá</v>
      </c>
      <c r="O371" s="19" t="str">
        <f>INDEX([1]Sheet!$A$6:$J$504,MATCH(B371,[1]Sheet!$A$6:$A$504,0),MATCH($O$14,[1]Sheet!$A$6:$J$6,0))</f>
        <v>Yếu</v>
      </c>
      <c r="P371" s="19"/>
    </row>
    <row r="372" spans="1:16" x14ac:dyDescent="0.35">
      <c r="A372" s="19">
        <f t="shared" si="23"/>
        <v>356</v>
      </c>
      <c r="B372" s="20" t="s">
        <v>731</v>
      </c>
      <c r="C372" s="21" t="s">
        <v>732</v>
      </c>
      <c r="D372" s="22">
        <v>38771</v>
      </c>
      <c r="E372" s="23" t="s">
        <v>29</v>
      </c>
      <c r="F372" s="24">
        <v>13</v>
      </c>
      <c r="G372" s="24">
        <v>7.26</v>
      </c>
      <c r="H372" s="24">
        <v>2.97</v>
      </c>
      <c r="I372" s="24">
        <v>18</v>
      </c>
      <c r="J372" s="24">
        <v>6.94</v>
      </c>
      <c r="K372" s="24">
        <v>2.81</v>
      </c>
      <c r="L372" s="19">
        <f t="shared" si="20"/>
        <v>7.07</v>
      </c>
      <c r="M372" s="19">
        <f t="shared" si="21"/>
        <v>2.88</v>
      </c>
      <c r="N372" s="19" t="str">
        <f t="shared" si="22"/>
        <v>Khá</v>
      </c>
      <c r="O372" s="19" t="str">
        <f>INDEX([1]Sheet!$A$6:$J$504,MATCH(B372,[1]Sheet!$A$6:$A$504,0),MATCH($O$14,[1]Sheet!$A$6:$J$6,0))</f>
        <v>Khá</v>
      </c>
      <c r="P372" s="19"/>
    </row>
    <row r="373" spans="1:16" x14ac:dyDescent="0.35">
      <c r="A373" s="19">
        <f t="shared" si="23"/>
        <v>357</v>
      </c>
      <c r="B373" s="20" t="s">
        <v>733</v>
      </c>
      <c r="C373" s="21" t="s">
        <v>734</v>
      </c>
      <c r="D373" s="22">
        <v>38906</v>
      </c>
      <c r="E373" s="23" t="s">
        <v>29</v>
      </c>
      <c r="F373" s="24">
        <v>13</v>
      </c>
      <c r="G373" s="24">
        <v>7.44</v>
      </c>
      <c r="H373" s="24">
        <v>3.2</v>
      </c>
      <c r="I373" s="24">
        <v>18</v>
      </c>
      <c r="J373" s="24">
        <v>6.82</v>
      </c>
      <c r="K373" s="24">
        <v>2.61</v>
      </c>
      <c r="L373" s="19">
        <f t="shared" si="20"/>
        <v>7.08</v>
      </c>
      <c r="M373" s="19">
        <f t="shared" si="21"/>
        <v>2.86</v>
      </c>
      <c r="N373" s="19" t="str">
        <f t="shared" si="22"/>
        <v>Khá</v>
      </c>
      <c r="O373" s="19" t="str">
        <f>INDEX([1]Sheet!$A$6:$J$504,MATCH(B373,[1]Sheet!$A$6:$A$504,0),MATCH($O$14,[1]Sheet!$A$6:$J$6,0))</f>
        <v>Khá</v>
      </c>
      <c r="P373" s="19"/>
    </row>
    <row r="374" spans="1:16" x14ac:dyDescent="0.35">
      <c r="A374" s="19">
        <f t="shared" si="23"/>
        <v>358</v>
      </c>
      <c r="B374" s="20" t="s">
        <v>735</v>
      </c>
      <c r="C374" s="21" t="s">
        <v>736</v>
      </c>
      <c r="D374" s="22">
        <v>39056</v>
      </c>
      <c r="E374" s="23" t="s">
        <v>29</v>
      </c>
      <c r="F374" s="24">
        <v>12</v>
      </c>
      <c r="G374" s="24">
        <v>6.64</v>
      </c>
      <c r="H374" s="24">
        <v>2.5499999999999998</v>
      </c>
      <c r="I374" s="24">
        <v>16</v>
      </c>
      <c r="J374" s="24">
        <v>7.35</v>
      </c>
      <c r="K374" s="24">
        <v>3.1</v>
      </c>
      <c r="L374" s="19">
        <f t="shared" si="20"/>
        <v>7.05</v>
      </c>
      <c r="M374" s="19">
        <f t="shared" si="21"/>
        <v>2.86</v>
      </c>
      <c r="N374" s="19" t="str">
        <f t="shared" si="22"/>
        <v>Khá</v>
      </c>
      <c r="O374" s="19" t="str">
        <f>INDEX([1]Sheet!$A$6:$J$504,MATCH(B374,[1]Sheet!$A$6:$A$504,0),MATCH($O$14,[1]Sheet!$A$6:$J$6,0))</f>
        <v>Xuất Sắc</v>
      </c>
      <c r="P374" s="19"/>
    </row>
    <row r="375" spans="1:16" x14ac:dyDescent="0.35">
      <c r="A375" s="19">
        <f t="shared" si="23"/>
        <v>359</v>
      </c>
      <c r="B375" s="20" t="s">
        <v>737</v>
      </c>
      <c r="C375" s="21" t="s">
        <v>738</v>
      </c>
      <c r="D375" s="22">
        <v>39052</v>
      </c>
      <c r="E375" s="23" t="s">
        <v>29</v>
      </c>
      <c r="F375" s="24">
        <v>13</v>
      </c>
      <c r="G375" s="24">
        <v>8.68</v>
      </c>
      <c r="H375" s="24">
        <v>3.79</v>
      </c>
      <c r="I375" s="24">
        <v>16</v>
      </c>
      <c r="J375" s="24">
        <v>5.41</v>
      </c>
      <c r="K375" s="24">
        <v>2.09</v>
      </c>
      <c r="L375" s="19">
        <f t="shared" si="20"/>
        <v>6.88</v>
      </c>
      <c r="M375" s="19">
        <f t="shared" si="21"/>
        <v>2.85</v>
      </c>
      <c r="N375" s="19" t="str">
        <f t="shared" si="22"/>
        <v>Khá</v>
      </c>
      <c r="O375" s="19" t="str">
        <f>INDEX([1]Sheet!$A$6:$J$504,MATCH(B375,[1]Sheet!$A$6:$A$504,0),MATCH($O$14,[1]Sheet!$A$6:$J$6,0))</f>
        <v>Khá</v>
      </c>
      <c r="P375" s="19"/>
    </row>
    <row r="376" spans="1:16" x14ac:dyDescent="0.35">
      <c r="A376" s="19">
        <f t="shared" si="23"/>
        <v>360</v>
      </c>
      <c r="B376" s="25" t="s">
        <v>739</v>
      </c>
      <c r="C376" s="25" t="s">
        <v>740</v>
      </c>
      <c r="D376" s="26">
        <v>38817</v>
      </c>
      <c r="E376" s="23" t="s">
        <v>29</v>
      </c>
      <c r="F376" s="24">
        <v>13</v>
      </c>
      <c r="G376" s="24">
        <v>7.62</v>
      </c>
      <c r="H376" s="24">
        <v>3.3</v>
      </c>
      <c r="I376" s="24">
        <v>18</v>
      </c>
      <c r="J376" s="24">
        <v>6.17</v>
      </c>
      <c r="K376" s="24">
        <v>2.5299999999999998</v>
      </c>
      <c r="L376" s="19">
        <f t="shared" si="20"/>
        <v>6.78</v>
      </c>
      <c r="M376" s="19">
        <f t="shared" si="21"/>
        <v>2.85</v>
      </c>
      <c r="N376" s="19" t="str">
        <f t="shared" si="22"/>
        <v>Khá</v>
      </c>
      <c r="O376" s="19" t="str">
        <f>INDEX([1]Sheet!$A$6:$J$504,MATCH(B376,[1]Sheet!$A$6:$A$504,0),MATCH($O$14,[1]Sheet!$A$6:$J$6,0))</f>
        <v>Xuất Sắc</v>
      </c>
      <c r="P376" s="27"/>
    </row>
    <row r="377" spans="1:16" x14ac:dyDescent="0.35">
      <c r="A377" s="19">
        <f t="shared" si="23"/>
        <v>361</v>
      </c>
      <c r="B377" s="25" t="s">
        <v>741</v>
      </c>
      <c r="C377" s="25" t="s">
        <v>742</v>
      </c>
      <c r="D377" s="26">
        <v>38890</v>
      </c>
      <c r="E377" s="23" t="s">
        <v>29</v>
      </c>
      <c r="F377" s="24">
        <v>13</v>
      </c>
      <c r="G377" s="24">
        <v>7.35</v>
      </c>
      <c r="H377" s="24">
        <v>3.09</v>
      </c>
      <c r="I377" s="24">
        <v>16</v>
      </c>
      <c r="J377" s="24">
        <v>6.61</v>
      </c>
      <c r="K377" s="24">
        <v>2.63</v>
      </c>
      <c r="L377" s="19">
        <f t="shared" si="20"/>
        <v>6.94</v>
      </c>
      <c r="M377" s="19">
        <f t="shared" si="21"/>
        <v>2.84</v>
      </c>
      <c r="N377" s="19" t="str">
        <f t="shared" si="22"/>
        <v>Khá</v>
      </c>
      <c r="O377" s="19" t="str">
        <f>INDEX([1]Sheet!$A$6:$J$504,MATCH(B377,[1]Sheet!$A$6:$A$504,0),MATCH($O$14,[1]Sheet!$A$6:$J$6,0))</f>
        <v>Tốt</v>
      </c>
      <c r="P377" s="27"/>
    </row>
    <row r="378" spans="1:16" x14ac:dyDescent="0.35">
      <c r="A378" s="19">
        <f t="shared" si="23"/>
        <v>362</v>
      </c>
      <c r="B378" s="20" t="s">
        <v>743</v>
      </c>
      <c r="C378" s="21" t="s">
        <v>744</v>
      </c>
      <c r="D378" s="22">
        <v>38798</v>
      </c>
      <c r="E378" s="23" t="s">
        <v>29</v>
      </c>
      <c r="F378" s="24">
        <v>13</v>
      </c>
      <c r="G378" s="24">
        <v>7.2</v>
      </c>
      <c r="H378" s="24">
        <v>3.04</v>
      </c>
      <c r="I378" s="24">
        <v>18</v>
      </c>
      <c r="J378" s="24">
        <v>6.86</v>
      </c>
      <c r="K378" s="24">
        <v>2.68</v>
      </c>
      <c r="L378" s="19">
        <f t="shared" si="20"/>
        <v>7</v>
      </c>
      <c r="M378" s="19">
        <f t="shared" si="21"/>
        <v>2.83</v>
      </c>
      <c r="N378" s="19" t="str">
        <f t="shared" si="22"/>
        <v>Khá</v>
      </c>
      <c r="O378" s="19" t="str">
        <f>INDEX([1]Sheet!$A$6:$J$504,MATCH(B378,[1]Sheet!$A$6:$A$504,0),MATCH($O$14,[1]Sheet!$A$6:$J$6,0))</f>
        <v>Yếu</v>
      </c>
      <c r="P378" s="19"/>
    </row>
    <row r="379" spans="1:16" x14ac:dyDescent="0.35">
      <c r="A379" s="19">
        <f t="shared" si="23"/>
        <v>363</v>
      </c>
      <c r="B379" s="20" t="s">
        <v>745</v>
      </c>
      <c r="C379" s="21" t="s">
        <v>746</v>
      </c>
      <c r="D379" s="22">
        <v>38926</v>
      </c>
      <c r="E379" s="23" t="s">
        <v>29</v>
      </c>
      <c r="F379" s="24">
        <v>13</v>
      </c>
      <c r="G379" s="24">
        <v>7.47</v>
      </c>
      <c r="H379" s="24">
        <v>3.12</v>
      </c>
      <c r="I379" s="24">
        <v>16</v>
      </c>
      <c r="J379" s="24">
        <v>6.66</v>
      </c>
      <c r="K379" s="24">
        <v>2.59</v>
      </c>
      <c r="L379" s="19">
        <f t="shared" si="20"/>
        <v>7.02</v>
      </c>
      <c r="M379" s="19">
        <f t="shared" si="21"/>
        <v>2.83</v>
      </c>
      <c r="N379" s="19" t="str">
        <f t="shared" si="22"/>
        <v>Khá</v>
      </c>
      <c r="O379" s="19" t="str">
        <f>INDEX([1]Sheet!$A$6:$J$504,MATCH(B379,[1]Sheet!$A$6:$A$504,0),MATCH($O$14,[1]Sheet!$A$6:$J$6,0))</f>
        <v>Kém</v>
      </c>
      <c r="P379" s="19"/>
    </row>
    <row r="380" spans="1:16" x14ac:dyDescent="0.35">
      <c r="A380" s="19">
        <f t="shared" si="23"/>
        <v>364</v>
      </c>
      <c r="B380" s="25" t="s">
        <v>747</v>
      </c>
      <c r="C380" s="25" t="s">
        <v>748</v>
      </c>
      <c r="D380" s="26">
        <v>38870</v>
      </c>
      <c r="E380" s="23" t="s">
        <v>29</v>
      </c>
      <c r="F380" s="24">
        <v>13</v>
      </c>
      <c r="G380" s="24">
        <v>7.68</v>
      </c>
      <c r="H380" s="24">
        <v>3.25</v>
      </c>
      <c r="I380" s="24">
        <v>16</v>
      </c>
      <c r="J380" s="24">
        <v>6.41</v>
      </c>
      <c r="K380" s="24">
        <v>2.4700000000000002</v>
      </c>
      <c r="L380" s="19">
        <f t="shared" si="20"/>
        <v>6.98</v>
      </c>
      <c r="M380" s="19">
        <f t="shared" si="21"/>
        <v>2.82</v>
      </c>
      <c r="N380" s="19" t="str">
        <f t="shared" si="22"/>
        <v>Khá</v>
      </c>
      <c r="O380" s="19" t="str">
        <f>INDEX([1]Sheet!$A$6:$J$504,MATCH(B380,[1]Sheet!$A$6:$A$504,0),MATCH($O$14,[1]Sheet!$A$6:$J$6,0))</f>
        <v>Khá</v>
      </c>
      <c r="P380" s="27"/>
    </row>
    <row r="381" spans="1:16" x14ac:dyDescent="0.35">
      <c r="A381" s="19">
        <f t="shared" si="23"/>
        <v>365</v>
      </c>
      <c r="B381" s="25" t="s">
        <v>749</v>
      </c>
      <c r="C381" s="25" t="s">
        <v>750</v>
      </c>
      <c r="D381" s="26">
        <v>38723</v>
      </c>
      <c r="E381" s="23" t="s">
        <v>29</v>
      </c>
      <c r="F381" s="24">
        <v>13</v>
      </c>
      <c r="G381" s="24">
        <v>7.81</v>
      </c>
      <c r="H381" s="24">
        <v>3.35</v>
      </c>
      <c r="I381" s="24">
        <v>16</v>
      </c>
      <c r="J381" s="24">
        <v>6.38</v>
      </c>
      <c r="K381" s="24">
        <v>2.37</v>
      </c>
      <c r="L381" s="19">
        <f t="shared" si="20"/>
        <v>7.02</v>
      </c>
      <c r="M381" s="19">
        <f t="shared" si="21"/>
        <v>2.81</v>
      </c>
      <c r="N381" s="19" t="str">
        <f t="shared" si="22"/>
        <v>Khá</v>
      </c>
      <c r="O381" s="19" t="str">
        <f>INDEX([1]Sheet!$A$6:$J$504,MATCH(B381,[1]Sheet!$A$6:$A$504,0),MATCH($O$14,[1]Sheet!$A$6:$J$6,0))</f>
        <v>Yếu</v>
      </c>
      <c r="P381" s="27"/>
    </row>
    <row r="382" spans="1:16" x14ac:dyDescent="0.35">
      <c r="A382" s="19">
        <f t="shared" si="23"/>
        <v>366</v>
      </c>
      <c r="B382" s="20" t="s">
        <v>751</v>
      </c>
      <c r="C382" s="21" t="s">
        <v>752</v>
      </c>
      <c r="D382" s="22">
        <v>38693</v>
      </c>
      <c r="E382" s="23" t="s">
        <v>29</v>
      </c>
      <c r="F382" s="24">
        <v>13</v>
      </c>
      <c r="G382" s="24">
        <v>7.62</v>
      </c>
      <c r="H382" s="24">
        <v>3.28</v>
      </c>
      <c r="I382" s="24">
        <v>16</v>
      </c>
      <c r="J382" s="24">
        <v>6.38</v>
      </c>
      <c r="K382" s="24">
        <v>2.41</v>
      </c>
      <c r="L382" s="19">
        <f t="shared" si="20"/>
        <v>6.94</v>
      </c>
      <c r="M382" s="19">
        <f t="shared" si="21"/>
        <v>2.8</v>
      </c>
      <c r="N382" s="19" t="str">
        <f t="shared" si="22"/>
        <v>Khá</v>
      </c>
      <c r="O382" s="19" t="str">
        <f>INDEX([1]Sheet!$A$6:$J$504,MATCH(B382,[1]Sheet!$A$6:$A$504,0),MATCH($O$14,[1]Sheet!$A$6:$J$6,0))</f>
        <v>Khá</v>
      </c>
      <c r="P382" s="19"/>
    </row>
    <row r="383" spans="1:16" x14ac:dyDescent="0.35">
      <c r="A383" s="19">
        <f t="shared" si="23"/>
        <v>367</v>
      </c>
      <c r="B383" s="20" t="s">
        <v>753</v>
      </c>
      <c r="C383" s="21" t="s">
        <v>754</v>
      </c>
      <c r="D383" s="22">
        <v>38880</v>
      </c>
      <c r="E383" s="23" t="s">
        <v>29</v>
      </c>
      <c r="F383" s="24">
        <v>13</v>
      </c>
      <c r="G383" s="24">
        <v>7.99</v>
      </c>
      <c r="H383" s="24">
        <v>3.53</v>
      </c>
      <c r="I383" s="24">
        <v>18</v>
      </c>
      <c r="J383" s="24">
        <v>6.12</v>
      </c>
      <c r="K383" s="24">
        <v>2.25</v>
      </c>
      <c r="L383" s="19">
        <f t="shared" si="20"/>
        <v>6.9</v>
      </c>
      <c r="M383" s="19">
        <f t="shared" si="21"/>
        <v>2.79</v>
      </c>
      <c r="N383" s="19" t="str">
        <f t="shared" si="22"/>
        <v>Khá</v>
      </c>
      <c r="O383" s="19" t="str">
        <f>INDEX([1]Sheet!$A$6:$J$504,MATCH(B383,[1]Sheet!$A$6:$A$504,0),MATCH($O$14,[1]Sheet!$A$6:$J$6,0))</f>
        <v>Xuất Sắc</v>
      </c>
      <c r="P383" s="19"/>
    </row>
    <row r="384" spans="1:16" x14ac:dyDescent="0.35">
      <c r="A384" s="19">
        <f t="shared" si="23"/>
        <v>368</v>
      </c>
      <c r="B384" s="25" t="s">
        <v>755</v>
      </c>
      <c r="C384" s="25" t="s">
        <v>756</v>
      </c>
      <c r="D384" s="26">
        <v>38733</v>
      </c>
      <c r="E384" s="23" t="s">
        <v>29</v>
      </c>
      <c r="F384" s="24">
        <v>13</v>
      </c>
      <c r="G384" s="24">
        <v>7.66</v>
      </c>
      <c r="H384" s="24">
        <v>3.25</v>
      </c>
      <c r="I384" s="24">
        <v>18</v>
      </c>
      <c r="J384" s="24">
        <v>6.43</v>
      </c>
      <c r="K384" s="24">
        <v>2.4500000000000002</v>
      </c>
      <c r="L384" s="19">
        <f t="shared" si="20"/>
        <v>6.95</v>
      </c>
      <c r="M384" s="19">
        <f t="shared" si="21"/>
        <v>2.79</v>
      </c>
      <c r="N384" s="19" t="str">
        <f t="shared" si="22"/>
        <v>Khá</v>
      </c>
      <c r="O384" s="19" t="str">
        <f>INDEX([1]Sheet!$A$6:$J$504,MATCH(B384,[1]Sheet!$A$6:$A$504,0),MATCH($O$14,[1]Sheet!$A$6:$J$6,0))</f>
        <v>Khá</v>
      </c>
      <c r="P384" s="27"/>
    </row>
    <row r="385" spans="1:16" x14ac:dyDescent="0.35">
      <c r="A385" s="19">
        <f t="shared" si="23"/>
        <v>369</v>
      </c>
      <c r="B385" s="20" t="s">
        <v>757</v>
      </c>
      <c r="C385" s="21" t="s">
        <v>758</v>
      </c>
      <c r="D385" s="22">
        <v>38784</v>
      </c>
      <c r="E385" s="23" t="s">
        <v>29</v>
      </c>
      <c r="F385" s="24">
        <v>13</v>
      </c>
      <c r="G385" s="24">
        <v>7.06</v>
      </c>
      <c r="H385" s="24">
        <v>2.97</v>
      </c>
      <c r="I385" s="24">
        <v>16</v>
      </c>
      <c r="J385" s="24">
        <v>6.64</v>
      </c>
      <c r="K385" s="24">
        <v>2.62</v>
      </c>
      <c r="L385" s="19">
        <f t="shared" si="20"/>
        <v>6.83</v>
      </c>
      <c r="M385" s="19">
        <f t="shared" si="21"/>
        <v>2.78</v>
      </c>
      <c r="N385" s="19" t="str">
        <f t="shared" si="22"/>
        <v>Khá</v>
      </c>
      <c r="O385" s="19" t="str">
        <f>INDEX([1]Sheet!$A$6:$J$504,MATCH(B385,[1]Sheet!$A$6:$A$504,0),MATCH($O$14,[1]Sheet!$A$6:$J$6,0))</f>
        <v>Khá</v>
      </c>
      <c r="P385" s="19"/>
    </row>
    <row r="386" spans="1:16" x14ac:dyDescent="0.35">
      <c r="A386" s="19">
        <f t="shared" si="23"/>
        <v>370</v>
      </c>
      <c r="B386" s="25" t="s">
        <v>759</v>
      </c>
      <c r="C386" s="25" t="s">
        <v>760</v>
      </c>
      <c r="D386" s="26">
        <v>38568</v>
      </c>
      <c r="E386" s="23" t="s">
        <v>29</v>
      </c>
      <c r="F386" s="24">
        <v>13</v>
      </c>
      <c r="G386" s="24">
        <v>7.29</v>
      </c>
      <c r="H386" s="24">
        <v>3.05</v>
      </c>
      <c r="I386" s="24">
        <v>16</v>
      </c>
      <c r="J386" s="24">
        <v>6.49</v>
      </c>
      <c r="K386" s="24">
        <v>2.5499999999999998</v>
      </c>
      <c r="L386" s="19">
        <f t="shared" si="20"/>
        <v>6.85</v>
      </c>
      <c r="M386" s="19">
        <f t="shared" si="21"/>
        <v>2.77</v>
      </c>
      <c r="N386" s="19" t="str">
        <f t="shared" si="22"/>
        <v>Khá</v>
      </c>
      <c r="O386" s="19" t="str">
        <f>INDEX([1]Sheet!$A$6:$J$504,MATCH(B386,[1]Sheet!$A$6:$A$504,0),MATCH($O$14,[1]Sheet!$A$6:$J$6,0))</f>
        <v>Tốt</v>
      </c>
      <c r="P386" s="27"/>
    </row>
    <row r="387" spans="1:16" x14ac:dyDescent="0.35">
      <c r="A387" s="19">
        <f t="shared" si="23"/>
        <v>371</v>
      </c>
      <c r="B387" s="20" t="s">
        <v>761</v>
      </c>
      <c r="C387" s="21" t="s">
        <v>762</v>
      </c>
      <c r="D387" s="22">
        <v>38866</v>
      </c>
      <c r="E387" s="23" t="s">
        <v>29</v>
      </c>
      <c r="F387" s="24">
        <v>13</v>
      </c>
      <c r="G387" s="24">
        <v>7.17</v>
      </c>
      <c r="H387" s="24">
        <v>2.99</v>
      </c>
      <c r="I387" s="24">
        <v>18</v>
      </c>
      <c r="J387" s="24">
        <v>6.49</v>
      </c>
      <c r="K387" s="24">
        <v>2.58</v>
      </c>
      <c r="L387" s="19">
        <f t="shared" si="20"/>
        <v>6.78</v>
      </c>
      <c r="M387" s="19">
        <f t="shared" si="21"/>
        <v>2.75</v>
      </c>
      <c r="N387" s="19" t="str">
        <f t="shared" si="22"/>
        <v>Khá</v>
      </c>
      <c r="O387" s="19" t="str">
        <f>INDEX([1]Sheet!$A$6:$J$504,MATCH(B387,[1]Sheet!$A$6:$A$504,0),MATCH($O$14,[1]Sheet!$A$6:$J$6,0))</f>
        <v>Khá</v>
      </c>
      <c r="P387" s="19"/>
    </row>
    <row r="388" spans="1:16" x14ac:dyDescent="0.35">
      <c r="A388" s="19">
        <f t="shared" si="23"/>
        <v>372</v>
      </c>
      <c r="B388" s="20" t="s">
        <v>763</v>
      </c>
      <c r="C388" s="21" t="s">
        <v>764</v>
      </c>
      <c r="D388" s="22">
        <v>39048</v>
      </c>
      <c r="E388" s="23" t="s">
        <v>29</v>
      </c>
      <c r="F388" s="24">
        <v>13</v>
      </c>
      <c r="G388" s="24">
        <v>7.22</v>
      </c>
      <c r="H388" s="24">
        <v>2.91</v>
      </c>
      <c r="I388" s="24">
        <v>18</v>
      </c>
      <c r="J388" s="24">
        <v>6.73</v>
      </c>
      <c r="K388" s="24">
        <v>2.61</v>
      </c>
      <c r="L388" s="19">
        <f t="shared" si="20"/>
        <v>6.94</v>
      </c>
      <c r="M388" s="19">
        <f t="shared" si="21"/>
        <v>2.74</v>
      </c>
      <c r="N388" s="19" t="str">
        <f t="shared" si="22"/>
        <v>Khá</v>
      </c>
      <c r="O388" s="19" t="str">
        <f>INDEX([1]Sheet!$A$6:$J$504,MATCH(B388,[1]Sheet!$A$6:$A$504,0),MATCH($O$14,[1]Sheet!$A$6:$J$6,0))</f>
        <v>Yếu</v>
      </c>
      <c r="P388" s="19"/>
    </row>
    <row r="389" spans="1:16" x14ac:dyDescent="0.35">
      <c r="A389" s="19">
        <f t="shared" si="23"/>
        <v>373</v>
      </c>
      <c r="B389" s="20" t="s">
        <v>765</v>
      </c>
      <c r="C389" s="21" t="s">
        <v>766</v>
      </c>
      <c r="D389" s="22">
        <v>38511</v>
      </c>
      <c r="E389" s="23" t="s">
        <v>29</v>
      </c>
      <c r="F389" s="24">
        <v>13</v>
      </c>
      <c r="G389" s="24">
        <v>7.29</v>
      </c>
      <c r="H389" s="24">
        <v>3</v>
      </c>
      <c r="I389" s="24">
        <v>19</v>
      </c>
      <c r="J389" s="24">
        <v>6.55</v>
      </c>
      <c r="K389" s="24">
        <v>2.56</v>
      </c>
      <c r="L389" s="19">
        <f t="shared" si="20"/>
        <v>6.85</v>
      </c>
      <c r="M389" s="19">
        <f t="shared" si="21"/>
        <v>2.74</v>
      </c>
      <c r="N389" s="19" t="str">
        <f t="shared" si="22"/>
        <v>Khá</v>
      </c>
      <c r="O389" s="19" t="str">
        <f>INDEX([1]Sheet!$A$6:$J$504,MATCH(B389,[1]Sheet!$A$6:$A$504,0),MATCH($O$14,[1]Sheet!$A$6:$J$6,0))</f>
        <v>Khá</v>
      </c>
      <c r="P389" s="19"/>
    </row>
    <row r="390" spans="1:16" x14ac:dyDescent="0.35">
      <c r="A390" s="19">
        <f t="shared" si="23"/>
        <v>374</v>
      </c>
      <c r="B390" s="25" t="s">
        <v>767</v>
      </c>
      <c r="C390" s="25" t="s">
        <v>768</v>
      </c>
      <c r="D390" s="26">
        <v>39025</v>
      </c>
      <c r="E390" s="23" t="s">
        <v>29</v>
      </c>
      <c r="F390" s="24">
        <v>13</v>
      </c>
      <c r="G390" s="24">
        <v>7.68</v>
      </c>
      <c r="H390" s="24">
        <v>3.3</v>
      </c>
      <c r="I390" s="24">
        <v>16</v>
      </c>
      <c r="J390" s="24">
        <v>6.12</v>
      </c>
      <c r="K390" s="24">
        <v>2.2799999999999998</v>
      </c>
      <c r="L390" s="19">
        <f t="shared" si="20"/>
        <v>6.82</v>
      </c>
      <c r="M390" s="19">
        <f t="shared" si="21"/>
        <v>2.74</v>
      </c>
      <c r="N390" s="19" t="str">
        <f t="shared" si="22"/>
        <v>Khá</v>
      </c>
      <c r="O390" s="19" t="str">
        <f>INDEX([1]Sheet!$A$6:$J$504,MATCH(B390,[1]Sheet!$A$6:$A$504,0),MATCH($O$14,[1]Sheet!$A$6:$J$6,0))</f>
        <v>Yếu</v>
      </c>
      <c r="P390" s="27"/>
    </row>
    <row r="391" spans="1:16" x14ac:dyDescent="0.35">
      <c r="A391" s="19">
        <f t="shared" si="23"/>
        <v>375</v>
      </c>
      <c r="B391" s="20" t="s">
        <v>769</v>
      </c>
      <c r="C391" s="21" t="s">
        <v>770</v>
      </c>
      <c r="D391" s="22">
        <v>38837</v>
      </c>
      <c r="E391" s="23" t="s">
        <v>29</v>
      </c>
      <c r="F391" s="24">
        <v>13</v>
      </c>
      <c r="G391" s="24">
        <v>7.42</v>
      </c>
      <c r="H391" s="24">
        <v>3.1</v>
      </c>
      <c r="I391" s="24">
        <v>16</v>
      </c>
      <c r="J391" s="24">
        <v>6.29</v>
      </c>
      <c r="K391" s="24">
        <v>2.4300000000000002</v>
      </c>
      <c r="L391" s="19">
        <f t="shared" si="20"/>
        <v>6.8</v>
      </c>
      <c r="M391" s="19">
        <f t="shared" si="21"/>
        <v>2.73</v>
      </c>
      <c r="N391" s="19" t="str">
        <f t="shared" si="22"/>
        <v>Khá</v>
      </c>
      <c r="O391" s="19" t="str">
        <f>INDEX([1]Sheet!$A$6:$J$504,MATCH(B391,[1]Sheet!$A$6:$A$504,0),MATCH($O$14,[1]Sheet!$A$6:$J$6,0))</f>
        <v>Tốt</v>
      </c>
      <c r="P391" s="19"/>
    </row>
    <row r="392" spans="1:16" x14ac:dyDescent="0.35">
      <c r="A392" s="19">
        <f t="shared" si="23"/>
        <v>376</v>
      </c>
      <c r="B392" s="20" t="s">
        <v>771</v>
      </c>
      <c r="C392" s="21" t="s">
        <v>772</v>
      </c>
      <c r="D392" s="22">
        <v>38958</v>
      </c>
      <c r="E392" s="23" t="s">
        <v>29</v>
      </c>
      <c r="F392" s="24">
        <v>13</v>
      </c>
      <c r="G392" s="24">
        <v>7.86</v>
      </c>
      <c r="H392" s="24">
        <v>3.4</v>
      </c>
      <c r="I392" s="24">
        <v>16</v>
      </c>
      <c r="J392" s="24">
        <v>6.12</v>
      </c>
      <c r="K392" s="24">
        <v>2.1800000000000002</v>
      </c>
      <c r="L392" s="19">
        <f t="shared" si="20"/>
        <v>6.9</v>
      </c>
      <c r="M392" s="19">
        <f t="shared" si="21"/>
        <v>2.73</v>
      </c>
      <c r="N392" s="19" t="str">
        <f t="shared" si="22"/>
        <v>Khá</v>
      </c>
      <c r="O392" s="19" t="str">
        <f>INDEX([1]Sheet!$A$6:$J$504,MATCH(B392,[1]Sheet!$A$6:$A$504,0),MATCH($O$14,[1]Sheet!$A$6:$J$6,0))</f>
        <v>Khá</v>
      </c>
      <c r="P392" s="19"/>
    </row>
    <row r="393" spans="1:16" x14ac:dyDescent="0.35">
      <c r="A393" s="19">
        <f t="shared" si="23"/>
        <v>377</v>
      </c>
      <c r="B393" s="20" t="s">
        <v>773</v>
      </c>
      <c r="C393" s="21" t="s">
        <v>774</v>
      </c>
      <c r="D393" s="22">
        <v>38830</v>
      </c>
      <c r="E393" s="23" t="s">
        <v>29</v>
      </c>
      <c r="F393" s="24">
        <v>13</v>
      </c>
      <c r="G393" s="24">
        <v>7.69</v>
      </c>
      <c r="H393" s="24">
        <v>3.23</v>
      </c>
      <c r="I393" s="24">
        <v>16</v>
      </c>
      <c r="J393" s="24">
        <v>6.24</v>
      </c>
      <c r="K393" s="24">
        <v>2.33</v>
      </c>
      <c r="L393" s="19">
        <f t="shared" si="20"/>
        <v>6.89</v>
      </c>
      <c r="M393" s="19">
        <f t="shared" si="21"/>
        <v>2.73</v>
      </c>
      <c r="N393" s="19" t="str">
        <f t="shared" si="22"/>
        <v>Khá</v>
      </c>
      <c r="O393" s="19" t="str">
        <f>INDEX([1]Sheet!$A$6:$J$504,MATCH(B393,[1]Sheet!$A$6:$A$504,0),MATCH($O$14,[1]Sheet!$A$6:$J$6,0))</f>
        <v>Yếu</v>
      </c>
      <c r="P393" s="19"/>
    </row>
    <row r="394" spans="1:16" x14ac:dyDescent="0.35">
      <c r="A394" s="19">
        <f t="shared" si="23"/>
        <v>378</v>
      </c>
      <c r="B394" s="25" t="s">
        <v>775</v>
      </c>
      <c r="C394" s="25" t="s">
        <v>776</v>
      </c>
      <c r="D394" s="26">
        <v>38722</v>
      </c>
      <c r="E394" s="23" t="s">
        <v>29</v>
      </c>
      <c r="F394" s="24">
        <v>13</v>
      </c>
      <c r="G394" s="24">
        <v>7.85</v>
      </c>
      <c r="H394" s="24">
        <v>3.38</v>
      </c>
      <c r="I394" s="24">
        <v>16</v>
      </c>
      <c r="J394" s="24">
        <v>5.98</v>
      </c>
      <c r="K394" s="24">
        <v>2.2000000000000002</v>
      </c>
      <c r="L394" s="19">
        <f t="shared" si="20"/>
        <v>6.82</v>
      </c>
      <c r="M394" s="19">
        <f t="shared" si="21"/>
        <v>2.73</v>
      </c>
      <c r="N394" s="19" t="str">
        <f t="shared" si="22"/>
        <v>Khá</v>
      </c>
      <c r="O394" s="19" t="str">
        <f>INDEX([1]Sheet!$A$6:$J$504,MATCH(B394,[1]Sheet!$A$6:$A$504,0),MATCH($O$14,[1]Sheet!$A$6:$J$6,0))</f>
        <v>Xuất Sắc</v>
      </c>
      <c r="P394" s="27"/>
    </row>
    <row r="395" spans="1:16" x14ac:dyDescent="0.35">
      <c r="A395" s="19">
        <f t="shared" si="23"/>
        <v>379</v>
      </c>
      <c r="B395" s="20" t="s">
        <v>777</v>
      </c>
      <c r="C395" s="21" t="s">
        <v>778</v>
      </c>
      <c r="D395" s="22">
        <v>38876</v>
      </c>
      <c r="E395" s="23" t="s">
        <v>29</v>
      </c>
      <c r="F395" s="24">
        <v>13</v>
      </c>
      <c r="G395" s="24">
        <v>7.48</v>
      </c>
      <c r="H395" s="24">
        <v>3.04</v>
      </c>
      <c r="I395" s="24">
        <v>18</v>
      </c>
      <c r="J395" s="24">
        <v>6.49</v>
      </c>
      <c r="K395" s="24">
        <v>2.4900000000000002</v>
      </c>
      <c r="L395" s="19">
        <f t="shared" si="20"/>
        <v>6.91</v>
      </c>
      <c r="M395" s="19">
        <f t="shared" si="21"/>
        <v>2.72</v>
      </c>
      <c r="N395" s="19" t="str">
        <f t="shared" si="22"/>
        <v>Khá</v>
      </c>
      <c r="O395" s="19" t="str">
        <f>INDEX([1]Sheet!$A$6:$J$504,MATCH(B395,[1]Sheet!$A$6:$A$504,0),MATCH($O$14,[1]Sheet!$A$6:$J$6,0))</f>
        <v>Kém</v>
      </c>
      <c r="P395" s="19"/>
    </row>
    <row r="396" spans="1:16" x14ac:dyDescent="0.35">
      <c r="A396" s="19">
        <f t="shared" si="23"/>
        <v>380</v>
      </c>
      <c r="B396" s="20" t="s">
        <v>779</v>
      </c>
      <c r="C396" s="21" t="s">
        <v>780</v>
      </c>
      <c r="D396" s="22">
        <v>39005</v>
      </c>
      <c r="E396" s="23" t="s">
        <v>29</v>
      </c>
      <c r="F396" s="24">
        <v>13</v>
      </c>
      <c r="G396" s="24">
        <v>7.05</v>
      </c>
      <c r="H396" s="24">
        <v>2.86</v>
      </c>
      <c r="I396" s="24">
        <v>16</v>
      </c>
      <c r="J396" s="24">
        <v>6.72</v>
      </c>
      <c r="K396" s="24">
        <v>2.61</v>
      </c>
      <c r="L396" s="19">
        <f t="shared" si="20"/>
        <v>6.87</v>
      </c>
      <c r="M396" s="19">
        <f t="shared" si="21"/>
        <v>2.72</v>
      </c>
      <c r="N396" s="19" t="str">
        <f t="shared" si="22"/>
        <v>Khá</v>
      </c>
      <c r="O396" s="19" t="str">
        <f>INDEX([1]Sheet!$A$6:$J$504,MATCH(B396,[1]Sheet!$A$6:$A$504,0),MATCH($O$14,[1]Sheet!$A$6:$J$6,0))</f>
        <v>Khá</v>
      </c>
      <c r="P396" s="19"/>
    </row>
    <row r="397" spans="1:16" x14ac:dyDescent="0.35">
      <c r="A397" s="19">
        <f t="shared" si="23"/>
        <v>381</v>
      </c>
      <c r="B397" s="25" t="s">
        <v>781</v>
      </c>
      <c r="C397" s="25" t="s">
        <v>782</v>
      </c>
      <c r="D397" s="26">
        <v>38965</v>
      </c>
      <c r="E397" s="23" t="s">
        <v>29</v>
      </c>
      <c r="F397" s="24">
        <v>13</v>
      </c>
      <c r="G397" s="24">
        <v>6.96</v>
      </c>
      <c r="H397" s="24">
        <v>2.79</v>
      </c>
      <c r="I397" s="24">
        <v>16</v>
      </c>
      <c r="J397" s="24">
        <v>6.6</v>
      </c>
      <c r="K397" s="24">
        <v>2.66</v>
      </c>
      <c r="L397" s="19">
        <f t="shared" si="20"/>
        <v>6.76</v>
      </c>
      <c r="M397" s="19">
        <f t="shared" si="21"/>
        <v>2.72</v>
      </c>
      <c r="N397" s="19" t="str">
        <f t="shared" si="22"/>
        <v>Khá</v>
      </c>
      <c r="O397" s="19" t="str">
        <f>INDEX([1]Sheet!$A$6:$J$504,MATCH(B397,[1]Sheet!$A$6:$A$504,0),MATCH($O$14,[1]Sheet!$A$6:$J$6,0))</f>
        <v>Xuất Sắc</v>
      </c>
      <c r="P397" s="27"/>
    </row>
    <row r="398" spans="1:16" x14ac:dyDescent="0.35">
      <c r="A398" s="19">
        <f t="shared" si="23"/>
        <v>382</v>
      </c>
      <c r="B398" s="20" t="s">
        <v>783</v>
      </c>
      <c r="C398" s="21" t="s">
        <v>784</v>
      </c>
      <c r="D398" s="22">
        <v>38798</v>
      </c>
      <c r="E398" s="23" t="s">
        <v>29</v>
      </c>
      <c r="F398" s="24">
        <v>13</v>
      </c>
      <c r="G398" s="24">
        <v>6.95</v>
      </c>
      <c r="H398" s="24">
        <v>2.82</v>
      </c>
      <c r="I398" s="24">
        <v>16</v>
      </c>
      <c r="J398" s="24">
        <v>6.77</v>
      </c>
      <c r="K398" s="24">
        <v>2.62</v>
      </c>
      <c r="L398" s="19">
        <f t="shared" si="20"/>
        <v>6.85</v>
      </c>
      <c r="M398" s="19">
        <f t="shared" si="21"/>
        <v>2.71</v>
      </c>
      <c r="N398" s="19" t="str">
        <f t="shared" si="22"/>
        <v>Khá</v>
      </c>
      <c r="O398" s="19" t="str">
        <f>INDEX([1]Sheet!$A$6:$J$504,MATCH(B398,[1]Sheet!$A$6:$A$504,0),MATCH($O$14,[1]Sheet!$A$6:$J$6,0))</f>
        <v>Yếu</v>
      </c>
      <c r="P398" s="19"/>
    </row>
    <row r="399" spans="1:16" x14ac:dyDescent="0.35">
      <c r="A399" s="19">
        <f t="shared" si="23"/>
        <v>383</v>
      </c>
      <c r="B399" s="20" t="s">
        <v>785</v>
      </c>
      <c r="C399" s="21" t="s">
        <v>786</v>
      </c>
      <c r="D399" s="22">
        <v>38868</v>
      </c>
      <c r="E399" s="23" t="s">
        <v>29</v>
      </c>
      <c r="F399" s="24">
        <v>13</v>
      </c>
      <c r="G399" s="24">
        <v>6.98</v>
      </c>
      <c r="H399" s="24">
        <v>2.81</v>
      </c>
      <c r="I399" s="24">
        <v>19</v>
      </c>
      <c r="J399" s="24">
        <v>6.68</v>
      </c>
      <c r="K399" s="24">
        <v>2.64</v>
      </c>
      <c r="L399" s="19">
        <f t="shared" si="20"/>
        <v>6.8</v>
      </c>
      <c r="M399" s="19">
        <f t="shared" si="21"/>
        <v>2.71</v>
      </c>
      <c r="N399" s="19" t="str">
        <f t="shared" si="22"/>
        <v>Khá</v>
      </c>
      <c r="O399" s="19" t="str">
        <f>INDEX([1]Sheet!$A$6:$J$504,MATCH(B399,[1]Sheet!$A$6:$A$504,0),MATCH($O$14,[1]Sheet!$A$6:$J$6,0))</f>
        <v>Tốt</v>
      </c>
      <c r="P399" s="19"/>
    </row>
    <row r="400" spans="1:16" x14ac:dyDescent="0.35">
      <c r="A400" s="19">
        <f t="shared" si="23"/>
        <v>384</v>
      </c>
      <c r="B400" s="20" t="s">
        <v>787</v>
      </c>
      <c r="C400" s="21" t="s">
        <v>788</v>
      </c>
      <c r="D400" s="22">
        <v>38829</v>
      </c>
      <c r="E400" s="23" t="s">
        <v>29</v>
      </c>
      <c r="F400" s="24">
        <v>13</v>
      </c>
      <c r="G400" s="24">
        <v>7.08</v>
      </c>
      <c r="H400" s="24">
        <v>2.79</v>
      </c>
      <c r="I400" s="24">
        <v>18</v>
      </c>
      <c r="J400" s="24">
        <v>6.66</v>
      </c>
      <c r="K400" s="24">
        <v>2.64</v>
      </c>
      <c r="L400" s="19">
        <f t="shared" si="20"/>
        <v>6.84</v>
      </c>
      <c r="M400" s="19">
        <f t="shared" si="21"/>
        <v>2.7</v>
      </c>
      <c r="N400" s="19" t="str">
        <f t="shared" si="22"/>
        <v>Khá</v>
      </c>
      <c r="O400" s="19" t="str">
        <f>INDEX([1]Sheet!$A$6:$J$504,MATCH(B400,[1]Sheet!$A$6:$A$504,0),MATCH($O$14,[1]Sheet!$A$6:$J$6,0))</f>
        <v>Yếu</v>
      </c>
      <c r="P400" s="19"/>
    </row>
    <row r="401" spans="1:16" x14ac:dyDescent="0.35">
      <c r="A401" s="19">
        <f t="shared" si="23"/>
        <v>385</v>
      </c>
      <c r="B401" s="25" t="s">
        <v>789</v>
      </c>
      <c r="C401" s="25" t="s">
        <v>790</v>
      </c>
      <c r="D401" s="26">
        <v>39046</v>
      </c>
      <c r="E401" s="23" t="s">
        <v>29</v>
      </c>
      <c r="F401" s="24">
        <v>13</v>
      </c>
      <c r="G401" s="24">
        <v>7.24</v>
      </c>
      <c r="H401" s="24">
        <v>2.91</v>
      </c>
      <c r="I401" s="24">
        <v>18</v>
      </c>
      <c r="J401" s="24">
        <v>6.64</v>
      </c>
      <c r="K401" s="24">
        <v>2.5499999999999998</v>
      </c>
      <c r="L401" s="19">
        <f t="shared" ref="L401:L464" si="24">IF(F401+I401&gt;0,ROUND((G401*F401+J401*I401)/(I401+F401),2),0)</f>
        <v>6.89</v>
      </c>
      <c r="M401" s="19">
        <f t="shared" ref="M401:M464" si="25">IF(F401+I401&gt;0,ROUND((H401*F401+K401*I401)/(I401+F401),2),0)</f>
        <v>2.7</v>
      </c>
      <c r="N401" s="19" t="str">
        <f t="shared" si="22"/>
        <v>Khá</v>
      </c>
      <c r="O401" s="19" t="str">
        <f>INDEX([1]Sheet!$A$6:$J$504,MATCH(B401,[1]Sheet!$A$6:$A$504,0),MATCH($O$14,[1]Sheet!$A$6:$J$6,0))</f>
        <v>Yếu</v>
      </c>
      <c r="P401" s="27"/>
    </row>
    <row r="402" spans="1:16" x14ac:dyDescent="0.35">
      <c r="A402" s="19">
        <f t="shared" si="23"/>
        <v>386</v>
      </c>
      <c r="B402" s="20" t="s">
        <v>791</v>
      </c>
      <c r="C402" s="21" t="s">
        <v>792</v>
      </c>
      <c r="D402" s="22">
        <v>39004</v>
      </c>
      <c r="E402" s="23" t="s">
        <v>29</v>
      </c>
      <c r="F402" s="24">
        <v>13</v>
      </c>
      <c r="G402" s="24">
        <v>7.45</v>
      </c>
      <c r="H402" s="24">
        <v>3.12</v>
      </c>
      <c r="I402" s="24">
        <v>16</v>
      </c>
      <c r="J402" s="24">
        <v>6.22</v>
      </c>
      <c r="K402" s="24">
        <v>2.34</v>
      </c>
      <c r="L402" s="19">
        <f t="shared" si="24"/>
        <v>6.77</v>
      </c>
      <c r="M402" s="19">
        <f t="shared" si="25"/>
        <v>2.69</v>
      </c>
      <c r="N402" s="19" t="str">
        <f t="shared" ref="N402:N465" si="26">IF(M402&gt;=3.68,"Xuất sắc", IF(M402&gt;=3.2, "Giỏi", IF(M402&gt;=2.5, "Khá", IF(M402&gt;=2, "Trung Bình", "Yếu"))))</f>
        <v>Khá</v>
      </c>
      <c r="O402" s="19" t="str">
        <f>INDEX([1]Sheet!$A$6:$J$504,MATCH(B402,[1]Sheet!$A$6:$A$504,0),MATCH($O$14,[1]Sheet!$A$6:$J$6,0))</f>
        <v>Tốt</v>
      </c>
      <c r="P402" s="19"/>
    </row>
    <row r="403" spans="1:16" x14ac:dyDescent="0.35">
      <c r="A403" s="19">
        <f t="shared" ref="A403:A466" si="27">A402+1</f>
        <v>387</v>
      </c>
      <c r="B403" s="25" t="s">
        <v>793</v>
      </c>
      <c r="C403" s="25" t="s">
        <v>794</v>
      </c>
      <c r="D403" s="26">
        <v>38972</v>
      </c>
      <c r="E403" s="23" t="s">
        <v>29</v>
      </c>
      <c r="F403" s="24">
        <v>13</v>
      </c>
      <c r="G403" s="24">
        <v>7.18</v>
      </c>
      <c r="H403" s="24">
        <v>2.91</v>
      </c>
      <c r="I403" s="24">
        <v>16</v>
      </c>
      <c r="J403" s="24">
        <v>6.47</v>
      </c>
      <c r="K403" s="24">
        <v>2.5099999999999998</v>
      </c>
      <c r="L403" s="19">
        <f t="shared" si="24"/>
        <v>6.79</v>
      </c>
      <c r="M403" s="19">
        <f t="shared" si="25"/>
        <v>2.69</v>
      </c>
      <c r="N403" s="19" t="str">
        <f t="shared" si="26"/>
        <v>Khá</v>
      </c>
      <c r="O403" s="19" t="str">
        <f>INDEX([1]Sheet!$A$6:$J$504,MATCH(B403,[1]Sheet!$A$6:$A$504,0),MATCH($O$14,[1]Sheet!$A$6:$J$6,0))</f>
        <v>Tốt</v>
      </c>
      <c r="P403" s="27"/>
    </row>
    <row r="404" spans="1:16" x14ac:dyDescent="0.35">
      <c r="A404" s="19">
        <f t="shared" si="27"/>
        <v>388</v>
      </c>
      <c r="B404" s="20" t="s">
        <v>795</v>
      </c>
      <c r="C404" s="21" t="s">
        <v>796</v>
      </c>
      <c r="D404" s="22">
        <v>38712</v>
      </c>
      <c r="E404" s="23" t="s">
        <v>29</v>
      </c>
      <c r="F404" s="24">
        <v>13</v>
      </c>
      <c r="G404" s="24">
        <v>7.23</v>
      </c>
      <c r="H404" s="24">
        <v>2.99</v>
      </c>
      <c r="I404" s="24">
        <v>16</v>
      </c>
      <c r="J404" s="24">
        <v>6.14</v>
      </c>
      <c r="K404" s="24">
        <v>2.4300000000000002</v>
      </c>
      <c r="L404" s="19">
        <f t="shared" si="24"/>
        <v>6.63</v>
      </c>
      <c r="M404" s="19">
        <f t="shared" si="25"/>
        <v>2.68</v>
      </c>
      <c r="N404" s="19" t="str">
        <f t="shared" si="26"/>
        <v>Khá</v>
      </c>
      <c r="O404" s="19" t="str">
        <f>INDEX([1]Sheet!$A$6:$J$504,MATCH(B404,[1]Sheet!$A$6:$A$504,0),MATCH($O$14,[1]Sheet!$A$6:$J$6,0))</f>
        <v>Kém</v>
      </c>
      <c r="P404" s="19"/>
    </row>
    <row r="405" spans="1:16" x14ac:dyDescent="0.35">
      <c r="A405" s="19">
        <f t="shared" si="27"/>
        <v>389</v>
      </c>
      <c r="B405" s="25" t="s">
        <v>797</v>
      </c>
      <c r="C405" s="25" t="s">
        <v>798</v>
      </c>
      <c r="D405" s="26">
        <v>38837</v>
      </c>
      <c r="E405" s="23" t="s">
        <v>29</v>
      </c>
      <c r="F405" s="24">
        <v>13</v>
      </c>
      <c r="G405" s="24">
        <v>7.1</v>
      </c>
      <c r="H405" s="24">
        <v>2.89</v>
      </c>
      <c r="I405" s="24">
        <v>18</v>
      </c>
      <c r="J405" s="24">
        <v>6.44</v>
      </c>
      <c r="K405" s="24">
        <v>2.5299999999999998</v>
      </c>
      <c r="L405" s="19">
        <f t="shared" si="24"/>
        <v>6.72</v>
      </c>
      <c r="M405" s="19">
        <f t="shared" si="25"/>
        <v>2.68</v>
      </c>
      <c r="N405" s="19" t="str">
        <f t="shared" si="26"/>
        <v>Khá</v>
      </c>
      <c r="O405" s="19" t="str">
        <f>INDEX([1]Sheet!$A$6:$J$504,MATCH(B405,[1]Sheet!$A$6:$A$504,0),MATCH($O$14,[1]Sheet!$A$6:$J$6,0))</f>
        <v>Khá</v>
      </c>
      <c r="P405" s="27"/>
    </row>
    <row r="406" spans="1:16" x14ac:dyDescent="0.35">
      <c r="A406" s="19">
        <f t="shared" si="27"/>
        <v>390</v>
      </c>
      <c r="B406" s="20" t="s">
        <v>799</v>
      </c>
      <c r="C406" s="21" t="s">
        <v>800</v>
      </c>
      <c r="D406" s="22">
        <v>38783</v>
      </c>
      <c r="E406" s="23" t="s">
        <v>29</v>
      </c>
      <c r="F406" s="24">
        <v>13</v>
      </c>
      <c r="G406" s="24">
        <v>7.49</v>
      </c>
      <c r="H406" s="24">
        <v>3.15</v>
      </c>
      <c r="I406" s="24">
        <v>16</v>
      </c>
      <c r="J406" s="24">
        <v>6.22</v>
      </c>
      <c r="K406" s="24">
        <v>2.2799999999999998</v>
      </c>
      <c r="L406" s="19">
        <f t="shared" si="24"/>
        <v>6.79</v>
      </c>
      <c r="M406" s="19">
        <f t="shared" si="25"/>
        <v>2.67</v>
      </c>
      <c r="N406" s="19" t="str">
        <f t="shared" si="26"/>
        <v>Khá</v>
      </c>
      <c r="O406" s="19" t="str">
        <f>INDEX([1]Sheet!$A$6:$J$504,MATCH(B406,[1]Sheet!$A$6:$A$504,0),MATCH($O$14,[1]Sheet!$A$6:$J$6,0))</f>
        <v>Xuất Sắc</v>
      </c>
      <c r="P406" s="19"/>
    </row>
    <row r="407" spans="1:16" x14ac:dyDescent="0.35">
      <c r="A407" s="19">
        <f t="shared" si="27"/>
        <v>391</v>
      </c>
      <c r="B407" s="20" t="s">
        <v>801</v>
      </c>
      <c r="C407" s="21" t="s">
        <v>802</v>
      </c>
      <c r="D407" s="22">
        <v>38892</v>
      </c>
      <c r="E407" s="23" t="s">
        <v>29</v>
      </c>
      <c r="F407" s="24">
        <v>13</v>
      </c>
      <c r="G407" s="24">
        <v>7.21</v>
      </c>
      <c r="H407" s="24">
        <v>3.02</v>
      </c>
      <c r="I407" s="24">
        <v>16</v>
      </c>
      <c r="J407" s="24">
        <v>6.17</v>
      </c>
      <c r="K407" s="24">
        <v>2.37</v>
      </c>
      <c r="L407" s="19">
        <f t="shared" si="24"/>
        <v>6.64</v>
      </c>
      <c r="M407" s="19">
        <f t="shared" si="25"/>
        <v>2.66</v>
      </c>
      <c r="N407" s="19" t="str">
        <f t="shared" si="26"/>
        <v>Khá</v>
      </c>
      <c r="O407" s="19" t="str">
        <f>INDEX([1]Sheet!$A$6:$J$504,MATCH(B407,[1]Sheet!$A$6:$A$504,0),MATCH($O$14,[1]Sheet!$A$6:$J$6,0))</f>
        <v>Khá</v>
      </c>
      <c r="P407" s="19"/>
    </row>
    <row r="408" spans="1:16" x14ac:dyDescent="0.35">
      <c r="A408" s="19">
        <f t="shared" si="27"/>
        <v>392</v>
      </c>
      <c r="B408" s="20" t="s">
        <v>803</v>
      </c>
      <c r="C408" s="21" t="s">
        <v>804</v>
      </c>
      <c r="D408" s="22">
        <v>38647</v>
      </c>
      <c r="E408" s="23" t="s">
        <v>29</v>
      </c>
      <c r="F408" s="24">
        <v>13</v>
      </c>
      <c r="G408" s="24">
        <v>6.8</v>
      </c>
      <c r="H408" s="24">
        <v>2.92</v>
      </c>
      <c r="I408" s="24">
        <v>14</v>
      </c>
      <c r="J408" s="24">
        <v>6.28</v>
      </c>
      <c r="K408" s="24">
        <v>2.4</v>
      </c>
      <c r="L408" s="19">
        <f t="shared" si="24"/>
        <v>6.53</v>
      </c>
      <c r="M408" s="19">
        <f t="shared" si="25"/>
        <v>2.65</v>
      </c>
      <c r="N408" s="19" t="str">
        <f t="shared" si="26"/>
        <v>Khá</v>
      </c>
      <c r="O408" s="19" t="str">
        <f>INDEX([1]Sheet!$A$6:$J$504,MATCH(B408,[1]Sheet!$A$6:$A$504,0),MATCH($O$14,[1]Sheet!$A$6:$J$6,0))</f>
        <v>Yếu</v>
      </c>
      <c r="P408" s="19"/>
    </row>
    <row r="409" spans="1:16" x14ac:dyDescent="0.35">
      <c r="A409" s="19">
        <f t="shared" si="27"/>
        <v>393</v>
      </c>
      <c r="B409" s="20" t="s">
        <v>805</v>
      </c>
      <c r="C409" s="21" t="s">
        <v>806</v>
      </c>
      <c r="D409" s="22">
        <v>38941</v>
      </c>
      <c r="E409" s="23" t="s">
        <v>29</v>
      </c>
      <c r="F409" s="24">
        <v>13</v>
      </c>
      <c r="G409" s="24">
        <v>6.82</v>
      </c>
      <c r="H409" s="24">
        <v>2.71</v>
      </c>
      <c r="I409" s="24">
        <v>16</v>
      </c>
      <c r="J409" s="24">
        <v>6.64</v>
      </c>
      <c r="K409" s="24">
        <v>2.6</v>
      </c>
      <c r="L409" s="19">
        <f t="shared" si="24"/>
        <v>6.72</v>
      </c>
      <c r="M409" s="19">
        <f t="shared" si="25"/>
        <v>2.65</v>
      </c>
      <c r="N409" s="19" t="str">
        <f t="shared" si="26"/>
        <v>Khá</v>
      </c>
      <c r="O409" s="19" t="str">
        <f>INDEX([1]Sheet!$A$6:$J$504,MATCH(B409,[1]Sheet!$A$6:$A$504,0),MATCH($O$14,[1]Sheet!$A$6:$J$6,0))</f>
        <v>Yếu</v>
      </c>
      <c r="P409" s="19"/>
    </row>
    <row r="410" spans="1:16" x14ac:dyDescent="0.35">
      <c r="A410" s="19">
        <f t="shared" si="27"/>
        <v>394</v>
      </c>
      <c r="B410" s="20" t="s">
        <v>807</v>
      </c>
      <c r="C410" s="21" t="s">
        <v>808</v>
      </c>
      <c r="D410" s="22">
        <v>38736</v>
      </c>
      <c r="E410" s="23" t="s">
        <v>29</v>
      </c>
      <c r="F410" s="24">
        <v>13</v>
      </c>
      <c r="G410" s="24">
        <v>7.73</v>
      </c>
      <c r="H410" s="24">
        <v>3.2</v>
      </c>
      <c r="I410" s="24">
        <v>16</v>
      </c>
      <c r="J410" s="24">
        <v>6.02</v>
      </c>
      <c r="K410" s="24">
        <v>2.2000000000000002</v>
      </c>
      <c r="L410" s="19">
        <f t="shared" si="24"/>
        <v>6.79</v>
      </c>
      <c r="M410" s="19">
        <f t="shared" si="25"/>
        <v>2.65</v>
      </c>
      <c r="N410" s="19" t="str">
        <f t="shared" si="26"/>
        <v>Khá</v>
      </c>
      <c r="O410" s="19" t="str">
        <f>INDEX([1]Sheet!$A$6:$J$504,MATCH(B410,[1]Sheet!$A$6:$A$504,0),MATCH($O$14,[1]Sheet!$A$6:$J$6,0))</f>
        <v>Khá</v>
      </c>
      <c r="P410" s="19"/>
    </row>
    <row r="411" spans="1:16" x14ac:dyDescent="0.35">
      <c r="A411" s="19">
        <f t="shared" si="27"/>
        <v>395</v>
      </c>
      <c r="B411" s="20" t="s">
        <v>809</v>
      </c>
      <c r="C411" s="21" t="s">
        <v>810</v>
      </c>
      <c r="D411" s="22">
        <v>38726</v>
      </c>
      <c r="E411" s="23" t="s">
        <v>29</v>
      </c>
      <c r="F411" s="24">
        <v>13</v>
      </c>
      <c r="G411" s="24">
        <v>6.77</v>
      </c>
      <c r="H411" s="24">
        <v>2.46</v>
      </c>
      <c r="I411" s="24">
        <v>14</v>
      </c>
      <c r="J411" s="24">
        <v>7.03</v>
      </c>
      <c r="K411" s="24">
        <v>2.82</v>
      </c>
      <c r="L411" s="19">
        <f t="shared" si="24"/>
        <v>6.9</v>
      </c>
      <c r="M411" s="19">
        <f t="shared" si="25"/>
        <v>2.65</v>
      </c>
      <c r="N411" s="19" t="str">
        <f t="shared" si="26"/>
        <v>Khá</v>
      </c>
      <c r="O411" s="19" t="str">
        <f>INDEX([1]Sheet!$A$6:$J$504,MATCH(B411,[1]Sheet!$A$6:$A$504,0),MATCH($O$14,[1]Sheet!$A$6:$J$6,0))</f>
        <v>Xuất Sắc</v>
      </c>
      <c r="P411" s="19"/>
    </row>
    <row r="412" spans="1:16" x14ac:dyDescent="0.35">
      <c r="A412" s="19">
        <f t="shared" si="27"/>
        <v>396</v>
      </c>
      <c r="B412" s="20" t="s">
        <v>811</v>
      </c>
      <c r="C412" s="21" t="s">
        <v>812</v>
      </c>
      <c r="D412" s="22">
        <v>38912</v>
      </c>
      <c r="E412" s="23" t="s">
        <v>29</v>
      </c>
      <c r="F412" s="24">
        <v>13</v>
      </c>
      <c r="G412" s="24">
        <v>7.35</v>
      </c>
      <c r="H412" s="24">
        <v>3.05</v>
      </c>
      <c r="I412" s="24">
        <v>16</v>
      </c>
      <c r="J412" s="24">
        <v>6.21</v>
      </c>
      <c r="K412" s="24">
        <v>2.2799999999999998</v>
      </c>
      <c r="L412" s="19">
        <f t="shared" si="24"/>
        <v>6.72</v>
      </c>
      <c r="M412" s="19">
        <f t="shared" si="25"/>
        <v>2.63</v>
      </c>
      <c r="N412" s="19" t="str">
        <f t="shared" si="26"/>
        <v>Khá</v>
      </c>
      <c r="O412" s="19" t="str">
        <f>INDEX([1]Sheet!$A$6:$J$504,MATCH(B412,[1]Sheet!$A$6:$A$504,0),MATCH($O$14,[1]Sheet!$A$6:$J$6,0))</f>
        <v>Khá</v>
      </c>
      <c r="P412" s="19"/>
    </row>
    <row r="413" spans="1:16" x14ac:dyDescent="0.35">
      <c r="A413" s="19">
        <f t="shared" si="27"/>
        <v>397</v>
      </c>
      <c r="B413" s="25" t="s">
        <v>813</v>
      </c>
      <c r="C413" s="25" t="s">
        <v>814</v>
      </c>
      <c r="D413" s="26">
        <v>38721</v>
      </c>
      <c r="E413" s="23" t="s">
        <v>29</v>
      </c>
      <c r="F413" s="24">
        <v>13</v>
      </c>
      <c r="G413" s="24">
        <v>6.64</v>
      </c>
      <c r="H413" s="24">
        <v>2.61</v>
      </c>
      <c r="I413" s="24">
        <v>16</v>
      </c>
      <c r="J413" s="24">
        <v>6.59</v>
      </c>
      <c r="K413" s="24">
        <v>2.64</v>
      </c>
      <c r="L413" s="19">
        <f t="shared" si="24"/>
        <v>6.61</v>
      </c>
      <c r="M413" s="19">
        <f t="shared" si="25"/>
        <v>2.63</v>
      </c>
      <c r="N413" s="19" t="str">
        <f t="shared" si="26"/>
        <v>Khá</v>
      </c>
      <c r="O413" s="19" t="str">
        <f>INDEX([1]Sheet!$A$6:$J$504,MATCH(B413,[1]Sheet!$A$6:$A$504,0),MATCH($O$14,[1]Sheet!$A$6:$J$6,0))</f>
        <v>Xuất Sắc</v>
      </c>
      <c r="P413" s="27"/>
    </row>
    <row r="414" spans="1:16" x14ac:dyDescent="0.35">
      <c r="A414" s="19">
        <f t="shared" si="27"/>
        <v>398</v>
      </c>
      <c r="B414" s="20" t="s">
        <v>815</v>
      </c>
      <c r="C414" s="21" t="s">
        <v>816</v>
      </c>
      <c r="D414" s="22">
        <v>39058</v>
      </c>
      <c r="E414" s="23" t="s">
        <v>29</v>
      </c>
      <c r="F414" s="24">
        <v>13</v>
      </c>
      <c r="G414" s="24">
        <v>7.02</v>
      </c>
      <c r="H414" s="24">
        <v>2.84</v>
      </c>
      <c r="I414" s="24">
        <v>16</v>
      </c>
      <c r="J414" s="24">
        <v>6.42</v>
      </c>
      <c r="K414" s="24">
        <v>2.4500000000000002</v>
      </c>
      <c r="L414" s="19">
        <f t="shared" si="24"/>
        <v>6.69</v>
      </c>
      <c r="M414" s="19">
        <f t="shared" si="25"/>
        <v>2.62</v>
      </c>
      <c r="N414" s="19" t="str">
        <f t="shared" si="26"/>
        <v>Khá</v>
      </c>
      <c r="O414" s="19" t="str">
        <f>INDEX([1]Sheet!$A$6:$J$504,MATCH(B414,[1]Sheet!$A$6:$A$504,0),MATCH($O$14,[1]Sheet!$A$6:$J$6,0))</f>
        <v>Yếu</v>
      </c>
      <c r="P414" s="19"/>
    </row>
    <row r="415" spans="1:16" x14ac:dyDescent="0.35">
      <c r="A415" s="19">
        <f t="shared" si="27"/>
        <v>399</v>
      </c>
      <c r="B415" s="20" t="s">
        <v>817</v>
      </c>
      <c r="C415" s="21" t="s">
        <v>818</v>
      </c>
      <c r="D415" s="22">
        <v>38764</v>
      </c>
      <c r="E415" s="23" t="s">
        <v>29</v>
      </c>
      <c r="F415" s="24">
        <v>13</v>
      </c>
      <c r="G415" s="24">
        <v>7.12</v>
      </c>
      <c r="H415" s="24">
        <v>2.92</v>
      </c>
      <c r="I415" s="24">
        <v>16</v>
      </c>
      <c r="J415" s="24">
        <v>6.34</v>
      </c>
      <c r="K415" s="24">
        <v>2.35</v>
      </c>
      <c r="L415" s="19">
        <f t="shared" si="24"/>
        <v>6.69</v>
      </c>
      <c r="M415" s="19">
        <f t="shared" si="25"/>
        <v>2.61</v>
      </c>
      <c r="N415" s="19" t="str">
        <f t="shared" si="26"/>
        <v>Khá</v>
      </c>
      <c r="O415" s="19" t="str">
        <f>INDEX([1]Sheet!$A$6:$J$504,MATCH(B415,[1]Sheet!$A$6:$A$504,0),MATCH($O$14,[1]Sheet!$A$6:$J$6,0))</f>
        <v>Khá</v>
      </c>
      <c r="P415" s="19"/>
    </row>
    <row r="416" spans="1:16" x14ac:dyDescent="0.35">
      <c r="A416" s="19">
        <f t="shared" si="27"/>
        <v>400</v>
      </c>
      <c r="B416" s="20" t="s">
        <v>819</v>
      </c>
      <c r="C416" s="21" t="s">
        <v>820</v>
      </c>
      <c r="D416" s="22">
        <v>39022</v>
      </c>
      <c r="E416" s="23" t="s">
        <v>29</v>
      </c>
      <c r="F416" s="24">
        <v>13</v>
      </c>
      <c r="G416" s="24">
        <v>7.13</v>
      </c>
      <c r="H416" s="24">
        <v>2.92</v>
      </c>
      <c r="I416" s="24">
        <v>16</v>
      </c>
      <c r="J416" s="24">
        <v>6.23</v>
      </c>
      <c r="K416" s="24">
        <v>2.3199999999999998</v>
      </c>
      <c r="L416" s="19">
        <f t="shared" si="24"/>
        <v>6.63</v>
      </c>
      <c r="M416" s="19">
        <f t="shared" si="25"/>
        <v>2.59</v>
      </c>
      <c r="N416" s="19" t="str">
        <f t="shared" si="26"/>
        <v>Khá</v>
      </c>
      <c r="O416" s="19" t="str">
        <f>INDEX([1]Sheet!$A$6:$J$504,MATCH(B416,[1]Sheet!$A$6:$A$504,0),MATCH($O$14,[1]Sheet!$A$6:$J$6,0))</f>
        <v>Khá</v>
      </c>
      <c r="P416" s="19"/>
    </row>
    <row r="417" spans="1:16" x14ac:dyDescent="0.35">
      <c r="A417" s="19">
        <f t="shared" si="27"/>
        <v>401</v>
      </c>
      <c r="B417" s="25" t="s">
        <v>821</v>
      </c>
      <c r="C417" s="25" t="s">
        <v>168</v>
      </c>
      <c r="D417" s="26">
        <v>38718</v>
      </c>
      <c r="E417" s="23" t="s">
        <v>29</v>
      </c>
      <c r="F417" s="24">
        <v>13</v>
      </c>
      <c r="G417" s="24">
        <v>7.33</v>
      </c>
      <c r="H417" s="24">
        <v>3.02</v>
      </c>
      <c r="I417" s="24">
        <v>16</v>
      </c>
      <c r="J417" s="24">
        <v>6.06</v>
      </c>
      <c r="K417" s="24">
        <v>2.2400000000000002</v>
      </c>
      <c r="L417" s="19">
        <f t="shared" si="24"/>
        <v>6.63</v>
      </c>
      <c r="M417" s="19">
        <f t="shared" si="25"/>
        <v>2.59</v>
      </c>
      <c r="N417" s="19" t="str">
        <f t="shared" si="26"/>
        <v>Khá</v>
      </c>
      <c r="O417" s="19" t="str">
        <f>INDEX([1]Sheet!$A$6:$J$504,MATCH(B417,[1]Sheet!$A$6:$A$504,0),MATCH($O$14,[1]Sheet!$A$6:$J$6,0))</f>
        <v>Yếu</v>
      </c>
      <c r="P417" s="27"/>
    </row>
    <row r="418" spans="1:16" x14ac:dyDescent="0.35">
      <c r="A418" s="19">
        <f t="shared" si="27"/>
        <v>402</v>
      </c>
      <c r="B418" s="25" t="s">
        <v>822</v>
      </c>
      <c r="C418" s="25" t="s">
        <v>823</v>
      </c>
      <c r="D418" s="26">
        <v>38513</v>
      </c>
      <c r="E418" s="23" t="s">
        <v>29</v>
      </c>
      <c r="F418" s="24">
        <v>13</v>
      </c>
      <c r="G418" s="24">
        <v>6.98</v>
      </c>
      <c r="H418" s="24">
        <v>2.86</v>
      </c>
      <c r="I418" s="24">
        <v>16</v>
      </c>
      <c r="J418" s="24">
        <v>6.08</v>
      </c>
      <c r="K418" s="24">
        <v>2.37</v>
      </c>
      <c r="L418" s="19">
        <f t="shared" si="24"/>
        <v>6.48</v>
      </c>
      <c r="M418" s="19">
        <f t="shared" si="25"/>
        <v>2.59</v>
      </c>
      <c r="N418" s="19" t="str">
        <f t="shared" si="26"/>
        <v>Khá</v>
      </c>
      <c r="O418" s="19" t="str">
        <f>INDEX([1]Sheet!$A$6:$J$504,MATCH(B418,[1]Sheet!$A$6:$A$504,0),MATCH($O$14,[1]Sheet!$A$6:$J$6,0))</f>
        <v>Kém</v>
      </c>
      <c r="P418" s="27"/>
    </row>
    <row r="419" spans="1:16" x14ac:dyDescent="0.35">
      <c r="A419" s="19">
        <f t="shared" si="27"/>
        <v>403</v>
      </c>
      <c r="B419" s="20" t="s">
        <v>824</v>
      </c>
      <c r="C419" s="21" t="s">
        <v>825</v>
      </c>
      <c r="D419" s="22">
        <v>38840</v>
      </c>
      <c r="E419" s="23" t="s">
        <v>29</v>
      </c>
      <c r="F419" s="24">
        <v>13</v>
      </c>
      <c r="G419" s="24">
        <v>6.1</v>
      </c>
      <c r="H419" s="24">
        <v>2.48</v>
      </c>
      <c r="I419" s="24">
        <v>16</v>
      </c>
      <c r="J419" s="24">
        <v>6.6</v>
      </c>
      <c r="K419" s="24">
        <v>2.62</v>
      </c>
      <c r="L419" s="19">
        <f t="shared" si="24"/>
        <v>6.38</v>
      </c>
      <c r="M419" s="19">
        <f t="shared" si="25"/>
        <v>2.56</v>
      </c>
      <c r="N419" s="19" t="str">
        <f t="shared" si="26"/>
        <v>Khá</v>
      </c>
      <c r="O419" s="19" t="str">
        <f>INDEX([1]Sheet!$A$6:$J$504,MATCH(B419,[1]Sheet!$A$6:$A$504,0),MATCH($O$14,[1]Sheet!$A$6:$J$6,0))</f>
        <v>Khá</v>
      </c>
      <c r="P419" s="19"/>
    </row>
    <row r="420" spans="1:16" x14ac:dyDescent="0.35">
      <c r="A420" s="19">
        <f t="shared" si="27"/>
        <v>404</v>
      </c>
      <c r="B420" s="20" t="s">
        <v>826</v>
      </c>
      <c r="C420" s="21" t="s">
        <v>827</v>
      </c>
      <c r="D420" s="22">
        <v>38956</v>
      </c>
      <c r="E420" s="23" t="s">
        <v>29</v>
      </c>
      <c r="F420" s="24">
        <v>13</v>
      </c>
      <c r="G420" s="24">
        <v>6.29</v>
      </c>
      <c r="H420" s="24">
        <v>2.35</v>
      </c>
      <c r="I420" s="24">
        <v>18</v>
      </c>
      <c r="J420" s="24">
        <v>6.72</v>
      </c>
      <c r="K420" s="24">
        <v>2.7</v>
      </c>
      <c r="L420" s="19">
        <f t="shared" si="24"/>
        <v>6.54</v>
      </c>
      <c r="M420" s="19">
        <f t="shared" si="25"/>
        <v>2.5499999999999998</v>
      </c>
      <c r="N420" s="19" t="str">
        <f t="shared" si="26"/>
        <v>Khá</v>
      </c>
      <c r="O420" s="19" t="str">
        <f>INDEX([1]Sheet!$A$6:$J$504,MATCH(B420,[1]Sheet!$A$6:$A$504,0),MATCH($O$14,[1]Sheet!$A$6:$J$6,0))</f>
        <v>Tốt</v>
      </c>
      <c r="P420" s="19"/>
    </row>
    <row r="421" spans="1:16" x14ac:dyDescent="0.35">
      <c r="A421" s="19">
        <f t="shared" si="27"/>
        <v>405</v>
      </c>
      <c r="B421" s="20" t="s">
        <v>828</v>
      </c>
      <c r="C421" s="21" t="s">
        <v>652</v>
      </c>
      <c r="D421" s="22">
        <v>39034</v>
      </c>
      <c r="E421" s="23" t="s">
        <v>29</v>
      </c>
      <c r="F421" s="24">
        <v>13</v>
      </c>
      <c r="G421" s="24">
        <v>7.58</v>
      </c>
      <c r="H421" s="24">
        <v>3.22</v>
      </c>
      <c r="I421" s="24">
        <v>16</v>
      </c>
      <c r="J421" s="24">
        <v>5.62</v>
      </c>
      <c r="K421" s="24">
        <v>2</v>
      </c>
      <c r="L421" s="19">
        <f t="shared" si="24"/>
        <v>6.5</v>
      </c>
      <c r="M421" s="19">
        <f t="shared" si="25"/>
        <v>2.5499999999999998</v>
      </c>
      <c r="N421" s="19" t="str">
        <f t="shared" si="26"/>
        <v>Khá</v>
      </c>
      <c r="O421" s="19" t="str">
        <f>INDEX([1]Sheet!$A$6:$J$504,MATCH(B421,[1]Sheet!$A$6:$A$504,0),MATCH($O$14,[1]Sheet!$A$6:$J$6,0))</f>
        <v>Yếu</v>
      </c>
      <c r="P421" s="19"/>
    </row>
    <row r="422" spans="1:16" x14ac:dyDescent="0.35">
      <c r="A422" s="19">
        <f t="shared" si="27"/>
        <v>406</v>
      </c>
      <c r="B422" s="20" t="s">
        <v>829</v>
      </c>
      <c r="C422" s="21" t="s">
        <v>830</v>
      </c>
      <c r="D422" s="22">
        <v>38860</v>
      </c>
      <c r="E422" s="23" t="s">
        <v>29</v>
      </c>
      <c r="F422" s="24">
        <v>13</v>
      </c>
      <c r="G422" s="24">
        <v>7.35</v>
      </c>
      <c r="H422" s="24">
        <v>3.1</v>
      </c>
      <c r="I422" s="24">
        <v>16</v>
      </c>
      <c r="J422" s="24">
        <v>5.88</v>
      </c>
      <c r="K422" s="24">
        <v>2.1</v>
      </c>
      <c r="L422" s="19">
        <f t="shared" si="24"/>
        <v>6.54</v>
      </c>
      <c r="M422" s="19">
        <f t="shared" si="25"/>
        <v>2.5499999999999998</v>
      </c>
      <c r="N422" s="19" t="str">
        <f t="shared" si="26"/>
        <v>Khá</v>
      </c>
      <c r="O422" s="19" t="str">
        <f>INDEX([1]Sheet!$A$6:$J$504,MATCH(B422,[1]Sheet!$A$6:$A$504,0),MATCH($O$14,[1]Sheet!$A$6:$J$6,0))</f>
        <v>Khá</v>
      </c>
      <c r="P422" s="19"/>
    </row>
    <row r="423" spans="1:16" x14ac:dyDescent="0.35">
      <c r="A423" s="19">
        <f t="shared" si="27"/>
        <v>407</v>
      </c>
      <c r="B423" s="20" t="s">
        <v>831</v>
      </c>
      <c r="C423" s="21" t="s">
        <v>575</v>
      </c>
      <c r="D423" s="22">
        <v>39012</v>
      </c>
      <c r="E423" s="23" t="s">
        <v>29</v>
      </c>
      <c r="F423" s="24">
        <v>13</v>
      </c>
      <c r="G423" s="24">
        <v>6.88</v>
      </c>
      <c r="H423" s="24">
        <v>2.87</v>
      </c>
      <c r="I423" s="24">
        <v>16</v>
      </c>
      <c r="J423" s="24">
        <v>6.37</v>
      </c>
      <c r="K423" s="24">
        <v>2.27</v>
      </c>
      <c r="L423" s="19">
        <f t="shared" si="24"/>
        <v>6.6</v>
      </c>
      <c r="M423" s="19">
        <f t="shared" si="25"/>
        <v>2.54</v>
      </c>
      <c r="N423" s="19" t="str">
        <f t="shared" si="26"/>
        <v>Khá</v>
      </c>
      <c r="O423" s="19" t="str">
        <f>INDEX([1]Sheet!$A$6:$J$504,MATCH(B423,[1]Sheet!$A$6:$A$504,0),MATCH($O$14,[1]Sheet!$A$6:$J$6,0))</f>
        <v>Khá</v>
      </c>
      <c r="P423" s="19"/>
    </row>
    <row r="424" spans="1:16" x14ac:dyDescent="0.35">
      <c r="A424" s="19">
        <f t="shared" si="27"/>
        <v>408</v>
      </c>
      <c r="B424" s="20" t="s">
        <v>832</v>
      </c>
      <c r="C424" s="21" t="s">
        <v>833</v>
      </c>
      <c r="D424" s="22">
        <v>38890</v>
      </c>
      <c r="E424" s="23" t="s">
        <v>29</v>
      </c>
      <c r="F424" s="24">
        <v>13</v>
      </c>
      <c r="G424" s="24">
        <v>6.6</v>
      </c>
      <c r="H424" s="24">
        <v>2.66</v>
      </c>
      <c r="I424" s="24">
        <v>19</v>
      </c>
      <c r="J424" s="24">
        <v>6.33</v>
      </c>
      <c r="K424" s="24">
        <v>2.4500000000000002</v>
      </c>
      <c r="L424" s="19">
        <f t="shared" si="24"/>
        <v>6.44</v>
      </c>
      <c r="M424" s="19">
        <f t="shared" si="25"/>
        <v>2.54</v>
      </c>
      <c r="N424" s="19" t="str">
        <f t="shared" si="26"/>
        <v>Khá</v>
      </c>
      <c r="O424" s="19" t="str">
        <f>INDEX([1]Sheet!$A$6:$J$504,MATCH(B424,[1]Sheet!$A$6:$A$504,0),MATCH($O$14,[1]Sheet!$A$6:$J$6,0))</f>
        <v>Khá</v>
      </c>
      <c r="P424" s="19"/>
    </row>
    <row r="425" spans="1:16" x14ac:dyDescent="0.35">
      <c r="A425" s="19">
        <f t="shared" si="27"/>
        <v>409</v>
      </c>
      <c r="B425" s="20" t="s">
        <v>834</v>
      </c>
      <c r="C425" s="21" t="s">
        <v>835</v>
      </c>
      <c r="D425" s="22">
        <v>38784</v>
      </c>
      <c r="E425" s="23" t="s">
        <v>29</v>
      </c>
      <c r="F425" s="24">
        <v>13</v>
      </c>
      <c r="G425" s="24">
        <v>7.11</v>
      </c>
      <c r="H425" s="24">
        <v>2.89</v>
      </c>
      <c r="I425" s="24">
        <v>16</v>
      </c>
      <c r="J425" s="24">
        <v>6.1</v>
      </c>
      <c r="K425" s="24">
        <v>2.2400000000000002</v>
      </c>
      <c r="L425" s="19">
        <f t="shared" si="24"/>
        <v>6.55</v>
      </c>
      <c r="M425" s="19">
        <f t="shared" si="25"/>
        <v>2.5299999999999998</v>
      </c>
      <c r="N425" s="19" t="str">
        <f t="shared" si="26"/>
        <v>Khá</v>
      </c>
      <c r="O425" s="19" t="str">
        <f>INDEX([1]Sheet!$A$6:$J$504,MATCH(B425,[1]Sheet!$A$6:$A$504,0),MATCH($O$14,[1]Sheet!$A$6:$J$6,0))</f>
        <v>Yếu</v>
      </c>
      <c r="P425" s="19"/>
    </row>
    <row r="426" spans="1:16" x14ac:dyDescent="0.35">
      <c r="A426" s="19">
        <f t="shared" si="27"/>
        <v>410</v>
      </c>
      <c r="B426" s="20" t="s">
        <v>836</v>
      </c>
      <c r="C426" s="21" t="s">
        <v>837</v>
      </c>
      <c r="D426" s="22">
        <v>38731</v>
      </c>
      <c r="E426" s="23" t="s">
        <v>29</v>
      </c>
      <c r="F426" s="24">
        <v>13</v>
      </c>
      <c r="G426" s="24">
        <v>7.25</v>
      </c>
      <c r="H426" s="24">
        <v>3</v>
      </c>
      <c r="I426" s="24">
        <v>16</v>
      </c>
      <c r="J426" s="24">
        <v>6.02</v>
      </c>
      <c r="K426" s="24">
        <v>2.14</v>
      </c>
      <c r="L426" s="19">
        <f t="shared" si="24"/>
        <v>6.57</v>
      </c>
      <c r="M426" s="19">
        <f t="shared" si="25"/>
        <v>2.5299999999999998</v>
      </c>
      <c r="N426" s="19" t="str">
        <f t="shared" si="26"/>
        <v>Khá</v>
      </c>
      <c r="O426" s="19" t="str">
        <f>INDEX([1]Sheet!$A$6:$J$504,MATCH(B426,[1]Sheet!$A$6:$A$504,0),MATCH($O$14,[1]Sheet!$A$6:$J$6,0))</f>
        <v>Khá</v>
      </c>
      <c r="P426" s="19"/>
    </row>
    <row r="427" spans="1:16" x14ac:dyDescent="0.35">
      <c r="A427" s="19">
        <f t="shared" si="27"/>
        <v>411</v>
      </c>
      <c r="B427" s="20" t="s">
        <v>838</v>
      </c>
      <c r="C427" s="21" t="s">
        <v>839</v>
      </c>
      <c r="D427" s="22">
        <v>39052</v>
      </c>
      <c r="E427" s="23" t="s">
        <v>29</v>
      </c>
      <c r="F427" s="24">
        <v>13</v>
      </c>
      <c r="G427" s="24">
        <v>6.8</v>
      </c>
      <c r="H427" s="24">
        <v>3.02</v>
      </c>
      <c r="I427" s="24">
        <v>14</v>
      </c>
      <c r="J427" s="24">
        <v>5.07</v>
      </c>
      <c r="K427" s="24">
        <v>2.0699999999999998</v>
      </c>
      <c r="L427" s="19">
        <f t="shared" si="24"/>
        <v>5.9</v>
      </c>
      <c r="M427" s="19">
        <f t="shared" si="25"/>
        <v>2.5299999999999998</v>
      </c>
      <c r="N427" s="19" t="str">
        <f t="shared" si="26"/>
        <v>Khá</v>
      </c>
      <c r="O427" s="19" t="str">
        <f>INDEX([1]Sheet!$A$6:$J$504,MATCH(B427,[1]Sheet!$A$6:$A$504,0),MATCH($O$14,[1]Sheet!$A$6:$J$6,0))</f>
        <v>Khá</v>
      </c>
      <c r="P427" s="19"/>
    </row>
    <row r="428" spans="1:16" x14ac:dyDescent="0.35">
      <c r="A428" s="19">
        <f t="shared" si="27"/>
        <v>412</v>
      </c>
      <c r="B428" s="20" t="s">
        <v>840</v>
      </c>
      <c r="C428" s="21" t="s">
        <v>841</v>
      </c>
      <c r="D428" s="22">
        <v>38983</v>
      </c>
      <c r="E428" s="23" t="s">
        <v>29</v>
      </c>
      <c r="F428" s="24">
        <v>13</v>
      </c>
      <c r="G428" s="24">
        <v>6.56</v>
      </c>
      <c r="H428" s="24">
        <v>2.58</v>
      </c>
      <c r="I428" s="24">
        <v>16</v>
      </c>
      <c r="J428" s="24">
        <v>6.45</v>
      </c>
      <c r="K428" s="24">
        <v>2.4700000000000002</v>
      </c>
      <c r="L428" s="19">
        <f t="shared" si="24"/>
        <v>6.5</v>
      </c>
      <c r="M428" s="19">
        <f t="shared" si="25"/>
        <v>2.52</v>
      </c>
      <c r="N428" s="19" t="str">
        <f t="shared" si="26"/>
        <v>Khá</v>
      </c>
      <c r="O428" s="19" t="str">
        <f>INDEX([1]Sheet!$A$6:$J$504,MATCH(B428,[1]Sheet!$A$6:$A$504,0),MATCH($O$14,[1]Sheet!$A$6:$J$6,0))</f>
        <v>Kém</v>
      </c>
      <c r="P428" s="19"/>
    </row>
    <row r="429" spans="1:16" x14ac:dyDescent="0.35">
      <c r="A429" s="19">
        <f t="shared" si="27"/>
        <v>413</v>
      </c>
      <c r="B429" s="20" t="s">
        <v>842</v>
      </c>
      <c r="C429" s="21" t="s">
        <v>843</v>
      </c>
      <c r="D429" s="22">
        <v>38815</v>
      </c>
      <c r="E429" s="23" t="s">
        <v>29</v>
      </c>
      <c r="F429" s="24">
        <v>13</v>
      </c>
      <c r="G429" s="24">
        <v>7.02</v>
      </c>
      <c r="H429" s="24">
        <v>2.82</v>
      </c>
      <c r="I429" s="24">
        <v>16</v>
      </c>
      <c r="J429" s="24">
        <v>5.98</v>
      </c>
      <c r="K429" s="24">
        <v>2.2799999999999998</v>
      </c>
      <c r="L429" s="19">
        <f t="shared" si="24"/>
        <v>6.45</v>
      </c>
      <c r="M429" s="19">
        <f t="shared" si="25"/>
        <v>2.52</v>
      </c>
      <c r="N429" s="19" t="str">
        <f t="shared" si="26"/>
        <v>Khá</v>
      </c>
      <c r="O429" s="19" t="str">
        <f>INDEX([1]Sheet!$A$6:$J$504,MATCH(B429,[1]Sheet!$A$6:$A$504,0),MATCH($O$14,[1]Sheet!$A$6:$J$6,0))</f>
        <v>Khá</v>
      </c>
      <c r="P429" s="19"/>
    </row>
    <row r="430" spans="1:16" x14ac:dyDescent="0.35">
      <c r="A430" s="19">
        <f t="shared" si="27"/>
        <v>414</v>
      </c>
      <c r="B430" s="20" t="s">
        <v>844</v>
      </c>
      <c r="C430" s="21" t="s">
        <v>845</v>
      </c>
      <c r="D430" s="22">
        <v>38794</v>
      </c>
      <c r="E430" s="23" t="s">
        <v>29</v>
      </c>
      <c r="F430" s="24">
        <v>13</v>
      </c>
      <c r="G430" s="24">
        <v>6.82</v>
      </c>
      <c r="H430" s="24">
        <v>2.68</v>
      </c>
      <c r="I430" s="24">
        <v>19</v>
      </c>
      <c r="J430" s="24">
        <v>6.1</v>
      </c>
      <c r="K430" s="24">
        <v>2.3199999999999998</v>
      </c>
      <c r="L430" s="19">
        <f t="shared" si="24"/>
        <v>6.39</v>
      </c>
      <c r="M430" s="19">
        <f t="shared" si="25"/>
        <v>2.4700000000000002</v>
      </c>
      <c r="N430" s="19" t="str">
        <f t="shared" si="26"/>
        <v>Trung Bình</v>
      </c>
      <c r="O430" s="19" t="str">
        <f>INDEX([1]Sheet!$A$6:$J$504,MATCH(B430,[1]Sheet!$A$6:$A$504,0),MATCH($O$14,[1]Sheet!$A$6:$J$6,0))</f>
        <v>Tốt</v>
      </c>
      <c r="P430" s="19"/>
    </row>
    <row r="431" spans="1:16" x14ac:dyDescent="0.35">
      <c r="A431" s="19">
        <f t="shared" si="27"/>
        <v>415</v>
      </c>
      <c r="B431" s="20" t="s">
        <v>846</v>
      </c>
      <c r="C431" s="21" t="s">
        <v>847</v>
      </c>
      <c r="D431" s="22">
        <v>38776</v>
      </c>
      <c r="E431" s="23" t="s">
        <v>29</v>
      </c>
      <c r="F431" s="24">
        <v>13</v>
      </c>
      <c r="G431" s="24">
        <v>6.99</v>
      </c>
      <c r="H431" s="24">
        <v>2.74</v>
      </c>
      <c r="I431" s="24">
        <v>19</v>
      </c>
      <c r="J431" s="24">
        <v>6.09</v>
      </c>
      <c r="K431" s="24">
        <v>2.27</v>
      </c>
      <c r="L431" s="19">
        <f t="shared" si="24"/>
        <v>6.46</v>
      </c>
      <c r="M431" s="19">
        <f t="shared" si="25"/>
        <v>2.46</v>
      </c>
      <c r="N431" s="19" t="str">
        <f t="shared" si="26"/>
        <v>Trung Bình</v>
      </c>
      <c r="O431" s="19" t="str">
        <f>INDEX([1]Sheet!$A$6:$J$504,MATCH(B431,[1]Sheet!$A$6:$A$504,0),MATCH($O$14,[1]Sheet!$A$6:$J$6,0))</f>
        <v>Khá</v>
      </c>
      <c r="P431" s="19"/>
    </row>
    <row r="432" spans="1:16" x14ac:dyDescent="0.35">
      <c r="A432" s="19">
        <f t="shared" si="27"/>
        <v>416</v>
      </c>
      <c r="B432" s="20" t="s">
        <v>848</v>
      </c>
      <c r="C432" s="21" t="s">
        <v>849</v>
      </c>
      <c r="D432" s="22">
        <v>38996</v>
      </c>
      <c r="E432" s="23" t="s">
        <v>29</v>
      </c>
      <c r="F432" s="24">
        <v>13</v>
      </c>
      <c r="G432" s="24">
        <v>7.27</v>
      </c>
      <c r="H432" s="24">
        <v>3.04</v>
      </c>
      <c r="I432" s="24">
        <v>16</v>
      </c>
      <c r="J432" s="24">
        <v>5.98</v>
      </c>
      <c r="K432" s="24">
        <v>1.95</v>
      </c>
      <c r="L432" s="19">
        <f t="shared" si="24"/>
        <v>6.56</v>
      </c>
      <c r="M432" s="19">
        <f t="shared" si="25"/>
        <v>2.44</v>
      </c>
      <c r="N432" s="19" t="str">
        <f t="shared" si="26"/>
        <v>Trung Bình</v>
      </c>
      <c r="O432" s="19" t="str">
        <f>INDEX([1]Sheet!$A$6:$J$504,MATCH(B432,[1]Sheet!$A$6:$A$504,0),MATCH($O$14,[1]Sheet!$A$6:$J$6,0))</f>
        <v>Khá</v>
      </c>
      <c r="P432" s="19"/>
    </row>
    <row r="433" spans="1:16" x14ac:dyDescent="0.35">
      <c r="A433" s="19">
        <f t="shared" si="27"/>
        <v>417</v>
      </c>
      <c r="B433" s="25" t="s">
        <v>850</v>
      </c>
      <c r="C433" s="25" t="s">
        <v>851</v>
      </c>
      <c r="D433" s="26">
        <v>39030</v>
      </c>
      <c r="E433" s="23" t="s">
        <v>29</v>
      </c>
      <c r="F433" s="24">
        <v>13</v>
      </c>
      <c r="G433" s="24">
        <v>7.21</v>
      </c>
      <c r="H433" s="24">
        <v>3.02</v>
      </c>
      <c r="I433" s="24">
        <v>16</v>
      </c>
      <c r="J433" s="24">
        <v>5.31</v>
      </c>
      <c r="K433" s="24">
        <v>1.97</v>
      </c>
      <c r="L433" s="19">
        <f t="shared" si="24"/>
        <v>6.16</v>
      </c>
      <c r="M433" s="19">
        <f t="shared" si="25"/>
        <v>2.44</v>
      </c>
      <c r="N433" s="19" t="str">
        <f t="shared" si="26"/>
        <v>Trung Bình</v>
      </c>
      <c r="O433" s="19" t="str">
        <f>INDEX([1]Sheet!$A$6:$J$504,MATCH(B433,[1]Sheet!$A$6:$A$504,0),MATCH($O$14,[1]Sheet!$A$6:$J$6,0))</f>
        <v>Khá</v>
      </c>
      <c r="P433" s="27"/>
    </row>
    <row r="434" spans="1:16" x14ac:dyDescent="0.35">
      <c r="A434" s="19">
        <f t="shared" si="27"/>
        <v>418</v>
      </c>
      <c r="B434" s="20" t="s">
        <v>852</v>
      </c>
      <c r="C434" s="21" t="s">
        <v>853</v>
      </c>
      <c r="D434" s="22">
        <v>38792</v>
      </c>
      <c r="E434" s="23" t="s">
        <v>29</v>
      </c>
      <c r="F434" s="24">
        <v>13</v>
      </c>
      <c r="G434" s="24">
        <v>6.95</v>
      </c>
      <c r="H434" s="24">
        <v>2.87</v>
      </c>
      <c r="I434" s="24">
        <v>18</v>
      </c>
      <c r="J434" s="24">
        <v>5.98</v>
      </c>
      <c r="K434" s="24">
        <v>2.12</v>
      </c>
      <c r="L434" s="19">
        <f t="shared" si="24"/>
        <v>6.39</v>
      </c>
      <c r="M434" s="19">
        <f t="shared" si="25"/>
        <v>2.4300000000000002</v>
      </c>
      <c r="N434" s="19" t="str">
        <f t="shared" si="26"/>
        <v>Trung Bình</v>
      </c>
      <c r="O434" s="19" t="str">
        <f>INDEX([1]Sheet!$A$6:$J$504,MATCH(B434,[1]Sheet!$A$6:$A$504,0),MATCH($O$14,[1]Sheet!$A$6:$J$6,0))</f>
        <v>Khá</v>
      </c>
      <c r="P434" s="19"/>
    </row>
    <row r="435" spans="1:16" x14ac:dyDescent="0.35">
      <c r="A435" s="19">
        <f t="shared" si="27"/>
        <v>419</v>
      </c>
      <c r="B435" s="20" t="s">
        <v>854</v>
      </c>
      <c r="C435" s="21" t="s">
        <v>855</v>
      </c>
      <c r="D435" s="22">
        <v>38758</v>
      </c>
      <c r="E435" s="23" t="s">
        <v>29</v>
      </c>
      <c r="F435" s="24">
        <v>13</v>
      </c>
      <c r="G435" s="24">
        <v>6.77</v>
      </c>
      <c r="H435" s="24">
        <v>2.78</v>
      </c>
      <c r="I435" s="24">
        <v>16</v>
      </c>
      <c r="J435" s="24">
        <v>6.09</v>
      </c>
      <c r="K435" s="24">
        <v>2.14</v>
      </c>
      <c r="L435" s="19">
        <f t="shared" si="24"/>
        <v>6.39</v>
      </c>
      <c r="M435" s="19">
        <f t="shared" si="25"/>
        <v>2.4300000000000002</v>
      </c>
      <c r="N435" s="19" t="str">
        <f t="shared" si="26"/>
        <v>Trung Bình</v>
      </c>
      <c r="O435" s="19" t="str">
        <f>INDEX([1]Sheet!$A$6:$J$504,MATCH(B435,[1]Sheet!$A$6:$A$504,0),MATCH($O$14,[1]Sheet!$A$6:$J$6,0))</f>
        <v>Khá</v>
      </c>
      <c r="P435" s="19"/>
    </row>
    <row r="436" spans="1:16" x14ac:dyDescent="0.35">
      <c r="A436" s="19">
        <f t="shared" si="27"/>
        <v>420</v>
      </c>
      <c r="B436" s="25" t="s">
        <v>856</v>
      </c>
      <c r="C436" s="25" t="s">
        <v>857</v>
      </c>
      <c r="D436" s="26">
        <v>38978</v>
      </c>
      <c r="E436" s="23" t="s">
        <v>29</v>
      </c>
      <c r="F436" s="24">
        <v>13</v>
      </c>
      <c r="G436" s="24">
        <v>6.73</v>
      </c>
      <c r="H436" s="24">
        <v>2.66</v>
      </c>
      <c r="I436" s="24">
        <v>16</v>
      </c>
      <c r="J436" s="24">
        <v>6.28</v>
      </c>
      <c r="K436" s="24">
        <v>2.2400000000000002</v>
      </c>
      <c r="L436" s="19">
        <f t="shared" si="24"/>
        <v>6.48</v>
      </c>
      <c r="M436" s="19">
        <f t="shared" si="25"/>
        <v>2.4300000000000002</v>
      </c>
      <c r="N436" s="19" t="str">
        <f t="shared" si="26"/>
        <v>Trung Bình</v>
      </c>
      <c r="O436" s="19" t="str">
        <f>INDEX([1]Sheet!$A$6:$J$504,MATCH(B436,[1]Sheet!$A$6:$A$504,0),MATCH($O$14,[1]Sheet!$A$6:$J$6,0))</f>
        <v>Yếu</v>
      </c>
      <c r="P436" s="27"/>
    </row>
    <row r="437" spans="1:16" x14ac:dyDescent="0.35">
      <c r="A437" s="19">
        <f t="shared" si="27"/>
        <v>421</v>
      </c>
      <c r="B437" s="25" t="s">
        <v>858</v>
      </c>
      <c r="C437" s="25" t="s">
        <v>859</v>
      </c>
      <c r="D437" s="26">
        <v>38843</v>
      </c>
      <c r="E437" s="23" t="s">
        <v>29</v>
      </c>
      <c r="F437" s="24">
        <v>13</v>
      </c>
      <c r="G437" s="24">
        <v>6.85</v>
      </c>
      <c r="H437" s="24">
        <v>2.79</v>
      </c>
      <c r="I437" s="24">
        <v>18</v>
      </c>
      <c r="J437" s="24">
        <v>5.96</v>
      </c>
      <c r="K437" s="24">
        <v>2.16</v>
      </c>
      <c r="L437" s="19">
        <f t="shared" si="24"/>
        <v>6.33</v>
      </c>
      <c r="M437" s="19">
        <f t="shared" si="25"/>
        <v>2.42</v>
      </c>
      <c r="N437" s="19" t="str">
        <f t="shared" si="26"/>
        <v>Trung Bình</v>
      </c>
      <c r="O437" s="19" t="str">
        <f>INDEX([1]Sheet!$A$6:$J$504,MATCH(B437,[1]Sheet!$A$6:$A$504,0),MATCH($O$14,[1]Sheet!$A$6:$J$6,0))</f>
        <v>Yếu</v>
      </c>
      <c r="P437" s="27"/>
    </row>
    <row r="438" spans="1:16" x14ac:dyDescent="0.35">
      <c r="A438" s="19">
        <f t="shared" si="27"/>
        <v>422</v>
      </c>
      <c r="B438" s="20" t="s">
        <v>860</v>
      </c>
      <c r="C438" s="21" t="s">
        <v>861</v>
      </c>
      <c r="D438" s="22">
        <v>39041</v>
      </c>
      <c r="E438" s="23" t="s">
        <v>29</v>
      </c>
      <c r="F438" s="24">
        <v>13</v>
      </c>
      <c r="G438" s="24">
        <v>6.46</v>
      </c>
      <c r="H438" s="24">
        <v>2.58</v>
      </c>
      <c r="I438" s="24">
        <v>16</v>
      </c>
      <c r="J438" s="24">
        <v>6.16</v>
      </c>
      <c r="K438" s="24">
        <v>2.27</v>
      </c>
      <c r="L438" s="19">
        <f t="shared" si="24"/>
        <v>6.29</v>
      </c>
      <c r="M438" s="19">
        <f t="shared" si="25"/>
        <v>2.41</v>
      </c>
      <c r="N438" s="19" t="str">
        <f t="shared" si="26"/>
        <v>Trung Bình</v>
      </c>
      <c r="O438" s="19" t="str">
        <f>INDEX([1]Sheet!$A$6:$J$504,MATCH(B438,[1]Sheet!$A$6:$A$504,0),MATCH($O$14,[1]Sheet!$A$6:$J$6,0))</f>
        <v>Yếu</v>
      </c>
      <c r="P438" s="19"/>
    </row>
    <row r="439" spans="1:16" x14ac:dyDescent="0.35">
      <c r="A439" s="19">
        <f t="shared" si="27"/>
        <v>423</v>
      </c>
      <c r="B439" s="20" t="s">
        <v>862</v>
      </c>
      <c r="C439" s="21" t="s">
        <v>863</v>
      </c>
      <c r="D439" s="22">
        <v>38724</v>
      </c>
      <c r="E439" s="23" t="s">
        <v>29</v>
      </c>
      <c r="F439" s="24">
        <v>13</v>
      </c>
      <c r="G439" s="24">
        <v>7.35</v>
      </c>
      <c r="H439" s="24">
        <v>3.02</v>
      </c>
      <c r="I439" s="24">
        <v>16</v>
      </c>
      <c r="J439" s="24">
        <v>5.85</v>
      </c>
      <c r="K439" s="24">
        <v>1.87</v>
      </c>
      <c r="L439" s="19">
        <f t="shared" si="24"/>
        <v>6.52</v>
      </c>
      <c r="M439" s="19">
        <f t="shared" si="25"/>
        <v>2.39</v>
      </c>
      <c r="N439" s="19" t="str">
        <f t="shared" si="26"/>
        <v>Trung Bình</v>
      </c>
      <c r="O439" s="19" t="str">
        <f>INDEX([1]Sheet!$A$6:$J$504,MATCH(B439,[1]Sheet!$A$6:$A$504,0),MATCH($O$14,[1]Sheet!$A$6:$J$6,0))</f>
        <v>Khá</v>
      </c>
      <c r="P439" s="19"/>
    </row>
    <row r="440" spans="1:16" x14ac:dyDescent="0.35">
      <c r="A440" s="19">
        <f t="shared" si="27"/>
        <v>424</v>
      </c>
      <c r="B440" s="20" t="s">
        <v>864</v>
      </c>
      <c r="C440" s="21" t="s">
        <v>865</v>
      </c>
      <c r="D440" s="22">
        <v>38977</v>
      </c>
      <c r="E440" s="23" t="s">
        <v>29</v>
      </c>
      <c r="F440" s="24">
        <v>13</v>
      </c>
      <c r="G440" s="24">
        <v>6.02</v>
      </c>
      <c r="H440" s="24">
        <v>2.0699999999999998</v>
      </c>
      <c r="I440" s="24">
        <v>16</v>
      </c>
      <c r="J440" s="24">
        <v>6.73</v>
      </c>
      <c r="K440" s="24">
        <v>2.64</v>
      </c>
      <c r="L440" s="19">
        <f t="shared" si="24"/>
        <v>6.41</v>
      </c>
      <c r="M440" s="19">
        <f t="shared" si="25"/>
        <v>2.38</v>
      </c>
      <c r="N440" s="19" t="str">
        <f t="shared" si="26"/>
        <v>Trung Bình</v>
      </c>
      <c r="O440" s="19" t="str">
        <f>INDEX([1]Sheet!$A$6:$J$504,MATCH(B440,[1]Sheet!$A$6:$A$504,0),MATCH($O$14,[1]Sheet!$A$6:$J$6,0))</f>
        <v>Yếu</v>
      </c>
      <c r="P440" s="19"/>
    </row>
    <row r="441" spans="1:16" x14ac:dyDescent="0.35">
      <c r="A441" s="19">
        <f t="shared" si="27"/>
        <v>425</v>
      </c>
      <c r="B441" s="20" t="s">
        <v>866</v>
      </c>
      <c r="C441" s="21" t="s">
        <v>867</v>
      </c>
      <c r="D441" s="22">
        <v>38761</v>
      </c>
      <c r="E441" s="23" t="s">
        <v>29</v>
      </c>
      <c r="F441" s="24">
        <v>13</v>
      </c>
      <c r="G441" s="24">
        <v>6.67</v>
      </c>
      <c r="H441" s="24">
        <v>2.5099999999999998</v>
      </c>
      <c r="I441" s="24">
        <v>16</v>
      </c>
      <c r="J441" s="24">
        <v>5.96</v>
      </c>
      <c r="K441" s="24">
        <v>2.2599999999999998</v>
      </c>
      <c r="L441" s="19">
        <f t="shared" si="24"/>
        <v>6.28</v>
      </c>
      <c r="M441" s="19">
        <f t="shared" si="25"/>
        <v>2.37</v>
      </c>
      <c r="N441" s="19" t="str">
        <f t="shared" si="26"/>
        <v>Trung Bình</v>
      </c>
      <c r="O441" s="19" t="str">
        <f>INDEX([1]Sheet!$A$6:$J$504,MATCH(B441,[1]Sheet!$A$6:$A$504,0),MATCH($O$14,[1]Sheet!$A$6:$J$6,0))</f>
        <v>Yếu</v>
      </c>
      <c r="P441" s="19"/>
    </row>
    <row r="442" spans="1:16" x14ac:dyDescent="0.35">
      <c r="A442" s="19">
        <f t="shared" si="27"/>
        <v>426</v>
      </c>
      <c r="B442" s="20" t="s">
        <v>868</v>
      </c>
      <c r="C442" s="21" t="s">
        <v>869</v>
      </c>
      <c r="D442" s="22">
        <v>38735</v>
      </c>
      <c r="E442" s="23" t="s">
        <v>29</v>
      </c>
      <c r="F442" s="24">
        <v>13</v>
      </c>
      <c r="G442" s="24">
        <v>6.8</v>
      </c>
      <c r="H442" s="24">
        <v>2.69</v>
      </c>
      <c r="I442" s="24">
        <v>16</v>
      </c>
      <c r="J442" s="24">
        <v>5.64</v>
      </c>
      <c r="K442" s="24">
        <v>2.1</v>
      </c>
      <c r="L442" s="19">
        <f t="shared" si="24"/>
        <v>6.16</v>
      </c>
      <c r="M442" s="19">
        <f t="shared" si="25"/>
        <v>2.36</v>
      </c>
      <c r="N442" s="19" t="str">
        <f t="shared" si="26"/>
        <v>Trung Bình</v>
      </c>
      <c r="O442" s="19" t="str">
        <f>INDEX([1]Sheet!$A$6:$J$504,MATCH(B442,[1]Sheet!$A$6:$A$504,0),MATCH($O$14,[1]Sheet!$A$6:$J$6,0))</f>
        <v>Yếu</v>
      </c>
      <c r="P442" s="19"/>
    </row>
    <row r="443" spans="1:16" x14ac:dyDescent="0.35">
      <c r="A443" s="19">
        <f t="shared" si="27"/>
        <v>427</v>
      </c>
      <c r="B443" s="20" t="s">
        <v>870</v>
      </c>
      <c r="C443" s="21" t="s">
        <v>678</v>
      </c>
      <c r="D443" s="22">
        <v>38936</v>
      </c>
      <c r="E443" s="23" t="s">
        <v>29</v>
      </c>
      <c r="F443" s="24">
        <v>13</v>
      </c>
      <c r="G443" s="24">
        <v>6.63</v>
      </c>
      <c r="H443" s="24">
        <v>2.61</v>
      </c>
      <c r="I443" s="24">
        <v>18</v>
      </c>
      <c r="J443" s="24">
        <v>5.96</v>
      </c>
      <c r="K443" s="24">
        <v>2.16</v>
      </c>
      <c r="L443" s="19">
        <f t="shared" si="24"/>
        <v>6.24</v>
      </c>
      <c r="M443" s="19">
        <f t="shared" si="25"/>
        <v>2.35</v>
      </c>
      <c r="N443" s="19" t="str">
        <f t="shared" si="26"/>
        <v>Trung Bình</v>
      </c>
      <c r="O443" s="19" t="str">
        <f>INDEX([1]Sheet!$A$6:$J$504,MATCH(B443,[1]Sheet!$A$6:$A$504,0),MATCH($O$14,[1]Sheet!$A$6:$J$6,0))</f>
        <v>Khá</v>
      </c>
      <c r="P443" s="19"/>
    </row>
    <row r="444" spans="1:16" x14ac:dyDescent="0.35">
      <c r="A444" s="19">
        <f t="shared" si="27"/>
        <v>428</v>
      </c>
      <c r="B444" s="20" t="s">
        <v>871</v>
      </c>
      <c r="C444" s="21" t="s">
        <v>872</v>
      </c>
      <c r="D444" s="22">
        <v>38931</v>
      </c>
      <c r="E444" s="23" t="s">
        <v>29</v>
      </c>
      <c r="F444" s="24">
        <v>13</v>
      </c>
      <c r="G444" s="24">
        <v>6.69</v>
      </c>
      <c r="H444" s="24">
        <v>2.58</v>
      </c>
      <c r="I444" s="24">
        <v>16</v>
      </c>
      <c r="J444" s="24">
        <v>5.98</v>
      </c>
      <c r="K444" s="24">
        <v>2.12</v>
      </c>
      <c r="L444" s="19">
        <f t="shared" si="24"/>
        <v>6.3</v>
      </c>
      <c r="M444" s="19">
        <f t="shared" si="25"/>
        <v>2.33</v>
      </c>
      <c r="N444" s="19" t="str">
        <f t="shared" si="26"/>
        <v>Trung Bình</v>
      </c>
      <c r="O444" s="19" t="str">
        <f>INDEX([1]Sheet!$A$6:$J$504,MATCH(B444,[1]Sheet!$A$6:$A$504,0),MATCH($O$14,[1]Sheet!$A$6:$J$6,0))</f>
        <v>Tốt</v>
      </c>
      <c r="P444" s="19"/>
    </row>
    <row r="445" spans="1:16" x14ac:dyDescent="0.35">
      <c r="A445" s="19">
        <f t="shared" si="27"/>
        <v>429</v>
      </c>
      <c r="B445" s="20" t="s">
        <v>873</v>
      </c>
      <c r="C445" s="21" t="s">
        <v>874</v>
      </c>
      <c r="D445" s="22">
        <v>38720</v>
      </c>
      <c r="E445" s="23" t="s">
        <v>29</v>
      </c>
      <c r="F445" s="24">
        <v>13</v>
      </c>
      <c r="G445" s="24">
        <v>6.42</v>
      </c>
      <c r="H445" s="24">
        <v>2.59</v>
      </c>
      <c r="I445" s="24">
        <v>16</v>
      </c>
      <c r="J445" s="24">
        <v>5.98</v>
      </c>
      <c r="K445" s="24">
        <v>2.1</v>
      </c>
      <c r="L445" s="19">
        <f t="shared" si="24"/>
        <v>6.18</v>
      </c>
      <c r="M445" s="19">
        <f t="shared" si="25"/>
        <v>2.3199999999999998</v>
      </c>
      <c r="N445" s="19" t="str">
        <f t="shared" si="26"/>
        <v>Trung Bình</v>
      </c>
      <c r="O445" s="19" t="str">
        <f>INDEX([1]Sheet!$A$6:$J$504,MATCH(B445,[1]Sheet!$A$6:$A$504,0),MATCH($O$14,[1]Sheet!$A$6:$J$6,0))</f>
        <v>Yếu</v>
      </c>
      <c r="P445" s="19"/>
    </row>
    <row r="446" spans="1:16" x14ac:dyDescent="0.35">
      <c r="A446" s="19">
        <f t="shared" si="27"/>
        <v>430</v>
      </c>
      <c r="B446" s="20" t="s">
        <v>875</v>
      </c>
      <c r="C446" s="21" t="s">
        <v>876</v>
      </c>
      <c r="D446" s="22">
        <v>38893</v>
      </c>
      <c r="E446" s="23" t="s">
        <v>29</v>
      </c>
      <c r="F446" s="24">
        <v>13</v>
      </c>
      <c r="G446" s="24">
        <v>8.7899999999999991</v>
      </c>
      <c r="H446" s="24">
        <v>3.79</v>
      </c>
      <c r="I446" s="24">
        <v>19</v>
      </c>
      <c r="J446" s="24">
        <v>3.81</v>
      </c>
      <c r="K446" s="24">
        <v>1.31</v>
      </c>
      <c r="L446" s="19">
        <f t="shared" si="24"/>
        <v>5.83</v>
      </c>
      <c r="M446" s="19">
        <f t="shared" si="25"/>
        <v>2.3199999999999998</v>
      </c>
      <c r="N446" s="19" t="str">
        <f t="shared" si="26"/>
        <v>Trung Bình</v>
      </c>
      <c r="O446" s="19" t="str">
        <f>INDEX([1]Sheet!$A$6:$J$504,MATCH(B446,[1]Sheet!$A$6:$A$504,0),MATCH($O$14,[1]Sheet!$A$6:$J$6,0))</f>
        <v>Kém</v>
      </c>
      <c r="P446" s="19"/>
    </row>
    <row r="447" spans="1:16" x14ac:dyDescent="0.35">
      <c r="A447" s="19">
        <f t="shared" si="27"/>
        <v>431</v>
      </c>
      <c r="B447" s="20" t="s">
        <v>877</v>
      </c>
      <c r="C447" s="21" t="s">
        <v>878</v>
      </c>
      <c r="D447" s="22">
        <v>38777</v>
      </c>
      <c r="E447" s="23" t="s">
        <v>29</v>
      </c>
      <c r="F447" s="24">
        <v>13</v>
      </c>
      <c r="G447" s="24">
        <v>6.88</v>
      </c>
      <c r="H447" s="24">
        <v>2.79</v>
      </c>
      <c r="I447" s="24">
        <v>16</v>
      </c>
      <c r="J447" s="24">
        <v>5.68</v>
      </c>
      <c r="K447" s="24">
        <v>1.93</v>
      </c>
      <c r="L447" s="19">
        <f t="shared" si="24"/>
        <v>6.22</v>
      </c>
      <c r="M447" s="19">
        <f t="shared" si="25"/>
        <v>2.3199999999999998</v>
      </c>
      <c r="N447" s="19" t="str">
        <f t="shared" si="26"/>
        <v>Trung Bình</v>
      </c>
      <c r="O447" s="19" t="str">
        <f>INDEX([1]Sheet!$A$6:$J$504,MATCH(B447,[1]Sheet!$A$6:$A$504,0),MATCH($O$14,[1]Sheet!$A$6:$J$6,0))</f>
        <v>Khá</v>
      </c>
      <c r="P447" s="19"/>
    </row>
    <row r="448" spans="1:16" x14ac:dyDescent="0.35">
      <c r="A448" s="19">
        <f t="shared" si="27"/>
        <v>432</v>
      </c>
      <c r="B448" s="25" t="s">
        <v>879</v>
      </c>
      <c r="C448" s="25" t="s">
        <v>880</v>
      </c>
      <c r="D448" s="26">
        <v>39063</v>
      </c>
      <c r="E448" s="23" t="s">
        <v>29</v>
      </c>
      <c r="F448" s="24">
        <v>13</v>
      </c>
      <c r="G448" s="24">
        <v>6.84</v>
      </c>
      <c r="H448" s="24">
        <v>2.74</v>
      </c>
      <c r="I448" s="24">
        <v>16</v>
      </c>
      <c r="J448" s="24">
        <v>5.64</v>
      </c>
      <c r="K448" s="24">
        <v>1.97</v>
      </c>
      <c r="L448" s="19">
        <f t="shared" si="24"/>
        <v>6.18</v>
      </c>
      <c r="M448" s="19">
        <f t="shared" si="25"/>
        <v>2.3199999999999998</v>
      </c>
      <c r="N448" s="19" t="str">
        <f t="shared" si="26"/>
        <v>Trung Bình</v>
      </c>
      <c r="O448" s="19" t="str">
        <f>INDEX([1]Sheet!$A$6:$J$504,MATCH(B448,[1]Sheet!$A$6:$A$504,0),MATCH($O$14,[1]Sheet!$A$6:$J$6,0))</f>
        <v>Khá</v>
      </c>
      <c r="P448" s="27"/>
    </row>
    <row r="449" spans="1:16" x14ac:dyDescent="0.35">
      <c r="A449" s="19">
        <f t="shared" si="27"/>
        <v>433</v>
      </c>
      <c r="B449" s="20" t="s">
        <v>881</v>
      </c>
      <c r="C449" s="21" t="s">
        <v>150</v>
      </c>
      <c r="D449" s="22">
        <v>38829</v>
      </c>
      <c r="E449" s="23" t="s">
        <v>29</v>
      </c>
      <c r="F449" s="24">
        <v>13</v>
      </c>
      <c r="G449" s="24">
        <v>7.34</v>
      </c>
      <c r="H449" s="24">
        <v>3.02</v>
      </c>
      <c r="I449" s="24">
        <v>16</v>
      </c>
      <c r="J449" s="24">
        <v>5.27</v>
      </c>
      <c r="K449" s="24">
        <v>1.74</v>
      </c>
      <c r="L449" s="19">
        <f t="shared" si="24"/>
        <v>6.2</v>
      </c>
      <c r="M449" s="19">
        <f t="shared" si="25"/>
        <v>2.31</v>
      </c>
      <c r="N449" s="19" t="str">
        <f t="shared" si="26"/>
        <v>Trung Bình</v>
      </c>
      <c r="O449" s="19" t="str">
        <f>INDEX([1]Sheet!$A$6:$J$504,MATCH(B449,[1]Sheet!$A$6:$A$504,0),MATCH($O$14,[1]Sheet!$A$6:$J$6,0))</f>
        <v>Khá</v>
      </c>
      <c r="P449" s="19"/>
    </row>
    <row r="450" spans="1:16" x14ac:dyDescent="0.35">
      <c r="A450" s="19">
        <f t="shared" si="27"/>
        <v>434</v>
      </c>
      <c r="B450" s="20" t="s">
        <v>882</v>
      </c>
      <c r="C450" s="21" t="s">
        <v>883</v>
      </c>
      <c r="D450" s="22">
        <v>39006</v>
      </c>
      <c r="E450" s="23" t="s">
        <v>29</v>
      </c>
      <c r="F450" s="24">
        <v>13</v>
      </c>
      <c r="G450" s="24">
        <v>8.5299999999999994</v>
      </c>
      <c r="H450" s="24">
        <v>3.72</v>
      </c>
      <c r="I450" s="24">
        <v>16</v>
      </c>
      <c r="J450" s="24">
        <v>2.56</v>
      </c>
      <c r="K450" s="24">
        <v>1.1200000000000001</v>
      </c>
      <c r="L450" s="19">
        <f t="shared" si="24"/>
        <v>5.24</v>
      </c>
      <c r="M450" s="19">
        <f t="shared" si="25"/>
        <v>2.29</v>
      </c>
      <c r="N450" s="19" t="str">
        <f t="shared" si="26"/>
        <v>Trung Bình</v>
      </c>
      <c r="O450" s="19" t="str">
        <f>INDEX([1]Sheet!$A$6:$J$504,MATCH(B450,[1]Sheet!$A$6:$A$504,0),MATCH($O$14,[1]Sheet!$A$6:$J$6,0))</f>
        <v>Yếu</v>
      </c>
      <c r="P450" s="19"/>
    </row>
    <row r="451" spans="1:16" x14ac:dyDescent="0.35">
      <c r="A451" s="19">
        <f t="shared" si="27"/>
        <v>435</v>
      </c>
      <c r="B451" s="20" t="s">
        <v>884</v>
      </c>
      <c r="C451" s="21" t="s">
        <v>885</v>
      </c>
      <c r="D451" s="22">
        <v>38733</v>
      </c>
      <c r="E451" s="23" t="s">
        <v>29</v>
      </c>
      <c r="F451" s="24">
        <v>13</v>
      </c>
      <c r="G451" s="24">
        <v>6.48</v>
      </c>
      <c r="H451" s="24">
        <v>2.5099999999999998</v>
      </c>
      <c r="I451" s="24">
        <v>16</v>
      </c>
      <c r="J451" s="24">
        <v>5.96</v>
      </c>
      <c r="K451" s="24">
        <v>2.12</v>
      </c>
      <c r="L451" s="19">
        <f t="shared" si="24"/>
        <v>6.19</v>
      </c>
      <c r="M451" s="19">
        <f t="shared" si="25"/>
        <v>2.29</v>
      </c>
      <c r="N451" s="19" t="str">
        <f t="shared" si="26"/>
        <v>Trung Bình</v>
      </c>
      <c r="O451" s="19" t="str">
        <f>INDEX([1]Sheet!$A$6:$J$504,MATCH(B451,[1]Sheet!$A$6:$A$504,0),MATCH($O$14,[1]Sheet!$A$6:$J$6,0))</f>
        <v>Khá</v>
      </c>
      <c r="P451" s="19"/>
    </row>
    <row r="452" spans="1:16" x14ac:dyDescent="0.35">
      <c r="A452" s="19">
        <f t="shared" si="27"/>
        <v>436</v>
      </c>
      <c r="B452" s="25" t="s">
        <v>886</v>
      </c>
      <c r="C452" s="25" t="s">
        <v>887</v>
      </c>
      <c r="D452" s="26">
        <v>39039</v>
      </c>
      <c r="E452" s="23" t="s">
        <v>29</v>
      </c>
      <c r="F452" s="24">
        <v>13</v>
      </c>
      <c r="G452" s="24">
        <v>6.58</v>
      </c>
      <c r="H452" s="24">
        <v>2.5299999999999998</v>
      </c>
      <c r="I452" s="24">
        <v>16</v>
      </c>
      <c r="J452" s="24">
        <v>5.97</v>
      </c>
      <c r="K452" s="24">
        <v>2.06</v>
      </c>
      <c r="L452" s="19">
        <f t="shared" si="24"/>
        <v>6.24</v>
      </c>
      <c r="M452" s="19">
        <f t="shared" si="25"/>
        <v>2.27</v>
      </c>
      <c r="N452" s="19" t="str">
        <f t="shared" si="26"/>
        <v>Trung Bình</v>
      </c>
      <c r="O452" s="19" t="str">
        <f>INDEX([1]Sheet!$A$6:$J$504,MATCH(B452,[1]Sheet!$A$6:$A$504,0),MATCH($O$14,[1]Sheet!$A$6:$J$6,0))</f>
        <v>Khá</v>
      </c>
      <c r="P452" s="27"/>
    </row>
    <row r="453" spans="1:16" x14ac:dyDescent="0.35">
      <c r="A453" s="19">
        <f t="shared" si="27"/>
        <v>437</v>
      </c>
      <c r="B453" s="20" t="s">
        <v>888</v>
      </c>
      <c r="C453" s="21" t="s">
        <v>889</v>
      </c>
      <c r="D453" s="22">
        <v>38777</v>
      </c>
      <c r="E453" s="23" t="s">
        <v>29</v>
      </c>
      <c r="F453" s="24">
        <v>13</v>
      </c>
      <c r="G453" s="24">
        <v>6.66</v>
      </c>
      <c r="H453" s="24">
        <v>2.63</v>
      </c>
      <c r="I453" s="24">
        <v>18</v>
      </c>
      <c r="J453" s="24">
        <v>5.82</v>
      </c>
      <c r="K453" s="24">
        <v>1.96</v>
      </c>
      <c r="L453" s="19">
        <f t="shared" si="24"/>
        <v>6.17</v>
      </c>
      <c r="M453" s="19">
        <f t="shared" si="25"/>
        <v>2.2400000000000002</v>
      </c>
      <c r="N453" s="19" t="str">
        <f t="shared" si="26"/>
        <v>Trung Bình</v>
      </c>
      <c r="O453" s="19" t="str">
        <f>INDEX([1]Sheet!$A$6:$J$504,MATCH(B453,[1]Sheet!$A$6:$A$504,0),MATCH($O$14,[1]Sheet!$A$6:$J$6,0))</f>
        <v>Yếu</v>
      </c>
      <c r="P453" s="19"/>
    </row>
    <row r="454" spans="1:16" x14ac:dyDescent="0.35">
      <c r="A454" s="19">
        <f t="shared" si="27"/>
        <v>438</v>
      </c>
      <c r="B454" s="20" t="s">
        <v>890</v>
      </c>
      <c r="C454" s="21" t="s">
        <v>891</v>
      </c>
      <c r="D454" s="22">
        <v>38854</v>
      </c>
      <c r="E454" s="23" t="s">
        <v>29</v>
      </c>
      <c r="F454" s="24">
        <v>13</v>
      </c>
      <c r="G454" s="24">
        <v>6.91</v>
      </c>
      <c r="H454" s="24">
        <v>2.94</v>
      </c>
      <c r="I454" s="24">
        <v>16</v>
      </c>
      <c r="J454" s="24">
        <v>5.22</v>
      </c>
      <c r="K454" s="24">
        <v>1.68</v>
      </c>
      <c r="L454" s="19">
        <f t="shared" si="24"/>
        <v>5.98</v>
      </c>
      <c r="M454" s="19">
        <f t="shared" si="25"/>
        <v>2.2400000000000002</v>
      </c>
      <c r="N454" s="19" t="str">
        <f t="shared" si="26"/>
        <v>Trung Bình</v>
      </c>
      <c r="O454" s="19" t="str">
        <f>INDEX([1]Sheet!$A$6:$J$504,MATCH(B454,[1]Sheet!$A$6:$A$504,0),MATCH($O$14,[1]Sheet!$A$6:$J$6,0))</f>
        <v>Yếu</v>
      </c>
      <c r="P454" s="19"/>
    </row>
    <row r="455" spans="1:16" x14ac:dyDescent="0.35">
      <c r="A455" s="19">
        <f t="shared" si="27"/>
        <v>439</v>
      </c>
      <c r="B455" s="20" t="s">
        <v>892</v>
      </c>
      <c r="C455" s="21" t="s">
        <v>893</v>
      </c>
      <c r="D455" s="22">
        <v>38862</v>
      </c>
      <c r="E455" s="23" t="s">
        <v>29</v>
      </c>
      <c r="F455" s="24">
        <v>13</v>
      </c>
      <c r="G455" s="24">
        <v>6.38</v>
      </c>
      <c r="H455" s="24">
        <v>2.48</v>
      </c>
      <c r="I455" s="24">
        <v>16</v>
      </c>
      <c r="J455" s="24">
        <v>5.31</v>
      </c>
      <c r="K455" s="24">
        <v>2.0099999999999998</v>
      </c>
      <c r="L455" s="19">
        <f t="shared" si="24"/>
        <v>5.79</v>
      </c>
      <c r="M455" s="19">
        <f t="shared" si="25"/>
        <v>2.2200000000000002</v>
      </c>
      <c r="N455" s="19" t="str">
        <f t="shared" si="26"/>
        <v>Trung Bình</v>
      </c>
      <c r="O455" s="19" t="str">
        <f>INDEX([1]Sheet!$A$6:$J$504,MATCH(B455,[1]Sheet!$A$6:$A$504,0),MATCH($O$14,[1]Sheet!$A$6:$J$6,0))</f>
        <v>Yếu</v>
      </c>
      <c r="P455" s="19"/>
    </row>
    <row r="456" spans="1:16" x14ac:dyDescent="0.35">
      <c r="A456" s="19">
        <f t="shared" si="27"/>
        <v>440</v>
      </c>
      <c r="B456" s="20" t="s">
        <v>894</v>
      </c>
      <c r="C456" s="21" t="s">
        <v>652</v>
      </c>
      <c r="D456" s="22">
        <v>38995</v>
      </c>
      <c r="E456" s="23" t="s">
        <v>29</v>
      </c>
      <c r="F456" s="24">
        <v>13</v>
      </c>
      <c r="G456" s="24">
        <v>6.78</v>
      </c>
      <c r="H456" s="24">
        <v>2.61</v>
      </c>
      <c r="I456" s="24">
        <v>16</v>
      </c>
      <c r="J456" s="24">
        <v>5.77</v>
      </c>
      <c r="K456" s="24">
        <v>1.89</v>
      </c>
      <c r="L456" s="19">
        <f t="shared" si="24"/>
        <v>6.22</v>
      </c>
      <c r="M456" s="19">
        <f t="shared" si="25"/>
        <v>2.21</v>
      </c>
      <c r="N456" s="19" t="str">
        <f t="shared" si="26"/>
        <v>Trung Bình</v>
      </c>
      <c r="O456" s="19" t="str">
        <f>INDEX([1]Sheet!$A$6:$J$504,MATCH(B456,[1]Sheet!$A$6:$A$504,0),MATCH($O$14,[1]Sheet!$A$6:$J$6,0))</f>
        <v>Khá</v>
      </c>
      <c r="P456" s="19"/>
    </row>
    <row r="457" spans="1:16" x14ac:dyDescent="0.35">
      <c r="A457" s="19">
        <f t="shared" si="27"/>
        <v>441</v>
      </c>
      <c r="B457" s="20" t="s">
        <v>895</v>
      </c>
      <c r="C457" s="21" t="s">
        <v>896</v>
      </c>
      <c r="D457" s="22">
        <v>39035</v>
      </c>
      <c r="E457" s="23" t="s">
        <v>29</v>
      </c>
      <c r="F457" s="24">
        <v>13</v>
      </c>
      <c r="G457" s="24">
        <v>6.83</v>
      </c>
      <c r="H457" s="24">
        <v>2.74</v>
      </c>
      <c r="I457" s="24">
        <v>16</v>
      </c>
      <c r="J457" s="24">
        <v>5.34</v>
      </c>
      <c r="K457" s="24">
        <v>1.74</v>
      </c>
      <c r="L457" s="19">
        <f t="shared" si="24"/>
        <v>6.01</v>
      </c>
      <c r="M457" s="19">
        <f t="shared" si="25"/>
        <v>2.19</v>
      </c>
      <c r="N457" s="19" t="str">
        <f t="shared" si="26"/>
        <v>Trung Bình</v>
      </c>
      <c r="O457" s="19" t="str">
        <f>INDEX([1]Sheet!$A$6:$J$504,MATCH(B457,[1]Sheet!$A$6:$A$504,0),MATCH($O$14,[1]Sheet!$A$6:$J$6,0))</f>
        <v>Yếu</v>
      </c>
      <c r="P457" s="19"/>
    </row>
    <row r="458" spans="1:16" x14ac:dyDescent="0.35">
      <c r="A458" s="19">
        <f t="shared" si="27"/>
        <v>442</v>
      </c>
      <c r="B458" s="20" t="s">
        <v>897</v>
      </c>
      <c r="C458" s="21" t="s">
        <v>898</v>
      </c>
      <c r="D458" s="22">
        <v>38809</v>
      </c>
      <c r="E458" s="23" t="s">
        <v>29</v>
      </c>
      <c r="F458" s="24">
        <v>13</v>
      </c>
      <c r="G458" s="24">
        <v>6.38</v>
      </c>
      <c r="H458" s="24">
        <v>2.46</v>
      </c>
      <c r="I458" s="24">
        <v>16</v>
      </c>
      <c r="J458" s="24">
        <v>5.74</v>
      </c>
      <c r="K458" s="24">
        <v>1.93</v>
      </c>
      <c r="L458" s="19">
        <f t="shared" si="24"/>
        <v>6.03</v>
      </c>
      <c r="M458" s="19">
        <f t="shared" si="25"/>
        <v>2.17</v>
      </c>
      <c r="N458" s="19" t="str">
        <f t="shared" si="26"/>
        <v>Trung Bình</v>
      </c>
      <c r="O458" s="19" t="str">
        <f>INDEX([1]Sheet!$A$6:$J$504,MATCH(B458,[1]Sheet!$A$6:$A$504,0),MATCH($O$14,[1]Sheet!$A$6:$J$6,0))</f>
        <v>Tốt</v>
      </c>
      <c r="P458" s="19"/>
    </row>
    <row r="459" spans="1:16" x14ac:dyDescent="0.35">
      <c r="A459" s="19">
        <f t="shared" si="27"/>
        <v>443</v>
      </c>
      <c r="B459" s="20" t="s">
        <v>899</v>
      </c>
      <c r="C459" s="21" t="s">
        <v>900</v>
      </c>
      <c r="D459" s="22">
        <v>39074</v>
      </c>
      <c r="E459" s="23" t="s">
        <v>29</v>
      </c>
      <c r="F459" s="24">
        <v>13</v>
      </c>
      <c r="G459" s="24">
        <v>6.39</v>
      </c>
      <c r="H459" s="24">
        <v>2.41</v>
      </c>
      <c r="I459" s="24">
        <v>16</v>
      </c>
      <c r="J459" s="24">
        <v>5.86</v>
      </c>
      <c r="K459" s="24">
        <v>1.95</v>
      </c>
      <c r="L459" s="19">
        <f t="shared" si="24"/>
        <v>6.1</v>
      </c>
      <c r="M459" s="19">
        <f t="shared" si="25"/>
        <v>2.16</v>
      </c>
      <c r="N459" s="19" t="str">
        <f t="shared" si="26"/>
        <v>Trung Bình</v>
      </c>
      <c r="O459" s="19" t="str">
        <f>INDEX([1]Sheet!$A$6:$J$504,MATCH(B459,[1]Sheet!$A$6:$A$504,0),MATCH($O$14,[1]Sheet!$A$6:$J$6,0))</f>
        <v>Yếu</v>
      </c>
      <c r="P459" s="19"/>
    </row>
    <row r="460" spans="1:16" x14ac:dyDescent="0.35">
      <c r="A460" s="19">
        <f t="shared" si="27"/>
        <v>444</v>
      </c>
      <c r="B460" s="20" t="s">
        <v>901</v>
      </c>
      <c r="C460" s="21" t="s">
        <v>902</v>
      </c>
      <c r="D460" s="22">
        <v>38755</v>
      </c>
      <c r="E460" s="23" t="s">
        <v>29</v>
      </c>
      <c r="F460" s="24">
        <v>13</v>
      </c>
      <c r="G460" s="24">
        <v>6.92</v>
      </c>
      <c r="H460" s="24">
        <v>2.76</v>
      </c>
      <c r="I460" s="24">
        <v>16</v>
      </c>
      <c r="J460" s="24">
        <v>5.12</v>
      </c>
      <c r="K460" s="24">
        <v>1.68</v>
      </c>
      <c r="L460" s="19">
        <f t="shared" si="24"/>
        <v>5.93</v>
      </c>
      <c r="M460" s="19">
        <f t="shared" si="25"/>
        <v>2.16</v>
      </c>
      <c r="N460" s="19" t="str">
        <f t="shared" si="26"/>
        <v>Trung Bình</v>
      </c>
      <c r="O460" s="19" t="str">
        <f>INDEX([1]Sheet!$A$6:$J$504,MATCH(B460,[1]Sheet!$A$6:$A$504,0),MATCH($O$14,[1]Sheet!$A$6:$J$6,0))</f>
        <v>Khá</v>
      </c>
      <c r="P460" s="19"/>
    </row>
    <row r="461" spans="1:16" x14ac:dyDescent="0.35">
      <c r="A461" s="19">
        <f t="shared" si="27"/>
        <v>445</v>
      </c>
      <c r="B461" s="25" t="s">
        <v>903</v>
      </c>
      <c r="C461" s="25" t="s">
        <v>904</v>
      </c>
      <c r="D461" s="26">
        <v>38960</v>
      </c>
      <c r="E461" s="23" t="s">
        <v>29</v>
      </c>
      <c r="F461" s="24">
        <v>13</v>
      </c>
      <c r="G461" s="24">
        <v>6.76</v>
      </c>
      <c r="H461" s="24">
        <v>2.66</v>
      </c>
      <c r="I461" s="24">
        <v>16</v>
      </c>
      <c r="J461" s="24">
        <v>5.57</v>
      </c>
      <c r="K461" s="24">
        <v>1.73</v>
      </c>
      <c r="L461" s="19">
        <f t="shared" si="24"/>
        <v>6.1</v>
      </c>
      <c r="M461" s="19">
        <f t="shared" si="25"/>
        <v>2.15</v>
      </c>
      <c r="N461" s="19" t="str">
        <f t="shared" si="26"/>
        <v>Trung Bình</v>
      </c>
      <c r="O461" s="19" t="str">
        <f>INDEX([1]Sheet!$A$6:$J$504,MATCH(B461,[1]Sheet!$A$6:$A$504,0),MATCH($O$14,[1]Sheet!$A$6:$J$6,0))</f>
        <v>Yếu</v>
      </c>
      <c r="P461" s="27"/>
    </row>
    <row r="462" spans="1:16" x14ac:dyDescent="0.35">
      <c r="A462" s="19">
        <f t="shared" si="27"/>
        <v>446</v>
      </c>
      <c r="B462" s="20" t="s">
        <v>905</v>
      </c>
      <c r="C462" s="21" t="s">
        <v>906</v>
      </c>
      <c r="D462" s="22">
        <v>38436</v>
      </c>
      <c r="E462" s="23" t="s">
        <v>29</v>
      </c>
      <c r="F462" s="24">
        <v>13</v>
      </c>
      <c r="G462" s="24">
        <v>7</v>
      </c>
      <c r="H462" s="24">
        <v>2.84</v>
      </c>
      <c r="I462" s="24">
        <v>18</v>
      </c>
      <c r="J462" s="24">
        <v>5.26</v>
      </c>
      <c r="K462" s="24">
        <v>1.64</v>
      </c>
      <c r="L462" s="19">
        <f t="shared" si="24"/>
        <v>5.99</v>
      </c>
      <c r="M462" s="19">
        <f t="shared" si="25"/>
        <v>2.14</v>
      </c>
      <c r="N462" s="19" t="str">
        <f t="shared" si="26"/>
        <v>Trung Bình</v>
      </c>
      <c r="O462" s="19" t="str">
        <f>INDEX([1]Sheet!$A$6:$J$504,MATCH(B462,[1]Sheet!$A$6:$A$504,0),MATCH($O$14,[1]Sheet!$A$6:$J$6,0))</f>
        <v>Yếu</v>
      </c>
      <c r="P462" s="19"/>
    </row>
    <row r="463" spans="1:16" x14ac:dyDescent="0.35">
      <c r="A463" s="19">
        <f t="shared" si="27"/>
        <v>447</v>
      </c>
      <c r="B463" s="20" t="s">
        <v>907</v>
      </c>
      <c r="C463" s="21" t="s">
        <v>908</v>
      </c>
      <c r="D463" s="22">
        <v>38745</v>
      </c>
      <c r="E463" s="23" t="s">
        <v>29</v>
      </c>
      <c r="F463" s="24">
        <v>13</v>
      </c>
      <c r="G463" s="24">
        <v>7.45</v>
      </c>
      <c r="H463" s="24">
        <v>3.18</v>
      </c>
      <c r="I463" s="24">
        <v>18</v>
      </c>
      <c r="J463" s="24">
        <v>4.42</v>
      </c>
      <c r="K463" s="24">
        <v>1.37</v>
      </c>
      <c r="L463" s="19">
        <f t="shared" si="24"/>
        <v>5.69</v>
      </c>
      <c r="M463" s="19">
        <f t="shared" si="25"/>
        <v>2.13</v>
      </c>
      <c r="N463" s="19" t="str">
        <f t="shared" si="26"/>
        <v>Trung Bình</v>
      </c>
      <c r="O463" s="19" t="str">
        <f>INDEX([1]Sheet!$A$6:$J$504,MATCH(B463,[1]Sheet!$A$6:$A$504,0),MATCH($O$14,[1]Sheet!$A$6:$J$6,0))</f>
        <v>Khá</v>
      </c>
      <c r="P463" s="19"/>
    </row>
    <row r="464" spans="1:16" x14ac:dyDescent="0.35">
      <c r="A464" s="19">
        <f t="shared" si="27"/>
        <v>448</v>
      </c>
      <c r="B464" s="20" t="s">
        <v>909</v>
      </c>
      <c r="C464" s="21" t="s">
        <v>910</v>
      </c>
      <c r="D464" s="22">
        <v>38864</v>
      </c>
      <c r="E464" s="23" t="s">
        <v>29</v>
      </c>
      <c r="F464" s="24">
        <v>13</v>
      </c>
      <c r="G464" s="24">
        <v>5.95</v>
      </c>
      <c r="H464" s="24">
        <v>2.25</v>
      </c>
      <c r="I464" s="24">
        <v>18</v>
      </c>
      <c r="J464" s="24">
        <v>5.73</v>
      </c>
      <c r="K464" s="24">
        <v>2.0099999999999998</v>
      </c>
      <c r="L464" s="19">
        <f t="shared" si="24"/>
        <v>5.82</v>
      </c>
      <c r="M464" s="19">
        <f t="shared" si="25"/>
        <v>2.11</v>
      </c>
      <c r="N464" s="19" t="str">
        <f t="shared" si="26"/>
        <v>Trung Bình</v>
      </c>
      <c r="O464" s="19" t="str">
        <f>INDEX([1]Sheet!$A$6:$J$504,MATCH(B464,[1]Sheet!$A$6:$A$504,0),MATCH($O$14,[1]Sheet!$A$6:$J$6,0))</f>
        <v>Khá</v>
      </c>
      <c r="P464" s="19"/>
    </row>
    <row r="465" spans="1:16" x14ac:dyDescent="0.35">
      <c r="A465" s="19">
        <f t="shared" si="27"/>
        <v>449</v>
      </c>
      <c r="B465" s="25" t="s">
        <v>911</v>
      </c>
      <c r="C465" s="25" t="s">
        <v>912</v>
      </c>
      <c r="D465" s="26">
        <v>38748</v>
      </c>
      <c r="E465" s="23" t="s">
        <v>29</v>
      </c>
      <c r="F465" s="24">
        <v>13</v>
      </c>
      <c r="G465" s="24">
        <v>6.68</v>
      </c>
      <c r="H465" s="24">
        <v>2.63</v>
      </c>
      <c r="I465" s="24">
        <v>16</v>
      </c>
      <c r="J465" s="24">
        <v>5.01</v>
      </c>
      <c r="K465" s="24">
        <v>1.68</v>
      </c>
      <c r="L465" s="19">
        <f t="shared" ref="L465:L514" si="28">IF(F465+I465&gt;0,ROUND((G465*F465+J465*I465)/(I465+F465),2),0)</f>
        <v>5.76</v>
      </c>
      <c r="M465" s="19">
        <f t="shared" ref="M465:M514" si="29">IF(F465+I465&gt;0,ROUND((H465*F465+K465*I465)/(I465+F465),2),0)</f>
        <v>2.11</v>
      </c>
      <c r="N465" s="19" t="str">
        <f t="shared" si="26"/>
        <v>Trung Bình</v>
      </c>
      <c r="O465" s="19" t="str">
        <f>INDEX([1]Sheet!$A$6:$J$504,MATCH(B465,[1]Sheet!$A$6:$A$504,0),MATCH($O$14,[1]Sheet!$A$6:$J$6,0))</f>
        <v>Khá</v>
      </c>
      <c r="P465" s="27"/>
    </row>
    <row r="466" spans="1:16" x14ac:dyDescent="0.35">
      <c r="A466" s="19">
        <f t="shared" si="27"/>
        <v>450</v>
      </c>
      <c r="B466" s="20" t="s">
        <v>913</v>
      </c>
      <c r="C466" s="21" t="s">
        <v>437</v>
      </c>
      <c r="D466" s="22">
        <v>39027</v>
      </c>
      <c r="E466" s="23" t="s">
        <v>29</v>
      </c>
      <c r="F466" s="24">
        <v>13</v>
      </c>
      <c r="G466" s="24">
        <v>6.27</v>
      </c>
      <c r="H466" s="24">
        <v>2.33</v>
      </c>
      <c r="I466" s="24">
        <v>16</v>
      </c>
      <c r="J466" s="24">
        <v>5.81</v>
      </c>
      <c r="K466" s="24">
        <v>1.91</v>
      </c>
      <c r="L466" s="19">
        <f t="shared" si="28"/>
        <v>6.02</v>
      </c>
      <c r="M466" s="19">
        <f t="shared" si="29"/>
        <v>2.1</v>
      </c>
      <c r="N466" s="19" t="str">
        <f t="shared" ref="N466:N514" si="30">IF(M466&gt;=3.68,"Xuất sắc", IF(M466&gt;=3.2, "Giỏi", IF(M466&gt;=2.5, "Khá", IF(M466&gt;=2, "Trung Bình", "Yếu"))))</f>
        <v>Trung Bình</v>
      </c>
      <c r="O466" s="19" t="str">
        <f>INDEX([1]Sheet!$A$6:$J$504,MATCH(B466,[1]Sheet!$A$6:$A$504,0),MATCH($O$14,[1]Sheet!$A$6:$J$6,0))</f>
        <v>Yếu</v>
      </c>
      <c r="P466" s="19"/>
    </row>
    <row r="467" spans="1:16" x14ac:dyDescent="0.35">
      <c r="A467" s="19">
        <f t="shared" ref="A467:A514" si="31">A466+1</f>
        <v>451</v>
      </c>
      <c r="B467" s="25" t="s">
        <v>914</v>
      </c>
      <c r="C467" s="25" t="s">
        <v>915</v>
      </c>
      <c r="D467" s="26">
        <v>38953</v>
      </c>
      <c r="E467" s="23" t="s">
        <v>29</v>
      </c>
      <c r="F467" s="24">
        <v>13</v>
      </c>
      <c r="G467" s="24">
        <v>7.08</v>
      </c>
      <c r="H467" s="24">
        <v>2.87</v>
      </c>
      <c r="I467" s="24">
        <v>16</v>
      </c>
      <c r="J467" s="24">
        <v>4.46</v>
      </c>
      <c r="K467" s="24">
        <v>1.45</v>
      </c>
      <c r="L467" s="19">
        <f t="shared" si="28"/>
        <v>5.63</v>
      </c>
      <c r="M467" s="19">
        <f t="shared" si="29"/>
        <v>2.09</v>
      </c>
      <c r="N467" s="19" t="str">
        <f t="shared" si="30"/>
        <v>Trung Bình</v>
      </c>
      <c r="O467" s="19" t="str">
        <f>INDEX([1]Sheet!$A$6:$J$504,MATCH(B467,[1]Sheet!$A$6:$A$504,0),MATCH($O$14,[1]Sheet!$A$6:$J$6,0))</f>
        <v>Yếu</v>
      </c>
      <c r="P467" s="27"/>
    </row>
    <row r="468" spans="1:16" x14ac:dyDescent="0.35">
      <c r="A468" s="19">
        <f t="shared" si="31"/>
        <v>452</v>
      </c>
      <c r="B468" s="20" t="s">
        <v>916</v>
      </c>
      <c r="C468" s="21" t="s">
        <v>917</v>
      </c>
      <c r="D468" s="22">
        <v>38727</v>
      </c>
      <c r="E468" s="23" t="s">
        <v>29</v>
      </c>
      <c r="F468" s="24">
        <v>13</v>
      </c>
      <c r="G468" s="24">
        <v>6.07</v>
      </c>
      <c r="H468" s="24">
        <v>2.37</v>
      </c>
      <c r="I468" s="24">
        <v>18</v>
      </c>
      <c r="J468" s="24">
        <v>5.67</v>
      </c>
      <c r="K468" s="24">
        <v>1.84</v>
      </c>
      <c r="L468" s="19">
        <f t="shared" si="28"/>
        <v>5.84</v>
      </c>
      <c r="M468" s="19">
        <f t="shared" si="29"/>
        <v>2.06</v>
      </c>
      <c r="N468" s="19" t="str">
        <f t="shared" si="30"/>
        <v>Trung Bình</v>
      </c>
      <c r="O468" s="19" t="str">
        <f>INDEX([1]Sheet!$A$6:$J$504,MATCH(B468,[1]Sheet!$A$6:$A$504,0),MATCH($O$14,[1]Sheet!$A$6:$J$6,0))</f>
        <v>Tốt</v>
      </c>
      <c r="P468" s="19"/>
    </row>
    <row r="469" spans="1:16" x14ac:dyDescent="0.35">
      <c r="A469" s="19">
        <f t="shared" si="31"/>
        <v>453</v>
      </c>
      <c r="B469" s="20" t="s">
        <v>918</v>
      </c>
      <c r="C469" s="21" t="s">
        <v>919</v>
      </c>
      <c r="D469" s="22">
        <v>38719</v>
      </c>
      <c r="E469" s="23" t="s">
        <v>29</v>
      </c>
      <c r="F469" s="24">
        <v>13</v>
      </c>
      <c r="G469" s="24">
        <v>6.49</v>
      </c>
      <c r="H469" s="24">
        <v>2.4500000000000002</v>
      </c>
      <c r="I469" s="24">
        <v>18</v>
      </c>
      <c r="J469" s="24">
        <v>5.13</v>
      </c>
      <c r="K469" s="24">
        <v>1.73</v>
      </c>
      <c r="L469" s="19">
        <f t="shared" si="28"/>
        <v>5.7</v>
      </c>
      <c r="M469" s="19">
        <f t="shared" si="29"/>
        <v>2.0299999999999998</v>
      </c>
      <c r="N469" s="19" t="str">
        <f t="shared" si="30"/>
        <v>Trung Bình</v>
      </c>
      <c r="O469" s="19" t="str">
        <f>INDEX([1]Sheet!$A$6:$J$504,MATCH(B469,[1]Sheet!$A$6:$A$504,0),MATCH($O$14,[1]Sheet!$A$6:$J$6,0))</f>
        <v>Yếu</v>
      </c>
      <c r="P469" s="19"/>
    </row>
    <row r="470" spans="1:16" x14ac:dyDescent="0.35">
      <c r="A470" s="19">
        <f t="shared" si="31"/>
        <v>454</v>
      </c>
      <c r="B470" s="20" t="s">
        <v>920</v>
      </c>
      <c r="C470" s="21" t="s">
        <v>841</v>
      </c>
      <c r="D470" s="22">
        <v>38937</v>
      </c>
      <c r="E470" s="23" t="s">
        <v>29</v>
      </c>
      <c r="F470" s="24">
        <v>13</v>
      </c>
      <c r="G470" s="24">
        <v>6.69</v>
      </c>
      <c r="H470" s="24">
        <v>2.61</v>
      </c>
      <c r="I470" s="24">
        <v>18</v>
      </c>
      <c r="J470" s="24">
        <v>4.7300000000000004</v>
      </c>
      <c r="K470" s="24">
        <v>1.59</v>
      </c>
      <c r="L470" s="19">
        <f t="shared" si="28"/>
        <v>5.55</v>
      </c>
      <c r="M470" s="19">
        <f t="shared" si="29"/>
        <v>2.02</v>
      </c>
      <c r="N470" s="19" t="str">
        <f t="shared" si="30"/>
        <v>Trung Bình</v>
      </c>
      <c r="O470" s="19" t="str">
        <f>INDEX([1]Sheet!$A$6:$J$504,MATCH(B470,[1]Sheet!$A$6:$A$504,0),MATCH($O$14,[1]Sheet!$A$6:$J$6,0))</f>
        <v>Yếu</v>
      </c>
      <c r="P470" s="19"/>
    </row>
    <row r="471" spans="1:16" x14ac:dyDescent="0.35">
      <c r="A471" s="19">
        <f t="shared" si="31"/>
        <v>455</v>
      </c>
      <c r="B471" s="20" t="s">
        <v>921</v>
      </c>
      <c r="C471" s="21" t="s">
        <v>922</v>
      </c>
      <c r="D471" s="22">
        <v>39060</v>
      </c>
      <c r="E471" s="23" t="s">
        <v>29</v>
      </c>
      <c r="F471" s="24">
        <v>13</v>
      </c>
      <c r="G471" s="24">
        <v>6.38</v>
      </c>
      <c r="H471" s="24">
        <v>2.35</v>
      </c>
      <c r="I471" s="24">
        <v>14</v>
      </c>
      <c r="J471" s="24">
        <v>5.54</v>
      </c>
      <c r="K471" s="24">
        <v>1.69</v>
      </c>
      <c r="L471" s="19">
        <f t="shared" si="28"/>
        <v>5.94</v>
      </c>
      <c r="M471" s="19">
        <f t="shared" si="29"/>
        <v>2.0099999999999998</v>
      </c>
      <c r="N471" s="19" t="str">
        <f t="shared" si="30"/>
        <v>Trung Bình</v>
      </c>
      <c r="O471" s="19" t="str">
        <f>INDEX([1]Sheet!$A$6:$J$504,MATCH(B471,[1]Sheet!$A$6:$A$504,0),MATCH($O$14,[1]Sheet!$A$6:$J$6,0))</f>
        <v>Xuất Sắc</v>
      </c>
      <c r="P471" s="19"/>
    </row>
    <row r="472" spans="1:16" x14ac:dyDescent="0.35">
      <c r="A472" s="19">
        <f t="shared" si="31"/>
        <v>456</v>
      </c>
      <c r="B472" s="20" t="s">
        <v>923</v>
      </c>
      <c r="C472" s="21" t="s">
        <v>924</v>
      </c>
      <c r="D472" s="22">
        <v>39064</v>
      </c>
      <c r="E472" s="23" t="s">
        <v>29</v>
      </c>
      <c r="F472" s="24">
        <v>13</v>
      </c>
      <c r="G472" s="24">
        <v>6.71</v>
      </c>
      <c r="H472" s="24">
        <v>2.64</v>
      </c>
      <c r="I472" s="24">
        <v>18</v>
      </c>
      <c r="J472" s="24">
        <v>5.25</v>
      </c>
      <c r="K472" s="24">
        <v>1.55</v>
      </c>
      <c r="L472" s="19">
        <f t="shared" si="28"/>
        <v>5.86</v>
      </c>
      <c r="M472" s="19">
        <f t="shared" si="29"/>
        <v>2.0099999999999998</v>
      </c>
      <c r="N472" s="19" t="str">
        <f t="shared" si="30"/>
        <v>Trung Bình</v>
      </c>
      <c r="O472" s="19" t="str">
        <f>INDEX([1]Sheet!$A$6:$J$504,MATCH(B472,[1]Sheet!$A$6:$A$504,0),MATCH($O$14,[1]Sheet!$A$6:$J$6,0))</f>
        <v>Khá</v>
      </c>
      <c r="P472" s="19"/>
    </row>
    <row r="473" spans="1:16" x14ac:dyDescent="0.35">
      <c r="A473" s="19">
        <f t="shared" si="31"/>
        <v>457</v>
      </c>
      <c r="B473" s="20" t="s">
        <v>925</v>
      </c>
      <c r="C473" s="21" t="s">
        <v>926</v>
      </c>
      <c r="D473" s="22">
        <v>38843</v>
      </c>
      <c r="E473" s="23" t="s">
        <v>29</v>
      </c>
      <c r="F473" s="24">
        <v>13</v>
      </c>
      <c r="G473" s="24">
        <v>6.18</v>
      </c>
      <c r="H473" s="24">
        <v>2.35</v>
      </c>
      <c r="I473" s="24">
        <v>16</v>
      </c>
      <c r="J473" s="24">
        <v>5.48</v>
      </c>
      <c r="K473" s="24">
        <v>1.72</v>
      </c>
      <c r="L473" s="19">
        <f t="shared" si="28"/>
        <v>5.79</v>
      </c>
      <c r="M473" s="19">
        <f t="shared" si="29"/>
        <v>2</v>
      </c>
      <c r="N473" s="19" t="str">
        <f t="shared" si="30"/>
        <v>Trung Bình</v>
      </c>
      <c r="O473" s="19" t="str">
        <f>INDEX([1]Sheet!$A$6:$J$504,MATCH(B473,[1]Sheet!$A$6:$A$504,0),MATCH($O$14,[1]Sheet!$A$6:$J$6,0))</f>
        <v>Khá</v>
      </c>
      <c r="P473" s="19"/>
    </row>
    <row r="474" spans="1:16" x14ac:dyDescent="0.35">
      <c r="A474" s="19">
        <f t="shared" si="31"/>
        <v>458</v>
      </c>
      <c r="B474" s="20" t="s">
        <v>927</v>
      </c>
      <c r="C474" s="21" t="s">
        <v>928</v>
      </c>
      <c r="D474" s="22">
        <v>38737</v>
      </c>
      <c r="E474" s="23" t="s">
        <v>29</v>
      </c>
      <c r="F474" s="24">
        <v>13</v>
      </c>
      <c r="G474" s="24">
        <v>8.14</v>
      </c>
      <c r="H474" s="24">
        <v>3.58</v>
      </c>
      <c r="I474" s="24">
        <v>16</v>
      </c>
      <c r="J474" s="24">
        <v>1.64</v>
      </c>
      <c r="K474" s="24">
        <v>0.67</v>
      </c>
      <c r="L474" s="19">
        <f t="shared" si="28"/>
        <v>4.55</v>
      </c>
      <c r="M474" s="19">
        <f t="shared" si="29"/>
        <v>1.97</v>
      </c>
      <c r="N474" s="19" t="str">
        <f t="shared" si="30"/>
        <v>Yếu</v>
      </c>
      <c r="O474" s="19" t="str">
        <f>INDEX([1]Sheet!$A$6:$J$504,MATCH(B474,[1]Sheet!$A$6:$A$504,0),MATCH($O$14,[1]Sheet!$A$6:$J$6,0))</f>
        <v>Kém</v>
      </c>
      <c r="P474" s="19"/>
    </row>
    <row r="475" spans="1:16" x14ac:dyDescent="0.35">
      <c r="A475" s="19">
        <f t="shared" si="31"/>
        <v>459</v>
      </c>
      <c r="B475" s="25" t="s">
        <v>929</v>
      </c>
      <c r="C475" s="25" t="s">
        <v>930</v>
      </c>
      <c r="D475" s="26">
        <v>39003</v>
      </c>
      <c r="E475" s="23" t="s">
        <v>29</v>
      </c>
      <c r="F475" s="24">
        <v>13</v>
      </c>
      <c r="G475" s="24">
        <v>5.79</v>
      </c>
      <c r="H475" s="24">
        <v>2.2000000000000002</v>
      </c>
      <c r="I475" s="24">
        <v>18</v>
      </c>
      <c r="J475" s="24">
        <v>5.46</v>
      </c>
      <c r="K475" s="24">
        <v>1.75</v>
      </c>
      <c r="L475" s="19">
        <f t="shared" si="28"/>
        <v>5.6</v>
      </c>
      <c r="M475" s="19">
        <f t="shared" si="29"/>
        <v>1.94</v>
      </c>
      <c r="N475" s="19" t="str">
        <f t="shared" si="30"/>
        <v>Yếu</v>
      </c>
      <c r="O475" s="19" t="str">
        <f>INDEX([1]Sheet!$A$6:$J$504,MATCH(B475,[1]Sheet!$A$6:$A$504,0),MATCH($O$14,[1]Sheet!$A$6:$J$6,0))</f>
        <v>Khá</v>
      </c>
      <c r="P475" s="27"/>
    </row>
    <row r="476" spans="1:16" x14ac:dyDescent="0.35">
      <c r="A476" s="19">
        <f t="shared" si="31"/>
        <v>460</v>
      </c>
      <c r="B476" s="20" t="s">
        <v>931</v>
      </c>
      <c r="C476" s="21" t="s">
        <v>932</v>
      </c>
      <c r="D476" s="22">
        <v>38952</v>
      </c>
      <c r="E476" s="23" t="s">
        <v>29</v>
      </c>
      <c r="F476" s="24">
        <v>13</v>
      </c>
      <c r="G476" s="24">
        <v>6.64</v>
      </c>
      <c r="H476" s="24">
        <v>2.58</v>
      </c>
      <c r="I476" s="24">
        <v>16</v>
      </c>
      <c r="J476" s="24">
        <v>4.99</v>
      </c>
      <c r="K476" s="24">
        <v>1.41</v>
      </c>
      <c r="L476" s="19">
        <f t="shared" si="28"/>
        <v>5.73</v>
      </c>
      <c r="M476" s="19">
        <f t="shared" si="29"/>
        <v>1.93</v>
      </c>
      <c r="N476" s="19" t="str">
        <f t="shared" si="30"/>
        <v>Yếu</v>
      </c>
      <c r="O476" s="19" t="str">
        <f>INDEX([1]Sheet!$A$6:$J$504,MATCH(B476,[1]Sheet!$A$6:$A$504,0),MATCH($O$14,[1]Sheet!$A$6:$J$6,0))</f>
        <v>Khá</v>
      </c>
      <c r="P476" s="19"/>
    </row>
    <row r="477" spans="1:16" x14ac:dyDescent="0.35">
      <c r="A477" s="19">
        <f t="shared" si="31"/>
        <v>461</v>
      </c>
      <c r="B477" s="20" t="s">
        <v>933</v>
      </c>
      <c r="C477" s="21" t="s">
        <v>934</v>
      </c>
      <c r="D477" s="22">
        <v>39037</v>
      </c>
      <c r="E477" s="23" t="s">
        <v>29</v>
      </c>
      <c r="F477" s="24">
        <v>13</v>
      </c>
      <c r="G477" s="24">
        <v>6.85</v>
      </c>
      <c r="H477" s="24">
        <v>2.74</v>
      </c>
      <c r="I477" s="24">
        <v>16</v>
      </c>
      <c r="J477" s="24">
        <v>4.76</v>
      </c>
      <c r="K477" s="24">
        <v>1.28</v>
      </c>
      <c r="L477" s="19">
        <f t="shared" si="28"/>
        <v>5.7</v>
      </c>
      <c r="M477" s="19">
        <f t="shared" si="29"/>
        <v>1.93</v>
      </c>
      <c r="N477" s="19" t="str">
        <f t="shared" si="30"/>
        <v>Yếu</v>
      </c>
      <c r="O477" s="19" t="str">
        <f>INDEX([1]Sheet!$A$6:$J$504,MATCH(B477,[1]Sheet!$A$6:$A$504,0),MATCH($O$14,[1]Sheet!$A$6:$J$6,0))</f>
        <v>Yếu</v>
      </c>
      <c r="P477" s="19"/>
    </row>
    <row r="478" spans="1:16" x14ac:dyDescent="0.35">
      <c r="A478" s="19">
        <f t="shared" si="31"/>
        <v>462</v>
      </c>
      <c r="B478" s="20" t="s">
        <v>935</v>
      </c>
      <c r="C478" s="21" t="s">
        <v>936</v>
      </c>
      <c r="D478" s="22">
        <v>39033</v>
      </c>
      <c r="E478" s="23" t="s">
        <v>29</v>
      </c>
      <c r="F478" s="24">
        <v>13</v>
      </c>
      <c r="G478" s="24">
        <v>6.2</v>
      </c>
      <c r="H478" s="24">
        <v>2.2799999999999998</v>
      </c>
      <c r="I478" s="24">
        <v>14</v>
      </c>
      <c r="J478" s="24">
        <v>5.09</v>
      </c>
      <c r="K478" s="24">
        <v>1.54</v>
      </c>
      <c r="L478" s="19">
        <f t="shared" si="28"/>
        <v>5.62</v>
      </c>
      <c r="M478" s="19">
        <f t="shared" si="29"/>
        <v>1.9</v>
      </c>
      <c r="N478" s="19" t="str">
        <f t="shared" si="30"/>
        <v>Yếu</v>
      </c>
      <c r="O478" s="19" t="str">
        <f>INDEX([1]Sheet!$A$6:$J$504,MATCH(B478,[1]Sheet!$A$6:$A$504,0),MATCH($O$14,[1]Sheet!$A$6:$J$6,0))</f>
        <v>Khá</v>
      </c>
      <c r="P478" s="19"/>
    </row>
    <row r="479" spans="1:16" x14ac:dyDescent="0.35">
      <c r="A479" s="19">
        <f t="shared" si="31"/>
        <v>463</v>
      </c>
      <c r="B479" s="20" t="s">
        <v>937</v>
      </c>
      <c r="C479" s="21" t="s">
        <v>938</v>
      </c>
      <c r="D479" s="22">
        <v>38657</v>
      </c>
      <c r="E479" s="23" t="s">
        <v>29</v>
      </c>
      <c r="F479" s="24">
        <v>19</v>
      </c>
      <c r="G479" s="24">
        <v>5.63</v>
      </c>
      <c r="H479" s="24">
        <v>2.0299999999999998</v>
      </c>
      <c r="I479" s="24">
        <v>20</v>
      </c>
      <c r="J479" s="24">
        <v>5.03</v>
      </c>
      <c r="K479" s="24">
        <v>1.72</v>
      </c>
      <c r="L479" s="19">
        <f t="shared" si="28"/>
        <v>5.32</v>
      </c>
      <c r="M479" s="19">
        <f t="shared" si="29"/>
        <v>1.87</v>
      </c>
      <c r="N479" s="19" t="str">
        <f t="shared" si="30"/>
        <v>Yếu</v>
      </c>
      <c r="O479" s="19" t="str">
        <f>INDEX([1]Sheet!$A$6:$J$504,MATCH(B479,[1]Sheet!$A$6:$A$504,0),MATCH($O$14,[1]Sheet!$A$6:$J$6,0))</f>
        <v>Khá</v>
      </c>
      <c r="P479" s="19"/>
    </row>
    <row r="480" spans="1:16" x14ac:dyDescent="0.35">
      <c r="A480" s="19">
        <f t="shared" si="31"/>
        <v>464</v>
      </c>
      <c r="B480" s="20" t="s">
        <v>939</v>
      </c>
      <c r="C480" s="21" t="s">
        <v>940</v>
      </c>
      <c r="D480" s="22">
        <v>39039</v>
      </c>
      <c r="E480" s="23" t="s">
        <v>29</v>
      </c>
      <c r="F480" s="24">
        <v>13</v>
      </c>
      <c r="G480" s="24">
        <v>6.58</v>
      </c>
      <c r="H480" s="24">
        <v>2.54</v>
      </c>
      <c r="I480" s="24">
        <v>16</v>
      </c>
      <c r="J480" s="24">
        <v>5.0599999999999996</v>
      </c>
      <c r="K480" s="24">
        <v>1.33</v>
      </c>
      <c r="L480" s="19">
        <f t="shared" si="28"/>
        <v>5.74</v>
      </c>
      <c r="M480" s="19">
        <f t="shared" si="29"/>
        <v>1.87</v>
      </c>
      <c r="N480" s="19" t="str">
        <f t="shared" si="30"/>
        <v>Yếu</v>
      </c>
      <c r="O480" s="19" t="str">
        <f>INDEX([1]Sheet!$A$6:$J$504,MATCH(B480,[1]Sheet!$A$6:$A$504,0),MATCH($O$14,[1]Sheet!$A$6:$J$6,0))</f>
        <v>Yếu</v>
      </c>
      <c r="P480" s="19"/>
    </row>
    <row r="481" spans="1:16" x14ac:dyDescent="0.35">
      <c r="A481" s="19">
        <f t="shared" si="31"/>
        <v>465</v>
      </c>
      <c r="B481" s="25" t="s">
        <v>941</v>
      </c>
      <c r="C481" s="25" t="s">
        <v>942</v>
      </c>
      <c r="D481" s="26">
        <v>38832</v>
      </c>
      <c r="E481" s="23" t="s">
        <v>29</v>
      </c>
      <c r="F481" s="24">
        <v>13</v>
      </c>
      <c r="G481" s="24">
        <v>5.77</v>
      </c>
      <c r="H481" s="24">
        <v>2.1</v>
      </c>
      <c r="I481" s="24">
        <v>16</v>
      </c>
      <c r="J481" s="24">
        <v>5.14</v>
      </c>
      <c r="K481" s="24">
        <v>1.68</v>
      </c>
      <c r="L481" s="19">
        <f t="shared" si="28"/>
        <v>5.42</v>
      </c>
      <c r="M481" s="19">
        <f t="shared" si="29"/>
        <v>1.87</v>
      </c>
      <c r="N481" s="19" t="str">
        <f t="shared" si="30"/>
        <v>Yếu</v>
      </c>
      <c r="O481" s="19" t="str">
        <f>INDEX([1]Sheet!$A$6:$J$504,MATCH(B481,[1]Sheet!$A$6:$A$504,0),MATCH($O$14,[1]Sheet!$A$6:$J$6,0))</f>
        <v>Yếu</v>
      </c>
      <c r="P481" s="27"/>
    </row>
    <row r="482" spans="1:16" x14ac:dyDescent="0.35">
      <c r="A482" s="19">
        <f t="shared" si="31"/>
        <v>466</v>
      </c>
      <c r="B482" s="20" t="s">
        <v>943</v>
      </c>
      <c r="C482" s="21" t="s">
        <v>944</v>
      </c>
      <c r="D482" s="22">
        <v>38842</v>
      </c>
      <c r="E482" s="23" t="s">
        <v>29</v>
      </c>
      <c r="F482" s="24">
        <v>13</v>
      </c>
      <c r="G482" s="24">
        <v>6.16</v>
      </c>
      <c r="H482" s="24">
        <v>2.38</v>
      </c>
      <c r="I482" s="24">
        <v>16</v>
      </c>
      <c r="J482" s="24">
        <v>5.22</v>
      </c>
      <c r="K482" s="24">
        <v>1.43</v>
      </c>
      <c r="L482" s="19">
        <f t="shared" si="28"/>
        <v>5.64</v>
      </c>
      <c r="M482" s="19">
        <f t="shared" si="29"/>
        <v>1.86</v>
      </c>
      <c r="N482" s="19" t="str">
        <f t="shared" si="30"/>
        <v>Yếu</v>
      </c>
      <c r="O482" s="19" t="str">
        <f>INDEX([1]Sheet!$A$6:$J$504,MATCH(B482,[1]Sheet!$A$6:$A$504,0),MATCH($O$14,[1]Sheet!$A$6:$J$6,0))</f>
        <v>Khá</v>
      </c>
      <c r="P482" s="19"/>
    </row>
    <row r="483" spans="1:16" x14ac:dyDescent="0.35">
      <c r="A483" s="19">
        <f t="shared" si="31"/>
        <v>467</v>
      </c>
      <c r="B483" s="25" t="s">
        <v>945</v>
      </c>
      <c r="C483" s="25" t="s">
        <v>946</v>
      </c>
      <c r="D483" s="26">
        <v>38981</v>
      </c>
      <c r="E483" s="23" t="s">
        <v>29</v>
      </c>
      <c r="F483" s="24">
        <v>13</v>
      </c>
      <c r="G483" s="24">
        <v>4.6399999999999997</v>
      </c>
      <c r="H483" s="24">
        <v>1.63</v>
      </c>
      <c r="I483" s="24">
        <v>19</v>
      </c>
      <c r="J483" s="24">
        <v>5.35</v>
      </c>
      <c r="K483" s="24">
        <v>2.0099999999999998</v>
      </c>
      <c r="L483" s="19">
        <f t="shared" si="28"/>
        <v>5.0599999999999996</v>
      </c>
      <c r="M483" s="19">
        <f t="shared" si="29"/>
        <v>1.86</v>
      </c>
      <c r="N483" s="19" t="str">
        <f t="shared" si="30"/>
        <v>Yếu</v>
      </c>
      <c r="O483" s="19" t="str">
        <f>INDEX([1]Sheet!$A$6:$J$504,MATCH(B483,[1]Sheet!$A$6:$A$504,0),MATCH($O$14,[1]Sheet!$A$6:$J$6,0))</f>
        <v>Xuất Sắc</v>
      </c>
      <c r="P483" s="27"/>
    </row>
    <row r="484" spans="1:16" x14ac:dyDescent="0.35">
      <c r="A484" s="19">
        <f t="shared" si="31"/>
        <v>468</v>
      </c>
      <c r="B484" s="25" t="s">
        <v>947</v>
      </c>
      <c r="C484" s="25" t="s">
        <v>948</v>
      </c>
      <c r="D484" s="26">
        <v>39052</v>
      </c>
      <c r="E484" s="23" t="s">
        <v>29</v>
      </c>
      <c r="F484" s="24">
        <v>13</v>
      </c>
      <c r="G484" s="24">
        <v>6.82</v>
      </c>
      <c r="H484" s="24">
        <v>2.61</v>
      </c>
      <c r="I484" s="24">
        <v>16</v>
      </c>
      <c r="J484" s="24">
        <v>4.32</v>
      </c>
      <c r="K484" s="24">
        <v>1.24</v>
      </c>
      <c r="L484" s="19">
        <f t="shared" si="28"/>
        <v>5.44</v>
      </c>
      <c r="M484" s="19">
        <f t="shared" si="29"/>
        <v>1.85</v>
      </c>
      <c r="N484" s="19" t="str">
        <f t="shared" si="30"/>
        <v>Yếu</v>
      </c>
      <c r="O484" s="19" t="str">
        <f>INDEX([1]Sheet!$A$6:$J$504,MATCH(B484,[1]Sheet!$A$6:$A$504,0),MATCH($O$14,[1]Sheet!$A$6:$J$6,0))</f>
        <v>Khá</v>
      </c>
      <c r="P484" s="27"/>
    </row>
    <row r="485" spans="1:16" x14ac:dyDescent="0.35">
      <c r="A485" s="19">
        <f t="shared" si="31"/>
        <v>469</v>
      </c>
      <c r="B485" s="25" t="s">
        <v>949</v>
      </c>
      <c r="C485" s="25" t="s">
        <v>950</v>
      </c>
      <c r="D485" s="26">
        <v>38833</v>
      </c>
      <c r="E485" s="23" t="s">
        <v>29</v>
      </c>
      <c r="F485" s="24">
        <v>13</v>
      </c>
      <c r="G485" s="24">
        <v>5.13</v>
      </c>
      <c r="H485" s="24">
        <v>1.94</v>
      </c>
      <c r="I485" s="24">
        <v>14</v>
      </c>
      <c r="J485" s="24">
        <v>5.5</v>
      </c>
      <c r="K485" s="24">
        <v>1.76</v>
      </c>
      <c r="L485" s="19">
        <f t="shared" si="28"/>
        <v>5.32</v>
      </c>
      <c r="M485" s="19">
        <f t="shared" si="29"/>
        <v>1.85</v>
      </c>
      <c r="N485" s="19" t="str">
        <f t="shared" si="30"/>
        <v>Yếu</v>
      </c>
      <c r="O485" s="19" t="str">
        <f>INDEX([1]Sheet!$A$6:$J$504,MATCH(B485,[1]Sheet!$A$6:$A$504,0),MATCH($O$14,[1]Sheet!$A$6:$J$6,0))</f>
        <v>Yếu</v>
      </c>
      <c r="P485" s="27"/>
    </row>
    <row r="486" spans="1:16" x14ac:dyDescent="0.35">
      <c r="A486" s="19">
        <f t="shared" si="31"/>
        <v>470</v>
      </c>
      <c r="B486" s="25" t="s">
        <v>951</v>
      </c>
      <c r="C486" s="25" t="s">
        <v>952</v>
      </c>
      <c r="D486" s="26">
        <v>38935</v>
      </c>
      <c r="E486" s="23" t="s">
        <v>29</v>
      </c>
      <c r="F486" s="24">
        <v>13</v>
      </c>
      <c r="G486" s="24">
        <v>5.75</v>
      </c>
      <c r="H486" s="24">
        <v>1.94</v>
      </c>
      <c r="I486" s="24">
        <v>16</v>
      </c>
      <c r="J486" s="24">
        <v>5.64</v>
      </c>
      <c r="K486" s="24">
        <v>1.77</v>
      </c>
      <c r="L486" s="19">
        <f t="shared" si="28"/>
        <v>5.69</v>
      </c>
      <c r="M486" s="19">
        <f t="shared" si="29"/>
        <v>1.85</v>
      </c>
      <c r="N486" s="19" t="str">
        <f t="shared" si="30"/>
        <v>Yếu</v>
      </c>
      <c r="O486" s="19" t="str">
        <f>INDEX([1]Sheet!$A$6:$J$504,MATCH(B486,[1]Sheet!$A$6:$A$504,0),MATCH($O$14,[1]Sheet!$A$6:$J$6,0))</f>
        <v>Kém</v>
      </c>
      <c r="P486" s="27"/>
    </row>
    <row r="487" spans="1:16" x14ac:dyDescent="0.35">
      <c r="A487" s="19">
        <f t="shared" si="31"/>
        <v>471</v>
      </c>
      <c r="B487" s="20" t="s">
        <v>953</v>
      </c>
      <c r="C487" s="21" t="s">
        <v>954</v>
      </c>
      <c r="D487" s="22">
        <v>39009</v>
      </c>
      <c r="E487" s="23" t="s">
        <v>29</v>
      </c>
      <c r="F487" s="24">
        <v>13</v>
      </c>
      <c r="G487" s="24">
        <v>5.2</v>
      </c>
      <c r="H487" s="24">
        <v>1.56</v>
      </c>
      <c r="I487" s="24">
        <v>13</v>
      </c>
      <c r="J487" s="24">
        <v>5.78</v>
      </c>
      <c r="K487" s="24">
        <v>2.0699999999999998</v>
      </c>
      <c r="L487" s="19">
        <f t="shared" si="28"/>
        <v>5.49</v>
      </c>
      <c r="M487" s="19">
        <f t="shared" si="29"/>
        <v>1.82</v>
      </c>
      <c r="N487" s="19" t="str">
        <f t="shared" si="30"/>
        <v>Yếu</v>
      </c>
      <c r="O487" s="19" t="str">
        <f>INDEX([1]Sheet!$A$6:$J$504,MATCH(B487,[1]Sheet!$A$6:$A$504,0),MATCH($O$14,[1]Sheet!$A$6:$J$6,0))</f>
        <v>Khá</v>
      </c>
      <c r="P487" s="19"/>
    </row>
    <row r="488" spans="1:16" x14ac:dyDescent="0.35">
      <c r="A488" s="19">
        <f t="shared" si="31"/>
        <v>472</v>
      </c>
      <c r="B488" s="20" t="s">
        <v>955</v>
      </c>
      <c r="C488" s="21" t="s">
        <v>956</v>
      </c>
      <c r="D488" s="22">
        <v>39008</v>
      </c>
      <c r="E488" s="23" t="s">
        <v>29</v>
      </c>
      <c r="F488" s="24">
        <v>13</v>
      </c>
      <c r="G488" s="24">
        <v>6.41</v>
      </c>
      <c r="H488" s="24">
        <v>2.4500000000000002</v>
      </c>
      <c r="I488" s="24">
        <v>18</v>
      </c>
      <c r="J488" s="24">
        <v>5.08</v>
      </c>
      <c r="K488" s="24">
        <v>1.33</v>
      </c>
      <c r="L488" s="19">
        <f t="shared" si="28"/>
        <v>5.64</v>
      </c>
      <c r="M488" s="19">
        <f t="shared" si="29"/>
        <v>1.8</v>
      </c>
      <c r="N488" s="19" t="str">
        <f t="shared" si="30"/>
        <v>Yếu</v>
      </c>
      <c r="O488" s="19" t="str">
        <f>INDEX([1]Sheet!$A$6:$J$504,MATCH(B488,[1]Sheet!$A$6:$A$504,0),MATCH($O$14,[1]Sheet!$A$6:$J$6,0))</f>
        <v>Yếu</v>
      </c>
      <c r="P488" s="19"/>
    </row>
    <row r="489" spans="1:16" x14ac:dyDescent="0.35">
      <c r="A489" s="19">
        <f t="shared" si="31"/>
        <v>473</v>
      </c>
      <c r="B489" s="20" t="s">
        <v>957</v>
      </c>
      <c r="C489" s="21" t="s">
        <v>958</v>
      </c>
      <c r="D489" s="22">
        <v>39013</v>
      </c>
      <c r="E489" s="23" t="s">
        <v>29</v>
      </c>
      <c r="F489" s="24">
        <v>13</v>
      </c>
      <c r="G489" s="24">
        <v>6.16</v>
      </c>
      <c r="H489" s="24">
        <v>2.3199999999999998</v>
      </c>
      <c r="I489" s="24">
        <v>18</v>
      </c>
      <c r="J489" s="24">
        <v>4.58</v>
      </c>
      <c r="K489" s="24">
        <v>1.4</v>
      </c>
      <c r="L489" s="19">
        <f t="shared" si="28"/>
        <v>5.24</v>
      </c>
      <c r="M489" s="19">
        <f t="shared" si="29"/>
        <v>1.79</v>
      </c>
      <c r="N489" s="19" t="str">
        <f t="shared" si="30"/>
        <v>Yếu</v>
      </c>
      <c r="O489" s="19" t="str">
        <f>INDEX([1]Sheet!$A$6:$J$504,MATCH(B489,[1]Sheet!$A$6:$A$504,0),MATCH($O$14,[1]Sheet!$A$6:$J$6,0))</f>
        <v>Xuất Sắc</v>
      </c>
      <c r="P489" s="19"/>
    </row>
    <row r="490" spans="1:16" x14ac:dyDescent="0.35">
      <c r="A490" s="19">
        <f t="shared" si="31"/>
        <v>474</v>
      </c>
      <c r="B490" s="20" t="s">
        <v>959</v>
      </c>
      <c r="C490" s="21" t="s">
        <v>960</v>
      </c>
      <c r="D490" s="22">
        <v>38857</v>
      </c>
      <c r="E490" s="23" t="s">
        <v>29</v>
      </c>
      <c r="F490" s="24">
        <v>13</v>
      </c>
      <c r="G490" s="24">
        <v>6</v>
      </c>
      <c r="H490" s="24">
        <v>2.0699999999999998</v>
      </c>
      <c r="I490" s="24">
        <v>14</v>
      </c>
      <c r="J490" s="24">
        <v>5.4</v>
      </c>
      <c r="K490" s="24">
        <v>1.47</v>
      </c>
      <c r="L490" s="19">
        <f t="shared" si="28"/>
        <v>5.69</v>
      </c>
      <c r="M490" s="19">
        <f t="shared" si="29"/>
        <v>1.76</v>
      </c>
      <c r="N490" s="19" t="str">
        <f t="shared" si="30"/>
        <v>Yếu</v>
      </c>
      <c r="O490" s="19" t="str">
        <f>INDEX([1]Sheet!$A$6:$J$504,MATCH(B490,[1]Sheet!$A$6:$A$504,0),MATCH($O$14,[1]Sheet!$A$6:$J$6,0))</f>
        <v>Khá</v>
      </c>
      <c r="P490" s="19"/>
    </row>
    <row r="491" spans="1:16" x14ac:dyDescent="0.35">
      <c r="A491" s="19">
        <f t="shared" si="31"/>
        <v>475</v>
      </c>
      <c r="B491" s="20" t="s">
        <v>961</v>
      </c>
      <c r="C491" s="21" t="s">
        <v>962</v>
      </c>
      <c r="D491" s="22">
        <v>38989</v>
      </c>
      <c r="E491" s="23" t="s">
        <v>29</v>
      </c>
      <c r="F491" s="24">
        <v>13</v>
      </c>
      <c r="G491" s="24">
        <v>6.12</v>
      </c>
      <c r="H491" s="24">
        <v>2.33</v>
      </c>
      <c r="I491" s="24">
        <v>16</v>
      </c>
      <c r="J491" s="24">
        <v>4.2699999999999996</v>
      </c>
      <c r="K491" s="24">
        <v>1.25</v>
      </c>
      <c r="L491" s="19">
        <f t="shared" si="28"/>
        <v>5.0999999999999996</v>
      </c>
      <c r="M491" s="19">
        <f t="shared" si="29"/>
        <v>1.73</v>
      </c>
      <c r="N491" s="19" t="str">
        <f t="shared" si="30"/>
        <v>Yếu</v>
      </c>
      <c r="O491" s="19" t="str">
        <f>INDEX([1]Sheet!$A$6:$J$504,MATCH(B491,[1]Sheet!$A$6:$A$504,0),MATCH($O$14,[1]Sheet!$A$6:$J$6,0))</f>
        <v>Khá</v>
      </c>
      <c r="P491" s="19"/>
    </row>
    <row r="492" spans="1:16" x14ac:dyDescent="0.35">
      <c r="A492" s="19">
        <f t="shared" si="31"/>
        <v>476</v>
      </c>
      <c r="B492" s="20" t="s">
        <v>963</v>
      </c>
      <c r="C492" s="21" t="s">
        <v>964</v>
      </c>
      <c r="D492" s="22">
        <v>39038</v>
      </c>
      <c r="E492" s="23" t="s">
        <v>29</v>
      </c>
      <c r="F492" s="24">
        <v>12</v>
      </c>
      <c r="G492" s="24">
        <v>6.05</v>
      </c>
      <c r="H492" s="24">
        <v>2.38</v>
      </c>
      <c r="I492" s="24">
        <v>18</v>
      </c>
      <c r="J492" s="24">
        <v>3.85</v>
      </c>
      <c r="K492" s="24">
        <v>1.26</v>
      </c>
      <c r="L492" s="19">
        <f t="shared" si="28"/>
        <v>4.7300000000000004</v>
      </c>
      <c r="M492" s="19">
        <f t="shared" si="29"/>
        <v>1.71</v>
      </c>
      <c r="N492" s="19" t="str">
        <f t="shared" si="30"/>
        <v>Yếu</v>
      </c>
      <c r="O492" s="19" t="str">
        <f>INDEX([1]Sheet!$A$6:$J$504,MATCH(B492,[1]Sheet!$A$6:$A$504,0),MATCH($O$14,[1]Sheet!$A$6:$J$6,0))</f>
        <v>Tốt</v>
      </c>
      <c r="P492" s="19"/>
    </row>
    <row r="493" spans="1:16" x14ac:dyDescent="0.35">
      <c r="A493" s="19">
        <f t="shared" si="31"/>
        <v>477</v>
      </c>
      <c r="B493" s="20" t="s">
        <v>965</v>
      </c>
      <c r="C493" s="21" t="s">
        <v>966</v>
      </c>
      <c r="D493" s="22">
        <v>38862</v>
      </c>
      <c r="E493" s="23" t="s">
        <v>29</v>
      </c>
      <c r="F493" s="24">
        <v>13</v>
      </c>
      <c r="G493" s="24">
        <v>5.68</v>
      </c>
      <c r="H493" s="24">
        <v>1.91</v>
      </c>
      <c r="I493" s="24">
        <v>14</v>
      </c>
      <c r="J493" s="24">
        <v>5.1100000000000003</v>
      </c>
      <c r="K493" s="24">
        <v>1.42</v>
      </c>
      <c r="L493" s="19">
        <f t="shared" si="28"/>
        <v>5.38</v>
      </c>
      <c r="M493" s="19">
        <f t="shared" si="29"/>
        <v>1.66</v>
      </c>
      <c r="N493" s="19" t="str">
        <f t="shared" si="30"/>
        <v>Yếu</v>
      </c>
      <c r="O493" s="19" t="str">
        <f>INDEX([1]Sheet!$A$6:$J$504,MATCH(B493,[1]Sheet!$A$6:$A$504,0),MATCH($O$14,[1]Sheet!$A$6:$J$6,0))</f>
        <v>Khá</v>
      </c>
      <c r="P493" s="19"/>
    </row>
    <row r="494" spans="1:16" x14ac:dyDescent="0.35">
      <c r="A494" s="19">
        <f t="shared" si="31"/>
        <v>478</v>
      </c>
      <c r="B494" s="20" t="s">
        <v>967</v>
      </c>
      <c r="C494" s="21" t="s">
        <v>968</v>
      </c>
      <c r="D494" s="22">
        <v>38814</v>
      </c>
      <c r="E494" s="23" t="s">
        <v>29</v>
      </c>
      <c r="F494" s="24">
        <v>13</v>
      </c>
      <c r="G494" s="24">
        <v>5.72</v>
      </c>
      <c r="H494" s="24">
        <v>1.94</v>
      </c>
      <c r="I494" s="24">
        <v>14</v>
      </c>
      <c r="J494" s="24">
        <v>4.5599999999999996</v>
      </c>
      <c r="K494" s="24">
        <v>1.35</v>
      </c>
      <c r="L494" s="19">
        <f t="shared" si="28"/>
        <v>5.12</v>
      </c>
      <c r="M494" s="19">
        <f t="shared" si="29"/>
        <v>1.63</v>
      </c>
      <c r="N494" s="19" t="str">
        <f t="shared" si="30"/>
        <v>Yếu</v>
      </c>
      <c r="O494" s="19" t="str">
        <f>INDEX([1]Sheet!$A$6:$J$504,MATCH(B494,[1]Sheet!$A$6:$A$504,0),MATCH($O$14,[1]Sheet!$A$6:$J$6,0))</f>
        <v>Khá</v>
      </c>
      <c r="P494" s="19"/>
    </row>
    <row r="495" spans="1:16" x14ac:dyDescent="0.35">
      <c r="A495" s="19">
        <f t="shared" si="31"/>
        <v>479</v>
      </c>
      <c r="B495" s="20" t="s">
        <v>969</v>
      </c>
      <c r="C495" s="21" t="s">
        <v>970</v>
      </c>
      <c r="D495" s="22">
        <v>38387</v>
      </c>
      <c r="E495" s="23" t="s">
        <v>29</v>
      </c>
      <c r="F495" s="24">
        <v>13</v>
      </c>
      <c r="G495" s="24">
        <v>5.0599999999999996</v>
      </c>
      <c r="H495" s="24">
        <v>1.77</v>
      </c>
      <c r="I495" s="24">
        <v>14</v>
      </c>
      <c r="J495" s="24">
        <v>5.0599999999999996</v>
      </c>
      <c r="K495" s="24">
        <v>1.47</v>
      </c>
      <c r="L495" s="19">
        <f t="shared" si="28"/>
        <v>5.0599999999999996</v>
      </c>
      <c r="M495" s="19">
        <f t="shared" si="29"/>
        <v>1.61</v>
      </c>
      <c r="N495" s="19" t="str">
        <f t="shared" si="30"/>
        <v>Yếu</v>
      </c>
      <c r="O495" s="19" t="str">
        <f>INDEX([1]Sheet!$A$6:$J$504,MATCH(B495,[1]Sheet!$A$6:$A$504,0),MATCH($O$14,[1]Sheet!$A$6:$J$6,0))</f>
        <v>Kém</v>
      </c>
      <c r="P495" s="19"/>
    </row>
    <row r="496" spans="1:16" x14ac:dyDescent="0.35">
      <c r="A496" s="19">
        <f t="shared" si="31"/>
        <v>480</v>
      </c>
      <c r="B496" s="20" t="s">
        <v>971</v>
      </c>
      <c r="C496" s="21" t="s">
        <v>972</v>
      </c>
      <c r="D496" s="22">
        <v>38981</v>
      </c>
      <c r="E496" s="23" t="s">
        <v>29</v>
      </c>
      <c r="F496" s="24">
        <v>13</v>
      </c>
      <c r="G496" s="24">
        <v>5.48</v>
      </c>
      <c r="H496" s="24">
        <v>1.64</v>
      </c>
      <c r="I496" s="24">
        <v>11</v>
      </c>
      <c r="J496" s="24">
        <v>4.18</v>
      </c>
      <c r="K496" s="24">
        <v>1.33</v>
      </c>
      <c r="L496" s="19">
        <f t="shared" si="28"/>
        <v>4.88</v>
      </c>
      <c r="M496" s="19">
        <f t="shared" si="29"/>
        <v>1.5</v>
      </c>
      <c r="N496" s="19" t="str">
        <f t="shared" si="30"/>
        <v>Yếu</v>
      </c>
      <c r="O496" s="19" t="str">
        <f>INDEX([1]Sheet!$A$6:$J$504,MATCH(B496,[1]Sheet!$A$6:$A$504,0),MATCH($O$14,[1]Sheet!$A$6:$J$6,0))</f>
        <v>Khá</v>
      </c>
      <c r="P496" s="19"/>
    </row>
    <row r="497" spans="1:16" x14ac:dyDescent="0.35">
      <c r="A497" s="19">
        <f t="shared" si="31"/>
        <v>481</v>
      </c>
      <c r="B497" s="20" t="s">
        <v>973</v>
      </c>
      <c r="C497" s="21" t="s">
        <v>974</v>
      </c>
      <c r="D497" s="22">
        <v>38722</v>
      </c>
      <c r="E497" s="23" t="s">
        <v>29</v>
      </c>
      <c r="F497" s="24">
        <v>13</v>
      </c>
      <c r="G497" s="24">
        <v>5.79</v>
      </c>
      <c r="H497" s="24">
        <v>1.99</v>
      </c>
      <c r="I497" s="24">
        <v>16</v>
      </c>
      <c r="J497" s="24">
        <v>4.42</v>
      </c>
      <c r="K497" s="24">
        <v>1.1000000000000001</v>
      </c>
      <c r="L497" s="19">
        <f t="shared" si="28"/>
        <v>5.03</v>
      </c>
      <c r="M497" s="19">
        <f t="shared" si="29"/>
        <v>1.5</v>
      </c>
      <c r="N497" s="19" t="str">
        <f t="shared" si="30"/>
        <v>Yếu</v>
      </c>
      <c r="O497" s="19" t="str">
        <f>INDEX([1]Sheet!$A$6:$J$504,MATCH(B497,[1]Sheet!$A$6:$A$504,0),MATCH($O$14,[1]Sheet!$A$6:$J$6,0))</f>
        <v>Yếu</v>
      </c>
      <c r="P497" s="19"/>
    </row>
    <row r="498" spans="1:16" x14ac:dyDescent="0.35">
      <c r="A498" s="19">
        <f t="shared" si="31"/>
        <v>482</v>
      </c>
      <c r="B498" s="20" t="s">
        <v>975</v>
      </c>
      <c r="C498" s="21" t="s">
        <v>976</v>
      </c>
      <c r="D498" s="22">
        <v>39029</v>
      </c>
      <c r="E498" s="23" t="s">
        <v>29</v>
      </c>
      <c r="F498" s="24">
        <v>13</v>
      </c>
      <c r="G498" s="24">
        <v>5.51</v>
      </c>
      <c r="H498" s="24">
        <v>2.0699999999999998</v>
      </c>
      <c r="I498" s="24">
        <v>16</v>
      </c>
      <c r="J498" s="24">
        <v>3.81</v>
      </c>
      <c r="K498" s="24">
        <v>1.01</v>
      </c>
      <c r="L498" s="19">
        <f t="shared" si="28"/>
        <v>4.57</v>
      </c>
      <c r="M498" s="19">
        <f t="shared" si="29"/>
        <v>1.49</v>
      </c>
      <c r="N498" s="19" t="str">
        <f t="shared" si="30"/>
        <v>Yếu</v>
      </c>
      <c r="O498" s="19" t="str">
        <f>INDEX([1]Sheet!$A$6:$J$504,MATCH(B498,[1]Sheet!$A$6:$A$504,0),MATCH($O$14,[1]Sheet!$A$6:$J$6,0))</f>
        <v>Khá</v>
      </c>
      <c r="P498" s="19"/>
    </row>
    <row r="499" spans="1:16" x14ac:dyDescent="0.35">
      <c r="A499" s="19">
        <f t="shared" si="31"/>
        <v>483</v>
      </c>
      <c r="B499" s="20" t="s">
        <v>977</v>
      </c>
      <c r="C499" s="21" t="s">
        <v>978</v>
      </c>
      <c r="D499" s="22">
        <v>38792</v>
      </c>
      <c r="E499" s="23" t="s">
        <v>29</v>
      </c>
      <c r="F499" s="24">
        <v>13</v>
      </c>
      <c r="G499" s="24">
        <v>4.79</v>
      </c>
      <c r="H499" s="24">
        <v>1.18</v>
      </c>
      <c r="I499" s="24">
        <v>11</v>
      </c>
      <c r="J499" s="24">
        <v>5.41</v>
      </c>
      <c r="K499" s="24">
        <v>1.72</v>
      </c>
      <c r="L499" s="19">
        <f t="shared" si="28"/>
        <v>5.07</v>
      </c>
      <c r="M499" s="19">
        <f t="shared" si="29"/>
        <v>1.43</v>
      </c>
      <c r="N499" s="19" t="str">
        <f t="shared" si="30"/>
        <v>Yếu</v>
      </c>
      <c r="O499" s="19" t="str">
        <f>INDEX([1]Sheet!$A$6:$J$504,MATCH(B499,[1]Sheet!$A$6:$A$504,0),MATCH($O$14,[1]Sheet!$A$6:$J$6,0))</f>
        <v>Yếu</v>
      </c>
      <c r="P499" s="19"/>
    </row>
    <row r="500" spans="1:16" x14ac:dyDescent="0.35">
      <c r="A500" s="19">
        <f t="shared" si="31"/>
        <v>484</v>
      </c>
      <c r="B500" s="20" t="s">
        <v>979</v>
      </c>
      <c r="C500" s="21" t="s">
        <v>980</v>
      </c>
      <c r="D500" s="22">
        <v>38924</v>
      </c>
      <c r="E500" s="23" t="s">
        <v>29</v>
      </c>
      <c r="F500" s="24">
        <v>13</v>
      </c>
      <c r="G500" s="24">
        <v>5.74</v>
      </c>
      <c r="H500" s="24">
        <v>1.92</v>
      </c>
      <c r="I500" s="24">
        <v>14</v>
      </c>
      <c r="J500" s="24">
        <v>4.0999999999999996</v>
      </c>
      <c r="K500" s="24">
        <v>0.98</v>
      </c>
      <c r="L500" s="19">
        <f t="shared" si="28"/>
        <v>4.8899999999999997</v>
      </c>
      <c r="M500" s="19">
        <f t="shared" si="29"/>
        <v>1.43</v>
      </c>
      <c r="N500" s="19" t="str">
        <f t="shared" si="30"/>
        <v>Yếu</v>
      </c>
      <c r="O500" s="19" t="str">
        <f>INDEX([1]Sheet!$A$6:$J$504,MATCH(B500,[1]Sheet!$A$6:$A$504,0),MATCH($O$14,[1]Sheet!$A$6:$J$6,0))</f>
        <v>Kém</v>
      </c>
      <c r="P500" s="19"/>
    </row>
    <row r="501" spans="1:16" x14ac:dyDescent="0.35">
      <c r="A501" s="19">
        <f t="shared" si="31"/>
        <v>485</v>
      </c>
      <c r="B501" s="25" t="s">
        <v>981</v>
      </c>
      <c r="C501" s="25" t="s">
        <v>982</v>
      </c>
      <c r="D501" s="26">
        <v>38043</v>
      </c>
      <c r="E501" s="23" t="s">
        <v>29</v>
      </c>
      <c r="F501" s="24">
        <v>13</v>
      </c>
      <c r="G501" s="24">
        <v>6.69</v>
      </c>
      <c r="H501" s="24">
        <v>2.87</v>
      </c>
      <c r="I501" s="24">
        <v>16</v>
      </c>
      <c r="J501" s="24">
        <v>0.56000000000000005</v>
      </c>
      <c r="K501" s="24">
        <v>0.25</v>
      </c>
      <c r="L501" s="19">
        <f t="shared" si="28"/>
        <v>3.31</v>
      </c>
      <c r="M501" s="19">
        <f t="shared" si="29"/>
        <v>1.42</v>
      </c>
      <c r="N501" s="19" t="str">
        <f t="shared" si="30"/>
        <v>Yếu</v>
      </c>
      <c r="O501" s="19" t="str">
        <f>INDEX([1]Sheet!$A$6:$J$504,MATCH(B501,[1]Sheet!$A$6:$A$504,0),MATCH($O$14,[1]Sheet!$A$6:$J$6,0))</f>
        <v>Yếu</v>
      </c>
      <c r="P501" s="27"/>
    </row>
    <row r="502" spans="1:16" x14ac:dyDescent="0.35">
      <c r="A502" s="19">
        <f t="shared" si="31"/>
        <v>486</v>
      </c>
      <c r="B502" s="20" t="s">
        <v>983</v>
      </c>
      <c r="C502" s="21" t="s">
        <v>984</v>
      </c>
      <c r="D502" s="22">
        <v>39052</v>
      </c>
      <c r="E502" s="23" t="s">
        <v>29</v>
      </c>
      <c r="F502" s="24">
        <v>13</v>
      </c>
      <c r="G502" s="24">
        <v>4.75</v>
      </c>
      <c r="H502" s="24">
        <v>1.3</v>
      </c>
      <c r="I502" s="24">
        <v>11</v>
      </c>
      <c r="J502" s="24">
        <v>4.3600000000000003</v>
      </c>
      <c r="K502" s="24">
        <v>1.42</v>
      </c>
      <c r="L502" s="19">
        <f t="shared" si="28"/>
        <v>4.57</v>
      </c>
      <c r="M502" s="19">
        <f t="shared" si="29"/>
        <v>1.36</v>
      </c>
      <c r="N502" s="19" t="str">
        <f t="shared" si="30"/>
        <v>Yếu</v>
      </c>
      <c r="O502" s="19" t="str">
        <f>INDEX([1]Sheet!$A$6:$J$504,MATCH(B502,[1]Sheet!$A$6:$A$504,0),MATCH($O$14,[1]Sheet!$A$6:$J$6,0))</f>
        <v>Kém</v>
      </c>
      <c r="P502" s="19"/>
    </row>
    <row r="503" spans="1:16" x14ac:dyDescent="0.35">
      <c r="A503" s="19">
        <f t="shared" si="31"/>
        <v>487</v>
      </c>
      <c r="B503" s="20" t="s">
        <v>985</v>
      </c>
      <c r="C503" s="21" t="s">
        <v>986</v>
      </c>
      <c r="D503" s="22">
        <v>39025</v>
      </c>
      <c r="E503" s="23" t="s">
        <v>29</v>
      </c>
      <c r="F503" s="24">
        <v>13</v>
      </c>
      <c r="G503" s="24">
        <v>5.87</v>
      </c>
      <c r="H503" s="24">
        <v>2.25</v>
      </c>
      <c r="I503" s="24">
        <v>16</v>
      </c>
      <c r="J503" s="24">
        <v>3.2</v>
      </c>
      <c r="K503" s="24">
        <v>0.62</v>
      </c>
      <c r="L503" s="19">
        <f t="shared" si="28"/>
        <v>4.4000000000000004</v>
      </c>
      <c r="M503" s="19">
        <f t="shared" si="29"/>
        <v>1.35</v>
      </c>
      <c r="N503" s="19" t="str">
        <f t="shared" si="30"/>
        <v>Yếu</v>
      </c>
      <c r="O503" s="19" t="str">
        <f>INDEX([1]Sheet!$A$6:$J$504,MATCH(B503,[1]Sheet!$A$6:$A$504,0),MATCH($O$14,[1]Sheet!$A$6:$J$6,0))</f>
        <v>Khá</v>
      </c>
      <c r="P503" s="19"/>
    </row>
    <row r="504" spans="1:16" x14ac:dyDescent="0.35">
      <c r="A504" s="19">
        <f t="shared" si="31"/>
        <v>488</v>
      </c>
      <c r="B504" s="20" t="s">
        <v>987</v>
      </c>
      <c r="C504" s="21" t="s">
        <v>988</v>
      </c>
      <c r="D504" s="22">
        <v>38941</v>
      </c>
      <c r="E504" s="23" t="s">
        <v>29</v>
      </c>
      <c r="F504" s="24">
        <v>13</v>
      </c>
      <c r="G504" s="24">
        <v>4.57</v>
      </c>
      <c r="H504" s="24">
        <v>1.41</v>
      </c>
      <c r="I504" s="24">
        <v>14</v>
      </c>
      <c r="J504" s="24">
        <v>4.3499999999999996</v>
      </c>
      <c r="K504" s="24">
        <v>1.19</v>
      </c>
      <c r="L504" s="19">
        <f t="shared" si="28"/>
        <v>4.46</v>
      </c>
      <c r="M504" s="19">
        <f t="shared" si="29"/>
        <v>1.3</v>
      </c>
      <c r="N504" s="19" t="str">
        <f t="shared" si="30"/>
        <v>Yếu</v>
      </c>
      <c r="O504" s="19" t="str">
        <f>INDEX([1]Sheet!$A$6:$J$504,MATCH(B504,[1]Sheet!$A$6:$A$504,0),MATCH($O$14,[1]Sheet!$A$6:$J$6,0))</f>
        <v>Xuất Sắc</v>
      </c>
      <c r="P504" s="19"/>
    </row>
    <row r="505" spans="1:16" x14ac:dyDescent="0.35">
      <c r="A505" s="19">
        <f t="shared" si="31"/>
        <v>489</v>
      </c>
      <c r="B505" s="25" t="s">
        <v>989</v>
      </c>
      <c r="C505" s="25" t="s">
        <v>990</v>
      </c>
      <c r="D505" s="26">
        <v>38985</v>
      </c>
      <c r="E505" s="23" t="s">
        <v>29</v>
      </c>
      <c r="F505" s="24">
        <v>13</v>
      </c>
      <c r="G505" s="24">
        <v>4.96</v>
      </c>
      <c r="H505" s="24">
        <v>1.3</v>
      </c>
      <c r="I505" s="24">
        <v>14</v>
      </c>
      <c r="J505" s="24">
        <v>4.84</v>
      </c>
      <c r="K505" s="24">
        <v>1.3</v>
      </c>
      <c r="L505" s="19">
        <f t="shared" si="28"/>
        <v>4.9000000000000004</v>
      </c>
      <c r="M505" s="19">
        <f t="shared" si="29"/>
        <v>1.3</v>
      </c>
      <c r="N505" s="19" t="str">
        <f t="shared" si="30"/>
        <v>Yếu</v>
      </c>
      <c r="O505" s="19" t="str">
        <f>INDEX([1]Sheet!$A$6:$J$504,MATCH(B505,[1]Sheet!$A$6:$A$504,0),MATCH($O$14,[1]Sheet!$A$6:$J$6,0))</f>
        <v>Khá</v>
      </c>
      <c r="P505" s="27"/>
    </row>
    <row r="506" spans="1:16" x14ac:dyDescent="0.35">
      <c r="A506" s="19">
        <f t="shared" si="31"/>
        <v>490</v>
      </c>
      <c r="B506" s="25" t="s">
        <v>991</v>
      </c>
      <c r="C506" s="25" t="s">
        <v>992</v>
      </c>
      <c r="D506" s="26">
        <v>38886</v>
      </c>
      <c r="E506" s="23" t="s">
        <v>29</v>
      </c>
      <c r="F506" s="24">
        <v>13</v>
      </c>
      <c r="G506" s="24">
        <v>5.24</v>
      </c>
      <c r="H506" s="24">
        <v>1.38</v>
      </c>
      <c r="I506" s="24">
        <v>11</v>
      </c>
      <c r="J506" s="24">
        <v>3.32</v>
      </c>
      <c r="K506" s="24">
        <v>0.84</v>
      </c>
      <c r="L506" s="19">
        <f t="shared" si="28"/>
        <v>4.3600000000000003</v>
      </c>
      <c r="M506" s="19">
        <f t="shared" si="29"/>
        <v>1.1299999999999999</v>
      </c>
      <c r="N506" s="19" t="str">
        <f t="shared" si="30"/>
        <v>Yếu</v>
      </c>
      <c r="O506" s="19" t="str">
        <f>INDEX([1]Sheet!$A$6:$J$504,MATCH(B506,[1]Sheet!$A$6:$A$504,0),MATCH($O$14,[1]Sheet!$A$6:$J$6,0))</f>
        <v>Khá</v>
      </c>
      <c r="P506" s="27"/>
    </row>
    <row r="507" spans="1:16" x14ac:dyDescent="0.35">
      <c r="A507" s="19">
        <f t="shared" si="31"/>
        <v>491</v>
      </c>
      <c r="B507" s="20" t="s">
        <v>993</v>
      </c>
      <c r="C507" s="21" t="s">
        <v>994</v>
      </c>
      <c r="D507" s="22">
        <v>38861</v>
      </c>
      <c r="E507" s="23" t="s">
        <v>29</v>
      </c>
      <c r="F507" s="24">
        <v>13</v>
      </c>
      <c r="G507" s="24">
        <v>2.1800000000000002</v>
      </c>
      <c r="H507" s="24">
        <v>0.92</v>
      </c>
      <c r="I507" s="24">
        <v>9</v>
      </c>
      <c r="J507" s="24">
        <v>3.51</v>
      </c>
      <c r="K507" s="24">
        <v>1.29</v>
      </c>
      <c r="L507" s="19">
        <f t="shared" si="28"/>
        <v>2.72</v>
      </c>
      <c r="M507" s="19">
        <f t="shared" si="29"/>
        <v>1.07</v>
      </c>
      <c r="N507" s="19" t="str">
        <f t="shared" si="30"/>
        <v>Yếu</v>
      </c>
      <c r="O507" s="19" t="str">
        <f>INDEX([1]Sheet!$A$6:$J$504,MATCH(B507,[1]Sheet!$A$6:$A$504,0),MATCH($O$14,[1]Sheet!$A$6:$J$6,0))</f>
        <v>Trung Bình</v>
      </c>
      <c r="P507" s="19"/>
    </row>
    <row r="508" spans="1:16" x14ac:dyDescent="0.35">
      <c r="A508" s="19">
        <f t="shared" si="31"/>
        <v>492</v>
      </c>
      <c r="B508" s="20" t="s">
        <v>995</v>
      </c>
      <c r="C508" s="21" t="s">
        <v>996</v>
      </c>
      <c r="D508" s="22">
        <v>38861</v>
      </c>
      <c r="E508" s="23" t="s">
        <v>29</v>
      </c>
      <c r="F508" s="24">
        <v>13</v>
      </c>
      <c r="G508" s="24">
        <v>6.13</v>
      </c>
      <c r="H508" s="24">
        <v>2.4300000000000002</v>
      </c>
      <c r="I508" s="24">
        <v>18</v>
      </c>
      <c r="J508" s="24">
        <v>0</v>
      </c>
      <c r="K508" s="24">
        <v>0</v>
      </c>
      <c r="L508" s="19">
        <f t="shared" si="28"/>
        <v>2.57</v>
      </c>
      <c r="M508" s="19">
        <f t="shared" si="29"/>
        <v>1.02</v>
      </c>
      <c r="N508" s="19" t="str">
        <f t="shared" si="30"/>
        <v>Yếu</v>
      </c>
      <c r="O508" s="19" t="str">
        <f>INDEX([1]Sheet!$A$6:$J$504,MATCH(B508,[1]Sheet!$A$6:$A$504,0),MATCH($O$14,[1]Sheet!$A$6:$J$6,0))</f>
        <v>Yếu</v>
      </c>
      <c r="P508" s="19"/>
    </row>
    <row r="509" spans="1:16" x14ac:dyDescent="0.35">
      <c r="A509" s="19">
        <f t="shared" si="31"/>
        <v>493</v>
      </c>
      <c r="B509" s="20" t="s">
        <v>997</v>
      </c>
      <c r="C509" s="21" t="s">
        <v>998</v>
      </c>
      <c r="D509" s="22">
        <v>38995</v>
      </c>
      <c r="E509" s="23" t="s">
        <v>29</v>
      </c>
      <c r="F509" s="24">
        <v>13</v>
      </c>
      <c r="G509" s="24">
        <v>4.7</v>
      </c>
      <c r="H509" s="24">
        <v>1.35</v>
      </c>
      <c r="I509" s="24">
        <v>11</v>
      </c>
      <c r="J509" s="24">
        <v>2.64</v>
      </c>
      <c r="K509" s="24">
        <v>0.51</v>
      </c>
      <c r="L509" s="19">
        <f t="shared" si="28"/>
        <v>3.76</v>
      </c>
      <c r="M509" s="19">
        <f t="shared" si="29"/>
        <v>0.97</v>
      </c>
      <c r="N509" s="19" t="str">
        <f t="shared" si="30"/>
        <v>Yếu</v>
      </c>
      <c r="O509" s="19" t="str">
        <f>INDEX([1]Sheet!$A$6:$J$504,MATCH(B509,[1]Sheet!$A$6:$A$504,0),MATCH($O$14,[1]Sheet!$A$6:$J$6,0))</f>
        <v>Yếu</v>
      </c>
      <c r="P509" s="19"/>
    </row>
    <row r="510" spans="1:16" x14ac:dyDescent="0.35">
      <c r="A510" s="19">
        <f t="shared" si="31"/>
        <v>494</v>
      </c>
      <c r="B510" s="20" t="s">
        <v>999</v>
      </c>
      <c r="C510" s="21" t="s">
        <v>1000</v>
      </c>
      <c r="D510" s="22">
        <v>38773</v>
      </c>
      <c r="E510" s="23" t="s">
        <v>29</v>
      </c>
      <c r="F510" s="24">
        <v>13</v>
      </c>
      <c r="G510" s="24">
        <v>1.78</v>
      </c>
      <c r="H510" s="24">
        <v>0.66</v>
      </c>
      <c r="I510" s="24">
        <v>11</v>
      </c>
      <c r="J510" s="24">
        <v>2.81</v>
      </c>
      <c r="K510" s="24">
        <v>0.93</v>
      </c>
      <c r="L510" s="19">
        <f t="shared" si="28"/>
        <v>2.25</v>
      </c>
      <c r="M510" s="19">
        <f t="shared" si="29"/>
        <v>0.78</v>
      </c>
      <c r="N510" s="19" t="str">
        <f t="shared" si="30"/>
        <v>Yếu</v>
      </c>
      <c r="O510" s="19" t="str">
        <f>INDEX([1]Sheet!$A$6:$J$504,MATCH(B510,[1]Sheet!$A$6:$A$504,0),MATCH($O$14,[1]Sheet!$A$6:$J$6,0))</f>
        <v>Yếu</v>
      </c>
      <c r="P510" s="19"/>
    </row>
    <row r="511" spans="1:16" x14ac:dyDescent="0.35">
      <c r="A511" s="19">
        <f t="shared" si="31"/>
        <v>495</v>
      </c>
      <c r="B511" s="25" t="s">
        <v>1001</v>
      </c>
      <c r="C511" s="25" t="s">
        <v>1002</v>
      </c>
      <c r="D511" s="26">
        <v>38741</v>
      </c>
      <c r="E511" s="23" t="s">
        <v>29</v>
      </c>
      <c r="F511" s="24">
        <v>13</v>
      </c>
      <c r="G511" s="24">
        <v>2.59</v>
      </c>
      <c r="H511" s="24">
        <v>0.85</v>
      </c>
      <c r="I511" s="24">
        <v>11</v>
      </c>
      <c r="J511" s="24">
        <v>0.42</v>
      </c>
      <c r="K511" s="24">
        <v>0.15</v>
      </c>
      <c r="L511" s="19">
        <f t="shared" si="28"/>
        <v>1.6</v>
      </c>
      <c r="M511" s="19">
        <f t="shared" si="29"/>
        <v>0.53</v>
      </c>
      <c r="N511" s="19" t="str">
        <f t="shared" si="30"/>
        <v>Yếu</v>
      </c>
      <c r="O511" s="19" t="str">
        <f>INDEX([1]Sheet!$A$6:$J$504,MATCH(B511,[1]Sheet!$A$6:$A$504,0),MATCH($O$14,[1]Sheet!$A$6:$J$6,0))</f>
        <v>Trung Bình</v>
      </c>
      <c r="P511" s="27"/>
    </row>
    <row r="512" spans="1:16" x14ac:dyDescent="0.35">
      <c r="A512" s="19">
        <f t="shared" si="31"/>
        <v>496</v>
      </c>
      <c r="B512" s="20" t="s">
        <v>1003</v>
      </c>
      <c r="C512" s="21" t="s">
        <v>1004</v>
      </c>
      <c r="D512" s="22">
        <v>38752</v>
      </c>
      <c r="E512" s="23" t="s">
        <v>29</v>
      </c>
      <c r="F512" s="24">
        <v>13</v>
      </c>
      <c r="G512" s="24">
        <v>3.11</v>
      </c>
      <c r="H512" s="24">
        <v>0.74</v>
      </c>
      <c r="I512" s="24">
        <v>11</v>
      </c>
      <c r="J512" s="24">
        <v>0</v>
      </c>
      <c r="K512" s="24">
        <v>0</v>
      </c>
      <c r="L512" s="19">
        <f t="shared" si="28"/>
        <v>1.68</v>
      </c>
      <c r="M512" s="19">
        <f t="shared" si="29"/>
        <v>0.4</v>
      </c>
      <c r="N512" s="19" t="str">
        <f t="shared" si="30"/>
        <v>Yếu</v>
      </c>
      <c r="O512" s="19" t="str">
        <f>INDEX([1]Sheet!$A$6:$J$504,MATCH(B512,[1]Sheet!$A$6:$A$504,0),MATCH($O$14,[1]Sheet!$A$6:$J$6,0))</f>
        <v>Kém</v>
      </c>
      <c r="P512" s="19"/>
    </row>
    <row r="513" spans="1:16" x14ac:dyDescent="0.35">
      <c r="A513" s="19">
        <f t="shared" si="31"/>
        <v>497</v>
      </c>
      <c r="B513" s="25" t="s">
        <v>1005</v>
      </c>
      <c r="C513" s="25" t="s">
        <v>1006</v>
      </c>
      <c r="D513" s="26">
        <v>38930</v>
      </c>
      <c r="E513" s="23" t="s">
        <v>29</v>
      </c>
      <c r="F513" s="24">
        <v>13</v>
      </c>
      <c r="G513" s="24">
        <v>3.02</v>
      </c>
      <c r="H513" s="24">
        <v>0.56000000000000005</v>
      </c>
      <c r="I513" s="24">
        <v>13</v>
      </c>
      <c r="J513" s="24">
        <v>0</v>
      </c>
      <c r="K513" s="24">
        <v>0</v>
      </c>
      <c r="L513" s="19">
        <f t="shared" si="28"/>
        <v>1.51</v>
      </c>
      <c r="M513" s="19">
        <f t="shared" si="29"/>
        <v>0.28000000000000003</v>
      </c>
      <c r="N513" s="19" t="str">
        <f t="shared" si="30"/>
        <v>Yếu</v>
      </c>
      <c r="O513" s="19" t="str">
        <f>INDEX([1]Sheet!$A$6:$J$504,MATCH(B513,[1]Sheet!$A$6:$A$504,0),MATCH($O$14,[1]Sheet!$A$6:$J$6,0))</f>
        <v>Kém</v>
      </c>
      <c r="P513" s="27"/>
    </row>
    <row r="514" spans="1:16" x14ac:dyDescent="0.35">
      <c r="A514" s="19">
        <f t="shared" si="31"/>
        <v>498</v>
      </c>
      <c r="B514" s="20" t="s">
        <v>1007</v>
      </c>
      <c r="C514" s="21" t="s">
        <v>1008</v>
      </c>
      <c r="D514" s="22">
        <v>37944</v>
      </c>
      <c r="E514" s="23" t="s">
        <v>29</v>
      </c>
      <c r="F514" s="24">
        <v>13</v>
      </c>
      <c r="G514" s="24">
        <v>0</v>
      </c>
      <c r="H514" s="24">
        <v>0</v>
      </c>
      <c r="I514" s="24">
        <v>11</v>
      </c>
      <c r="J514" s="24">
        <v>0</v>
      </c>
      <c r="K514" s="24">
        <v>0</v>
      </c>
      <c r="L514" s="19">
        <f t="shared" si="28"/>
        <v>0</v>
      </c>
      <c r="M514" s="19">
        <f t="shared" si="29"/>
        <v>0</v>
      </c>
      <c r="N514" s="19" t="str">
        <f t="shared" si="30"/>
        <v>Yếu</v>
      </c>
      <c r="O514" s="19" t="str">
        <f>INDEX([1]Sheet!$A$6:$J$504,MATCH(B514,[1]Sheet!$A$6:$A$504,0),MATCH($O$14,[1]Sheet!$A$6:$J$6,0))</f>
        <v>Kém</v>
      </c>
      <c r="P514" s="19"/>
    </row>
  </sheetData>
  <mergeCells count="17">
    <mergeCell ref="A6:P6"/>
    <mergeCell ref="A2:C2"/>
    <mergeCell ref="D2:P2"/>
    <mergeCell ref="A3:C3"/>
    <mergeCell ref="D3:P3"/>
    <mergeCell ref="A4:C4"/>
    <mergeCell ref="I15:K15"/>
    <mergeCell ref="A7:P7"/>
    <mergeCell ref="A11:P11"/>
    <mergeCell ref="A14:E15"/>
    <mergeCell ref="F14:K14"/>
    <mergeCell ref="L14:L16"/>
    <mergeCell ref="M14:M16"/>
    <mergeCell ref="N14:N16"/>
    <mergeCell ref="O14:O16"/>
    <mergeCell ref="P14:P16"/>
    <mergeCell ref="F15:H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2025-09-29T01:20:24Z</dcterms:created>
  <dcterms:modified xsi:type="dcterms:W3CDTF">2025-09-29T01:31:54Z</dcterms:modified>
</cp:coreProperties>
</file>