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BẦU CỬ\"/>
    </mc:Choice>
  </mc:AlternateContent>
  <bookViews>
    <workbookView xWindow="120" yWindow="975" windowWidth="18855" windowHeight="10170"/>
  </bookViews>
  <sheets>
    <sheet name="XDD" sheetId="1" r:id="rId1"/>
    <sheet name="XDQ" sheetId="8" r:id="rId2"/>
  </sheets>
  <definedNames>
    <definedName name="_Fill" localSheetId="1" hidden="1">#REF!</definedName>
    <definedName name="_Fill" hidden="1">#REF!</definedName>
    <definedName name="_xlnm._FilterDatabase" localSheetId="0" hidden="1">XDD!$A$6:$U$19</definedName>
    <definedName name="_xlnm._FilterDatabase" localSheetId="1" hidden="1">XDQ!$A$8:$U$9</definedName>
    <definedName name="_Key1" localSheetId="1" hidden="1">#REF!</definedName>
    <definedName name="_Key1" hidden="1">#REF!</definedName>
    <definedName name="_Key2" localSheetId="1" hidden="1">#REF!</definedName>
    <definedName name="_Key2" hidden="1">#REF!</definedName>
    <definedName name="_Order1" hidden="1">255</definedName>
    <definedName name="_Order2" hidden="1">255</definedName>
    <definedName name="_Sort" localSheetId="1" hidden="1">#REF!</definedName>
    <definedName name="_Sort" hidden="1">#REF!</definedName>
    <definedName name="ẤĐFHJĐFJFH" localSheetId="1" hidden="1">#REF!</definedName>
    <definedName name="ẤĐFHJĐFJFH" hidden="1">#REF!</definedName>
    <definedName name="d" localSheetId="1" hidden="1">{"'Sheet1'!$L$16"}</definedName>
    <definedName name="d" hidden="1">{"'Sheet1'!$L$16"}</definedName>
    <definedName name="g" localSheetId="1" hidden="1">#REF!</definedName>
    <definedName name="g" hidden="1">#REF!</definedName>
    <definedName name="h" localSheetId="1" hidden="1">{"'Sheet1'!$L$16"}</definedName>
    <definedName name="h" hidden="1">{"'Sheet1'!$L$16"}</definedName>
    <definedName name="HTML_CodePage" hidden="1">950</definedName>
    <definedName name="HTML_Control" localSheetId="1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1" hidden="1">{"'Sheet1'!$L$16"}</definedName>
    <definedName name="huy" hidden="1">{"'Sheet1'!$L$16"}</definedName>
    <definedName name="KHANH" localSheetId="1" hidden="1">#REF!</definedName>
    <definedName name="KHANH" hidden="1">#REF!</definedName>
    <definedName name="_xlnm.Print_Titles" localSheetId="0">XDD!$6:$8</definedName>
    <definedName name="SGFD" localSheetId="1" hidden="1">#REF!</definedName>
    <definedName name="SGFD" hidden="1">#REF!</definedName>
  </definedNames>
  <calcPr calcId="162913"/>
</workbook>
</file>

<file path=xl/calcChain.xml><?xml version="1.0" encoding="utf-8"?>
<calcChain xmlns="http://schemas.openxmlformats.org/spreadsheetml/2006/main">
  <c r="R20" i="1" l="1"/>
  <c r="R19" i="8"/>
  <c r="A12" i="8" l="1"/>
  <c r="A13" i="8" l="1"/>
  <c r="A14" i="8" s="1"/>
  <c r="A15" i="8" s="1"/>
  <c r="A16" i="8" s="1"/>
  <c r="A17" i="8" s="1"/>
  <c r="A18" i="8" s="1"/>
  <c r="A12" i="1" l="1"/>
  <c r="A13" i="1" l="1"/>
  <c r="A14" i="1" s="1"/>
  <c r="A15" i="1" s="1"/>
  <c r="A16" i="1" s="1"/>
  <c r="A17" i="1" s="1"/>
  <c r="A18" i="1" s="1"/>
  <c r="A19" i="1" s="1"/>
</calcChain>
</file>

<file path=xl/sharedStrings.xml><?xml version="1.0" encoding="utf-8"?>
<sst xmlns="http://schemas.openxmlformats.org/spreadsheetml/2006/main" count="175" uniqueCount="80">
  <si>
    <t>STT</t>
  </si>
  <si>
    <t>MÃ SINH VIÊN</t>
  </si>
  <si>
    <t>HỌ VÀ TÊN</t>
  </si>
  <si>
    <t>KHÓA</t>
  </si>
  <si>
    <t>NGÀY SINH</t>
  </si>
  <si>
    <t>NƠI SINH</t>
  </si>
  <si>
    <t>G. TÍNH</t>
  </si>
  <si>
    <t>TB10HK ( 159 )</t>
  </si>
  <si>
    <t>ĐIỂM TỐT NGHIỆP</t>
  </si>
  <si>
    <t>TB TOÀN KHOÁ ( 167 )</t>
  </si>
  <si>
    <t>GDTC</t>
  </si>
  <si>
    <t>GDQP</t>
  </si>
  <si>
    <t>KSA</t>
  </si>
  <si>
    <t>KST</t>
  </si>
  <si>
    <t>Điểm RL</t>
  </si>
  <si>
    <t>ĐIỂM HP THIẾU NAY ĐÃ TRẢ</t>
  </si>
  <si>
    <t>KẾT LUẬN CỦA H.ĐỒNG  XÉT &amp; CNTN</t>
  </si>
  <si>
    <t>TT HCM</t>
  </si>
  <si>
    <t>BẢO VỆ TỐT NGHIỆP ( 8 )</t>
  </si>
  <si>
    <t>THANG 10</t>
  </si>
  <si>
    <t>THANG 4</t>
  </si>
  <si>
    <t>TRƯỞNG BAN THƯ KÝ</t>
  </si>
  <si>
    <t xml:space="preserve">  Phan Thanh Tâm</t>
  </si>
  <si>
    <t>TS. Võ Thanh Hải</t>
  </si>
  <si>
    <t>CHUYÊN NGÀNH:  XÂY DỰNG DÂN DỤNG &amp; CÔNG NGHIỆP</t>
  </si>
  <si>
    <t>DIỆN SINH VIÊN ĐỀ NGHỊ CÔNG NHẬN TỐT NGHIỆP</t>
  </si>
  <si>
    <t>ThS. Nguyễn Ân</t>
  </si>
  <si>
    <t>CT. HỘI ĐỒNG TỐT NGHIỆP</t>
  </si>
  <si>
    <t>HỘI ĐỒNG TỐT NGHIỆP</t>
  </si>
  <si>
    <t>NGÀNH: KỸ THUẬT XÂY DỰNG</t>
  </si>
  <si>
    <t>NGÀNH:  CÔNG NGHỆ KỸ THUẬT CÔNG TRÌNH XÂY DỰNG</t>
  </si>
  <si>
    <t>ĐẠI HỌC DUY TÂN</t>
  </si>
  <si>
    <t>TRƯỜNG ĐẠI HỌC DUY TÂN</t>
  </si>
  <si>
    <t>CHUYÊN NGÀNH: CÔNG NGHỆ QUẢN LÝ XÂY DỰNG</t>
  </si>
  <si>
    <t>THÁNG 09.2026</t>
  </si>
  <si>
    <t>KẾT QUẢ THI TỐT NGHIỆP VÀ ĐỀ NGHỊ CÔNG NHẬN TỐT NGHIỆP ĐỢT THÁNG 09 NĂM 2026</t>
  </si>
  <si>
    <t>Lê Đình</t>
  </si>
  <si>
    <t>Huy</t>
  </si>
  <si>
    <t>K24XDD</t>
  </si>
  <si>
    <t>Thanh Hóa</t>
  </si>
  <si>
    <t>Nam</t>
  </si>
  <si>
    <t>Đạt</t>
  </si>
  <si>
    <t>Khá</t>
  </si>
  <si>
    <t>CNTN</t>
  </si>
  <si>
    <t>Võ Trần Khắc</t>
  </si>
  <si>
    <t>Hải</t>
  </si>
  <si>
    <t>K25XDD</t>
  </si>
  <si>
    <t>Quảng Bình</t>
  </si>
  <si>
    <t>Tốt</t>
  </si>
  <si>
    <t>Lê Phước</t>
  </si>
  <si>
    <t>Quảng Nam</t>
  </si>
  <si>
    <t>Võ Đặng Khánh</t>
  </si>
  <si>
    <t>Lê Minh</t>
  </si>
  <si>
    <t>Bền</t>
  </si>
  <si>
    <t>K26XDD</t>
  </si>
  <si>
    <t>Xuất Sắc</t>
  </si>
  <si>
    <t>Nguyễn Vương</t>
  </si>
  <si>
    <t>Quyền</t>
  </si>
  <si>
    <t>Kon Tum</t>
  </si>
  <si>
    <t>Nguyễn Văn</t>
  </si>
  <si>
    <t>Vương</t>
  </si>
  <si>
    <t>K27XDD</t>
  </si>
  <si>
    <t>Lâm Ty</t>
  </si>
  <si>
    <t>Gon</t>
  </si>
  <si>
    <t>K28XDQ</t>
  </si>
  <si>
    <t>Gia Lai</t>
  </si>
  <si>
    <t>LẬP BẢNG</t>
  </si>
  <si>
    <t>PHÒNG TỔNG HỢP</t>
  </si>
  <si>
    <t>HIỆU TRƯỞNG TRƯỜNG ĐÀO TẠO</t>
  </si>
  <si>
    <t>ThS. Dương Minh Châu</t>
  </si>
  <si>
    <t>SINH VIÊN THIẾU SỐ CCCD YÊU CẦU GỬI THÔNG TIN QUA MAIL ĐỂ ĐƯỢC CẬP NHẬT</t>
  </si>
  <si>
    <t>SINH VIÊN THẮC MẮC LIÊN HỆ MAIL: phanthanhtamdtu@gmail.com</t>
  </si>
  <si>
    <t>CCCD</t>
  </si>
  <si>
    <t>067200004858</t>
  </si>
  <si>
    <t>044201003138</t>
  </si>
  <si>
    <t>044201011301</t>
  </si>
  <si>
    <t>049201015070</t>
  </si>
  <si>
    <t>052202014168</t>
  </si>
  <si>
    <t>049203005057</t>
  </si>
  <si>
    <t>052204012236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</si>
</sst>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2">
    <numFmt numFmtId="6" formatCode="&quot;$&quot;#,##0_);[Red]\(&quot;$&quot;#,##0\)"/>
    <numFmt numFmtId="43" formatCode="_(* #,##0.00_);_(* \(#,##0.00\);_(* &quot;-&quot;??_);_(@_)"/>
    <numFmt numFmtId="164" formatCode="0.0"/>
    <numFmt numFmtId="165" formatCode="0.0;[Red]0.0"/>
    <numFmt numFmtId="166" formatCode="0.00;[Red]0.00"/>
    <numFmt numFmtId="167" formatCode="&quot;\&quot;#,##0.00;[Red]&quot;\&quot;&quot;\&quot;&quot;\&quot;&quot;\&quot;&quot;\&quot;&quot;\&quot;\-#,##0.00"/>
    <numFmt numFmtId="168" formatCode="&quot;\&quot;#,##0;[Red]&quot;\&quot;&quot;\&quot;\-#,##0"/>
    <numFmt numFmtId="169" formatCode="_-* #,##0_-;\-* #,##0_-;_-* &quot;-&quot;_-;_-@_-"/>
    <numFmt numFmtId="170" formatCode="0.0%"/>
    <numFmt numFmtId="171" formatCode="&quot;$&quot;#,##0.00"/>
    <numFmt numFmtId="172" formatCode="#\ ###\ ###"/>
    <numFmt numFmtId="173" formatCode="\$#,##0\ ;\(\$#,##0\)"/>
    <numFmt numFmtId="174" formatCode="#\ ###\ ##0.0"/>
    <numFmt numFmtId="175" formatCode="#\ ###\ ###\ .00"/>
    <numFmt numFmtId="176" formatCode="&quot;$&quot;#,##0;[Red]\-&quot;$&quot;#,##0"/>
    <numFmt numFmtId="177" formatCode="&quot;$&quot;#,##0.00;[Red]\-&quot;$&quot;#,##0.00"/>
    <numFmt numFmtId="178" formatCode="&quot;VND&quot;#,##0_);[Red]\(&quot;VND&quot;#,##0\)"/>
    <numFmt numFmtId="179" formatCode="&quot;\&quot;#,##0.00;[Red]&quot;\&quot;\-#,##0.00"/>
    <numFmt numFmtId="180" formatCode="&quot;\&quot;#,##0;[Red]&quot;\&quot;\-#,##0"/>
    <numFmt numFmtId="181" formatCode="_-* #,##0.00_-;\-* #,##0.00_-;_-* &quot;-&quot;??_-;_-@_-"/>
    <numFmt numFmtId="182" formatCode="_-&quot;$&quot;* #,##0_-;\-&quot;$&quot;* #,##0_-;_-&quot;$&quot;* &quot;-&quot;_-;_-@_-"/>
    <numFmt numFmtId="183" formatCode="_-&quot;$&quot;* #,##0.00_-;\-&quot;$&quot;* #,##0.00_-;_-&quot;$&quot;* &quot;-&quot;??_-;_-@_-"/>
  </numFmts>
  <fonts count="54">
    <font>
      <sz val="11"/>
      <color theme="1"/>
      <name val="Times New Roman"/>
      <family val="2"/>
    </font>
    <font>
      <sz val="11"/>
      <name val="VNtimes new roman"/>
      <family val="2"/>
    </font>
    <font>
      <sz val="11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  <font>
      <sz val="11"/>
      <color rgb="FFFF0000"/>
      <name val="Times New Roman"/>
      <family val="1"/>
    </font>
    <font>
      <b/>
      <sz val="9"/>
      <name val="Times New Roman"/>
      <family val="1"/>
    </font>
    <font>
      <b/>
      <sz val="10"/>
      <name val="Times New Roman"/>
      <family val="1"/>
    </font>
    <font>
      <b/>
      <sz val="7"/>
      <name val="Times New Roman"/>
      <family val="1"/>
    </font>
    <font>
      <sz val="10"/>
      <name val="Times New Roman"/>
      <family val="1"/>
    </font>
    <font>
      <b/>
      <sz val="10"/>
      <color indexed="8"/>
      <name val="Times New Roman"/>
      <family val="1"/>
    </font>
    <font>
      <i/>
      <sz val="10"/>
      <name val="Times New Roman"/>
      <family val="1"/>
    </font>
    <font>
      <sz val="10"/>
      <name val="VNtimes new roman"/>
      <family val="2"/>
    </font>
    <font>
      <sz val="12"/>
      <name val="VNtimes new roman"/>
      <family val="2"/>
    </font>
    <font>
      <sz val="9"/>
      <name val="Times New Roman"/>
      <family val="1"/>
    </font>
    <font>
      <i/>
      <sz val="10"/>
      <name val="VNtimes new roman"/>
      <family val="2"/>
    </font>
    <font>
      <sz val="10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sz val="8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sz val="13"/>
      <color theme="1"/>
      <name val="Times New Roman"/>
      <family val="2"/>
    </font>
    <font>
      <sz val="13"/>
      <name val="VNtimes new roman"/>
      <family val="2"/>
    </font>
    <font>
      <sz val="12"/>
      <name val="VNI-Times"/>
    </font>
    <font>
      <sz val="10"/>
      <color indexed="8"/>
      <name val="Arial"/>
      <family val="2"/>
    </font>
    <font>
      <sz val="10"/>
      <name val=" "/>
      <family val="1"/>
      <charset val="136"/>
    </font>
    <font>
      <sz val="12"/>
      <name val="Times New Roman"/>
      <family val="1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sz val="11"/>
      <color theme="1"/>
      <name val="Times New Roman"/>
      <family val="2"/>
    </font>
    <font>
      <sz val="10"/>
      <name val="Arial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20"/>
      <color rgb="FFFF0000"/>
      <name val="Times New Roman"/>
      <family val="1"/>
    </font>
    <font>
      <sz val="25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18">
    <xf numFmtId="0" fontId="0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9" fillId="0" borderId="0"/>
    <xf numFmtId="167" fontId="16" fillId="0" borderId="0" applyFont="0" applyFill="0" applyBorder="0" applyAlignment="0" applyProtection="0"/>
    <xf numFmtId="0" fontId="17" fillId="0" borderId="0" applyFont="0" applyFill="0" applyBorder="0" applyAlignment="0" applyProtection="0"/>
    <xf numFmtId="168" fontId="16" fillId="0" borderId="0" applyFont="0" applyFill="0" applyBorder="0" applyAlignment="0" applyProtection="0"/>
    <xf numFmtId="40" fontId="17" fillId="0" borderId="0" applyFont="0" applyFill="0" applyBorder="0" applyAlignment="0" applyProtection="0"/>
    <xf numFmtId="38" fontId="17" fillId="0" borderId="0" applyFont="0" applyFill="0" applyBorder="0" applyAlignment="0" applyProtection="0"/>
    <xf numFmtId="169" fontId="18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20" fillId="0" borderId="0"/>
    <xf numFmtId="0" fontId="21" fillId="4" borderId="0"/>
    <xf numFmtId="0" fontId="22" fillId="4" borderId="0"/>
    <xf numFmtId="0" fontId="23" fillId="4" borderId="0"/>
    <xf numFmtId="0" fontId="24" fillId="0" borderId="0">
      <alignment wrapText="1"/>
    </xf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/>
    <xf numFmtId="0" fontId="25" fillId="0" borderId="0"/>
    <xf numFmtId="0" fontId="16" fillId="0" borderId="0" applyFill="0" applyBorder="0" applyAlignment="0"/>
    <xf numFmtId="0" fontId="16" fillId="0" borderId="0" applyFill="0" applyBorder="0" applyAlignment="0"/>
    <xf numFmtId="0" fontId="16" fillId="0" borderId="0" applyFill="0" applyBorder="0" applyAlignment="0"/>
    <xf numFmtId="170" fontId="16" fillId="0" borderId="0" applyFill="0" applyBorder="0" applyAlignment="0"/>
    <xf numFmtId="171" fontId="16" fillId="0" borderId="0" applyFill="0" applyBorder="0" applyAlignment="0"/>
    <xf numFmtId="172" fontId="26" fillId="0" borderId="0"/>
    <xf numFmtId="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4" fontId="26" fillId="0" borderId="0"/>
    <xf numFmtId="0" fontId="16" fillId="0" borderId="0" applyFont="0" applyFill="0" applyBorder="0" applyAlignment="0" applyProtection="0"/>
    <xf numFmtId="175" fontId="26" fillId="0" borderId="0"/>
    <xf numFmtId="0" fontId="16" fillId="0" borderId="0" applyFill="0" applyBorder="0" applyAlignment="0"/>
    <xf numFmtId="0" fontId="16" fillId="0" borderId="0" applyFill="0" applyBorder="0" applyAlignment="0"/>
    <xf numFmtId="0" fontId="16" fillId="0" borderId="0" applyFill="0" applyBorder="0" applyAlignment="0"/>
    <xf numFmtId="2" fontId="16" fillId="0" borderId="0" applyFont="0" applyFill="0" applyBorder="0" applyAlignment="0" applyProtection="0"/>
    <xf numFmtId="38" fontId="27" fillId="4" borderId="0" applyNumberFormat="0" applyBorder="0" applyAlignment="0" applyProtection="0"/>
    <xf numFmtId="0" fontId="28" fillId="0" borderId="14" applyNumberFormat="0" applyAlignment="0" applyProtection="0">
      <alignment horizontal="left" vertical="center"/>
    </xf>
    <xf numFmtId="0" fontId="28" fillId="0" borderId="13">
      <alignment horizontal="left" vertical="center"/>
    </xf>
    <xf numFmtId="0" fontId="29" fillId="0" borderId="0" applyProtection="0"/>
    <xf numFmtId="0" fontId="29" fillId="0" borderId="0" applyProtection="0"/>
    <xf numFmtId="0" fontId="29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10" fontId="27" fillId="5" borderId="12" applyNumberFormat="0" applyBorder="0" applyAlignment="0" applyProtection="0"/>
    <xf numFmtId="0" fontId="16" fillId="0" borderId="0" applyFill="0" applyBorder="0" applyAlignment="0"/>
    <xf numFmtId="0" fontId="16" fillId="0" borderId="0" applyFill="0" applyBorder="0" applyAlignment="0"/>
    <xf numFmtId="0" fontId="16" fillId="0" borderId="0" applyFill="0" applyBorder="0" applyAlignment="0"/>
    <xf numFmtId="38" fontId="30" fillId="0" borderId="0" applyFont="0" applyFill="0" applyBorder="0" applyAlignment="0" applyProtection="0"/>
    <xf numFmtId="40" fontId="30" fillId="0" borderId="0" applyFont="0" applyFill="0" applyBorder="0" applyAlignment="0" applyProtection="0"/>
    <xf numFmtId="176" fontId="30" fillId="0" borderId="0" applyFont="0" applyFill="0" applyBorder="0" applyAlignment="0" applyProtection="0"/>
    <xf numFmtId="177" fontId="30" fillId="0" borderId="0" applyFont="0" applyFill="0" applyBorder="0" applyAlignment="0" applyProtection="0"/>
    <xf numFmtId="0" fontId="31" fillId="0" borderId="0" applyNumberFormat="0" applyFont="0" applyFill="0" applyAlignment="0"/>
    <xf numFmtId="0" fontId="9" fillId="0" borderId="0"/>
    <xf numFmtId="0" fontId="9" fillId="0" borderId="0"/>
    <xf numFmtId="0" fontId="9" fillId="0" borderId="0"/>
    <xf numFmtId="37" fontId="32" fillId="0" borderId="0"/>
    <xf numFmtId="178" fontId="12" fillId="0" borderId="0"/>
    <xf numFmtId="0" fontId="33" fillId="0" borderId="0"/>
    <xf numFmtId="0" fontId="34" fillId="0" borderId="0"/>
    <xf numFmtId="0" fontId="33" fillId="0" borderId="0"/>
    <xf numFmtId="0" fontId="33" fillId="0" borderId="0"/>
    <xf numFmtId="0" fontId="16" fillId="0" borderId="0"/>
    <xf numFmtId="0" fontId="9" fillId="0" borderId="0"/>
    <xf numFmtId="0" fontId="1" fillId="0" borderId="0"/>
    <xf numFmtId="10" fontId="16" fillId="0" borderId="0" applyFont="0" applyFill="0" applyBorder="0" applyAlignment="0" applyProtection="0"/>
    <xf numFmtId="9" fontId="30" fillId="0" borderId="15" applyNumberFormat="0" applyBorder="0"/>
    <xf numFmtId="0" fontId="16" fillId="0" borderId="0" applyFill="0" applyBorder="0" applyAlignment="0"/>
    <xf numFmtId="0" fontId="16" fillId="0" borderId="0" applyFill="0" applyBorder="0" applyAlignment="0"/>
    <xf numFmtId="0" fontId="16" fillId="0" borderId="0" applyFill="0" applyBorder="0" applyAlignment="0"/>
    <xf numFmtId="3" fontId="35" fillId="0" borderId="0"/>
    <xf numFmtId="49" fontId="36" fillId="0" borderId="0" applyFill="0" applyBorder="0" applyAlignment="0"/>
    <xf numFmtId="0" fontId="16" fillId="0" borderId="0" applyFill="0" applyBorder="0" applyAlignment="0"/>
    <xf numFmtId="0" fontId="16" fillId="0" borderId="0" applyFill="0" applyBorder="0" applyAlignment="0"/>
    <xf numFmtId="0" fontId="16" fillId="0" borderId="0" applyFill="0" applyBorder="0" applyAlignment="0"/>
    <xf numFmtId="0" fontId="37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38" fillId="0" borderId="0">
      <alignment vertical="center"/>
    </xf>
    <xf numFmtId="40" fontId="39" fillId="0" borderId="0" applyFont="0" applyFill="0" applyBorder="0" applyAlignment="0" applyProtection="0"/>
    <xf numFmtId="38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9" fontId="40" fillId="0" borderId="0" applyFont="0" applyFill="0" applyBorder="0" applyAlignment="0" applyProtection="0"/>
    <xf numFmtId="0" fontId="41" fillId="0" borderId="0"/>
    <xf numFmtId="168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79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0" fontId="43" fillId="0" borderId="0"/>
    <xf numFmtId="0" fontId="31" fillId="0" borderId="0"/>
    <xf numFmtId="169" fontId="44" fillId="0" borderId="0" applyFont="0" applyFill="0" applyBorder="0" applyAlignment="0" applyProtection="0"/>
    <xf numFmtId="181" fontId="44" fillId="0" borderId="0" applyFont="0" applyFill="0" applyBorder="0" applyAlignment="0" applyProtection="0"/>
    <xf numFmtId="0" fontId="45" fillId="0" borderId="0"/>
    <xf numFmtId="182" fontId="44" fillId="0" borderId="0" applyFont="0" applyFill="0" applyBorder="0" applyAlignment="0" applyProtection="0"/>
    <xf numFmtId="6" fontId="46" fillId="0" borderId="0" applyFont="0" applyFill="0" applyBorder="0" applyAlignment="0" applyProtection="0"/>
    <xf numFmtId="183" fontId="44" fillId="0" borderId="0" applyFont="0" applyFill="0" applyBorder="0" applyAlignment="0" applyProtection="0"/>
    <xf numFmtId="0" fontId="16" fillId="0" borderId="0"/>
    <xf numFmtId="0" fontId="48" fillId="0" borderId="0"/>
    <xf numFmtId="0" fontId="47" fillId="0" borderId="0"/>
    <xf numFmtId="0" fontId="16" fillId="0" borderId="0"/>
    <xf numFmtId="43" fontId="34" fillId="0" borderId="0" applyFont="0" applyFill="0" applyBorder="0" applyAlignment="0" applyProtection="0"/>
    <xf numFmtId="0" fontId="16" fillId="0" borderId="0"/>
    <xf numFmtId="0" fontId="49" fillId="0" borderId="0"/>
    <xf numFmtId="9" fontId="16" fillId="0" borderId="0" applyFont="0" applyFill="0" applyBorder="0" applyAlignment="0" applyProtection="0"/>
    <xf numFmtId="0" fontId="50" fillId="0" borderId="0"/>
    <xf numFmtId="43" fontId="50" fillId="0" borderId="0" applyFont="0" applyFill="0" applyBorder="0" applyAlignment="0" applyProtection="0"/>
    <xf numFmtId="0" fontId="47" fillId="0" borderId="0"/>
    <xf numFmtId="0" fontId="50" fillId="0" borderId="0"/>
    <xf numFmtId="0" fontId="1" fillId="0" borderId="0"/>
    <xf numFmtId="0" fontId="16" fillId="0" borderId="0"/>
    <xf numFmtId="0" fontId="51" fillId="0" borderId="0"/>
    <xf numFmtId="0" fontId="51" fillId="0" borderId="0"/>
  </cellStyleXfs>
  <cellXfs count="134">
    <xf numFmtId="0" fontId="0" fillId="0" borderId="0" xfId="0"/>
    <xf numFmtId="0" fontId="3" fillId="0" borderId="0" xfId="1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7" fillId="2" borderId="13" xfId="1" applyFont="1" applyFill="1" applyBorder="1" applyAlignment="1">
      <alignment horizontal="left"/>
    </xf>
    <xf numFmtId="0" fontId="9" fillId="2" borderId="13" xfId="1" applyFont="1" applyFill="1" applyBorder="1" applyAlignment="1">
      <alignment vertical="center"/>
    </xf>
    <xf numFmtId="0" fontId="10" fillId="2" borderId="13" xfId="1" applyFont="1" applyFill="1" applyBorder="1" applyAlignment="1">
      <alignment vertical="center"/>
    </xf>
    <xf numFmtId="14" fontId="9" fillId="2" borderId="13" xfId="1" quotePrefix="1" applyNumberFormat="1" applyFont="1" applyFill="1" applyBorder="1" applyAlignment="1">
      <alignment horizontal="center" vertical="center"/>
    </xf>
    <xf numFmtId="2" fontId="7" fillId="2" borderId="13" xfId="1" applyNumberFormat="1" applyFont="1" applyFill="1" applyBorder="1" applyAlignment="1">
      <alignment horizontal="center" vertical="center"/>
    </xf>
    <xf numFmtId="0" fontId="9" fillId="2" borderId="13" xfId="1" applyFont="1" applyFill="1" applyBorder="1" applyAlignment="1">
      <alignment horizontal="center" vertical="center"/>
    </xf>
    <xf numFmtId="0" fontId="11" fillId="2" borderId="13" xfId="1" applyFont="1" applyFill="1" applyBorder="1" applyAlignment="1">
      <alignment horizontal="center" vertical="center"/>
    </xf>
    <xf numFmtId="0" fontId="0" fillId="0" borderId="13" xfId="0" applyBorder="1"/>
    <xf numFmtId="0" fontId="9" fillId="0" borderId="0" xfId="1" applyFont="1" applyFill="1" applyBorder="1" applyAlignment="1">
      <alignment horizontal="center"/>
    </xf>
    <xf numFmtId="0" fontId="5" fillId="0" borderId="0" xfId="1" applyFont="1" applyBorder="1" applyAlignment="1">
      <alignment horizontal="center"/>
    </xf>
    <xf numFmtId="0" fontId="1" fillId="0" borderId="0" xfId="1" applyFont="1" applyAlignment="1">
      <alignment vertical="center"/>
    </xf>
    <xf numFmtId="0" fontId="2" fillId="0" borderId="0" xfId="1" applyFont="1" applyBorder="1" applyAlignment="1">
      <alignment horizontal="center"/>
    </xf>
    <xf numFmtId="0" fontId="15" fillId="0" borderId="0" xfId="1" applyFont="1" applyAlignment="1">
      <alignment vertical="center"/>
    </xf>
    <xf numFmtId="0" fontId="9" fillId="0" borderId="17" xfId="4" applyFont="1" applyFill="1" applyBorder="1"/>
    <xf numFmtId="14" fontId="9" fillId="0" borderId="16" xfId="5" applyNumberFormat="1" applyFont="1" applyBorder="1" applyAlignment="1">
      <alignment horizontal="left"/>
    </xf>
    <xf numFmtId="14" fontId="9" fillId="0" borderId="16" xfId="5" applyNumberFormat="1" applyFont="1" applyBorder="1" applyAlignment="1">
      <alignment horizontal="center"/>
    </xf>
    <xf numFmtId="2" fontId="7" fillId="0" borderId="16" xfId="0" applyNumberFormat="1" applyFont="1" applyBorder="1" applyAlignment="1">
      <alignment horizontal="center"/>
    </xf>
    <xf numFmtId="164" fontId="7" fillId="0" borderId="16" xfId="1" applyNumberFormat="1" applyFont="1" applyBorder="1" applyAlignment="1">
      <alignment horizontal="center"/>
    </xf>
    <xf numFmtId="0" fontId="6" fillId="0" borderId="16" xfId="6" applyFont="1" applyFill="1" applyBorder="1" applyAlignment="1">
      <alignment horizontal="center"/>
    </xf>
    <xf numFmtId="0" fontId="9" fillId="0" borderId="18" xfId="4" applyFont="1" applyFill="1" applyBorder="1" applyAlignment="1">
      <alignment horizontal="center"/>
    </xf>
    <xf numFmtId="0" fontId="7" fillId="0" borderId="0" xfId="3" quotePrefix="1" applyFont="1" applyFill="1" applyBorder="1" applyAlignment="1">
      <alignment horizontal="center"/>
    </xf>
    <xf numFmtId="0" fontId="7" fillId="0" borderId="0" xfId="4" applyFont="1" applyFill="1" applyBorder="1" applyAlignment="1">
      <alignment horizontal="left"/>
    </xf>
    <xf numFmtId="14" fontId="9" fillId="0" borderId="0" xfId="3" applyNumberFormat="1" applyFont="1" applyBorder="1" applyAlignment="1">
      <alignment horizontal="center"/>
    </xf>
    <xf numFmtId="14" fontId="14" fillId="0" borderId="0" xfId="5" applyNumberFormat="1" applyFont="1" applyBorder="1" applyAlignment="1">
      <alignment horizontal="center"/>
    </xf>
    <xf numFmtId="0" fontId="12" fillId="0" borderId="0" xfId="7" applyFont="1"/>
    <xf numFmtId="0" fontId="12" fillId="0" borderId="0" xfId="7" applyFont="1" applyAlignment="1">
      <alignment horizontal="center"/>
    </xf>
    <xf numFmtId="165" fontId="12" fillId="0" borderId="0" xfId="7" applyNumberFormat="1" applyFont="1" applyAlignment="1">
      <alignment horizontal="center"/>
    </xf>
    <xf numFmtId="166" fontId="12" fillId="0" borderId="0" xfId="7" applyNumberFormat="1" applyFont="1" applyAlignment="1">
      <alignment horizontal="center"/>
    </xf>
    <xf numFmtId="0" fontId="7" fillId="0" borderId="16" xfId="0" applyFont="1" applyBorder="1" applyAlignment="1">
      <alignment horizontal="left"/>
    </xf>
    <xf numFmtId="0" fontId="0" fillId="0" borderId="13" xfId="0" applyBorder="1" applyAlignment="1">
      <alignment horizontal="center"/>
    </xf>
    <xf numFmtId="0" fontId="6" fillId="0" borderId="16" xfId="2" applyFont="1" applyBorder="1" applyAlignment="1">
      <alignment horizontal="center"/>
    </xf>
    <xf numFmtId="0" fontId="1" fillId="0" borderId="0" xfId="1" applyFont="1" applyAlignment="1">
      <alignment horizontal="center" vertical="center"/>
    </xf>
    <xf numFmtId="0" fontId="0" fillId="0" borderId="0" xfId="0" applyAlignment="1">
      <alignment horizontal="center"/>
    </xf>
    <xf numFmtId="0" fontId="6" fillId="0" borderId="13" xfId="0" applyFont="1" applyBorder="1" applyAlignment="1">
      <alignment horizontal="center" wrapText="1"/>
    </xf>
    <xf numFmtId="0" fontId="11" fillId="2" borderId="13" xfId="1" applyFont="1" applyFill="1" applyBorder="1" applyAlignment="1">
      <alignment horizontal="center"/>
    </xf>
    <xf numFmtId="0" fontId="1" fillId="0" borderId="0" xfId="1" applyFont="1" applyAlignment="1"/>
    <xf numFmtId="0" fontId="12" fillId="0" borderId="0" xfId="7" applyFont="1" applyAlignment="1"/>
    <xf numFmtId="0" fontId="0" fillId="0" borderId="0" xfId="0" applyAlignment="1"/>
    <xf numFmtId="0" fontId="7" fillId="6" borderId="13" xfId="2" applyFont="1" applyFill="1" applyBorder="1" applyAlignment="1">
      <alignment horizontal="left" vertical="center"/>
    </xf>
    <xf numFmtId="0" fontId="9" fillId="6" borderId="13" xfId="2" applyFont="1" applyFill="1" applyBorder="1" applyAlignment="1">
      <alignment horizontal="left" vertical="center"/>
    </xf>
    <xf numFmtId="0" fontId="9" fillId="0" borderId="16" xfId="2" applyFont="1" applyFill="1" applyBorder="1" applyAlignment="1">
      <alignment horizontal="center"/>
    </xf>
    <xf numFmtId="0" fontId="7" fillId="0" borderId="16" xfId="3" quotePrefix="1" applyFont="1" applyFill="1" applyBorder="1" applyAlignment="1">
      <alignment horizontal="center"/>
    </xf>
    <xf numFmtId="0" fontId="7" fillId="0" borderId="18" xfId="4" applyFont="1" applyFill="1" applyBorder="1" applyAlignment="1">
      <alignment horizontal="left"/>
    </xf>
    <xf numFmtId="14" fontId="9" fillId="0" borderId="16" xfId="3" applyNumberFormat="1" applyFont="1" applyBorder="1" applyAlignment="1">
      <alignment horizontal="center"/>
    </xf>
    <xf numFmtId="0" fontId="3" fillId="0" borderId="0" xfId="1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9" fillId="0" borderId="17" xfId="4" applyFont="1" applyFill="1" applyBorder="1" applyAlignment="1"/>
    <xf numFmtId="0" fontId="6" fillId="0" borderId="13" xfId="0" applyFont="1" applyBorder="1" applyAlignment="1">
      <alignment horizontal="center" vertical="center" wrapText="1"/>
    </xf>
    <xf numFmtId="0" fontId="10" fillId="2" borderId="13" xfId="1" applyFont="1" applyFill="1" applyBorder="1" applyAlignment="1">
      <alignment horizontal="center" vertical="center"/>
    </xf>
    <xf numFmtId="0" fontId="7" fillId="2" borderId="16" xfId="3" quotePrefix="1" applyFont="1" applyFill="1" applyBorder="1" applyAlignment="1">
      <alignment horizontal="center"/>
    </xf>
    <xf numFmtId="0" fontId="7" fillId="2" borderId="20" xfId="3" quotePrefix="1" applyFont="1" applyFill="1" applyBorder="1" applyAlignment="1">
      <alignment horizontal="center"/>
    </xf>
    <xf numFmtId="0" fontId="9" fillId="0" borderId="21" xfId="4" applyFont="1" applyFill="1" applyBorder="1"/>
    <xf numFmtId="0" fontId="7" fillId="0" borderId="22" xfId="4" applyFont="1" applyFill="1" applyBorder="1" applyAlignment="1">
      <alignment horizontal="left"/>
    </xf>
    <xf numFmtId="0" fontId="9" fillId="0" borderId="22" xfId="4" applyFont="1" applyFill="1" applyBorder="1" applyAlignment="1">
      <alignment horizontal="center"/>
    </xf>
    <xf numFmtId="14" fontId="9" fillId="0" borderId="20" xfId="3" applyNumberFormat="1" applyFont="1" applyBorder="1" applyAlignment="1">
      <alignment horizontal="center"/>
    </xf>
    <xf numFmtId="14" fontId="9" fillId="0" borderId="20" xfId="5" applyNumberFormat="1" applyFont="1" applyBorder="1" applyAlignment="1">
      <alignment horizontal="left"/>
    </xf>
    <xf numFmtId="14" fontId="9" fillId="0" borderId="20" xfId="5" applyNumberFormat="1" applyFont="1" applyBorder="1" applyAlignment="1">
      <alignment horizontal="center"/>
    </xf>
    <xf numFmtId="2" fontId="7" fillId="0" borderId="20" xfId="0" applyNumberFormat="1" applyFont="1" applyBorder="1" applyAlignment="1">
      <alignment horizontal="center"/>
    </xf>
    <xf numFmtId="164" fontId="7" fillId="0" borderId="20" xfId="1" applyNumberFormat="1" applyFont="1" applyBorder="1" applyAlignment="1">
      <alignment horizontal="center"/>
    </xf>
    <xf numFmtId="0" fontId="6" fillId="0" borderId="20" xfId="6" applyFont="1" applyFill="1" applyBorder="1" applyAlignment="1">
      <alignment horizontal="center"/>
    </xf>
    <xf numFmtId="0" fontId="6" fillId="0" borderId="20" xfId="2" applyFont="1" applyBorder="1" applyAlignment="1">
      <alignment horizontal="center"/>
    </xf>
    <xf numFmtId="0" fontId="7" fillId="0" borderId="20" xfId="0" applyFont="1" applyBorder="1" applyAlignment="1">
      <alignment horizontal="left"/>
    </xf>
    <xf numFmtId="0" fontId="9" fillId="0" borderId="20" xfId="2" applyFont="1" applyFill="1" applyBorder="1" applyAlignment="1">
      <alignment horizontal="center"/>
    </xf>
    <xf numFmtId="0" fontId="9" fillId="0" borderId="23" xfId="2" applyFont="1" applyFill="1" applyBorder="1" applyAlignment="1">
      <alignment horizontal="center"/>
    </xf>
    <xf numFmtId="0" fontId="7" fillId="0" borderId="23" xfId="3" quotePrefix="1" applyFont="1" applyFill="1" applyBorder="1" applyAlignment="1">
      <alignment horizontal="center"/>
    </xf>
    <xf numFmtId="0" fontId="9" fillId="0" borderId="24" xfId="4" applyFont="1" applyFill="1" applyBorder="1" applyAlignment="1"/>
    <xf numFmtId="0" fontId="7" fillId="0" borderId="25" xfId="4" applyFont="1" applyFill="1" applyBorder="1" applyAlignment="1">
      <alignment horizontal="left"/>
    </xf>
    <xf numFmtId="0" fontId="9" fillId="0" borderId="25" xfId="4" applyFont="1" applyFill="1" applyBorder="1" applyAlignment="1">
      <alignment horizontal="center"/>
    </xf>
    <xf numFmtId="14" fontId="9" fillId="0" borderId="23" xfId="3" applyNumberFormat="1" applyFont="1" applyBorder="1" applyAlignment="1">
      <alignment horizontal="center"/>
    </xf>
    <xf numFmtId="14" fontId="9" fillId="0" borderId="23" xfId="5" applyNumberFormat="1" applyFont="1" applyBorder="1" applyAlignment="1">
      <alignment horizontal="left"/>
    </xf>
    <xf numFmtId="14" fontId="9" fillId="0" borderId="23" xfId="5" applyNumberFormat="1" applyFont="1" applyBorder="1" applyAlignment="1">
      <alignment horizontal="center"/>
    </xf>
    <xf numFmtId="2" fontId="7" fillId="0" borderId="23" xfId="0" applyNumberFormat="1" applyFont="1" applyBorder="1" applyAlignment="1">
      <alignment horizontal="center"/>
    </xf>
    <xf numFmtId="164" fontId="7" fillId="0" borderId="23" xfId="1" applyNumberFormat="1" applyFont="1" applyBorder="1" applyAlignment="1">
      <alignment horizontal="center"/>
    </xf>
    <xf numFmtId="0" fontId="6" fillId="0" borderId="23" xfId="6" applyFont="1" applyFill="1" applyBorder="1" applyAlignment="1">
      <alignment horizontal="center"/>
    </xf>
    <xf numFmtId="0" fontId="6" fillId="0" borderId="23" xfId="2" applyFont="1" applyBorder="1" applyAlignment="1">
      <alignment horizontal="center"/>
    </xf>
    <xf numFmtId="0" fontId="7" fillId="0" borderId="23" xfId="0" applyFont="1" applyBorder="1" applyAlignment="1">
      <alignment horizontal="left"/>
    </xf>
    <xf numFmtId="0" fontId="9" fillId="0" borderId="12" xfId="2" applyFont="1" applyFill="1" applyBorder="1" applyAlignment="1">
      <alignment horizontal="center"/>
    </xf>
    <xf numFmtId="0" fontId="7" fillId="0" borderId="12" xfId="3" quotePrefix="1" applyFont="1" applyFill="1" applyBorder="1" applyAlignment="1">
      <alignment horizontal="center"/>
    </xf>
    <xf numFmtId="0" fontId="9" fillId="0" borderId="4" xfId="4" applyFont="1" applyFill="1" applyBorder="1" applyAlignment="1"/>
    <xf numFmtId="0" fontId="7" fillId="0" borderId="5" xfId="4" applyFont="1" applyFill="1" applyBorder="1" applyAlignment="1">
      <alignment horizontal="left"/>
    </xf>
    <xf numFmtId="0" fontId="9" fillId="0" borderId="5" xfId="4" applyFont="1" applyFill="1" applyBorder="1" applyAlignment="1">
      <alignment horizontal="center"/>
    </xf>
    <xf numFmtId="14" fontId="9" fillId="0" borderId="12" xfId="3" applyNumberFormat="1" applyFont="1" applyBorder="1" applyAlignment="1">
      <alignment horizontal="center"/>
    </xf>
    <xf numFmtId="14" fontId="9" fillId="0" borderId="12" xfId="5" applyNumberFormat="1" applyFont="1" applyBorder="1" applyAlignment="1">
      <alignment horizontal="left"/>
    </xf>
    <xf numFmtId="14" fontId="9" fillId="0" borderId="12" xfId="5" applyNumberFormat="1" applyFont="1" applyBorder="1" applyAlignment="1">
      <alignment horizontal="center"/>
    </xf>
    <xf numFmtId="2" fontId="7" fillId="0" borderId="12" xfId="0" applyNumberFormat="1" applyFont="1" applyBorder="1" applyAlignment="1">
      <alignment horizontal="center"/>
    </xf>
    <xf numFmtId="164" fontId="7" fillId="0" borderId="12" xfId="1" applyNumberFormat="1" applyFont="1" applyBorder="1" applyAlignment="1">
      <alignment horizontal="center"/>
    </xf>
    <xf numFmtId="0" fontId="6" fillId="0" borderId="12" xfId="6" applyFont="1" applyFill="1" applyBorder="1" applyAlignment="1">
      <alignment horizontal="center"/>
    </xf>
    <xf numFmtId="0" fontId="6" fillId="0" borderId="12" xfId="2" applyFont="1" applyBorder="1" applyAlignment="1">
      <alignment horizontal="center"/>
    </xf>
    <xf numFmtId="0" fontId="7" fillId="0" borderId="12" xfId="0" applyFont="1" applyBorder="1" applyAlignment="1">
      <alignment horizontal="left"/>
    </xf>
    <xf numFmtId="0" fontId="7" fillId="2" borderId="23" xfId="3" quotePrefix="1" applyFont="1" applyFill="1" applyBorder="1" applyAlignment="1">
      <alignment horizontal="center"/>
    </xf>
    <xf numFmtId="0" fontId="9" fillId="0" borderId="24" xfId="4" applyFont="1" applyFill="1" applyBorder="1"/>
    <xf numFmtId="0" fontId="53" fillId="7" borderId="0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textRotation="90"/>
    </xf>
    <xf numFmtId="0" fontId="6" fillId="0" borderId="6" xfId="0" applyFont="1" applyBorder="1" applyAlignment="1">
      <alignment horizontal="center" vertical="center" textRotation="90"/>
    </xf>
    <xf numFmtId="0" fontId="6" fillId="0" borderId="11" xfId="0" applyFont="1" applyBorder="1" applyAlignment="1">
      <alignment horizontal="center" vertical="center" textRotation="90"/>
    </xf>
    <xf numFmtId="0" fontId="6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52" fillId="7" borderId="19" xfId="0" applyFont="1" applyFill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7" fillId="0" borderId="0" xfId="7" applyFont="1" applyAlignment="1">
      <alignment horizont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14" fontId="9" fillId="0" borderId="0" xfId="7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14" fontId="6" fillId="0" borderId="6" xfId="0" applyNumberFormat="1" applyFont="1" applyBorder="1" applyAlignment="1">
      <alignment horizontal="center" vertical="center"/>
    </xf>
    <xf numFmtId="14" fontId="6" fillId="0" borderId="11" xfId="0" applyNumberFormat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165" fontId="7" fillId="0" borderId="0" xfId="7" applyNumberFormat="1" applyFont="1" applyAlignment="1">
      <alignment horizontal="center"/>
    </xf>
    <xf numFmtId="0" fontId="7" fillId="3" borderId="0" xfId="7" applyFont="1" applyFill="1" applyAlignment="1">
      <alignment horizontal="center"/>
    </xf>
  </cellXfs>
  <cellStyles count="118">
    <cellStyle name="??" xfId="8"/>
    <cellStyle name="?? [0.00]_PRODUCT DETAIL Q1" xfId="9"/>
    <cellStyle name="?? [0]" xfId="10"/>
    <cellStyle name="???? [0.00]_PRODUCT DETAIL Q1" xfId="11"/>
    <cellStyle name="????_PRODUCT DETAIL Q1" xfId="12"/>
    <cellStyle name="???[0]_Book1" xfId="13"/>
    <cellStyle name="???_95" xfId="14"/>
    <cellStyle name="??_(????)??????" xfId="15"/>
    <cellStyle name="1" xfId="16"/>
    <cellStyle name="2" xfId="17"/>
    <cellStyle name="3" xfId="18"/>
    <cellStyle name="4" xfId="19"/>
    <cellStyle name="AeE­ [0]_INQUIRY ¿µ¾÷AßAø " xfId="20"/>
    <cellStyle name="AeE­_INQUIRY ¿µ¾÷AßAø " xfId="21"/>
    <cellStyle name="AÞ¸¶ [0]_INQUIRY ¿?¾÷AßAø " xfId="22"/>
    <cellStyle name="AÞ¸¶_INQUIRY ¿?¾÷AßAø " xfId="23"/>
    <cellStyle name="C?AØ_¿?¾÷CoE² " xfId="24"/>
    <cellStyle name="C￥AØ_¿μ¾÷CoE² " xfId="25"/>
    <cellStyle name="Calc Currency (0)" xfId="26"/>
    <cellStyle name="Calc Currency (0) 2" xfId="27"/>
    <cellStyle name="Calc Currency (0) 3" xfId="28"/>
    <cellStyle name="Calc Percent (0)" xfId="29"/>
    <cellStyle name="Calc Percent (1)" xfId="30"/>
    <cellStyle name="Comma 2" xfId="106"/>
    <cellStyle name="Comma 3" xfId="111"/>
    <cellStyle name="comma zerodec" xfId="31"/>
    <cellStyle name="Comma0" xfId="32"/>
    <cellStyle name="Currency0" xfId="33"/>
    <cellStyle name="Currency1" xfId="34"/>
    <cellStyle name="Date" xfId="35"/>
    <cellStyle name="Dollar (zero dec)" xfId="36"/>
    <cellStyle name="Enter Currency (0)" xfId="37"/>
    <cellStyle name="Enter Currency (0) 2" xfId="38"/>
    <cellStyle name="Enter Currency (0) 3" xfId="39"/>
    <cellStyle name="Fixed" xfId="40"/>
    <cellStyle name="Grey" xfId="41"/>
    <cellStyle name="Header1" xfId="42"/>
    <cellStyle name="Header2" xfId="43"/>
    <cellStyle name="HEADING1" xfId="44"/>
    <cellStyle name="HEADING1 2" xfId="45"/>
    <cellStyle name="HEADING1 3" xfId="46"/>
    <cellStyle name="HEADING2" xfId="47"/>
    <cellStyle name="HEADING2 2" xfId="48"/>
    <cellStyle name="HEADING2 3" xfId="49"/>
    <cellStyle name="Input [yellow]" xfId="50"/>
    <cellStyle name="Link Currency (0)" xfId="51"/>
    <cellStyle name="Link Currency (0) 2" xfId="52"/>
    <cellStyle name="Link Currency (0) 3" xfId="53"/>
    <cellStyle name="Milliers [0]_AR1194" xfId="54"/>
    <cellStyle name="Milliers_AR1194" xfId="55"/>
    <cellStyle name="Monétaire [0]_AR1194" xfId="56"/>
    <cellStyle name="Monétaire_AR1194" xfId="57"/>
    <cellStyle name="n" xfId="58"/>
    <cellStyle name="New Times Roman" xfId="59"/>
    <cellStyle name="New Times Roman 2" xfId="60"/>
    <cellStyle name="New Times Roman 3" xfId="61"/>
    <cellStyle name="no dec" xfId="62"/>
    <cellStyle name="Normal" xfId="0" builtinId="0"/>
    <cellStyle name="Normal - Style1" xfId="63"/>
    <cellStyle name="Normal 10" xfId="117"/>
    <cellStyle name="Normal 18" xfId="107"/>
    <cellStyle name="Normal 2" xfId="64"/>
    <cellStyle name="Normal 2 2" xfId="65"/>
    <cellStyle name="Normal 2 2 2" xfId="66"/>
    <cellStyle name="Normal 2 2 2 2" xfId="67"/>
    <cellStyle name="Normal 2 3" xfId="3"/>
    <cellStyle name="Normal 2 4" xfId="105"/>
    <cellStyle name="Normal 3" xfId="2"/>
    <cellStyle name="Normal 3 2" xfId="68"/>
    <cellStyle name="Normal 4" xfId="1"/>
    <cellStyle name="Normal 4 2" xfId="102"/>
    <cellStyle name="Normal 4 2 2" xfId="114"/>
    <cellStyle name="Normal 4 2 3" xfId="112"/>
    <cellStyle name="Normal 4 3" xfId="104"/>
    <cellStyle name="Normal 5" xfId="69"/>
    <cellStyle name="Normal 5 2" xfId="113"/>
    <cellStyle name="Normal 5 3 3" xfId="108"/>
    <cellStyle name="Normal 6" xfId="70"/>
    <cellStyle name="Normal 7" xfId="103"/>
    <cellStyle name="Normal 7 2" xfId="115"/>
    <cellStyle name="Normal 8" xfId="110"/>
    <cellStyle name="Normal 9" xfId="116"/>
    <cellStyle name="Normal_Book1" xfId="5"/>
    <cellStyle name="Normal_mau TN" xfId="7"/>
    <cellStyle name="Normal_nv2_2003 2" xfId="6"/>
    <cellStyle name="Normal_Sheet1" xfId="4"/>
    <cellStyle name="Percent [2]" xfId="71"/>
    <cellStyle name="Percent 2" xfId="109"/>
    <cellStyle name="PERCENTAGE" xfId="72"/>
    <cellStyle name="PrePop Currency (0)" xfId="73"/>
    <cellStyle name="PrePop Currency (0) 2" xfId="74"/>
    <cellStyle name="PrePop Currency (0) 3" xfId="75"/>
    <cellStyle name="songuyen" xfId="76"/>
    <cellStyle name="Text Indent A" xfId="77"/>
    <cellStyle name="Text Indent B" xfId="78"/>
    <cellStyle name="Text Indent B 2" xfId="79"/>
    <cellStyle name="Text Indent B 3" xfId="80"/>
    <cellStyle name=" [0.00]_ Att. 1- Cover" xfId="81"/>
    <cellStyle name="_ Att. 1- Cover" xfId="82"/>
    <cellStyle name="?_ Att. 1- Cover" xfId="83"/>
    <cellStyle name="똿뗦먛귟 [0.00]_PRODUCT DETAIL Q1" xfId="84"/>
    <cellStyle name="똿뗦먛귟_PRODUCT DETAIL Q1" xfId="85"/>
    <cellStyle name="믅됞 [0.00]_PRODUCT DETAIL Q1" xfId="86"/>
    <cellStyle name="믅됞_PRODUCT DETAIL Q1" xfId="87"/>
    <cellStyle name="백분율_95" xfId="88"/>
    <cellStyle name="뷭?_BOOKSHIP" xfId="89"/>
    <cellStyle name="콤마 [0]_1202" xfId="90"/>
    <cellStyle name="콤마_1202" xfId="91"/>
    <cellStyle name="통화 [0]_1202" xfId="92"/>
    <cellStyle name="통화_1202" xfId="93"/>
    <cellStyle name="표준_(정보부문)월별인원계획" xfId="94"/>
    <cellStyle name="一般_00Q3902REV.1" xfId="95"/>
    <cellStyle name="千分位[0]_00Q3902REV.1" xfId="96"/>
    <cellStyle name="千分位_00Q3902REV.1" xfId="97"/>
    <cellStyle name="標準_機器ﾘｽト (2)" xfId="98"/>
    <cellStyle name="貨幣 [0]_00Q3902REV.1" xfId="99"/>
    <cellStyle name="貨幣[0]_BRE" xfId="100"/>
    <cellStyle name="貨幣_00Q3902REV.1" xfId="101"/>
  </cellStyles>
  <dxfs count="15"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FFC000"/>
        </patternFill>
      </fill>
    </dxf>
    <dxf>
      <fill>
        <patternFill>
          <bgColor rgb="FF92D05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7"/>
  <sheetViews>
    <sheetView tabSelected="1" workbookViewId="0">
      <pane xSplit="5" ySplit="8" topLeftCell="F9" activePane="bottomRight" state="frozen"/>
      <selection pane="topRight" activeCell="F1" sqref="F1"/>
      <selection pane="bottomLeft" activeCell="A9" sqref="A9"/>
      <selection pane="bottomRight" activeCell="F3" sqref="F3:U3"/>
    </sheetView>
  </sheetViews>
  <sheetFormatPr defaultRowHeight="15"/>
  <cols>
    <col min="1" max="1" width="3.7109375" customWidth="1"/>
    <col min="2" max="2" width="11.7109375" customWidth="1"/>
    <col min="3" max="3" width="17.28515625" customWidth="1"/>
    <col min="4" max="4" width="8.140625" customWidth="1"/>
    <col min="5" max="5" width="8.7109375" customWidth="1"/>
    <col min="6" max="6" width="9.140625" customWidth="1"/>
    <col min="7" max="7" width="9.28515625" customWidth="1"/>
    <col min="8" max="8" width="6.140625" customWidth="1"/>
    <col min="9" max="9" width="12.42578125" customWidth="1"/>
    <col min="10" max="10" width="6.7109375" customWidth="1"/>
    <col min="11" max="11" width="5.7109375" hidden="1" customWidth="1"/>
    <col min="12" max="12" width="10.42578125" customWidth="1"/>
    <col min="13" max="14" width="6.7109375" customWidth="1"/>
    <col min="15" max="18" width="5.7109375" customWidth="1"/>
    <col min="19" max="19" width="7.28515625" customWidth="1"/>
    <col min="20" max="20" width="9.5703125" style="36" customWidth="1"/>
    <col min="21" max="21" width="11.7109375" style="41" customWidth="1"/>
  </cols>
  <sheetData>
    <row r="1" spans="1:21" ht="15.75">
      <c r="A1" s="130" t="s">
        <v>31</v>
      </c>
      <c r="B1" s="130"/>
      <c r="C1" s="130"/>
      <c r="D1" s="130"/>
      <c r="E1" s="1"/>
      <c r="F1" s="129" t="s">
        <v>35</v>
      </c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</row>
    <row r="2" spans="1:21" ht="15.75">
      <c r="A2" s="131" t="s">
        <v>28</v>
      </c>
      <c r="B2" s="131"/>
      <c r="C2" s="131"/>
      <c r="D2" s="131"/>
      <c r="E2" s="1"/>
      <c r="F2" s="129" t="s">
        <v>29</v>
      </c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</row>
    <row r="3" spans="1:21" ht="15.75">
      <c r="A3" s="48"/>
      <c r="B3" s="48"/>
      <c r="C3" s="48"/>
      <c r="D3" s="48"/>
      <c r="E3" s="48"/>
      <c r="F3" s="129" t="s">
        <v>24</v>
      </c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</row>
    <row r="4" spans="1:21" ht="31.5">
      <c r="A4" s="95" t="s">
        <v>71</v>
      </c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95"/>
    </row>
    <row r="5" spans="1:21" ht="26.25">
      <c r="A5" s="102" t="s">
        <v>70</v>
      </c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2"/>
    </row>
    <row r="6" spans="1:21" ht="18" customHeight="1">
      <c r="A6" s="113" t="s">
        <v>0</v>
      </c>
      <c r="B6" s="117" t="s">
        <v>1</v>
      </c>
      <c r="C6" s="120" t="s">
        <v>2</v>
      </c>
      <c r="D6" s="121"/>
      <c r="E6" s="126" t="s">
        <v>3</v>
      </c>
      <c r="F6" s="126" t="s">
        <v>4</v>
      </c>
      <c r="G6" s="113" t="s">
        <v>5</v>
      </c>
      <c r="H6" s="103" t="s">
        <v>6</v>
      </c>
      <c r="I6" s="103" t="s">
        <v>72</v>
      </c>
      <c r="J6" s="96" t="s">
        <v>7</v>
      </c>
      <c r="K6" s="107" t="s">
        <v>8</v>
      </c>
      <c r="L6" s="108"/>
      <c r="M6" s="109" t="s">
        <v>9</v>
      </c>
      <c r="N6" s="110"/>
      <c r="O6" s="96" t="s">
        <v>10</v>
      </c>
      <c r="P6" s="96" t="s">
        <v>11</v>
      </c>
      <c r="Q6" s="96" t="s">
        <v>12</v>
      </c>
      <c r="R6" s="96" t="s">
        <v>13</v>
      </c>
      <c r="S6" s="96" t="s">
        <v>14</v>
      </c>
      <c r="T6" s="99" t="s">
        <v>15</v>
      </c>
      <c r="U6" s="99" t="s">
        <v>16</v>
      </c>
    </row>
    <row r="7" spans="1:21" ht="27.75" customHeight="1">
      <c r="A7" s="114"/>
      <c r="B7" s="118"/>
      <c r="C7" s="122"/>
      <c r="D7" s="123"/>
      <c r="E7" s="127"/>
      <c r="F7" s="127"/>
      <c r="G7" s="114"/>
      <c r="H7" s="104"/>
      <c r="I7" s="104"/>
      <c r="J7" s="97"/>
      <c r="K7" s="96" t="s">
        <v>17</v>
      </c>
      <c r="L7" s="99" t="s">
        <v>18</v>
      </c>
      <c r="M7" s="111"/>
      <c r="N7" s="112"/>
      <c r="O7" s="97"/>
      <c r="P7" s="97"/>
      <c r="Q7" s="97"/>
      <c r="R7" s="97"/>
      <c r="S7" s="97"/>
      <c r="T7" s="100"/>
      <c r="U7" s="100"/>
    </row>
    <row r="8" spans="1:21" ht="17.25" customHeight="1">
      <c r="A8" s="115"/>
      <c r="B8" s="119"/>
      <c r="C8" s="124"/>
      <c r="D8" s="125"/>
      <c r="E8" s="128"/>
      <c r="F8" s="128"/>
      <c r="G8" s="115"/>
      <c r="H8" s="105"/>
      <c r="I8" s="105"/>
      <c r="J8" s="98"/>
      <c r="K8" s="98"/>
      <c r="L8" s="101"/>
      <c r="M8" s="2" t="s">
        <v>19</v>
      </c>
      <c r="N8" s="3" t="s">
        <v>20</v>
      </c>
      <c r="O8" s="98"/>
      <c r="P8" s="98"/>
      <c r="Q8" s="98"/>
      <c r="R8" s="98"/>
      <c r="S8" s="98"/>
      <c r="T8" s="101"/>
      <c r="U8" s="101"/>
    </row>
    <row r="9" spans="1:21" ht="17.100000000000001" customHeight="1">
      <c r="A9" s="42" t="s">
        <v>34</v>
      </c>
      <c r="B9" s="43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33"/>
      <c r="U9" s="37"/>
    </row>
    <row r="10" spans="1:21" ht="19.5" customHeight="1">
      <c r="A10" s="4" t="s">
        <v>25</v>
      </c>
      <c r="B10" s="4"/>
      <c r="C10" s="5"/>
      <c r="D10" s="6"/>
      <c r="E10" s="6"/>
      <c r="F10" s="7"/>
      <c r="G10" s="5"/>
      <c r="H10" s="5"/>
      <c r="I10" s="5"/>
      <c r="J10" s="5"/>
      <c r="K10" s="5"/>
      <c r="L10" s="5"/>
      <c r="M10" s="5"/>
      <c r="N10" s="8"/>
      <c r="O10" s="9"/>
      <c r="P10" s="9"/>
      <c r="Q10" s="8"/>
      <c r="R10" s="8"/>
      <c r="S10" s="8"/>
      <c r="T10" s="10"/>
      <c r="U10" s="38"/>
    </row>
    <row r="11" spans="1:21" ht="20.100000000000001" customHeight="1">
      <c r="A11" s="44">
        <v>1</v>
      </c>
      <c r="B11" s="53">
        <v>24216104818</v>
      </c>
      <c r="C11" s="17" t="s">
        <v>36</v>
      </c>
      <c r="D11" s="46" t="s">
        <v>37</v>
      </c>
      <c r="E11" s="23" t="s">
        <v>38</v>
      </c>
      <c r="F11" s="47">
        <v>36795</v>
      </c>
      <c r="G11" s="18" t="s">
        <v>39</v>
      </c>
      <c r="H11" s="19" t="s">
        <v>40</v>
      </c>
      <c r="I11" s="19" t="s">
        <v>73</v>
      </c>
      <c r="J11" s="20">
        <v>6.58</v>
      </c>
      <c r="K11" s="21"/>
      <c r="L11" s="21">
        <v>7</v>
      </c>
      <c r="M11" s="20">
        <v>6.62</v>
      </c>
      <c r="N11" s="20">
        <v>2.65</v>
      </c>
      <c r="O11" s="22" t="s">
        <v>41</v>
      </c>
      <c r="P11" s="22" t="s">
        <v>41</v>
      </c>
      <c r="Q11" s="22" t="s">
        <v>41</v>
      </c>
      <c r="R11" s="22" t="s">
        <v>41</v>
      </c>
      <c r="S11" s="22" t="s">
        <v>42</v>
      </c>
      <c r="T11" s="34">
        <v>0</v>
      </c>
      <c r="U11" s="32" t="s">
        <v>43</v>
      </c>
    </row>
    <row r="12" spans="1:21" ht="20.100000000000001" customHeight="1">
      <c r="A12" s="44">
        <f>A11+1</f>
        <v>2</v>
      </c>
      <c r="B12" s="53">
        <v>25216117692</v>
      </c>
      <c r="C12" s="17" t="s">
        <v>44</v>
      </c>
      <c r="D12" s="46" t="s">
        <v>45</v>
      </c>
      <c r="E12" s="23" t="s">
        <v>46</v>
      </c>
      <c r="F12" s="47">
        <v>37013</v>
      </c>
      <c r="G12" s="18" t="s">
        <v>47</v>
      </c>
      <c r="H12" s="19" t="s">
        <v>40</v>
      </c>
      <c r="I12" s="19" t="s">
        <v>74</v>
      </c>
      <c r="J12" s="20">
        <v>6.52</v>
      </c>
      <c r="K12" s="21"/>
      <c r="L12" s="21">
        <v>6.8</v>
      </c>
      <c r="M12" s="20">
        <v>6.55</v>
      </c>
      <c r="N12" s="20">
        <v>2.58</v>
      </c>
      <c r="O12" s="22" t="s">
        <v>41</v>
      </c>
      <c r="P12" s="22" t="s">
        <v>41</v>
      </c>
      <c r="Q12" s="22" t="s">
        <v>41</v>
      </c>
      <c r="R12" s="22" t="s">
        <v>41</v>
      </c>
      <c r="S12" s="22" t="s">
        <v>48</v>
      </c>
      <c r="T12" s="34">
        <v>0</v>
      </c>
      <c r="U12" s="32" t="s">
        <v>43</v>
      </c>
    </row>
    <row r="13" spans="1:21" ht="20.100000000000001" customHeight="1">
      <c r="A13" s="44">
        <f t="shared" ref="A13:A18" si="0">A12+1</f>
        <v>3</v>
      </c>
      <c r="B13" s="53">
        <v>25216100497</v>
      </c>
      <c r="C13" s="17" t="s">
        <v>49</v>
      </c>
      <c r="D13" s="46" t="s">
        <v>37</v>
      </c>
      <c r="E13" s="23" t="s">
        <v>46</v>
      </c>
      <c r="F13" s="47">
        <v>36270</v>
      </c>
      <c r="G13" s="18" t="s">
        <v>50</v>
      </c>
      <c r="H13" s="19" t="s">
        <v>40</v>
      </c>
      <c r="I13" s="19"/>
      <c r="J13" s="20">
        <v>6.92</v>
      </c>
      <c r="K13" s="21"/>
      <c r="L13" s="21">
        <v>5.9</v>
      </c>
      <c r="M13" s="20">
        <v>6.86</v>
      </c>
      <c r="N13" s="20">
        <v>2.76</v>
      </c>
      <c r="O13" s="22" t="s">
        <v>41</v>
      </c>
      <c r="P13" s="22" t="s">
        <v>41</v>
      </c>
      <c r="Q13" s="22" t="s">
        <v>41</v>
      </c>
      <c r="R13" s="22" t="s">
        <v>41</v>
      </c>
      <c r="S13" s="22" t="s">
        <v>48</v>
      </c>
      <c r="T13" s="34">
        <v>0</v>
      </c>
      <c r="U13" s="32" t="s">
        <v>43</v>
      </c>
    </row>
    <row r="14" spans="1:21" ht="20.100000000000001" customHeight="1">
      <c r="A14" s="44">
        <f t="shared" si="0"/>
        <v>4</v>
      </c>
      <c r="B14" s="53">
        <v>25216109604</v>
      </c>
      <c r="C14" s="17" t="s">
        <v>51</v>
      </c>
      <c r="D14" s="46" t="s">
        <v>37</v>
      </c>
      <c r="E14" s="23" t="s">
        <v>46</v>
      </c>
      <c r="F14" s="47">
        <v>37050</v>
      </c>
      <c r="G14" s="18" t="s">
        <v>47</v>
      </c>
      <c r="H14" s="19" t="s">
        <v>40</v>
      </c>
      <c r="I14" s="19" t="s">
        <v>75</v>
      </c>
      <c r="J14" s="20">
        <v>6.51</v>
      </c>
      <c r="K14" s="21"/>
      <c r="L14" s="21">
        <v>6.8</v>
      </c>
      <c r="M14" s="20">
        <v>6.55</v>
      </c>
      <c r="N14" s="20">
        <v>2.57</v>
      </c>
      <c r="O14" s="22" t="s">
        <v>41</v>
      </c>
      <c r="P14" s="22" t="s">
        <v>41</v>
      </c>
      <c r="Q14" s="22" t="s">
        <v>41</v>
      </c>
      <c r="R14" s="22" t="s">
        <v>41</v>
      </c>
      <c r="S14" s="22" t="s">
        <v>48</v>
      </c>
      <c r="T14" s="34">
        <v>0</v>
      </c>
      <c r="U14" s="32" t="s">
        <v>43</v>
      </c>
    </row>
    <row r="15" spans="1:21" ht="20.100000000000001" customHeight="1">
      <c r="A15" s="44">
        <f t="shared" si="0"/>
        <v>5</v>
      </c>
      <c r="B15" s="53">
        <v>26216130293</v>
      </c>
      <c r="C15" s="17" t="s">
        <v>52</v>
      </c>
      <c r="D15" s="46" t="s">
        <v>53</v>
      </c>
      <c r="E15" s="23" t="s">
        <v>54</v>
      </c>
      <c r="F15" s="47">
        <v>36964</v>
      </c>
      <c r="G15" s="18" t="s">
        <v>50</v>
      </c>
      <c r="H15" s="19" t="s">
        <v>40</v>
      </c>
      <c r="I15" s="19" t="s">
        <v>76</v>
      </c>
      <c r="J15" s="20">
        <v>8</v>
      </c>
      <c r="K15" s="21"/>
      <c r="L15" s="21">
        <v>9.4</v>
      </c>
      <c r="M15" s="20">
        <v>8.09</v>
      </c>
      <c r="N15" s="20">
        <v>3.52</v>
      </c>
      <c r="O15" s="22" t="s">
        <v>41</v>
      </c>
      <c r="P15" s="22" t="s">
        <v>41</v>
      </c>
      <c r="Q15" s="22" t="s">
        <v>41</v>
      </c>
      <c r="R15" s="22" t="s">
        <v>41</v>
      </c>
      <c r="S15" s="22" t="s">
        <v>55</v>
      </c>
      <c r="T15" s="34">
        <v>0</v>
      </c>
      <c r="U15" s="32" t="s">
        <v>43</v>
      </c>
    </row>
    <row r="16" spans="1:21" ht="20.100000000000001" customHeight="1">
      <c r="A16" s="44">
        <f t="shared" si="0"/>
        <v>6</v>
      </c>
      <c r="B16" s="53">
        <v>26216132815</v>
      </c>
      <c r="C16" s="17" t="s">
        <v>56</v>
      </c>
      <c r="D16" s="46" t="s">
        <v>57</v>
      </c>
      <c r="E16" s="23" t="s">
        <v>54</v>
      </c>
      <c r="F16" s="47">
        <v>37264</v>
      </c>
      <c r="G16" s="18" t="s">
        <v>58</v>
      </c>
      <c r="H16" s="19" t="s">
        <v>40</v>
      </c>
      <c r="I16" s="19" t="s">
        <v>77</v>
      </c>
      <c r="J16" s="20">
        <v>6.01</v>
      </c>
      <c r="K16" s="21"/>
      <c r="L16" s="21">
        <v>6.5</v>
      </c>
      <c r="M16" s="20">
        <v>6.06</v>
      </c>
      <c r="N16" s="20">
        <v>2.29</v>
      </c>
      <c r="O16" s="22" t="s">
        <v>41</v>
      </c>
      <c r="P16" s="22" t="s">
        <v>41</v>
      </c>
      <c r="Q16" s="22" t="s">
        <v>41</v>
      </c>
      <c r="R16" s="22" t="s">
        <v>41</v>
      </c>
      <c r="S16" s="22" t="s">
        <v>48</v>
      </c>
      <c r="T16" s="34">
        <v>0</v>
      </c>
      <c r="U16" s="32" t="s">
        <v>43</v>
      </c>
    </row>
    <row r="17" spans="1:21" ht="20.100000000000001" customHeight="1">
      <c r="A17" s="66">
        <f t="shared" si="0"/>
        <v>7</v>
      </c>
      <c r="B17" s="54">
        <v>27216133178</v>
      </c>
      <c r="C17" s="55" t="s">
        <v>59</v>
      </c>
      <c r="D17" s="56" t="s">
        <v>60</v>
      </c>
      <c r="E17" s="57" t="s">
        <v>61</v>
      </c>
      <c r="F17" s="58">
        <v>37623</v>
      </c>
      <c r="G17" s="59" t="s">
        <v>50</v>
      </c>
      <c r="H17" s="60" t="s">
        <v>40</v>
      </c>
      <c r="I17" s="60" t="s">
        <v>78</v>
      </c>
      <c r="J17" s="61">
        <v>6.07</v>
      </c>
      <c r="K17" s="62"/>
      <c r="L17" s="62">
        <v>7.2</v>
      </c>
      <c r="M17" s="61">
        <v>6.16</v>
      </c>
      <c r="N17" s="61">
        <v>2.33</v>
      </c>
      <c r="O17" s="63" t="s">
        <v>41</v>
      </c>
      <c r="P17" s="63" t="s">
        <v>41</v>
      </c>
      <c r="Q17" s="63" t="s">
        <v>41</v>
      </c>
      <c r="R17" s="63" t="s">
        <v>41</v>
      </c>
      <c r="S17" s="63" t="s">
        <v>42</v>
      </c>
      <c r="T17" s="64">
        <v>0</v>
      </c>
      <c r="U17" s="65" t="s">
        <v>43</v>
      </c>
    </row>
    <row r="18" spans="1:21" ht="19.5" hidden="1" customHeight="1">
      <c r="A18" s="67">
        <f t="shared" si="0"/>
        <v>8</v>
      </c>
      <c r="B18" s="93"/>
      <c r="C18" s="94"/>
      <c r="D18" s="70"/>
      <c r="E18" s="71"/>
      <c r="F18" s="72"/>
      <c r="G18" s="73"/>
      <c r="H18" s="74"/>
      <c r="I18" s="74"/>
      <c r="J18" s="75"/>
      <c r="K18" s="76"/>
      <c r="L18" s="76"/>
      <c r="M18" s="75"/>
      <c r="N18" s="75"/>
      <c r="O18" s="77"/>
      <c r="P18" s="77"/>
      <c r="Q18" s="77"/>
      <c r="R18" s="77"/>
      <c r="S18" s="77"/>
      <c r="T18" s="78"/>
      <c r="U18" s="79"/>
    </row>
    <row r="19" spans="1:21" ht="20.100000000000001" hidden="1" customHeight="1">
      <c r="A19" s="66">
        <f t="shared" ref="A19" si="1">A18+1</f>
        <v>9</v>
      </c>
      <c r="B19" s="54"/>
      <c r="C19" s="55"/>
      <c r="D19" s="56"/>
      <c r="E19" s="57"/>
      <c r="F19" s="58"/>
      <c r="G19" s="59"/>
      <c r="H19" s="60"/>
      <c r="I19" s="60"/>
      <c r="J19" s="61"/>
      <c r="K19" s="62"/>
      <c r="L19" s="62"/>
      <c r="M19" s="61"/>
      <c r="N19" s="61"/>
      <c r="O19" s="63"/>
      <c r="P19" s="63"/>
      <c r="Q19" s="63"/>
      <c r="R19" s="63"/>
      <c r="S19" s="63"/>
      <c r="T19" s="64"/>
      <c r="U19" s="65"/>
    </row>
    <row r="20" spans="1:21" ht="18">
      <c r="A20" s="12"/>
      <c r="B20" s="24"/>
      <c r="D20" s="25"/>
      <c r="E20" s="25"/>
      <c r="F20" s="26"/>
      <c r="G20" s="13"/>
      <c r="H20" s="27"/>
      <c r="I20" s="27"/>
      <c r="J20" s="14"/>
      <c r="K20" s="14"/>
      <c r="L20" s="14"/>
      <c r="M20" s="14"/>
      <c r="N20" s="14"/>
      <c r="O20" s="14"/>
      <c r="P20" s="14"/>
      <c r="R20" s="116" t="str">
        <f ca="1">"Đà Nẵng, ngày"&amp;" "&amp; TEXT(DAY(NOW()),"00")&amp;" tháng "&amp;TEXT(MONTH(NOW()),"00")&amp;" năm "&amp;YEAR(NOW())</f>
        <v>Đà Nẵng, ngày 02 tháng 10 năm 2026</v>
      </c>
      <c r="S20" s="116"/>
      <c r="T20" s="116"/>
      <c r="U20" s="116"/>
    </row>
    <row r="21" spans="1:21">
      <c r="A21" s="106" t="s">
        <v>66</v>
      </c>
      <c r="B21" s="106"/>
      <c r="C21" s="132" t="s">
        <v>67</v>
      </c>
      <c r="D21" s="132"/>
      <c r="E21" s="132"/>
      <c r="F21" s="132"/>
      <c r="G21" s="132" t="s">
        <v>68</v>
      </c>
      <c r="H21" s="132"/>
      <c r="I21" s="132"/>
      <c r="J21" s="132"/>
      <c r="K21" s="132"/>
      <c r="L21" s="132"/>
      <c r="M21" s="106" t="s">
        <v>21</v>
      </c>
      <c r="N21" s="106"/>
      <c r="O21" s="106"/>
      <c r="P21" s="106"/>
      <c r="Q21" s="106"/>
      <c r="R21" s="106" t="s">
        <v>27</v>
      </c>
      <c r="S21" s="106"/>
      <c r="T21" s="106"/>
      <c r="U21" s="106"/>
    </row>
    <row r="22" spans="1:21" ht="18">
      <c r="A22" s="28"/>
      <c r="G22" s="29"/>
      <c r="H22" s="28"/>
      <c r="I22" s="28"/>
      <c r="K22" s="30"/>
      <c r="N22" s="30"/>
      <c r="O22" s="15"/>
      <c r="P22" s="15"/>
      <c r="Q22" s="14"/>
      <c r="R22" s="14"/>
      <c r="S22" s="14"/>
      <c r="T22" s="35"/>
      <c r="U22" s="39"/>
    </row>
    <row r="23" spans="1:21" ht="15.75">
      <c r="A23" s="28"/>
      <c r="G23" s="29"/>
      <c r="H23" s="28"/>
      <c r="I23" s="28"/>
      <c r="K23" s="30"/>
      <c r="N23" s="30"/>
      <c r="O23" s="15"/>
      <c r="P23" s="15"/>
      <c r="Q23" s="15"/>
      <c r="R23" s="31"/>
      <c r="S23" s="31"/>
      <c r="T23" s="29"/>
      <c r="U23" s="40"/>
    </row>
    <row r="24" spans="1:21" ht="15.75">
      <c r="A24" s="28"/>
      <c r="G24" s="29"/>
      <c r="H24" s="28"/>
      <c r="I24" s="28"/>
      <c r="K24" s="30"/>
      <c r="N24" s="30"/>
      <c r="O24" s="16"/>
      <c r="P24" s="16"/>
      <c r="Q24" s="16"/>
      <c r="R24" s="31"/>
      <c r="S24" s="31"/>
      <c r="T24" s="29"/>
      <c r="U24" s="40"/>
    </row>
    <row r="25" spans="1:21" ht="15.75">
      <c r="A25" s="28"/>
      <c r="G25" s="29"/>
      <c r="H25" s="28"/>
      <c r="I25" s="28"/>
      <c r="K25" s="30"/>
      <c r="N25" s="30"/>
      <c r="O25" s="16"/>
      <c r="P25" s="16"/>
      <c r="Q25" s="16"/>
      <c r="R25" s="31"/>
      <c r="S25" s="31"/>
      <c r="T25" s="29"/>
      <c r="U25" s="40"/>
    </row>
    <row r="26" spans="1:21">
      <c r="A26" s="133" t="s">
        <v>22</v>
      </c>
      <c r="B26" s="133"/>
      <c r="C26" s="132" t="s">
        <v>69</v>
      </c>
      <c r="D26" s="132"/>
      <c r="E26" s="132"/>
      <c r="F26" s="132"/>
      <c r="G26" s="132"/>
      <c r="H26" s="132"/>
      <c r="I26" s="132"/>
      <c r="J26" s="132"/>
      <c r="K26" s="132"/>
      <c r="L26" s="132"/>
      <c r="M26" s="106" t="s">
        <v>26</v>
      </c>
      <c r="N26" s="106"/>
      <c r="O26" s="106"/>
      <c r="P26" s="106"/>
      <c r="Q26" s="106"/>
      <c r="R26" s="106" t="s">
        <v>23</v>
      </c>
      <c r="S26" s="106"/>
      <c r="T26" s="106"/>
      <c r="U26" s="106"/>
    </row>
    <row r="27" spans="1:21">
      <c r="U27"/>
    </row>
  </sheetData>
  <autoFilter ref="A6:U19">
    <filterColumn colId="2" showButton="0"/>
    <filterColumn colId="10" showButton="0"/>
    <filterColumn colId="12" showButton="0"/>
  </autoFilter>
  <mergeCells count="38">
    <mergeCell ref="A21:B21"/>
    <mergeCell ref="C21:F21"/>
    <mergeCell ref="G21:L21"/>
    <mergeCell ref="M21:Q21"/>
    <mergeCell ref="A26:B26"/>
    <mergeCell ref="G26:L26"/>
    <mergeCell ref="M26:Q26"/>
    <mergeCell ref="C26:F26"/>
    <mergeCell ref="F3:U3"/>
    <mergeCell ref="A1:D1"/>
    <mergeCell ref="F1:U1"/>
    <mergeCell ref="A2:D2"/>
    <mergeCell ref="F2:U2"/>
    <mergeCell ref="R21:U21"/>
    <mergeCell ref="R26:U26"/>
    <mergeCell ref="K6:L6"/>
    <mergeCell ref="M6:N7"/>
    <mergeCell ref="Q6:Q8"/>
    <mergeCell ref="R6:R8"/>
    <mergeCell ref="S6:S8"/>
    <mergeCell ref="K7:K8"/>
    <mergeCell ref="L7:L8"/>
    <mergeCell ref="R20:U20"/>
    <mergeCell ref="A4:U4"/>
    <mergeCell ref="O6:O8"/>
    <mergeCell ref="P6:P8"/>
    <mergeCell ref="T6:T8"/>
    <mergeCell ref="U6:U8"/>
    <mergeCell ref="J6:J8"/>
    <mergeCell ref="A5:U5"/>
    <mergeCell ref="I6:I8"/>
    <mergeCell ref="G6:G8"/>
    <mergeCell ref="H6:H8"/>
    <mergeCell ref="A6:A8"/>
    <mergeCell ref="B6:B8"/>
    <mergeCell ref="C6:D8"/>
    <mergeCell ref="E6:E8"/>
    <mergeCell ref="F6:F8"/>
  </mergeCells>
  <conditionalFormatting sqref="U11:U19">
    <cfRule type="cellIs" dxfId="14" priority="10" operator="notEqual">
      <formula>"CNTN"</formula>
    </cfRule>
  </conditionalFormatting>
  <conditionalFormatting sqref="K11:L19">
    <cfRule type="cellIs" dxfId="13" priority="9" operator="lessThan">
      <formula>5.5</formula>
    </cfRule>
  </conditionalFormatting>
  <conditionalFormatting sqref="K11:L19">
    <cfRule type="cellIs" dxfId="12" priority="8" operator="lessThan">
      <formula>5.5</formula>
    </cfRule>
  </conditionalFormatting>
  <conditionalFormatting sqref="O11:S19">
    <cfRule type="cellIs" dxfId="11" priority="7" operator="equal">
      <formula>0</formula>
    </cfRule>
  </conditionalFormatting>
  <conditionalFormatting sqref="O11:S19">
    <cfRule type="cellIs" dxfId="10" priority="6" operator="equal">
      <formula>"Ko Đạt"</formula>
    </cfRule>
  </conditionalFormatting>
  <pageMargins left="0.15748031496062992" right="0.15748031496062992" top="0.15748031496062992" bottom="0.27559055118110237" header="0.19685039370078741" footer="0.27559055118110237"/>
  <pageSetup paperSize="9" scale="94" orientation="landscape" r:id="rId1"/>
  <headerFoot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"/>
  <sheetViews>
    <sheetView workbookViewId="0">
      <pane xSplit="5" ySplit="8" topLeftCell="F9" activePane="bottomRight" state="frozen"/>
      <selection pane="topRight" activeCell="F1" sqref="F1"/>
      <selection pane="bottomLeft" activeCell="A9" sqref="A9"/>
      <selection pane="bottomRight" activeCell="F34" sqref="F34"/>
    </sheetView>
  </sheetViews>
  <sheetFormatPr defaultRowHeight="15"/>
  <cols>
    <col min="1" max="1" width="3.7109375" customWidth="1"/>
    <col min="2" max="2" width="12.140625" customWidth="1"/>
    <col min="3" max="3" width="14.7109375" customWidth="1"/>
    <col min="4" max="4" width="7.140625" customWidth="1"/>
    <col min="5" max="5" width="8.85546875" customWidth="1"/>
    <col min="6" max="6" width="9.140625" customWidth="1"/>
    <col min="7" max="7" width="10.140625" customWidth="1"/>
    <col min="8" max="8" width="5.28515625" customWidth="1"/>
    <col min="9" max="9" width="11.42578125" customWidth="1"/>
    <col min="10" max="10" width="6.7109375" customWidth="1"/>
    <col min="11" max="11" width="5.7109375" hidden="1" customWidth="1"/>
    <col min="12" max="12" width="10" customWidth="1"/>
    <col min="13" max="14" width="6.7109375" customWidth="1"/>
    <col min="15" max="18" width="5.7109375" customWidth="1"/>
    <col min="19" max="19" width="8.7109375" customWidth="1"/>
    <col min="20" max="20" width="9.5703125" style="36" customWidth="1"/>
    <col min="21" max="21" width="11.28515625" customWidth="1"/>
    <col min="22" max="22" width="9.140625" customWidth="1"/>
  </cols>
  <sheetData>
    <row r="1" spans="1:21" ht="15.75">
      <c r="A1" s="130" t="s">
        <v>32</v>
      </c>
      <c r="B1" s="130"/>
      <c r="C1" s="130"/>
      <c r="D1" s="130"/>
      <c r="E1" s="49"/>
      <c r="F1" s="129" t="s">
        <v>35</v>
      </c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</row>
    <row r="2" spans="1:21" ht="15.75">
      <c r="A2" s="131" t="s">
        <v>28</v>
      </c>
      <c r="B2" s="131"/>
      <c r="C2" s="131"/>
      <c r="D2" s="131"/>
      <c r="E2" s="49"/>
      <c r="F2" s="129" t="s">
        <v>30</v>
      </c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</row>
    <row r="3" spans="1:21" ht="15.75">
      <c r="A3" s="49"/>
      <c r="B3" s="49"/>
      <c r="C3" s="49"/>
      <c r="D3" s="49"/>
      <c r="E3" s="49"/>
      <c r="F3" s="129" t="s">
        <v>33</v>
      </c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</row>
    <row r="4" spans="1:21" ht="38.25" customHeight="1">
      <c r="A4" s="95" t="s">
        <v>71</v>
      </c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95"/>
    </row>
    <row r="5" spans="1:21" ht="38.25" customHeight="1">
      <c r="A5" s="102" t="s">
        <v>70</v>
      </c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2"/>
    </row>
    <row r="6" spans="1:21" ht="18" customHeight="1">
      <c r="A6" s="113" t="s">
        <v>0</v>
      </c>
      <c r="B6" s="117" t="s">
        <v>1</v>
      </c>
      <c r="C6" s="120" t="s">
        <v>2</v>
      </c>
      <c r="D6" s="121"/>
      <c r="E6" s="126" t="s">
        <v>3</v>
      </c>
      <c r="F6" s="126" t="s">
        <v>4</v>
      </c>
      <c r="G6" s="113" t="s">
        <v>5</v>
      </c>
      <c r="H6" s="103" t="s">
        <v>6</v>
      </c>
      <c r="I6" s="103" t="s">
        <v>72</v>
      </c>
      <c r="J6" s="96" t="s">
        <v>7</v>
      </c>
      <c r="K6" s="107" t="s">
        <v>8</v>
      </c>
      <c r="L6" s="108"/>
      <c r="M6" s="109" t="s">
        <v>9</v>
      </c>
      <c r="N6" s="110"/>
      <c r="O6" s="96" t="s">
        <v>10</v>
      </c>
      <c r="P6" s="96" t="s">
        <v>11</v>
      </c>
      <c r="Q6" s="96" t="s">
        <v>12</v>
      </c>
      <c r="R6" s="96" t="s">
        <v>13</v>
      </c>
      <c r="S6" s="96" t="s">
        <v>14</v>
      </c>
      <c r="T6" s="99" t="s">
        <v>15</v>
      </c>
      <c r="U6" s="99" t="s">
        <v>16</v>
      </c>
    </row>
    <row r="7" spans="1:21" ht="27.75" customHeight="1">
      <c r="A7" s="114"/>
      <c r="B7" s="118"/>
      <c r="C7" s="122"/>
      <c r="D7" s="123"/>
      <c r="E7" s="127"/>
      <c r="F7" s="127"/>
      <c r="G7" s="114"/>
      <c r="H7" s="104"/>
      <c r="I7" s="104"/>
      <c r="J7" s="97"/>
      <c r="K7" s="96" t="s">
        <v>17</v>
      </c>
      <c r="L7" s="99" t="s">
        <v>18</v>
      </c>
      <c r="M7" s="111"/>
      <c r="N7" s="112"/>
      <c r="O7" s="97"/>
      <c r="P7" s="97"/>
      <c r="Q7" s="97"/>
      <c r="R7" s="97"/>
      <c r="S7" s="97"/>
      <c r="T7" s="100"/>
      <c r="U7" s="100"/>
    </row>
    <row r="8" spans="1:21">
      <c r="A8" s="115"/>
      <c r="B8" s="119"/>
      <c r="C8" s="124"/>
      <c r="D8" s="125"/>
      <c r="E8" s="128"/>
      <c r="F8" s="128"/>
      <c r="G8" s="115"/>
      <c r="H8" s="105"/>
      <c r="I8" s="105"/>
      <c r="J8" s="98"/>
      <c r="K8" s="98"/>
      <c r="L8" s="101"/>
      <c r="M8" s="2" t="s">
        <v>19</v>
      </c>
      <c r="N8" s="3" t="s">
        <v>20</v>
      </c>
      <c r="O8" s="98"/>
      <c r="P8" s="98"/>
      <c r="Q8" s="98"/>
      <c r="R8" s="98"/>
      <c r="S8" s="98"/>
      <c r="T8" s="101"/>
      <c r="U8" s="101"/>
    </row>
    <row r="9" spans="1:21" ht="17.100000000000001" customHeight="1">
      <c r="A9" s="42" t="s">
        <v>34</v>
      </c>
      <c r="B9" s="43"/>
      <c r="C9" s="50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33"/>
      <c r="U9" s="51"/>
    </row>
    <row r="10" spans="1:21" ht="17.100000000000001" customHeight="1">
      <c r="A10" s="4" t="s">
        <v>25</v>
      </c>
      <c r="B10" s="4"/>
      <c r="C10" s="5"/>
      <c r="D10" s="6"/>
      <c r="E10" s="52"/>
      <c r="F10" s="7"/>
      <c r="G10" s="5"/>
      <c r="H10" s="5"/>
      <c r="I10" s="5"/>
      <c r="J10" s="5"/>
      <c r="K10" s="5"/>
      <c r="L10" s="5"/>
      <c r="M10" s="5"/>
      <c r="N10" s="8"/>
      <c r="O10" s="9"/>
      <c r="P10" s="9"/>
      <c r="Q10" s="8"/>
      <c r="R10" s="8"/>
      <c r="S10" s="8"/>
      <c r="T10" s="10"/>
      <c r="U10" s="10"/>
    </row>
    <row r="11" spans="1:21" ht="21" customHeight="1">
      <c r="A11" s="80">
        <v>1</v>
      </c>
      <c r="B11" s="81">
        <v>28213206039</v>
      </c>
      <c r="C11" s="82" t="s">
        <v>62</v>
      </c>
      <c r="D11" s="83" t="s">
        <v>63</v>
      </c>
      <c r="E11" s="84" t="s">
        <v>64</v>
      </c>
      <c r="F11" s="85">
        <v>38074</v>
      </c>
      <c r="G11" s="86" t="s">
        <v>65</v>
      </c>
      <c r="H11" s="87" t="s">
        <v>40</v>
      </c>
      <c r="I11" s="19" t="s">
        <v>79</v>
      </c>
      <c r="J11" s="88">
        <v>6.73</v>
      </c>
      <c r="K11" s="89"/>
      <c r="L11" s="89">
        <v>7.3</v>
      </c>
      <c r="M11" s="88">
        <v>6.78</v>
      </c>
      <c r="N11" s="88">
        <v>2.73</v>
      </c>
      <c r="O11" s="90" t="s">
        <v>41</v>
      </c>
      <c r="P11" s="90" t="s">
        <v>41</v>
      </c>
      <c r="Q11" s="90" t="s">
        <v>41</v>
      </c>
      <c r="R11" s="90" t="s">
        <v>41</v>
      </c>
      <c r="S11" s="90" t="s">
        <v>48</v>
      </c>
      <c r="T11" s="91">
        <v>0</v>
      </c>
      <c r="U11" s="92" t="s">
        <v>43</v>
      </c>
    </row>
    <row r="12" spans="1:21" ht="21" hidden="1" customHeight="1">
      <c r="A12" s="67">
        <f>A11+1</f>
        <v>2</v>
      </c>
      <c r="B12" s="68"/>
      <c r="C12" s="69"/>
      <c r="D12" s="70"/>
      <c r="E12" s="71"/>
      <c r="F12" s="72"/>
      <c r="G12" s="73"/>
      <c r="H12" s="74"/>
      <c r="I12" s="74"/>
      <c r="J12" s="75"/>
      <c r="K12" s="76"/>
      <c r="L12" s="76"/>
      <c r="M12" s="75"/>
      <c r="N12" s="75"/>
      <c r="O12" s="77"/>
      <c r="P12" s="77"/>
      <c r="Q12" s="77"/>
      <c r="R12" s="77"/>
      <c r="S12" s="77"/>
      <c r="T12" s="78"/>
      <c r="U12" s="79"/>
    </row>
    <row r="13" spans="1:21" ht="21" hidden="1" customHeight="1">
      <c r="A13" s="44">
        <f t="shared" ref="A13:A18" si="0">A12+1</f>
        <v>3</v>
      </c>
      <c r="B13" s="45"/>
      <c r="C13" s="50"/>
      <c r="D13" s="46"/>
      <c r="E13" s="23"/>
      <c r="F13" s="47"/>
      <c r="G13" s="18"/>
      <c r="H13" s="19"/>
      <c r="I13" s="19"/>
      <c r="J13" s="20"/>
      <c r="K13" s="21"/>
      <c r="L13" s="21"/>
      <c r="M13" s="20"/>
      <c r="N13" s="20"/>
      <c r="O13" s="22"/>
      <c r="P13" s="22"/>
      <c r="Q13" s="22"/>
      <c r="R13" s="22"/>
      <c r="S13" s="22"/>
      <c r="T13" s="34"/>
      <c r="U13" s="32"/>
    </row>
    <row r="14" spans="1:21" ht="21" hidden="1" customHeight="1">
      <c r="A14" s="44">
        <f t="shared" si="0"/>
        <v>4</v>
      </c>
      <c r="B14" s="45"/>
      <c r="C14" s="50"/>
      <c r="D14" s="46"/>
      <c r="E14" s="23"/>
      <c r="F14" s="47"/>
      <c r="G14" s="18"/>
      <c r="H14" s="19"/>
      <c r="I14" s="19"/>
      <c r="J14" s="20"/>
      <c r="K14" s="21"/>
      <c r="L14" s="21"/>
      <c r="M14" s="20"/>
      <c r="N14" s="20"/>
      <c r="O14" s="22"/>
      <c r="P14" s="22"/>
      <c r="Q14" s="22"/>
      <c r="R14" s="22"/>
      <c r="S14" s="22"/>
      <c r="T14" s="34"/>
      <c r="U14" s="32"/>
    </row>
    <row r="15" spans="1:21" ht="21" hidden="1" customHeight="1">
      <c r="A15" s="44">
        <f t="shared" si="0"/>
        <v>5</v>
      </c>
      <c r="B15" s="45"/>
      <c r="C15" s="50"/>
      <c r="D15" s="46"/>
      <c r="E15" s="23"/>
      <c r="F15" s="47"/>
      <c r="G15" s="18"/>
      <c r="H15" s="19"/>
      <c r="I15" s="19"/>
      <c r="J15" s="20"/>
      <c r="K15" s="21"/>
      <c r="L15" s="21"/>
      <c r="M15" s="20"/>
      <c r="N15" s="20"/>
      <c r="O15" s="22"/>
      <c r="P15" s="22"/>
      <c r="Q15" s="22"/>
      <c r="R15" s="22"/>
      <c r="S15" s="22"/>
      <c r="T15" s="34"/>
      <c r="U15" s="32"/>
    </row>
    <row r="16" spans="1:21" ht="21" hidden="1" customHeight="1">
      <c r="A16" s="44">
        <f t="shared" si="0"/>
        <v>6</v>
      </c>
      <c r="B16" s="45"/>
      <c r="C16" s="50"/>
      <c r="D16" s="46"/>
      <c r="E16" s="23"/>
      <c r="F16" s="47"/>
      <c r="G16" s="18"/>
      <c r="H16" s="19"/>
      <c r="I16" s="19"/>
      <c r="J16" s="20"/>
      <c r="K16" s="21"/>
      <c r="L16" s="21"/>
      <c r="M16" s="20"/>
      <c r="N16" s="20"/>
      <c r="O16" s="22"/>
      <c r="P16" s="22"/>
      <c r="Q16" s="22"/>
      <c r="R16" s="22"/>
      <c r="S16" s="22"/>
      <c r="T16" s="34"/>
      <c r="U16" s="32"/>
    </row>
    <row r="17" spans="1:21" ht="21" hidden="1" customHeight="1">
      <c r="A17" s="44">
        <f t="shared" si="0"/>
        <v>7</v>
      </c>
      <c r="B17" s="45"/>
      <c r="C17" s="50"/>
      <c r="D17" s="46"/>
      <c r="E17" s="23"/>
      <c r="F17" s="47"/>
      <c r="G17" s="18"/>
      <c r="H17" s="19"/>
      <c r="I17" s="19"/>
      <c r="J17" s="20"/>
      <c r="K17" s="21"/>
      <c r="L17" s="21"/>
      <c r="M17" s="20"/>
      <c r="N17" s="20"/>
      <c r="O17" s="22"/>
      <c r="P17" s="22"/>
      <c r="Q17" s="22"/>
      <c r="R17" s="22"/>
      <c r="S17" s="22"/>
      <c r="T17" s="34"/>
      <c r="U17" s="32"/>
    </row>
    <row r="18" spans="1:21" ht="21" hidden="1" customHeight="1">
      <c r="A18" s="44">
        <f t="shared" si="0"/>
        <v>8</v>
      </c>
      <c r="B18" s="45"/>
      <c r="C18" s="50"/>
      <c r="D18" s="46"/>
      <c r="E18" s="23"/>
      <c r="F18" s="47"/>
      <c r="G18" s="18"/>
      <c r="H18" s="19"/>
      <c r="I18" s="19"/>
      <c r="J18" s="20"/>
      <c r="K18" s="21"/>
      <c r="L18" s="21"/>
      <c r="M18" s="20"/>
      <c r="N18" s="20"/>
      <c r="O18" s="22"/>
      <c r="P18" s="22"/>
      <c r="Q18" s="22"/>
      <c r="R18" s="22"/>
      <c r="S18" s="22"/>
      <c r="T18" s="34"/>
      <c r="U18" s="32"/>
    </row>
    <row r="19" spans="1:21" ht="18">
      <c r="A19" s="12"/>
      <c r="B19" s="24"/>
      <c r="D19" s="25"/>
      <c r="E19" s="25"/>
      <c r="F19" s="26"/>
      <c r="G19" s="13"/>
      <c r="H19" s="27"/>
      <c r="I19" s="27"/>
      <c r="J19" s="14"/>
      <c r="K19" s="14"/>
      <c r="L19" s="14"/>
      <c r="M19" s="14"/>
      <c r="N19" s="14"/>
      <c r="O19" s="14"/>
      <c r="P19" s="14"/>
      <c r="R19" s="116" t="str">
        <f ca="1">"Đà Nẵng, ngày"&amp;" "&amp; TEXT(DAY(NOW()),"00")&amp;" tháng "&amp;TEXT(MONTH(NOW()),"00")&amp;" năm "&amp;YEAR(NOW())</f>
        <v>Đà Nẵng, ngày 02 tháng 10 năm 2026</v>
      </c>
      <c r="S19" s="116"/>
      <c r="T19" s="116"/>
      <c r="U19" s="116"/>
    </row>
    <row r="20" spans="1:21">
      <c r="A20" s="106" t="s">
        <v>66</v>
      </c>
      <c r="B20" s="106"/>
      <c r="C20" s="132" t="s">
        <v>67</v>
      </c>
      <c r="D20" s="132"/>
      <c r="E20" s="132"/>
      <c r="F20" s="132"/>
      <c r="G20" s="132" t="s">
        <v>68</v>
      </c>
      <c r="H20" s="132"/>
      <c r="I20" s="132"/>
      <c r="J20" s="132"/>
      <c r="K20" s="132"/>
      <c r="L20" s="132"/>
      <c r="M20" s="106" t="s">
        <v>21</v>
      </c>
      <c r="N20" s="106"/>
      <c r="O20" s="106"/>
      <c r="P20" s="106"/>
      <c r="Q20" s="106"/>
      <c r="R20" s="106" t="s">
        <v>27</v>
      </c>
      <c r="S20" s="106"/>
      <c r="T20" s="106"/>
      <c r="U20" s="106"/>
    </row>
    <row r="21" spans="1:21" ht="18">
      <c r="A21" s="28"/>
      <c r="G21" s="29"/>
      <c r="H21" s="28"/>
      <c r="I21" s="28"/>
      <c r="K21" s="30"/>
      <c r="N21" s="30"/>
      <c r="O21" s="15"/>
      <c r="P21" s="15"/>
      <c r="Q21" s="14"/>
      <c r="R21" s="14"/>
      <c r="S21" s="14"/>
      <c r="T21" s="35"/>
      <c r="U21" s="39"/>
    </row>
    <row r="22" spans="1:21" ht="15.75">
      <c r="A22" s="28"/>
      <c r="G22" s="29"/>
      <c r="H22" s="28"/>
      <c r="I22" s="28"/>
      <c r="K22" s="30"/>
      <c r="N22" s="30"/>
      <c r="O22" s="15"/>
      <c r="P22" s="15"/>
      <c r="Q22" s="15"/>
      <c r="R22" s="31"/>
      <c r="S22" s="31"/>
      <c r="T22" s="29"/>
      <c r="U22" s="40"/>
    </row>
    <row r="23" spans="1:21" ht="15.75">
      <c r="A23" s="28"/>
      <c r="G23" s="29"/>
      <c r="H23" s="28"/>
      <c r="I23" s="28"/>
      <c r="K23" s="30"/>
      <c r="N23" s="30"/>
      <c r="O23" s="16"/>
      <c r="P23" s="16"/>
      <c r="Q23" s="16"/>
      <c r="R23" s="31"/>
      <c r="S23" s="31"/>
      <c r="T23" s="29"/>
      <c r="U23" s="40"/>
    </row>
    <row r="24" spans="1:21" ht="15.75">
      <c r="A24" s="28"/>
      <c r="G24" s="29"/>
      <c r="H24" s="28"/>
      <c r="I24" s="28"/>
      <c r="K24" s="30"/>
      <c r="N24" s="30"/>
      <c r="O24" s="16"/>
      <c r="P24" s="16"/>
      <c r="Q24" s="16"/>
      <c r="R24" s="31"/>
      <c r="S24" s="31"/>
      <c r="T24" s="29"/>
      <c r="U24" s="40"/>
    </row>
    <row r="25" spans="1:21">
      <c r="A25" s="133" t="s">
        <v>22</v>
      </c>
      <c r="B25" s="133"/>
      <c r="C25" s="132" t="s">
        <v>69</v>
      </c>
      <c r="D25" s="132"/>
      <c r="E25" s="132"/>
      <c r="F25" s="132"/>
      <c r="G25" s="132"/>
      <c r="H25" s="132"/>
      <c r="I25" s="132"/>
      <c r="J25" s="132"/>
      <c r="K25" s="132"/>
      <c r="L25" s="132"/>
      <c r="M25" s="106" t="s">
        <v>26</v>
      </c>
      <c r="N25" s="106"/>
      <c r="O25" s="106"/>
      <c r="P25" s="106"/>
      <c r="Q25" s="106"/>
      <c r="R25" s="106" t="s">
        <v>23</v>
      </c>
      <c r="S25" s="106"/>
      <c r="T25" s="106"/>
      <c r="U25" s="106"/>
    </row>
  </sheetData>
  <mergeCells count="38">
    <mergeCell ref="A20:B20"/>
    <mergeCell ref="C20:F20"/>
    <mergeCell ref="G20:L20"/>
    <mergeCell ref="M20:Q20"/>
    <mergeCell ref="A25:B25"/>
    <mergeCell ref="G25:L25"/>
    <mergeCell ref="M25:Q25"/>
    <mergeCell ref="C25:F25"/>
    <mergeCell ref="A4:U4"/>
    <mergeCell ref="A1:D1"/>
    <mergeCell ref="F1:U1"/>
    <mergeCell ref="A2:D2"/>
    <mergeCell ref="F2:U2"/>
    <mergeCell ref="F3:U3"/>
    <mergeCell ref="E6:E8"/>
    <mergeCell ref="F6:F8"/>
    <mergeCell ref="G6:G8"/>
    <mergeCell ref="K7:K8"/>
    <mergeCell ref="L7:L8"/>
    <mergeCell ref="H6:H8"/>
    <mergeCell ref="J6:J8"/>
    <mergeCell ref="K6:L6"/>
    <mergeCell ref="R19:U19"/>
    <mergeCell ref="R20:U20"/>
    <mergeCell ref="R25:U25"/>
    <mergeCell ref="I6:I8"/>
    <mergeCell ref="A5:U5"/>
    <mergeCell ref="Q6:Q8"/>
    <mergeCell ref="R6:R8"/>
    <mergeCell ref="S6:S8"/>
    <mergeCell ref="T6:T8"/>
    <mergeCell ref="U6:U8"/>
    <mergeCell ref="M6:N7"/>
    <mergeCell ref="O6:O8"/>
    <mergeCell ref="P6:P8"/>
    <mergeCell ref="A6:A8"/>
    <mergeCell ref="B6:B8"/>
    <mergeCell ref="C6:D8"/>
  </mergeCells>
  <conditionalFormatting sqref="O14:S18">
    <cfRule type="cellIs" dxfId="9" priority="11" operator="equal">
      <formula>"Ko Đạt"</formula>
    </cfRule>
  </conditionalFormatting>
  <conditionalFormatting sqref="U14:U18">
    <cfRule type="cellIs" dxfId="8" priority="15" operator="notEqual">
      <formula>"CNTN"</formula>
    </cfRule>
  </conditionalFormatting>
  <conditionalFormatting sqref="K14:L18">
    <cfRule type="cellIs" dxfId="7" priority="14" operator="lessThan">
      <formula>5.5</formula>
    </cfRule>
  </conditionalFormatting>
  <conditionalFormatting sqref="K14:L18">
    <cfRule type="cellIs" dxfId="6" priority="13" operator="lessThan">
      <formula>5.5</formula>
    </cfRule>
  </conditionalFormatting>
  <conditionalFormatting sqref="O14:S18">
    <cfRule type="cellIs" dxfId="5" priority="12" operator="equal">
      <formula>0</formula>
    </cfRule>
  </conditionalFormatting>
  <conditionalFormatting sqref="O11:S13">
    <cfRule type="cellIs" dxfId="4" priority="1" operator="equal">
      <formula>"Ko Đạt"</formula>
    </cfRule>
  </conditionalFormatting>
  <conditionalFormatting sqref="U11:U13">
    <cfRule type="cellIs" dxfId="3" priority="5" operator="notEqual">
      <formula>"CNTN"</formula>
    </cfRule>
  </conditionalFormatting>
  <conditionalFormatting sqref="K11:L13">
    <cfRule type="cellIs" dxfId="2" priority="4" operator="lessThan">
      <formula>5.5</formula>
    </cfRule>
  </conditionalFormatting>
  <conditionalFormatting sqref="K11:L13">
    <cfRule type="cellIs" dxfId="1" priority="3" operator="lessThan">
      <formula>5.5</formula>
    </cfRule>
  </conditionalFormatting>
  <conditionalFormatting sqref="O11:S13">
    <cfRule type="cellIs" dxfId="0" priority="2" operator="equal">
      <formula>0</formula>
    </cfRule>
  </conditionalFormatting>
  <pageMargins left="0.15748031496062992" right="0.15748031496062992" top="0.15748031496062992" bottom="0.19685039370078741" header="0.19685039370078741" footer="0.19685039370078741"/>
  <pageSetup paperSize="9" scale="95" orientation="landscape" r:id="rId1"/>
  <headerFoot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XDD</vt:lpstr>
      <vt:lpstr>XDQ</vt:lpstr>
      <vt:lpstr>XDD!Print_Titles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2025-10-04T02:02:13Z</cp:lastPrinted>
  <dcterms:created xsi:type="dcterms:W3CDTF">2016-07-05T02:56:37Z</dcterms:created>
  <dcterms:modified xsi:type="dcterms:W3CDTF">2026-10-02T06:48:13Z</dcterms:modified>
</cp:coreProperties>
</file>