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. Giang Day\1. De DA TK va thi cong duong\2 TK Nen mat duong\"/>
    </mc:Choice>
  </mc:AlternateContent>
  <bookViews>
    <workbookView xWindow="0" yWindow="0" windowWidth="19170" windowHeight="79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K7" i="1"/>
  <c r="J7" i="1"/>
  <c r="I7" i="1"/>
  <c r="H7" i="1"/>
</calcChain>
</file>

<file path=xl/sharedStrings.xml><?xml version="1.0" encoding="utf-8"?>
<sst xmlns="http://schemas.openxmlformats.org/spreadsheetml/2006/main" count="41" uniqueCount="40">
  <si>
    <t>Nguyễn Đình An</t>
  </si>
  <si>
    <t>Trần Thế Châu</t>
  </si>
  <si>
    <t>Nguyễn Hoàng Lâm Chi</t>
  </si>
  <si>
    <t>Lê Văn Cường</t>
  </si>
  <si>
    <t>Mai Quý Định</t>
  </si>
  <si>
    <t>Nguyễn Tấn Hiền</t>
  </si>
  <si>
    <t>Hoàng Minh Thành</t>
  </si>
  <si>
    <t>Nguyễn Minh Thiều</t>
  </si>
  <si>
    <t>Kpă Hoàng Minh Tiến</t>
  </si>
  <si>
    <t>Huỳnh Đức Trung</t>
  </si>
  <si>
    <t>Cao Văn Việt</t>
  </si>
  <si>
    <t>Nguyễn Thanh Vũ</t>
  </si>
  <si>
    <t>Nks (xe/ngđ)</t>
  </si>
  <si>
    <t>Trưởng xe (q)
(%/năm)</t>
  </si>
  <si>
    <t>Thành phần dòng xe (%)</t>
  </si>
  <si>
    <t xml:space="preserve">Trọng lượng trục (KN)
TẢI NHẸ </t>
  </si>
  <si>
    <t>Trọng lượng trục (KN)
TẢI TRUNG</t>
  </si>
  <si>
    <t>Trọng lượng trục (KN)
TẢI NẶNG</t>
  </si>
  <si>
    <t>XC</t>
  </si>
  <si>
    <t>TN</t>
  </si>
  <si>
    <t>TT</t>
  </si>
  <si>
    <t>TNg</t>
  </si>
  <si>
    <t>1 TTrc, BĐƠN</t>
  </si>
  <si>
    <t>1 TSAU B ĐÔI</t>
  </si>
  <si>
    <t>1 T TR  BĐƠN</t>
  </si>
  <si>
    <t>Trục sau 1 bánh đôi</t>
  </si>
  <si>
    <t>Trục sau 2 bánh đôi</t>
  </si>
  <si>
    <t>Trục trước bánh đơn</t>
  </si>
  <si>
    <t>Trục 1 Bánh đôi</t>
  </si>
  <si>
    <t>Trục 2 bánh đôi</t>
  </si>
  <si>
    <t>Trục 3 bánh đôi</t>
  </si>
  <si>
    <t>Trục 4 bánh đôi</t>
  </si>
  <si>
    <t>Trục 5 bánh đôi</t>
  </si>
  <si>
    <t>Năm khảo sát</t>
  </si>
  <si>
    <t>Năm đưa C.T vào K.thác</t>
  </si>
  <si>
    <t>Họ và  Tên</t>
  </si>
  <si>
    <t>MSSV</t>
  </si>
  <si>
    <t>Tăng trưởng: Giai đoạn Xây dựng: Quy luật tuyến tính hệ số 10%/năm</t>
  </si>
  <si>
    <t xml:space="preserve">Tăng trưởng: </t>
  </si>
  <si>
    <t>Giai đoạn khai thác tăng theo quy luật hàm mũ với q là giá trị trong bảng số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</si>
</sst>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VNtimes new roman"/>
      <family val="2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0" borderId="0" xfId="0" applyAlignment="1">
      <alignment horizontal="right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1" xfId="2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4" xfId="1"/>
    <cellStyle name="Normal_DS TH Khoa Tin 05-06 1" xfId="2"/>
  </cellStyles>
  <dxfs count="1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7"/>
  <sheetViews>
    <sheetView tabSelected="1" topLeftCell="D1" zoomScale="85" zoomScaleNormal="85" workbookViewId="0">
      <selection activeCell="F18" sqref="F18:F20"/>
    </sheetView>
  </sheetViews>
  <sheetFormatPr defaultRowHeight="15"/>
  <cols>
    <col min="2" max="2" width="3" bestFit="1" customWidth="1"/>
    <col min="3" max="3" width="14.7109375" customWidth="1"/>
    <col min="4" max="4" width="22.42578125" customWidth="1"/>
  </cols>
  <sheetData>
    <row r="1" spans="2:23" ht="16.5" customHeight="1">
      <c r="B1" s="13" t="s">
        <v>20</v>
      </c>
      <c r="C1" s="13" t="s">
        <v>36</v>
      </c>
      <c r="D1" s="13" t="s">
        <v>35</v>
      </c>
      <c r="E1" s="15" t="s">
        <v>33</v>
      </c>
      <c r="F1" s="15" t="s">
        <v>34</v>
      </c>
      <c r="G1" s="16" t="s">
        <v>12</v>
      </c>
      <c r="H1" s="16" t="s">
        <v>13</v>
      </c>
      <c r="I1" s="15" t="s">
        <v>14</v>
      </c>
      <c r="J1" s="16"/>
      <c r="K1" s="16"/>
      <c r="L1" s="16"/>
      <c r="M1" s="11" t="s">
        <v>15</v>
      </c>
      <c r="N1" s="12"/>
      <c r="O1" s="11" t="s">
        <v>16</v>
      </c>
      <c r="P1" s="12"/>
      <c r="Q1" s="12"/>
      <c r="R1" s="11" t="s">
        <v>17</v>
      </c>
      <c r="S1" s="11"/>
      <c r="T1" s="12"/>
      <c r="U1" s="12"/>
      <c r="V1" s="12"/>
      <c r="W1" s="12"/>
    </row>
    <row r="2" spans="2:23" ht="36">
      <c r="B2" s="14"/>
      <c r="C2" s="14"/>
      <c r="D2" s="14"/>
      <c r="E2" s="16"/>
      <c r="F2" s="16"/>
      <c r="G2" s="16"/>
      <c r="H2" s="16"/>
      <c r="I2" s="3" t="s">
        <v>18</v>
      </c>
      <c r="J2" s="4" t="s">
        <v>19</v>
      </c>
      <c r="K2" s="4" t="s">
        <v>20</v>
      </c>
      <c r="L2" s="4" t="s">
        <v>21</v>
      </c>
      <c r="M2" s="5" t="s">
        <v>22</v>
      </c>
      <c r="N2" s="5" t="s">
        <v>23</v>
      </c>
      <c r="O2" s="5" t="s">
        <v>24</v>
      </c>
      <c r="P2" s="5" t="s">
        <v>25</v>
      </c>
      <c r="Q2" s="5" t="s">
        <v>26</v>
      </c>
      <c r="R2" s="5" t="s">
        <v>27</v>
      </c>
      <c r="S2" s="5" t="s">
        <v>28</v>
      </c>
      <c r="T2" s="5" t="s">
        <v>29</v>
      </c>
      <c r="U2" s="5" t="s">
        <v>30</v>
      </c>
      <c r="V2" s="5" t="s">
        <v>31</v>
      </c>
      <c r="W2" s="5" t="s">
        <v>32</v>
      </c>
    </row>
    <row r="3" spans="2:23">
      <c r="B3" s="6">
        <v>1</v>
      </c>
      <c r="C3" s="7">
        <v>1921613467</v>
      </c>
      <c r="D3" s="8" t="s">
        <v>0</v>
      </c>
      <c r="E3" s="1">
        <v>2010</v>
      </c>
      <c r="F3" s="1">
        <v>2018</v>
      </c>
      <c r="G3" s="1">
        <v>300</v>
      </c>
      <c r="H3" s="1">
        <v>7</v>
      </c>
      <c r="I3" s="1">
        <v>28</v>
      </c>
      <c r="J3" s="1">
        <v>28</v>
      </c>
      <c r="K3" s="1">
        <v>33</v>
      </c>
      <c r="L3" s="1">
        <v>11</v>
      </c>
      <c r="M3" s="2">
        <v>17.08450900149538</v>
      </c>
      <c r="N3" s="2">
        <v>32.804165087496386</v>
      </c>
      <c r="O3" s="2">
        <v>23.103589884543275</v>
      </c>
      <c r="P3" s="2">
        <v>44.91146688579434</v>
      </c>
      <c r="Q3" s="2">
        <v>44.91146688579434</v>
      </c>
      <c r="R3" s="2">
        <v>31.257521013470544</v>
      </c>
      <c r="S3" s="2">
        <v>0</v>
      </c>
      <c r="T3" s="2">
        <v>82.568924481157737</v>
      </c>
      <c r="U3" s="2">
        <v>92.047235080384709</v>
      </c>
      <c r="V3" s="2">
        <v>92.047235080384709</v>
      </c>
      <c r="W3" s="2">
        <v>0</v>
      </c>
    </row>
    <row r="4" spans="2:23">
      <c r="B4" s="6">
        <v>2</v>
      </c>
      <c r="C4" s="7">
        <v>2127621106</v>
      </c>
      <c r="D4" s="8" t="s">
        <v>1</v>
      </c>
      <c r="E4" s="1">
        <v>2011</v>
      </c>
      <c r="F4" s="1">
        <v>2016</v>
      </c>
      <c r="G4" s="1">
        <v>340</v>
      </c>
      <c r="H4" s="1">
        <v>8</v>
      </c>
      <c r="I4" s="1">
        <v>25</v>
      </c>
      <c r="J4" s="1">
        <v>26</v>
      </c>
      <c r="K4" s="1">
        <v>31</v>
      </c>
      <c r="L4" s="1">
        <v>18</v>
      </c>
      <c r="M4" s="2">
        <v>20.672581252985967</v>
      </c>
      <c r="N4" s="2">
        <v>30.956413711543426</v>
      </c>
      <c r="O4" s="2">
        <v>29.629930408148621</v>
      </c>
      <c r="P4" s="2">
        <v>47.109601674441052</v>
      </c>
      <c r="Q4" s="2">
        <v>47.109601674441052</v>
      </c>
      <c r="R4" s="2">
        <v>26.982283848319515</v>
      </c>
      <c r="S4" s="2">
        <v>0</v>
      </c>
      <c r="T4" s="2">
        <v>76.123310243774455</v>
      </c>
      <c r="U4" s="2">
        <v>81.465817728833443</v>
      </c>
      <c r="V4" s="2">
        <v>81.465817728833443</v>
      </c>
      <c r="W4" s="2">
        <v>0</v>
      </c>
    </row>
    <row r="5" spans="2:23">
      <c r="B5" s="6">
        <v>3</v>
      </c>
      <c r="C5" s="7">
        <v>1921623505</v>
      </c>
      <c r="D5" s="8" t="s">
        <v>2</v>
      </c>
      <c r="E5" s="1">
        <v>2014</v>
      </c>
      <c r="F5" s="1">
        <v>2016</v>
      </c>
      <c r="G5" s="1">
        <v>320</v>
      </c>
      <c r="H5" s="1">
        <v>10</v>
      </c>
      <c r="I5" s="1">
        <v>23</v>
      </c>
      <c r="J5" s="1">
        <v>27</v>
      </c>
      <c r="K5" s="1">
        <v>34</v>
      </c>
      <c r="L5" s="1">
        <v>16</v>
      </c>
      <c r="M5" s="2">
        <v>22.923786673362443</v>
      </c>
      <c r="N5" s="2">
        <v>37.386116318788268</v>
      </c>
      <c r="O5" s="2">
        <v>32.412297271258183</v>
      </c>
      <c r="P5" s="2">
        <v>44.120795772647902</v>
      </c>
      <c r="Q5" s="2">
        <v>44.120795772647902</v>
      </c>
      <c r="R5" s="2">
        <v>32.047347193066997</v>
      </c>
      <c r="S5" s="2">
        <v>0</v>
      </c>
      <c r="T5" s="2">
        <v>74.9558489152503</v>
      </c>
      <c r="U5" s="2">
        <v>89.135156299015577</v>
      </c>
      <c r="V5" s="2">
        <v>89.135156299015577</v>
      </c>
      <c r="W5" s="2">
        <v>0</v>
      </c>
    </row>
    <row r="6" spans="2:23">
      <c r="B6" s="6">
        <v>4</v>
      </c>
      <c r="C6" s="7">
        <v>1921627853</v>
      </c>
      <c r="D6" s="8" t="s">
        <v>3</v>
      </c>
      <c r="E6" s="1">
        <v>2012</v>
      </c>
      <c r="F6" s="1">
        <v>2018</v>
      </c>
      <c r="G6" s="1">
        <v>300</v>
      </c>
      <c r="H6" s="1">
        <v>11</v>
      </c>
      <c r="I6" s="1">
        <v>26</v>
      </c>
      <c r="J6" s="1">
        <v>27</v>
      </c>
      <c r="K6" s="1">
        <v>31</v>
      </c>
      <c r="L6" s="1">
        <v>16</v>
      </c>
      <c r="M6" s="2">
        <v>10.046542999694266</v>
      </c>
      <c r="N6" s="2">
        <v>20.957386786625996</v>
      </c>
      <c r="O6" s="2">
        <v>31.67153387956802</v>
      </c>
      <c r="P6" s="2">
        <v>63.118120811998836</v>
      </c>
      <c r="Q6" s="2">
        <v>63.118120811998836</v>
      </c>
      <c r="R6" s="2">
        <v>29.907380477573078</v>
      </c>
      <c r="S6" s="2">
        <v>0</v>
      </c>
      <c r="T6" s="2">
        <v>68.057015299675598</v>
      </c>
      <c r="U6" s="2">
        <v>73.994105099134941</v>
      </c>
      <c r="V6" s="2">
        <v>73.994105099134941</v>
      </c>
      <c r="W6" s="2">
        <v>0</v>
      </c>
    </row>
    <row r="7" spans="2:23">
      <c r="B7" s="6">
        <v>5</v>
      </c>
      <c r="C7" s="7">
        <v>178223000</v>
      </c>
      <c r="D7" s="8" t="s">
        <v>4</v>
      </c>
      <c r="E7" s="1">
        <v>2014</v>
      </c>
      <c r="F7" s="1">
        <v>2018</v>
      </c>
      <c r="G7" s="1">
        <v>340</v>
      </c>
      <c r="H7" s="9">
        <f>+H6</f>
        <v>11</v>
      </c>
      <c r="I7" s="9">
        <f>+I4</f>
        <v>25</v>
      </c>
      <c r="J7" s="9">
        <f>+J9</f>
        <v>29</v>
      </c>
      <c r="K7" s="9">
        <f>+K5</f>
        <v>34</v>
      </c>
      <c r="L7" s="9">
        <f>100-SUM(I7:K7)</f>
        <v>12</v>
      </c>
      <c r="M7" s="2">
        <v>22.923786673362443</v>
      </c>
      <c r="N7" s="2">
        <v>30.956413711543426</v>
      </c>
      <c r="O7" s="2">
        <v>30.874593859001109</v>
      </c>
      <c r="P7" s="2">
        <v>44.120795772647902</v>
      </c>
      <c r="Q7" s="2">
        <v>44.120795772647902</v>
      </c>
      <c r="R7" s="2">
        <v>32.047347193066997</v>
      </c>
      <c r="S7" s="2">
        <v>74.9558489152503</v>
      </c>
      <c r="T7" s="2">
        <v>74.9558489152503</v>
      </c>
      <c r="U7" s="2">
        <v>87.683663130817521</v>
      </c>
      <c r="V7" s="2">
        <v>87.683663130817521</v>
      </c>
      <c r="W7" s="2">
        <v>0</v>
      </c>
    </row>
    <row r="8" spans="2:23">
      <c r="B8" s="6">
        <v>6</v>
      </c>
      <c r="C8" s="7">
        <v>1821625189</v>
      </c>
      <c r="D8" s="8" t="s">
        <v>5</v>
      </c>
      <c r="E8" s="1">
        <v>2009</v>
      </c>
      <c r="F8" s="1">
        <v>2018</v>
      </c>
      <c r="G8" s="1">
        <v>360</v>
      </c>
      <c r="H8" s="1">
        <v>6</v>
      </c>
      <c r="I8" s="1">
        <v>20</v>
      </c>
      <c r="J8" s="1">
        <v>27</v>
      </c>
      <c r="K8" s="1">
        <v>33</v>
      </c>
      <c r="L8" s="1">
        <v>20</v>
      </c>
      <c r="M8" s="2">
        <v>18.835723086718623</v>
      </c>
      <c r="N8" s="2">
        <v>35.45835864654552</v>
      </c>
      <c r="O8" s="2">
        <v>30.922760134409536</v>
      </c>
      <c r="P8" s="2">
        <v>58.15523107596232</v>
      </c>
      <c r="Q8" s="2">
        <v>58.15523107596232</v>
      </c>
      <c r="R8" s="2">
        <v>28.211435651845424</v>
      </c>
      <c r="S8" s="2">
        <v>78.506246159767784</v>
      </c>
      <c r="T8" s="2">
        <v>78.506246159767784</v>
      </c>
      <c r="U8" s="2">
        <v>87.016782536645238</v>
      </c>
      <c r="V8" s="2">
        <v>87.016782536645238</v>
      </c>
      <c r="W8" s="2">
        <v>0</v>
      </c>
    </row>
    <row r="9" spans="2:23">
      <c r="B9" s="6">
        <v>7</v>
      </c>
      <c r="C9" s="7">
        <v>2021627589</v>
      </c>
      <c r="D9" s="8" t="s">
        <v>6</v>
      </c>
      <c r="E9" s="1">
        <v>2011</v>
      </c>
      <c r="F9" s="1">
        <v>2020</v>
      </c>
      <c r="G9" s="1">
        <v>330</v>
      </c>
      <c r="H9" s="1">
        <v>6</v>
      </c>
      <c r="I9" s="1">
        <v>29</v>
      </c>
      <c r="J9" s="1">
        <v>29</v>
      </c>
      <c r="K9" s="1">
        <v>30</v>
      </c>
      <c r="L9" s="1">
        <v>12</v>
      </c>
      <c r="M9" s="2">
        <v>13.750447384272256</v>
      </c>
      <c r="N9" s="2">
        <v>27.09681123839837</v>
      </c>
      <c r="O9" s="2">
        <v>29.936595440018596</v>
      </c>
      <c r="P9" s="2">
        <v>59.900641070760358</v>
      </c>
      <c r="Q9" s="2">
        <v>0</v>
      </c>
      <c r="R9" s="2">
        <v>28.950112185096014</v>
      </c>
      <c r="S9" s="2">
        <v>0</v>
      </c>
      <c r="T9" s="2">
        <v>84.924805419558254</v>
      </c>
      <c r="U9" s="2">
        <v>92.101030089296145</v>
      </c>
      <c r="V9" s="2">
        <v>92.101030089296145</v>
      </c>
      <c r="W9" s="2">
        <v>0</v>
      </c>
    </row>
    <row r="10" spans="2:23">
      <c r="B10" s="6">
        <v>8</v>
      </c>
      <c r="C10" s="7">
        <v>1921623499</v>
      </c>
      <c r="D10" s="8" t="s">
        <v>7</v>
      </c>
      <c r="E10" s="1">
        <v>2011</v>
      </c>
      <c r="F10" s="1">
        <v>2018</v>
      </c>
      <c r="G10" s="1">
        <v>310</v>
      </c>
      <c r="H10" s="1">
        <v>11</v>
      </c>
      <c r="I10" s="1">
        <v>21</v>
      </c>
      <c r="J10" s="1">
        <v>30</v>
      </c>
      <c r="K10" s="1">
        <v>31</v>
      </c>
      <c r="L10" s="1">
        <v>18</v>
      </c>
      <c r="M10" s="2">
        <v>11.171497323830714</v>
      </c>
      <c r="N10" s="2">
        <v>21.142482112226151</v>
      </c>
      <c r="O10" s="2">
        <v>33.732444489911117</v>
      </c>
      <c r="P10" s="2">
        <v>49.183839811552389</v>
      </c>
      <c r="Q10" s="2">
        <v>49.183839811552389</v>
      </c>
      <c r="R10" s="2">
        <v>33.392403968466084</v>
      </c>
      <c r="S10" s="2">
        <v>0</v>
      </c>
      <c r="T10" s="2">
        <v>70.370762203271809</v>
      </c>
      <c r="U10" s="2">
        <v>80.545327640060606</v>
      </c>
      <c r="V10" s="2">
        <v>80.545327640060606</v>
      </c>
      <c r="W10" s="2">
        <v>0</v>
      </c>
    </row>
    <row r="11" spans="2:23">
      <c r="B11" s="6">
        <v>9</v>
      </c>
      <c r="C11" s="7">
        <v>2021623645</v>
      </c>
      <c r="D11" s="8" t="s">
        <v>8</v>
      </c>
      <c r="E11" s="1">
        <v>2014</v>
      </c>
      <c r="F11" s="1">
        <v>2020</v>
      </c>
      <c r="G11" s="1">
        <v>320</v>
      </c>
      <c r="H11" s="1">
        <v>11</v>
      </c>
      <c r="I11" s="1">
        <v>23</v>
      </c>
      <c r="J11" s="1">
        <v>29</v>
      </c>
      <c r="K11" s="1">
        <v>32</v>
      </c>
      <c r="L11" s="1">
        <v>16</v>
      </c>
      <c r="M11" s="2">
        <v>24.330122389272397</v>
      </c>
      <c r="N11" s="2">
        <v>24.439829063037102</v>
      </c>
      <c r="O11" s="2">
        <v>30.874593859001109</v>
      </c>
      <c r="P11" s="2">
        <v>47.393091148628628</v>
      </c>
      <c r="Q11" s="2">
        <v>47.393091148628628</v>
      </c>
      <c r="R11" s="2">
        <v>28.504015053482185</v>
      </c>
      <c r="S11" s="2">
        <v>0</v>
      </c>
      <c r="T11" s="2">
        <v>78.821651229347054</v>
      </c>
      <c r="U11" s="2">
        <v>85.429225089043797</v>
      </c>
      <c r="V11" s="2">
        <v>85.429225089043797</v>
      </c>
      <c r="W11" s="2">
        <v>0</v>
      </c>
    </row>
    <row r="12" spans="2:23">
      <c r="B12" s="6">
        <v>10</v>
      </c>
      <c r="C12" s="7">
        <v>2127621105</v>
      </c>
      <c r="D12" s="8" t="s">
        <v>9</v>
      </c>
      <c r="E12" s="1">
        <v>2013</v>
      </c>
      <c r="F12" s="1">
        <v>2017</v>
      </c>
      <c r="G12" s="1">
        <v>310</v>
      </c>
      <c r="H12" s="1">
        <v>8</v>
      </c>
      <c r="I12" s="1">
        <v>30</v>
      </c>
      <c r="J12" s="1">
        <v>29</v>
      </c>
      <c r="K12" s="1">
        <v>32</v>
      </c>
      <c r="L12" s="1">
        <v>9</v>
      </c>
      <c r="M12" s="2">
        <v>12.875494155452929</v>
      </c>
      <c r="N12" s="2">
        <v>28.142257388252304</v>
      </c>
      <c r="O12" s="2">
        <v>33.396957838168582</v>
      </c>
      <c r="P12" s="2">
        <v>61.028589261140674</v>
      </c>
      <c r="Q12" s="2">
        <v>61.028589261140674</v>
      </c>
      <c r="R12" s="2">
        <v>33.466185358115908</v>
      </c>
      <c r="S12" s="2">
        <v>81.61477778593202</v>
      </c>
      <c r="T12" s="2">
        <v>81.61477778593202</v>
      </c>
      <c r="U12" s="2">
        <v>87.683663130817521</v>
      </c>
      <c r="V12" s="2">
        <v>87.683663130817521</v>
      </c>
      <c r="W12" s="2">
        <v>0</v>
      </c>
    </row>
    <row r="13" spans="2:23">
      <c r="B13" s="6">
        <v>11</v>
      </c>
      <c r="C13" s="7">
        <v>1921620955</v>
      </c>
      <c r="D13" s="8" t="s">
        <v>10</v>
      </c>
      <c r="E13" s="1">
        <v>2012</v>
      </c>
      <c r="F13" s="1">
        <v>2016</v>
      </c>
      <c r="G13" s="1">
        <v>330</v>
      </c>
      <c r="H13" s="1">
        <v>6</v>
      </c>
      <c r="I13" s="1">
        <v>24</v>
      </c>
      <c r="J13" s="1">
        <v>26</v>
      </c>
      <c r="K13" s="1">
        <v>35</v>
      </c>
      <c r="L13" s="1">
        <v>15</v>
      </c>
      <c r="M13" s="2">
        <v>24.799078273279211</v>
      </c>
      <c r="N13" s="2">
        <v>43.4251547484509</v>
      </c>
      <c r="O13" s="2">
        <v>34.735265653975475</v>
      </c>
      <c r="P13" s="2">
        <v>54.895449852574032</v>
      </c>
      <c r="Q13" s="2">
        <v>54.895449852574032</v>
      </c>
      <c r="R13" s="2">
        <v>31.873360717772229</v>
      </c>
      <c r="S13" s="2">
        <v>0</v>
      </c>
      <c r="T13" s="2">
        <v>69.093276057260425</v>
      </c>
      <c r="U13" s="2">
        <v>74.977625358075997</v>
      </c>
      <c r="V13" s="2">
        <v>74.977625358075997</v>
      </c>
      <c r="W13" s="2">
        <v>0</v>
      </c>
    </row>
    <row r="14" spans="2:23">
      <c r="B14" s="6">
        <v>12</v>
      </c>
      <c r="C14" s="7">
        <v>1821623530</v>
      </c>
      <c r="D14" s="8" t="s">
        <v>11</v>
      </c>
      <c r="E14" s="1">
        <v>2011</v>
      </c>
      <c r="F14" s="1">
        <v>2017</v>
      </c>
      <c r="G14" s="1">
        <v>310</v>
      </c>
      <c r="H14" s="1">
        <v>11</v>
      </c>
      <c r="I14" s="1">
        <v>25</v>
      </c>
      <c r="J14" s="1">
        <v>30</v>
      </c>
      <c r="K14" s="1">
        <v>32</v>
      </c>
      <c r="L14" s="1">
        <v>13</v>
      </c>
      <c r="M14" s="2">
        <v>23.188475416168146</v>
      </c>
      <c r="N14" s="2">
        <v>39.476362949700238</v>
      </c>
      <c r="O14" s="2">
        <v>31.670189702283764</v>
      </c>
      <c r="P14" s="2">
        <v>44.949840594965437</v>
      </c>
      <c r="Q14" s="2">
        <v>44.949840594965437</v>
      </c>
      <c r="R14" s="2">
        <v>34.79247162702719</v>
      </c>
      <c r="S14" s="2">
        <v>70.161817614192884</v>
      </c>
      <c r="T14" s="2">
        <v>70.161817614192884</v>
      </c>
      <c r="U14" s="2">
        <v>80.695822272005074</v>
      </c>
      <c r="V14" s="2">
        <v>80.695822272005074</v>
      </c>
      <c r="W14" s="2">
        <v>0</v>
      </c>
    </row>
    <row r="16" spans="2:23">
      <c r="E16" s="10" t="s">
        <v>38</v>
      </c>
      <c r="F16" t="s">
        <v>37</v>
      </c>
    </row>
    <row r="17" spans="6:6">
      <c r="F17" t="s">
        <v>39</v>
      </c>
    </row>
  </sheetData>
  <mergeCells count="11">
    <mergeCell ref="M1:N1"/>
    <mergeCell ref="O1:Q1"/>
    <mergeCell ref="R1:W1"/>
    <mergeCell ref="B1:B2"/>
    <mergeCell ref="C1:C2"/>
    <mergeCell ref="D1:D2"/>
    <mergeCell ref="E1:E2"/>
    <mergeCell ref="F1:F2"/>
    <mergeCell ref="G1:G2"/>
    <mergeCell ref="H1:H2"/>
    <mergeCell ref="I1:L1"/>
  </mergeCells>
  <conditionalFormatting sqref="Q3:W3">
    <cfRule type="cellIs" dxfId="14" priority="21" stopIfTrue="1" operator="equal">
      <formula>0</formula>
    </cfRule>
  </conditionalFormatting>
  <conditionalFormatting sqref="Q4:W4">
    <cfRule type="cellIs" dxfId="13" priority="20" stopIfTrue="1" operator="equal">
      <formula>0</formula>
    </cfRule>
  </conditionalFormatting>
  <conditionalFormatting sqref="Q14:W14">
    <cfRule type="cellIs" dxfId="12" priority="12" stopIfTrue="1" operator="equal">
      <formula>0</formula>
    </cfRule>
  </conditionalFormatting>
  <conditionalFormatting sqref="Q5:W6">
    <cfRule type="cellIs" dxfId="11" priority="18" stopIfTrue="1" operator="equal">
      <formula>0</formula>
    </cfRule>
  </conditionalFormatting>
  <conditionalFormatting sqref="Q13:W13">
    <cfRule type="cellIs" dxfId="10" priority="13" stopIfTrue="1" operator="equal">
      <formula>0</formula>
    </cfRule>
  </conditionalFormatting>
  <conditionalFormatting sqref="Q10:W10">
    <cfRule type="cellIs" dxfId="9" priority="15" stopIfTrue="1" operator="equal">
      <formula>0</formula>
    </cfRule>
  </conditionalFormatting>
  <conditionalFormatting sqref="Q12:W12">
    <cfRule type="cellIs" dxfId="8" priority="14" stopIfTrue="1" operator="equal">
      <formula>0</formula>
    </cfRule>
  </conditionalFormatting>
  <conditionalFormatting sqref="Q11:W11">
    <cfRule type="cellIs" dxfId="7" priority="6" stopIfTrue="1" operator="equal">
      <formula>0</formula>
    </cfRule>
  </conditionalFormatting>
  <conditionalFormatting sqref="Q2:W2">
    <cfRule type="cellIs" dxfId="6" priority="5" stopIfTrue="1" operator="equal">
      <formula>0</formula>
    </cfRule>
  </conditionalFormatting>
  <conditionalFormatting sqref="Q8:W8">
    <cfRule type="cellIs" dxfId="5" priority="9" stopIfTrue="1" operator="equal">
      <formula>0</formula>
    </cfRule>
  </conditionalFormatting>
  <conditionalFormatting sqref="Q9:W9">
    <cfRule type="cellIs" dxfId="4" priority="8" stopIfTrue="1" operator="equal">
      <formula>0</formula>
    </cfRule>
  </conditionalFormatting>
  <conditionalFormatting sqref="Q7:R7">
    <cfRule type="cellIs" dxfId="3" priority="4" stopIfTrue="1" operator="equal">
      <formula>0</formula>
    </cfRule>
  </conditionalFormatting>
  <conditionalFormatting sqref="U7:W7">
    <cfRule type="cellIs" dxfId="2" priority="3" stopIfTrue="1" operator="equal">
      <formula>0</formula>
    </cfRule>
  </conditionalFormatting>
  <conditionalFormatting sqref="T7">
    <cfRule type="cellIs" dxfId="1" priority="2" stopIfTrue="1" operator="equal">
      <formula>0</formula>
    </cfRule>
  </conditionalFormatting>
  <conditionalFormatting sqref="S7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2018-06-06T06:43:29Z</dcterms:created>
  <dcterms:modified xsi:type="dcterms:W3CDTF">2018-06-06T08:52:54Z</dcterms:modified>
</cp:coreProperties>
</file>