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XDC!$A$6:$T$9</definedName>
    <definedName name="_xlnm._FilterDatabase" localSheetId="0" hidden="1">XDD!$A$6:$T$21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8" i="1" l="1"/>
  <c r="A10" i="1" l="1"/>
  <c r="A19" i="1" l="1"/>
  <c r="A11" i="1"/>
  <c r="A12" i="1" s="1"/>
  <c r="A13" i="1" s="1"/>
  <c r="A14" i="1" s="1"/>
  <c r="S10" i="4"/>
  <c r="S20" i="1"/>
</calcChain>
</file>

<file path=xl/sharedStrings.xml><?xml version="1.0" encoding="utf-8"?>
<sst xmlns="http://schemas.openxmlformats.org/spreadsheetml/2006/main" count="184" uniqueCount="75">
  <si>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</si>
  <si>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</si>
  <si>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</si>
  <si>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</si>
  <si>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</si>
  <si>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</si>
  <si>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</si>
  <si>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</si>
  <si>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</si>
  <si>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</si>
  <si>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</si>
  <si>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</si>
  <si>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</si>
  <si>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</si>
  <si>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</si>
  <si>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</si>
  <si>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</si>
  <si>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</si>
  <si>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</si>
  <si>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</si>
  <si>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</si>
  <si>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</si>
  <si>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</si>
  <si>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</si>
  <si>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</si>
  <si>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</si>
  <si>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</si>
  <si>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</si>
  <si>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</si>
  <si>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</si>
  <si>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</si>
  <si>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SINH VIÊN ĐỀ NGHỊ CÔNG NHẬN TỐT NGHIỆP</t>
  </si>
  <si>
    <t>CHUYÊN NGÀNH:  CHUYÊN NGÀNH:  XÂY DỰNG CẦU ĐƯỜNG</t>
  </si>
  <si>
    <t>NGƯỜI KIỂM TRA</t>
  </si>
  <si>
    <t>Trương Văn Tâm</t>
  </si>
  <si>
    <t>K19XDD</t>
  </si>
  <si>
    <t>Nam</t>
  </si>
  <si>
    <t>Đạt</t>
  </si>
  <si>
    <t>Khá</t>
  </si>
  <si>
    <t>CNTN</t>
  </si>
  <si>
    <t>Quảng Nam</t>
  </si>
  <si>
    <t>Tốt</t>
  </si>
  <si>
    <t>Quảng Bình</t>
  </si>
  <si>
    <t>KẾT QUẢ THI TỐT NGHIỆP VÀ ĐỀ NGHỊ CÔNG NHẬN TỐT NGHIỆP ĐỢT THÁNG 09 NĂM 2019</t>
  </si>
  <si>
    <t>THÁNG 09.2019</t>
  </si>
  <si>
    <t>Dương Phú</t>
  </si>
  <si>
    <t>Nhật</t>
  </si>
  <si>
    <t>Đỗ Phượng</t>
  </si>
  <si>
    <t>Phát</t>
  </si>
  <si>
    <t>Trương Anh</t>
  </si>
  <si>
    <t>Vũ</t>
  </si>
  <si>
    <t>KẾT QUẢ THI TỐT NGHIỆP VÀ ĐỀ NGHỊ CÔNG NHẬN TỐT NGHIỆP ĐỢT THÁNG 08 NĂM 2019</t>
  </si>
  <si>
    <t>Hà Huy</t>
  </si>
  <si>
    <t>Hoàng</t>
  </si>
  <si>
    <t>D22XDD</t>
  </si>
  <si>
    <t>Xuất Sắc</t>
  </si>
  <si>
    <t>THÁNG 08.2019</t>
  </si>
  <si>
    <t>Nguyễn Anh</t>
  </si>
  <si>
    <t>Kiệt</t>
  </si>
  <si>
    <t>K19XDC</t>
  </si>
  <si>
    <t xml:space="preserve">Phan Văn </t>
  </si>
  <si>
    <t>Trực</t>
  </si>
  <si>
    <t>D21XDDB</t>
  </si>
  <si>
    <t>Quảng Ngãi</t>
  </si>
  <si>
    <t>Trần Công</t>
  </si>
  <si>
    <t>Sỹ</t>
  </si>
  <si>
    <t>K22XDD</t>
  </si>
  <si>
    <t>Dương Quốc</t>
  </si>
  <si>
    <t>TT Huế</t>
  </si>
  <si>
    <t>Nguyễn Phương</t>
  </si>
  <si>
    <t>Linh</t>
  </si>
  <si>
    <t>K20XDD</t>
  </si>
  <si>
    <t>Nguyễn Văn</t>
  </si>
  <si>
    <t>Thương</t>
  </si>
  <si>
    <t>THÁNG 09.2019_BS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</si>
</sst>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6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45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13" fillId="0" borderId="18" xfId="4" applyFont="1" applyFill="1" applyBorder="1" applyAlignment="1">
      <alignment horizont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6" xfId="2" applyFont="1" applyBorder="1" applyAlignment="1">
      <alignment horizontal="center"/>
    </xf>
    <xf numFmtId="0" fontId="13" fillId="0" borderId="19" xfId="2" applyFont="1" applyFill="1" applyBorder="1" applyAlignment="1">
      <alignment horizontal="center"/>
    </xf>
    <xf numFmtId="0" fontId="11" fillId="0" borderId="19" xfId="3" quotePrefix="1" applyFont="1" applyFill="1" applyBorder="1" applyAlignment="1">
      <alignment horizontal="center"/>
    </xf>
    <xf numFmtId="0" fontId="13" fillId="0" borderId="20" xfId="4" applyFont="1" applyFill="1" applyBorder="1"/>
    <xf numFmtId="0" fontId="11" fillId="0" borderId="21" xfId="4" applyFont="1" applyFill="1" applyBorder="1" applyAlignment="1">
      <alignment horizontal="left"/>
    </xf>
    <xf numFmtId="0" fontId="13" fillId="0" borderId="21" xfId="4" applyFont="1" applyFill="1" applyBorder="1" applyAlignment="1">
      <alignment horizontal="center"/>
    </xf>
    <xf numFmtId="14" fontId="13" fillId="0" borderId="19" xfId="3" applyNumberFormat="1" applyFont="1" applyBorder="1" applyAlignment="1">
      <alignment horizontal="center"/>
    </xf>
    <xf numFmtId="14" fontId="13" fillId="0" borderId="19" xfId="5" applyNumberFormat="1" applyFont="1" applyBorder="1" applyAlignment="1">
      <alignment horizontal="left"/>
    </xf>
    <xf numFmtId="14" fontId="13" fillId="0" borderId="19" xfId="5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164" fontId="11" fillId="0" borderId="19" xfId="1" applyNumberFormat="1" applyFont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10" fillId="0" borderId="19" xfId="2" applyFont="1" applyBorder="1" applyAlignment="1">
      <alignment horizont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1" fillId="0" borderId="16" xfId="0" applyFont="1" applyBorder="1" applyAlignment="1">
      <alignment horizontal="left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0" fillId="0" borderId="22" xfId="0" applyBorder="1"/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D13" sqref="D13"/>
    </sheetView>
  </sheetViews>
  <sheetFormatPr defaultRowHeight="15"/>
  <cols>
    <col min="1" max="1" width="3.7109375" customWidth="1"/>
    <col min="2" max="2" width="10" customWidth="1"/>
    <col min="3" max="3" width="14" customWidth="1"/>
    <col min="4" max="4" width="7.28515625" bestFit="1" customWidth="1"/>
    <col min="5" max="5" width="8.85546875" customWidth="1"/>
    <col min="6" max="6" width="9.140625" customWidth="1"/>
    <col min="7" max="7" width="10.425781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18" t="s">
        <v>0</v>
      </c>
      <c r="B1" s="118"/>
      <c r="C1" s="118"/>
      <c r="D1" s="118"/>
      <c r="E1" s="1"/>
      <c r="F1" s="119" t="s">
        <v>43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0" ht="15.75">
      <c r="A2" s="120" t="s">
        <v>1</v>
      </c>
      <c r="B2" s="120"/>
      <c r="C2" s="120"/>
      <c r="D2" s="120"/>
      <c r="E2" s="1"/>
      <c r="F2" s="119" t="s">
        <v>30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21" t="s">
        <v>2</v>
      </c>
      <c r="B4" s="124" t="s">
        <v>3</v>
      </c>
      <c r="C4" s="127" t="s">
        <v>4</v>
      </c>
      <c r="D4" s="128"/>
      <c r="E4" s="133" t="s">
        <v>5</v>
      </c>
      <c r="F4" s="133" t="s">
        <v>6</v>
      </c>
      <c r="G4" s="121" t="s">
        <v>7</v>
      </c>
      <c r="H4" s="136" t="s">
        <v>8</v>
      </c>
      <c r="I4" s="115" t="s">
        <v>9</v>
      </c>
      <c r="J4" s="139" t="s">
        <v>10</v>
      </c>
      <c r="K4" s="140"/>
      <c r="L4" s="141" t="s">
        <v>11</v>
      </c>
      <c r="M4" s="142"/>
      <c r="N4" s="115" t="s">
        <v>12</v>
      </c>
      <c r="O4" s="115" t="s">
        <v>13</v>
      </c>
      <c r="P4" s="115" t="s">
        <v>14</v>
      </c>
      <c r="Q4" s="115" t="s">
        <v>15</v>
      </c>
      <c r="R4" s="115" t="s">
        <v>16</v>
      </c>
      <c r="S4" s="112" t="s">
        <v>17</v>
      </c>
      <c r="T4" s="112" t="s">
        <v>18</v>
      </c>
    </row>
    <row r="5" spans="1:20" ht="27.75" customHeight="1">
      <c r="A5" s="122"/>
      <c r="B5" s="125"/>
      <c r="C5" s="129"/>
      <c r="D5" s="130"/>
      <c r="E5" s="134"/>
      <c r="F5" s="134"/>
      <c r="G5" s="122"/>
      <c r="H5" s="137"/>
      <c r="I5" s="116"/>
      <c r="J5" s="115" t="s">
        <v>19</v>
      </c>
      <c r="K5" s="112" t="s">
        <v>20</v>
      </c>
      <c r="L5" s="143"/>
      <c r="M5" s="144"/>
      <c r="N5" s="116"/>
      <c r="O5" s="116"/>
      <c r="P5" s="116"/>
      <c r="Q5" s="116"/>
      <c r="R5" s="116"/>
      <c r="S5" s="113"/>
      <c r="T5" s="113"/>
    </row>
    <row r="6" spans="1:20">
      <c r="A6" s="123"/>
      <c r="B6" s="126"/>
      <c r="C6" s="131"/>
      <c r="D6" s="132"/>
      <c r="E6" s="135"/>
      <c r="F6" s="135"/>
      <c r="G6" s="123"/>
      <c r="H6" s="138"/>
      <c r="I6" s="117"/>
      <c r="J6" s="117"/>
      <c r="K6" s="114"/>
      <c r="L6" s="7" t="s">
        <v>21</v>
      </c>
      <c r="M6" s="8" t="s">
        <v>22</v>
      </c>
      <c r="N6" s="117"/>
      <c r="O6" s="117"/>
      <c r="P6" s="117"/>
      <c r="Q6" s="117"/>
      <c r="R6" s="117"/>
      <c r="S6" s="114"/>
      <c r="T6" s="114"/>
    </row>
    <row r="7" spans="1:20" ht="17.100000000000001" customHeight="1">
      <c r="A7" s="16" t="s">
        <v>44</v>
      </c>
      <c r="B7" s="17"/>
      <c r="C7" s="6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31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47">
        <v>1</v>
      </c>
      <c r="B9" s="48">
        <v>1920619048</v>
      </c>
      <c r="C9" s="37" t="s">
        <v>45</v>
      </c>
      <c r="D9" s="38" t="s">
        <v>46</v>
      </c>
      <c r="E9" s="46" t="s">
        <v>35</v>
      </c>
      <c r="F9" s="39">
        <v>34609</v>
      </c>
      <c r="G9" s="40" t="s">
        <v>40</v>
      </c>
      <c r="H9" s="41" t="s">
        <v>36</v>
      </c>
      <c r="I9" s="42">
        <v>5.95</v>
      </c>
      <c r="J9" s="43">
        <v>7.8</v>
      </c>
      <c r="K9" s="43">
        <v>7</v>
      </c>
      <c r="L9" s="42">
        <v>6.02</v>
      </c>
      <c r="M9" s="42">
        <v>2.2599999999999998</v>
      </c>
      <c r="N9" s="44" t="s">
        <v>37</v>
      </c>
      <c r="O9" s="44" t="s">
        <v>37</v>
      </c>
      <c r="P9" s="44" t="s">
        <v>37</v>
      </c>
      <c r="Q9" s="44" t="s">
        <v>37</v>
      </c>
      <c r="R9" s="44" t="s">
        <v>38</v>
      </c>
      <c r="S9" s="61">
        <v>0</v>
      </c>
      <c r="T9" s="81" t="s">
        <v>39</v>
      </c>
    </row>
    <row r="10" spans="1:20" ht="19.5" customHeight="1">
      <c r="A10" s="47">
        <f>A9+1</f>
        <v>2</v>
      </c>
      <c r="B10" s="48">
        <v>1921613324</v>
      </c>
      <c r="C10" s="37" t="s">
        <v>47</v>
      </c>
      <c r="D10" s="38" t="s">
        <v>48</v>
      </c>
      <c r="E10" s="46" t="s">
        <v>35</v>
      </c>
      <c r="F10" s="39">
        <v>34733</v>
      </c>
      <c r="G10" s="40" t="s">
        <v>40</v>
      </c>
      <c r="H10" s="41" t="s">
        <v>36</v>
      </c>
      <c r="I10" s="42">
        <v>6.64</v>
      </c>
      <c r="J10" s="43">
        <v>6.3</v>
      </c>
      <c r="K10" s="43">
        <v>6.2</v>
      </c>
      <c r="L10" s="42">
        <v>6.6</v>
      </c>
      <c r="M10" s="42">
        <v>2.61</v>
      </c>
      <c r="N10" s="44" t="s">
        <v>37</v>
      </c>
      <c r="O10" s="44" t="s">
        <v>37</v>
      </c>
      <c r="P10" s="44" t="s">
        <v>37</v>
      </c>
      <c r="Q10" s="44" t="s">
        <v>37</v>
      </c>
      <c r="R10" s="44" t="s">
        <v>41</v>
      </c>
      <c r="S10" s="61">
        <v>0</v>
      </c>
      <c r="T10" s="81" t="s">
        <v>39</v>
      </c>
    </row>
    <row r="11" spans="1:20" ht="19.5" customHeight="1">
      <c r="A11" s="47">
        <f t="shared" ref="A11:A14" si="0">A10+1</f>
        <v>3</v>
      </c>
      <c r="B11" s="48">
        <v>1921613453</v>
      </c>
      <c r="C11" s="37" t="s">
        <v>49</v>
      </c>
      <c r="D11" s="38" t="s">
        <v>50</v>
      </c>
      <c r="E11" s="46" t="s">
        <v>35</v>
      </c>
      <c r="F11" s="39">
        <v>34734</v>
      </c>
      <c r="G11" s="40" t="s">
        <v>42</v>
      </c>
      <c r="H11" s="41" t="s">
        <v>36</v>
      </c>
      <c r="I11" s="42">
        <v>6.54</v>
      </c>
      <c r="J11" s="43">
        <v>6</v>
      </c>
      <c r="K11" s="43">
        <v>7.6</v>
      </c>
      <c r="L11" s="42">
        <v>6.62</v>
      </c>
      <c r="M11" s="42">
        <v>2.61</v>
      </c>
      <c r="N11" s="44" t="s">
        <v>37</v>
      </c>
      <c r="O11" s="44" t="s">
        <v>37</v>
      </c>
      <c r="P11" s="44" t="s">
        <v>37</v>
      </c>
      <c r="Q11" s="44" t="s">
        <v>37</v>
      </c>
      <c r="R11" s="44" t="s">
        <v>38</v>
      </c>
      <c r="S11" s="61">
        <v>0</v>
      </c>
      <c r="T11" s="81" t="s">
        <v>39</v>
      </c>
    </row>
    <row r="12" spans="1:20" ht="19.5" customHeight="1">
      <c r="A12" s="47">
        <f t="shared" si="0"/>
        <v>4</v>
      </c>
      <c r="B12" s="48">
        <v>2011618360</v>
      </c>
      <c r="C12" s="37" t="s">
        <v>64</v>
      </c>
      <c r="D12" s="38" t="s">
        <v>65</v>
      </c>
      <c r="E12" s="46" t="s">
        <v>66</v>
      </c>
      <c r="F12" s="39">
        <v>35385</v>
      </c>
      <c r="G12" s="40" t="s">
        <v>42</v>
      </c>
      <c r="H12" s="41" t="s">
        <v>36</v>
      </c>
      <c r="I12" s="42">
        <v>6.19</v>
      </c>
      <c r="J12" s="43">
        <v>8</v>
      </c>
      <c r="K12" s="43">
        <v>6.3</v>
      </c>
      <c r="L12" s="42">
        <v>6.15</v>
      </c>
      <c r="M12" s="42">
        <v>2.31</v>
      </c>
      <c r="N12" s="44" t="s">
        <v>37</v>
      </c>
      <c r="O12" s="44" t="s">
        <v>37</v>
      </c>
      <c r="P12" s="44" t="s">
        <v>37</v>
      </c>
      <c r="Q12" s="44" t="s">
        <v>37</v>
      </c>
      <c r="R12" s="44" t="s">
        <v>38</v>
      </c>
      <c r="S12" s="61">
        <v>0</v>
      </c>
      <c r="T12" s="81" t="s">
        <v>39</v>
      </c>
    </row>
    <row r="13" spans="1:20" ht="19.5" customHeight="1">
      <c r="A13" s="47">
        <f t="shared" si="0"/>
        <v>5</v>
      </c>
      <c r="B13" s="48">
        <v>2127611594</v>
      </c>
      <c r="C13" s="37" t="s">
        <v>60</v>
      </c>
      <c r="D13" s="38" t="s">
        <v>61</v>
      </c>
      <c r="E13" s="46" t="s">
        <v>62</v>
      </c>
      <c r="F13" s="39">
        <v>33999</v>
      </c>
      <c r="G13" s="40" t="s">
        <v>63</v>
      </c>
      <c r="H13" s="41" t="s">
        <v>36</v>
      </c>
      <c r="I13" s="42">
        <v>6.39</v>
      </c>
      <c r="J13" s="43">
        <v>8.5</v>
      </c>
      <c r="K13" s="43">
        <v>6.7</v>
      </c>
      <c r="L13" s="42">
        <v>6.42</v>
      </c>
      <c r="M13" s="42">
        <v>2.5</v>
      </c>
      <c r="N13" s="44" t="s">
        <v>37</v>
      </c>
      <c r="O13" s="44" t="s">
        <v>37</v>
      </c>
      <c r="P13" s="44" t="s">
        <v>37</v>
      </c>
      <c r="Q13" s="44" t="s">
        <v>37</v>
      </c>
      <c r="R13" s="44" t="s">
        <v>41</v>
      </c>
      <c r="S13" s="61">
        <v>0</v>
      </c>
      <c r="T13" s="81" t="s">
        <v>39</v>
      </c>
    </row>
    <row r="14" spans="1:20" ht="19.5" customHeight="1">
      <c r="A14" s="47">
        <f t="shared" si="0"/>
        <v>6</v>
      </c>
      <c r="B14" s="63">
        <v>2227611023</v>
      </c>
      <c r="C14" s="64" t="s">
        <v>52</v>
      </c>
      <c r="D14" s="65" t="s">
        <v>53</v>
      </c>
      <c r="E14" s="66" t="s">
        <v>54</v>
      </c>
      <c r="F14" s="67">
        <v>33271</v>
      </c>
      <c r="G14" s="68" t="s">
        <v>42</v>
      </c>
      <c r="H14" s="69" t="s">
        <v>36</v>
      </c>
      <c r="I14" s="70">
        <v>6.64</v>
      </c>
      <c r="J14" s="71">
        <v>7.5</v>
      </c>
      <c r="K14" s="71">
        <v>6.3</v>
      </c>
      <c r="L14" s="70">
        <v>6.66</v>
      </c>
      <c r="M14" s="70">
        <v>2.63</v>
      </c>
      <c r="N14" s="72" t="s">
        <v>37</v>
      </c>
      <c r="O14" s="72" t="s">
        <v>37</v>
      </c>
      <c r="P14" s="72" t="s">
        <v>37</v>
      </c>
      <c r="Q14" s="72" t="s">
        <v>37</v>
      </c>
      <c r="R14" s="72" t="s">
        <v>55</v>
      </c>
      <c r="S14" s="73">
        <v>0</v>
      </c>
      <c r="T14" s="84" t="s">
        <v>39</v>
      </c>
    </row>
    <row r="15" spans="1:20" ht="19.5" customHeight="1">
      <c r="A15" s="16" t="s">
        <v>74</v>
      </c>
      <c r="B15" s="17"/>
    </row>
    <row r="16" spans="1:20" ht="19.5" customHeight="1">
      <c r="A16" s="9" t="s">
        <v>31</v>
      </c>
      <c r="B16" s="9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</row>
    <row r="17" spans="1:20" ht="19.5" customHeight="1">
      <c r="A17" s="98">
        <v>1</v>
      </c>
      <c r="B17" s="99">
        <v>2021615574</v>
      </c>
      <c r="C17" s="100" t="s">
        <v>72</v>
      </c>
      <c r="D17" s="101" t="s">
        <v>73</v>
      </c>
      <c r="E17" s="102" t="s">
        <v>71</v>
      </c>
      <c r="F17" s="103">
        <v>34866</v>
      </c>
      <c r="G17" s="104" t="s">
        <v>40</v>
      </c>
      <c r="H17" s="105" t="s">
        <v>36</v>
      </c>
      <c r="I17" s="106">
        <v>7.43</v>
      </c>
      <c r="J17" s="107">
        <v>7</v>
      </c>
      <c r="K17" s="107">
        <v>7.7</v>
      </c>
      <c r="L17" s="106">
        <v>7.44</v>
      </c>
      <c r="M17" s="106">
        <v>3.14</v>
      </c>
      <c r="N17" s="108" t="s">
        <v>37</v>
      </c>
      <c r="O17" s="108" t="s">
        <v>37</v>
      </c>
      <c r="P17" s="108" t="s">
        <v>37</v>
      </c>
      <c r="Q17" s="108" t="s">
        <v>37</v>
      </c>
      <c r="R17" s="108" t="s">
        <v>41</v>
      </c>
      <c r="S17" s="109">
        <v>0</v>
      </c>
      <c r="T17" s="110" t="s">
        <v>39</v>
      </c>
    </row>
    <row r="18" spans="1:20" ht="19.5" customHeight="1">
      <c r="A18" s="47">
        <f>A17+1</f>
        <v>2</v>
      </c>
      <c r="B18" s="48">
        <v>2127611584</v>
      </c>
      <c r="C18" s="37" t="s">
        <v>67</v>
      </c>
      <c r="D18" s="38" t="s">
        <v>53</v>
      </c>
      <c r="E18" s="46" t="s">
        <v>62</v>
      </c>
      <c r="F18" s="39">
        <v>32726</v>
      </c>
      <c r="G18" s="40" t="s">
        <v>68</v>
      </c>
      <c r="H18" s="41" t="s">
        <v>36</v>
      </c>
      <c r="I18" s="42">
        <v>6.66</v>
      </c>
      <c r="J18" s="43">
        <v>7</v>
      </c>
      <c r="K18" s="43">
        <v>7.1</v>
      </c>
      <c r="L18" s="42">
        <v>6.41</v>
      </c>
      <c r="M18" s="42">
        <v>2.57</v>
      </c>
      <c r="N18" s="44" t="s">
        <v>37</v>
      </c>
      <c r="O18" s="44" t="s">
        <v>37</v>
      </c>
      <c r="P18" s="44" t="s">
        <v>37</v>
      </c>
      <c r="Q18" s="44" t="s">
        <v>37</v>
      </c>
      <c r="R18" s="44" t="s">
        <v>55</v>
      </c>
      <c r="S18" s="61">
        <v>0</v>
      </c>
      <c r="T18" s="81" t="s">
        <v>39</v>
      </c>
    </row>
    <row r="19" spans="1:20" ht="19.5" customHeight="1">
      <c r="A19" s="62">
        <f>A18+1</f>
        <v>3</v>
      </c>
      <c r="B19" s="63">
        <v>2127611586</v>
      </c>
      <c r="C19" s="64" t="s">
        <v>69</v>
      </c>
      <c r="D19" s="65" t="s">
        <v>70</v>
      </c>
      <c r="E19" s="66" t="s">
        <v>62</v>
      </c>
      <c r="F19" s="67">
        <v>34619</v>
      </c>
      <c r="G19" s="68" t="s">
        <v>40</v>
      </c>
      <c r="H19" s="69" t="s">
        <v>36</v>
      </c>
      <c r="I19" s="70">
        <v>5.86</v>
      </c>
      <c r="J19" s="71">
        <v>6.3</v>
      </c>
      <c r="K19" s="71">
        <v>6.9</v>
      </c>
      <c r="L19" s="70">
        <v>5.96</v>
      </c>
      <c r="M19" s="70">
        <v>2.2000000000000002</v>
      </c>
      <c r="N19" s="72" t="s">
        <v>37</v>
      </c>
      <c r="O19" s="72" t="s">
        <v>37</v>
      </c>
      <c r="P19" s="72" t="s">
        <v>37</v>
      </c>
      <c r="Q19" s="72" t="s">
        <v>37</v>
      </c>
      <c r="R19" s="72" t="s">
        <v>41</v>
      </c>
      <c r="S19" s="73">
        <v>0</v>
      </c>
      <c r="T19" s="84" t="s">
        <v>39</v>
      </c>
    </row>
    <row r="20" spans="1:20" ht="18">
      <c r="A20" s="20"/>
      <c r="B20" s="21"/>
      <c r="D20" s="22"/>
      <c r="E20" s="22"/>
      <c r="F20" s="23"/>
      <c r="G20" s="24"/>
      <c r="H20" s="25"/>
      <c r="I20" s="26"/>
      <c r="J20" s="26"/>
      <c r="K20" s="26"/>
      <c r="L20" s="26"/>
      <c r="M20" s="26"/>
      <c r="N20" s="26"/>
      <c r="O20" s="26"/>
      <c r="Q20" s="82"/>
      <c r="S20" s="83" t="str">
        <f ca="1">"Đà Nẵng, ngày"&amp;" "&amp; TEXT(DAY(NOW()),"00")&amp;" tháng "&amp;TEXT(MONTH(NOW()),"00")&amp;" năm "&amp;YEAR(NOW())</f>
        <v>Đà Nẵng, ngày 07 tháng 09 năm 2019</v>
      </c>
      <c r="T20" s="82"/>
    </row>
    <row r="21" spans="1:20">
      <c r="A21" s="27" t="s">
        <v>23</v>
      </c>
      <c r="B21" s="28"/>
      <c r="E21" s="76" t="s">
        <v>33</v>
      </c>
      <c r="I21" s="29" t="s">
        <v>24</v>
      </c>
      <c r="M21" s="30" t="s">
        <v>25</v>
      </c>
      <c r="N21" s="31"/>
      <c r="O21" s="31"/>
      <c r="Q21" s="78"/>
      <c r="S21" s="74" t="s">
        <v>26</v>
      </c>
      <c r="T21" s="78"/>
    </row>
    <row r="22" spans="1:20" ht="18">
      <c r="A22" s="32"/>
      <c r="G22" s="33"/>
      <c r="H22" s="32"/>
      <c r="J22" s="34"/>
      <c r="M22" s="34"/>
      <c r="N22" s="31"/>
      <c r="O22" s="31"/>
      <c r="Q22" s="26"/>
      <c r="S22" s="79"/>
      <c r="T22" s="26"/>
    </row>
    <row r="23" spans="1:20" ht="15.75">
      <c r="A23" s="32"/>
      <c r="G23" s="33"/>
      <c r="H23" s="32"/>
      <c r="J23" s="34"/>
      <c r="M23" s="34"/>
      <c r="N23" s="31"/>
      <c r="O23" s="31"/>
      <c r="Q23" s="58"/>
      <c r="S23" s="31"/>
      <c r="T23" s="55"/>
    </row>
    <row r="24" spans="1:20" ht="15.75">
      <c r="A24" s="32"/>
      <c r="G24" s="33"/>
      <c r="H24" s="32"/>
      <c r="J24" s="34"/>
      <c r="M24" s="34"/>
      <c r="N24" s="35"/>
      <c r="O24" s="35"/>
      <c r="Q24" s="58"/>
      <c r="S24" s="80"/>
      <c r="T24" s="55"/>
    </row>
    <row r="25" spans="1:20" ht="15.75">
      <c r="A25" s="32"/>
      <c r="G25" s="33"/>
      <c r="H25" s="32"/>
      <c r="J25" s="34"/>
      <c r="M25" s="34"/>
      <c r="N25" s="35"/>
      <c r="O25" s="35"/>
      <c r="Q25" s="58"/>
      <c r="S25" s="80"/>
      <c r="T25" s="55"/>
    </row>
    <row r="26" spans="1:20" ht="15.75">
      <c r="A26" s="36" t="s">
        <v>27</v>
      </c>
      <c r="B26" s="36"/>
      <c r="E26" s="77" t="s">
        <v>34</v>
      </c>
      <c r="G26" s="29"/>
      <c r="H26" s="29"/>
      <c r="J26" s="30"/>
      <c r="M26" s="30" t="s">
        <v>28</v>
      </c>
      <c r="N26" s="35"/>
      <c r="O26" s="35"/>
      <c r="Q26" s="78"/>
      <c r="S26" s="74" t="s">
        <v>29</v>
      </c>
      <c r="T26" s="78"/>
    </row>
  </sheetData>
  <mergeCells count="23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S4:S6"/>
    <mergeCell ref="T4:T6"/>
    <mergeCell ref="N4:N6"/>
    <mergeCell ref="O4:O6"/>
    <mergeCell ref="P4:P6"/>
    <mergeCell ref="Q4:Q6"/>
    <mergeCell ref="R4:R6"/>
  </mergeCells>
  <conditionalFormatting sqref="T9:T14 T17:T19">
    <cfRule type="cellIs" dxfId="27" priority="13" operator="notEqual">
      <formula>"CNTN"</formula>
    </cfRule>
  </conditionalFormatting>
  <conditionalFormatting sqref="J9:K14 J17:K19">
    <cfRule type="cellIs" dxfId="26" priority="12" operator="lessThan">
      <formula>5.5</formula>
    </cfRule>
  </conditionalFormatting>
  <conditionalFormatting sqref="J9:K14 J17:K19">
    <cfRule type="cellIs" dxfId="25" priority="11" operator="lessThan">
      <formula>5.5</formula>
    </cfRule>
  </conditionalFormatting>
  <conditionalFormatting sqref="N9:R14 N17:R19">
    <cfRule type="cellIs" dxfId="24" priority="10" operator="equal">
      <formula>0</formula>
    </cfRule>
  </conditionalFormatting>
  <conditionalFormatting sqref="N9:R14 N17:R19">
    <cfRule type="cellIs" dxfId="23" priority="9" operator="equal">
      <formula>"Ko Đạt"</formula>
    </cfRule>
  </conditionalFormatting>
  <conditionalFormatting sqref="N9:Q14 N17:Q19">
    <cfRule type="cellIs" dxfId="22" priority="7" stopIfTrue="1" operator="equal">
      <formula>"Hoãn CNTN"</formula>
    </cfRule>
    <cfRule type="cellIs" dxfId="21" priority="8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H16" sqref="H16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18" t="s">
        <v>0</v>
      </c>
      <c r="B1" s="118"/>
      <c r="C1" s="118"/>
      <c r="D1" s="118"/>
      <c r="E1" s="45"/>
      <c r="F1" s="119" t="s">
        <v>51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0" ht="15.75">
      <c r="A2" s="120" t="s">
        <v>1</v>
      </c>
      <c r="B2" s="120"/>
      <c r="C2" s="120"/>
      <c r="D2" s="120"/>
      <c r="E2" s="45"/>
      <c r="F2" s="119" t="s">
        <v>32</v>
      </c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21" t="s">
        <v>2</v>
      </c>
      <c r="B4" s="124" t="s">
        <v>3</v>
      </c>
      <c r="C4" s="127" t="s">
        <v>4</v>
      </c>
      <c r="D4" s="128"/>
      <c r="E4" s="133" t="s">
        <v>5</v>
      </c>
      <c r="F4" s="133" t="s">
        <v>6</v>
      </c>
      <c r="G4" s="121" t="s">
        <v>7</v>
      </c>
      <c r="H4" s="136" t="s">
        <v>8</v>
      </c>
      <c r="I4" s="115" t="s">
        <v>9</v>
      </c>
      <c r="J4" s="139" t="s">
        <v>10</v>
      </c>
      <c r="K4" s="140"/>
      <c r="L4" s="141" t="s">
        <v>11</v>
      </c>
      <c r="M4" s="142"/>
      <c r="N4" s="115" t="s">
        <v>12</v>
      </c>
      <c r="O4" s="115" t="s">
        <v>13</v>
      </c>
      <c r="P4" s="115" t="s">
        <v>14</v>
      </c>
      <c r="Q4" s="115" t="s">
        <v>15</v>
      </c>
      <c r="R4" s="115" t="s">
        <v>16</v>
      </c>
      <c r="S4" s="112" t="s">
        <v>17</v>
      </c>
      <c r="T4" s="112" t="s">
        <v>18</v>
      </c>
    </row>
    <row r="5" spans="1:20" ht="27.75" customHeight="1">
      <c r="A5" s="122"/>
      <c r="B5" s="125"/>
      <c r="C5" s="129"/>
      <c r="D5" s="130"/>
      <c r="E5" s="134"/>
      <c r="F5" s="134"/>
      <c r="G5" s="122"/>
      <c r="H5" s="137"/>
      <c r="I5" s="116"/>
      <c r="J5" s="115" t="s">
        <v>19</v>
      </c>
      <c r="K5" s="112" t="s">
        <v>20</v>
      </c>
      <c r="L5" s="143"/>
      <c r="M5" s="144"/>
      <c r="N5" s="116"/>
      <c r="O5" s="116"/>
      <c r="P5" s="116"/>
      <c r="Q5" s="116"/>
      <c r="R5" s="116"/>
      <c r="S5" s="113"/>
      <c r="T5" s="113"/>
    </row>
    <row r="6" spans="1:20">
      <c r="A6" s="123"/>
      <c r="B6" s="126"/>
      <c r="C6" s="131"/>
      <c r="D6" s="132"/>
      <c r="E6" s="135"/>
      <c r="F6" s="135"/>
      <c r="G6" s="123"/>
      <c r="H6" s="138"/>
      <c r="I6" s="117"/>
      <c r="J6" s="117"/>
      <c r="K6" s="114"/>
      <c r="L6" s="7" t="s">
        <v>21</v>
      </c>
      <c r="M6" s="8" t="s">
        <v>22</v>
      </c>
      <c r="N6" s="117"/>
      <c r="O6" s="117"/>
      <c r="P6" s="117"/>
      <c r="Q6" s="117"/>
      <c r="R6" s="117"/>
      <c r="S6" s="114"/>
      <c r="T6" s="114"/>
    </row>
    <row r="7" spans="1:20" ht="22.5" hidden="1" customHeight="1">
      <c r="A7" s="16" t="s">
        <v>56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31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85">
        <v>1</v>
      </c>
      <c r="B9" s="86">
        <v>1921621307</v>
      </c>
      <c r="C9" s="87" t="s">
        <v>57</v>
      </c>
      <c r="D9" s="88" t="s">
        <v>58</v>
      </c>
      <c r="E9" s="89" t="s">
        <v>59</v>
      </c>
      <c r="F9" s="90">
        <v>34435</v>
      </c>
      <c r="G9" s="91" t="s">
        <v>40</v>
      </c>
      <c r="H9" s="92" t="s">
        <v>36</v>
      </c>
      <c r="I9" s="93">
        <v>5.93</v>
      </c>
      <c r="J9" s="94">
        <v>6.5</v>
      </c>
      <c r="K9" s="94">
        <v>6.7</v>
      </c>
      <c r="L9" s="93">
        <v>5.81</v>
      </c>
      <c r="M9" s="93">
        <v>2.1800000000000002</v>
      </c>
      <c r="N9" s="95" t="s">
        <v>37</v>
      </c>
      <c r="O9" s="95" t="s">
        <v>37</v>
      </c>
      <c r="P9" s="95" t="s">
        <v>37</v>
      </c>
      <c r="Q9" s="95" t="s">
        <v>37</v>
      </c>
      <c r="R9" s="95" t="s">
        <v>41</v>
      </c>
      <c r="S9" s="96">
        <v>0</v>
      </c>
      <c r="T9" s="97" t="s">
        <v>39</v>
      </c>
    </row>
    <row r="10" spans="1:20" ht="18">
      <c r="A10" s="20"/>
      <c r="B10" s="49"/>
      <c r="D10" s="50"/>
      <c r="E10" s="50"/>
      <c r="F10" s="51"/>
      <c r="G10" s="24"/>
      <c r="H10" s="52"/>
      <c r="I10" s="26"/>
      <c r="J10" s="26"/>
      <c r="K10" s="26"/>
      <c r="L10" s="26"/>
      <c r="M10" s="26"/>
      <c r="N10" s="26"/>
      <c r="O10" s="26"/>
      <c r="Q10" s="82"/>
      <c r="S10" s="83" t="str">
        <f ca="1">"Đà Nẵng, ngày"&amp;" "&amp; TEXT(DAY(NOW()),"00")&amp;" tháng "&amp;TEXT(MONTH(NOW()),"00")&amp;" năm "&amp;YEAR(NOW())</f>
        <v>Đà Nẵng, ngày 07 tháng 09 năm 2019</v>
      </c>
      <c r="T10" s="82"/>
    </row>
    <row r="11" spans="1:20">
      <c r="A11" s="53" t="s">
        <v>23</v>
      </c>
      <c r="B11" s="54"/>
      <c r="E11" s="76" t="s">
        <v>33</v>
      </c>
      <c r="I11" s="75" t="s">
        <v>24</v>
      </c>
      <c r="M11" s="74" t="s">
        <v>25</v>
      </c>
      <c r="N11" s="31"/>
      <c r="O11" s="31"/>
      <c r="Q11" s="78"/>
      <c r="S11" s="74" t="s">
        <v>26</v>
      </c>
      <c r="T11" s="78"/>
    </row>
    <row r="12" spans="1:20" ht="18">
      <c r="A12" s="55"/>
      <c r="G12" s="56"/>
      <c r="H12" s="55"/>
      <c r="J12" s="57"/>
      <c r="M12" s="57"/>
      <c r="N12" s="31"/>
      <c r="O12" s="31"/>
      <c r="Q12" s="26"/>
      <c r="S12" s="79"/>
      <c r="T12" s="26"/>
    </row>
    <row r="13" spans="1:20" ht="15.75">
      <c r="A13" s="55"/>
      <c r="G13" s="56"/>
      <c r="H13" s="55"/>
      <c r="J13" s="57"/>
      <c r="M13" s="57"/>
      <c r="N13" s="31"/>
      <c r="O13" s="31"/>
      <c r="Q13" s="58"/>
      <c r="S13" s="31"/>
      <c r="T13" s="55"/>
    </row>
    <row r="14" spans="1:20" ht="15.75">
      <c r="A14" s="55"/>
      <c r="G14" s="56"/>
      <c r="H14" s="55"/>
      <c r="J14" s="57"/>
      <c r="M14" s="57"/>
      <c r="N14" s="35"/>
      <c r="O14" s="35"/>
      <c r="Q14" s="58"/>
      <c r="S14" s="80"/>
      <c r="T14" s="55"/>
    </row>
    <row r="15" spans="1:20" ht="15.75">
      <c r="A15" s="55"/>
      <c r="G15" s="56"/>
      <c r="H15" s="55"/>
      <c r="J15" s="57"/>
      <c r="M15" s="57"/>
      <c r="N15" s="35"/>
      <c r="O15" s="35"/>
      <c r="Q15" s="58"/>
      <c r="S15" s="80"/>
      <c r="T15" s="55"/>
    </row>
    <row r="16" spans="1:20" ht="15.75">
      <c r="A16" s="59" t="s">
        <v>27</v>
      </c>
      <c r="B16" s="59"/>
      <c r="E16" s="77" t="s">
        <v>34</v>
      </c>
      <c r="G16" s="75"/>
      <c r="H16" s="75"/>
      <c r="J16" s="74"/>
      <c r="M16" s="74" t="s">
        <v>28</v>
      </c>
      <c r="N16" s="35"/>
      <c r="O16" s="35"/>
      <c r="Q16" s="78"/>
      <c r="S16" s="74" t="s">
        <v>29</v>
      </c>
      <c r="T16" s="78"/>
    </row>
  </sheetData>
  <mergeCells count="23">
    <mergeCell ref="H4:H6"/>
    <mergeCell ref="I4:I6"/>
    <mergeCell ref="N4:N6"/>
    <mergeCell ref="O4:O6"/>
    <mergeCell ref="P4:P6"/>
    <mergeCell ref="J4:K4"/>
    <mergeCell ref="L4:M5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Q4:Q6"/>
    <mergeCell ref="R4:R6"/>
  </mergeCells>
  <conditionalFormatting sqref="T9">
    <cfRule type="cellIs" dxfId="20" priority="21" operator="notEqual">
      <formula>"CNTN"</formula>
    </cfRule>
  </conditionalFormatting>
  <conditionalFormatting sqref="J9:K9">
    <cfRule type="cellIs" dxfId="19" priority="20" operator="lessThan">
      <formula>5.5</formula>
    </cfRule>
  </conditionalFormatting>
  <conditionalFormatting sqref="J9:K9">
    <cfRule type="cellIs" dxfId="18" priority="19" operator="lessThan">
      <formula>5.5</formula>
    </cfRule>
  </conditionalFormatting>
  <conditionalFormatting sqref="R9">
    <cfRule type="cellIs" dxfId="17" priority="18" operator="equal">
      <formula>0</formula>
    </cfRule>
  </conditionalFormatting>
  <conditionalFormatting sqref="R9">
    <cfRule type="cellIs" dxfId="16" priority="17" operator="equal">
      <formula>"Ko Đạt"</formula>
    </cfRule>
  </conditionalFormatting>
  <conditionalFormatting sqref="N9:P9">
    <cfRule type="cellIs" dxfId="15" priority="15" stopIfTrue="1" operator="equal">
      <formula>"Hoãn CNTN"</formula>
    </cfRule>
    <cfRule type="cellIs" dxfId="14" priority="16" stopIfTrue="1" operator="equal">
      <formula>"HỎNG"</formula>
    </cfRule>
  </conditionalFormatting>
  <conditionalFormatting sqref="N9:P9">
    <cfRule type="cellIs" dxfId="13" priority="13" stopIfTrue="1" operator="equal">
      <formula>"Hoãn CNTN"</formula>
    </cfRule>
    <cfRule type="cellIs" dxfId="12" priority="14" stopIfTrue="1" operator="equal">
      <formula>"HỎNG"</formula>
    </cfRule>
  </conditionalFormatting>
  <conditionalFormatting sqref="N9:P9">
    <cfRule type="cellIs" dxfId="11" priority="12" operator="equal">
      <formula>0</formula>
    </cfRule>
  </conditionalFormatting>
  <conditionalFormatting sqref="N9:P9">
    <cfRule type="cellIs" dxfId="10" priority="11" operator="equal">
      <formula>"Ko Đạt"</formula>
    </cfRule>
  </conditionalFormatting>
  <conditionalFormatting sqref="N9:P9">
    <cfRule type="cellIs" dxfId="9" priority="9" stopIfTrue="1" operator="equal">
      <formula>"Hoãn CNTN"</formula>
    </cfRule>
    <cfRule type="cellIs" dxfId="8" priority="10" stopIfTrue="1" operator="equal">
      <formula>"HỎNG"</formula>
    </cfRule>
  </conditionalFormatting>
  <conditionalFormatting sqref="Q9">
    <cfRule type="cellIs" dxfId="7" priority="7" stopIfTrue="1" operator="equal">
      <formula>"Hoãn CNTN"</formula>
    </cfRule>
    <cfRule type="cellIs" dxfId="6" priority="8" stopIfTrue="1" operator="equal">
      <formula>"HỎNG"</formula>
    </cfRule>
  </conditionalFormatting>
  <conditionalFormatting sqref="Q9">
    <cfRule type="cellIs" dxfId="5" priority="5" stopIfTrue="1" operator="equal">
      <formula>"Hoãn CNTN"</formula>
    </cfRule>
    <cfRule type="cellIs" dxfId="4" priority="6" stopIfTrue="1" operator="equal">
      <formula>"HỎNG"</formula>
    </cfRule>
  </conditionalFormatting>
  <conditionalFormatting sqref="Q9">
    <cfRule type="cellIs" dxfId="3" priority="4" operator="equal">
      <formula>0</formula>
    </cfRule>
  </conditionalFormatting>
  <conditionalFormatting sqref="Q9">
    <cfRule type="cellIs" dxfId="2" priority="3" operator="equal">
      <formula>"Ko Đạt"</formula>
    </cfRule>
  </conditionalFormatting>
  <conditionalFormatting sqref="Q9">
    <cfRule type="cellIs" dxfId="1" priority="1" stopIfTrue="1" operator="equal">
      <formula>"Hoãn CNTN"</formula>
    </cfRule>
    <cfRule type="cellIs" dxfId="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2019-09-07T01:58:04Z</cp:lastPrinted>
  <dcterms:created xsi:type="dcterms:W3CDTF">2016-07-05T02:56:37Z</dcterms:created>
  <dcterms:modified xsi:type="dcterms:W3CDTF">2019-09-07T03:07:42Z</dcterms:modified>
</cp:coreProperties>
</file>