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omments9.xml" ContentType="application/vnd.openxmlformats-officedocument.spreadsheetml.comments+xml"/>
  <Override PartName="/xl/drawings/drawing12.xml" ContentType="application/vnd.openxmlformats-officedocument.drawing+xml"/>
  <Override PartName="/xl/comments10.xml" ContentType="application/vnd.openxmlformats-officedocument.spreadsheetml.comments+xml"/>
  <Override PartName="/xl/drawings/drawing13.xml" ContentType="application/vnd.openxmlformats-officedocument.drawing+xml"/>
  <Override PartName="/xl/comments11.xml" ContentType="application/vnd.openxmlformats-officedocument.spreadsheetml.comments+xml"/>
  <Override PartName="/xl/drawings/drawing14.xml" ContentType="application/vnd.openxmlformats-officedocument.drawing+xml"/>
  <Override PartName="/xl/comments12.xml" ContentType="application/vnd.openxmlformats-officedocument.spreadsheetml.comments+xml"/>
  <Override PartName="/xl/drawings/drawing15.xml" ContentType="application/vnd.openxmlformats-officedocument.drawing+xml"/>
  <Override PartName="/xl/comments13.xml" ContentType="application/vnd.openxmlformats-officedocument.spreadsheetml.comments+xml"/>
  <Override PartName="/xl/drawings/drawing16.xml" ContentType="application/vnd.openxmlformats-officedocument.drawing+xml"/>
  <Override PartName="/xl/comments14.xml" ContentType="application/vnd.openxmlformats-officedocument.spreadsheetml.comments+xml"/>
  <Override PartName="/xl/drawings/drawing17.xml" ContentType="application/vnd.openxmlformats-officedocument.drawing+xml"/>
  <Override PartName="/xl/comments15.xml" ContentType="application/vnd.openxmlformats-officedocument.spreadsheetml.comments+xml"/>
  <Override PartName="/xl/drawings/drawing18.xml" ContentType="application/vnd.openxmlformats-officedocument.drawing+xml"/>
  <Override PartName="/xl/comments16.xml" ContentType="application/vnd.openxmlformats-officedocument.spreadsheetml.comments+xml"/>
  <Override PartName="/xl/drawings/drawing19.xml" ContentType="application/vnd.openxmlformats-officedocument.drawing+xml"/>
  <Override PartName="/xl/comments17.xml" ContentType="application/vnd.openxmlformats-officedocument.spreadsheetml.comments+xml"/>
  <Override PartName="/xl/drawings/drawing20.xml" ContentType="application/vnd.openxmlformats-officedocument.drawing+xml"/>
  <Override PartName="/xl/comments18.xml" ContentType="application/vnd.openxmlformats-officedocument.spreadsheetml.comments+xml"/>
  <Override PartName="/xl/drawings/drawing21.xml" ContentType="application/vnd.openxmlformats-officedocument.drawing+xml"/>
  <Override PartName="/xl/comments19.xml" ContentType="application/vnd.openxmlformats-officedocument.spreadsheetml.comments+xml"/>
  <Override PartName="/xl/drawings/drawing22.xml" ContentType="application/vnd.openxmlformats-officedocument.drawing+xml"/>
  <Override PartName="/xl/comments20.xml" ContentType="application/vnd.openxmlformats-officedocument.spreadsheetml.comments+xml"/>
  <Override PartName="/xl/drawings/drawing23.xml" ContentType="application/vnd.openxmlformats-officedocument.drawing+xml"/>
  <Override PartName="/xl/comments21.xml" ContentType="application/vnd.openxmlformats-officedocument.spreadsheetml.comments+xml"/>
  <Override PartName="/xl/drawings/drawing24.xml" ContentType="application/vnd.openxmlformats-officedocument.drawing+xml"/>
  <Override PartName="/xl/comments22.xml" ContentType="application/vnd.openxmlformats-officedocument.spreadsheetml.comments+xml"/>
  <Override PartName="/xl/drawings/drawing25.xml" ContentType="application/vnd.openxmlformats-officedocument.drawing+xml"/>
  <Override PartName="/xl/comments23.xml" ContentType="application/vnd.openxmlformats-officedocument.spreadsheetml.comments+xml"/>
  <Override PartName="/xl/drawings/drawing26.xml" ContentType="application/vnd.openxmlformats-officedocument.drawing+xml"/>
  <Override PartName="/xl/comments24.xml" ContentType="application/vnd.openxmlformats-officedocument.spreadsheetml.comments+xml"/>
  <Override PartName="/xl/drawings/drawing27.xml" ContentType="application/vnd.openxmlformats-officedocument.drawing+xml"/>
  <Override PartName="/xl/comments25.xml" ContentType="application/vnd.openxmlformats-officedocument.spreadsheetml.comments+xml"/>
  <Override PartName="/xl/drawings/drawing28.xml" ContentType="application/vnd.openxmlformats-officedocument.drawing+xml"/>
  <Override PartName="/xl/comments26.xml" ContentType="application/vnd.openxmlformats-officedocument.spreadsheetml.comments+xml"/>
  <Override PartName="/xl/drawings/drawing29.xml" ContentType="application/vnd.openxmlformats-officedocument.drawing+xml"/>
  <Override PartName="/xl/comments27.xml" ContentType="application/vnd.openxmlformats-officedocument.spreadsheetml.comments+xml"/>
  <Override PartName="/xl/drawings/drawing30.xml" ContentType="application/vnd.openxmlformats-officedocument.drawing+xml"/>
  <Override PartName="/xl/comments28.xml" ContentType="application/vnd.openxmlformats-officedocument.spreadsheetml.comments+xml"/>
  <Override PartName="/xl/drawings/drawing31.xml" ContentType="application/vnd.openxmlformats-officedocument.drawing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S Khao sat thang 05\"/>
    </mc:Choice>
  </mc:AlternateContent>
  <bookViews>
    <workbookView xWindow="240" yWindow="300" windowWidth="11280" windowHeight="7830" tabRatio="676" firstSheet="4" activeTab="4"/>
  </bookViews>
  <sheets>
    <sheet name="IDCODE" sheetId="17" state="hidden" r:id="rId1"/>
    <sheet name="LPl2" sheetId="20" state="hidden" r:id="rId2"/>
    <sheet name="IN_DTK (L2)" sheetId="21" state="hidden" r:id="rId3"/>
    <sheet name="phong_coso" sheetId="22" state="hidden" r:id="rId4"/>
    <sheet name="TONGHOP" sheetId="54" r:id="rId5"/>
    <sheet name="Phòng 301_07h00_03 Quang Trung" sheetId="25" r:id="rId6"/>
    <sheet name="Phòng 502_07h00_03 Quang Trung" sheetId="26" r:id="rId7"/>
    <sheet name="Phòng 507_07h00_03 Quang Trung" sheetId="27" r:id="rId8"/>
    <sheet name="Phòng 508_07h00_03 Quang Trung" sheetId="28" r:id="rId9"/>
    <sheet name="Phòng 609_07h00_03 Quang Trung" sheetId="29" r:id="rId10"/>
    <sheet name="Phòng 610_07h00_03 Quang Trung" sheetId="30" r:id="rId11"/>
    <sheet name="Phòng 623_07h00_03 Quang Trung" sheetId="31" r:id="rId12"/>
    <sheet name="Phòng 301_09h00_03 Quang Trung" sheetId="32" r:id="rId13"/>
    <sheet name="Phòng 501_09h00_03 Quang Trung" sheetId="33" r:id="rId14"/>
    <sheet name="Phòng 502_09h00_03 Quang Trung" sheetId="34" r:id="rId15"/>
    <sheet name="Phòng 507_09h00_03 Quang Trung" sheetId="35" r:id="rId16"/>
    <sheet name="Phòng 508_09h00_03 Quang Trung" sheetId="36" r:id="rId17"/>
    <sheet name="Phòng 609_09h00_03 Quang Trung" sheetId="37" r:id="rId18"/>
    <sheet name="Phòng 610_09h00_03 Quang Trung" sheetId="38" r:id="rId19"/>
    <sheet name="Phòng 623_09h00_03 Quang Trung" sheetId="39" r:id="rId20"/>
    <sheet name="Phòng 301_13h00_03 Quang Trung" sheetId="40" r:id="rId21"/>
    <sheet name="Phòng 501_13h00_03 Quang Trung" sheetId="41" r:id="rId22"/>
    <sheet name="Phòng 508_13h00_03 Quang Trung" sheetId="42" r:id="rId23"/>
    <sheet name="Phòng 609_13h00_03 Quang Trung" sheetId="43" r:id="rId24"/>
    <sheet name="Phòng 610_13h00_03 Quang Trung" sheetId="44" r:id="rId25"/>
    <sheet name="Phòng 623_13h00_03 Quang Trung" sheetId="45" r:id="rId26"/>
    <sheet name="Phòng 301_15h00_03 Quang Trung" sheetId="46" r:id="rId27"/>
    <sheet name="Phòng 501_15h00_03 Quang Trung" sheetId="47" r:id="rId28"/>
    <sheet name="Phòng 502_15h00_03 Quang Trung" sheetId="48" r:id="rId29"/>
    <sheet name="Phòng 507_15h00_03 Quang Trung" sheetId="49" r:id="rId30"/>
    <sheet name="Phòng 508_15h00_03 Quang Trung" sheetId="50" r:id="rId31"/>
    <sheet name="Phòng 609_15h00_03 Quang Trung" sheetId="51" r:id="rId32"/>
    <sheet name="Phòng 610_15h00_03 Quang Trung" sheetId="52" r:id="rId33"/>
    <sheet name="Phòng 623_15h00_03 Quang Trung" sheetId="53" r:id="rId34"/>
  </sheets>
  <externalReferences>
    <externalReference r:id="rId35"/>
  </externalReferences>
  <definedNames>
    <definedName name="_xlnm._FilterDatabase" localSheetId="2" hidden="1">'IN_DTK (L2)'!$A$9:$U$9</definedName>
    <definedName name="_xlnm._FilterDatabase" localSheetId="1" hidden="1">'LPl2'!$B$6:$G$13</definedName>
    <definedName name="_Order1" hidden="1">255</definedName>
    <definedName name="_Order2" hidden="1">255</definedName>
    <definedName name="h" localSheetId="0" hidden="1">{"'Sheet1'!$L$16"}</definedName>
    <definedName name="h" localSheetId="2" hidden="1">{"'Sheet1'!$L$16"}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localSheetId="1" hidden="1">{"'Sheet1'!$L$16"}</definedName>
    <definedName name="huy" hidden="1">{"'Sheet1'!$L$16"}</definedName>
    <definedName name="_xlnm.Print_Titles" localSheetId="2">'IN_DTK (L2)'!$2:$9</definedName>
    <definedName name="_xlnm.Print_Titles" localSheetId="1">'LPl2'!$1:$7</definedName>
    <definedName name="_xlnm.Print_Titles" localSheetId="5">'Phòng 301_07h00_03 Quang Trung'!$1:$7</definedName>
    <definedName name="_xlnm.Print_Titles" localSheetId="12">'Phòng 301_09h00_03 Quang Trung'!$1:$7</definedName>
    <definedName name="_xlnm.Print_Titles" localSheetId="20">'Phòng 301_13h00_03 Quang Trung'!$1:$7</definedName>
    <definedName name="_xlnm.Print_Titles" localSheetId="26">'Phòng 301_15h00_03 Quang Trung'!$1:$7</definedName>
    <definedName name="_xlnm.Print_Titles" localSheetId="13">'Phòng 501_09h00_03 Quang Trung'!$1:$7</definedName>
    <definedName name="_xlnm.Print_Titles" localSheetId="21">'Phòng 501_13h00_03 Quang Trung'!$1:$7</definedName>
    <definedName name="_xlnm.Print_Titles" localSheetId="27">'Phòng 501_15h00_03 Quang Trung'!$1:$7</definedName>
    <definedName name="_xlnm.Print_Titles" localSheetId="6">'Phòng 502_07h00_03 Quang Trung'!$1:$7</definedName>
    <definedName name="_xlnm.Print_Titles" localSheetId="14">'Phòng 502_09h00_03 Quang Trung'!$1:$7</definedName>
    <definedName name="_xlnm.Print_Titles" localSheetId="28">'Phòng 502_15h00_03 Quang Trung'!$1:$7</definedName>
    <definedName name="_xlnm.Print_Titles" localSheetId="7">'Phòng 507_07h00_03 Quang Trung'!$1:$7</definedName>
    <definedName name="_xlnm.Print_Titles" localSheetId="15">'Phòng 507_09h00_03 Quang Trung'!$1:$7</definedName>
    <definedName name="_xlnm.Print_Titles" localSheetId="29">'Phòng 507_15h00_03 Quang Trung'!$1:$7</definedName>
    <definedName name="_xlnm.Print_Titles" localSheetId="8">'Phòng 508_07h00_03 Quang Trung'!$1:$7</definedName>
    <definedName name="_xlnm.Print_Titles" localSheetId="16">'Phòng 508_09h00_03 Quang Trung'!$1:$7</definedName>
    <definedName name="_xlnm.Print_Titles" localSheetId="22">'Phòng 508_13h00_03 Quang Trung'!$1:$7</definedName>
    <definedName name="_xlnm.Print_Titles" localSheetId="30">'Phòng 508_15h00_03 Quang Trung'!$1:$7</definedName>
    <definedName name="_xlnm.Print_Titles" localSheetId="9">'Phòng 609_07h00_03 Quang Trung'!$1:$7</definedName>
    <definedName name="_xlnm.Print_Titles" localSheetId="17">'Phòng 609_09h00_03 Quang Trung'!$1:$7</definedName>
    <definedName name="_xlnm.Print_Titles" localSheetId="23">'Phòng 609_13h00_03 Quang Trung'!$1:$7</definedName>
    <definedName name="_xlnm.Print_Titles" localSheetId="31">'Phòng 609_15h00_03 Quang Trung'!$1:$7</definedName>
    <definedName name="_xlnm.Print_Titles" localSheetId="10">'Phòng 610_07h00_03 Quang Trung'!$1:$7</definedName>
    <definedName name="_xlnm.Print_Titles" localSheetId="18">'Phòng 610_09h00_03 Quang Trung'!$1:$7</definedName>
    <definedName name="_xlnm.Print_Titles" localSheetId="24">'Phòng 610_13h00_03 Quang Trung'!$1:$7</definedName>
    <definedName name="_xlnm.Print_Titles" localSheetId="32">'Phòng 610_15h00_03 Quang Trung'!$1:$7</definedName>
    <definedName name="_xlnm.Print_Titles" localSheetId="11">'Phòng 623_07h00_03 Quang Trung'!$1:$7</definedName>
    <definedName name="_xlnm.Print_Titles" localSheetId="19">'Phòng 623_09h00_03 Quang Trung'!$1:$7</definedName>
    <definedName name="_xlnm.Print_Titles" localSheetId="25">'Phòng 623_13h00_03 Quang Trung'!$1:$7</definedName>
    <definedName name="_xlnm.Print_Titles" localSheetId="33">'Phòng 623_15h00_03 Quang Trung'!$1:$7</definedName>
  </definedNames>
  <calcPr calcId="152511" iterate="1"/>
</workbook>
</file>

<file path=xl/calcChain.xml><?xml version="1.0" encoding="utf-8"?>
<calcChain xmlns="http://schemas.openxmlformats.org/spreadsheetml/2006/main">
  <c r="C145" i="22" l="1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N22" i="21" l="1"/>
  <c r="B5" i="21"/>
  <c r="E3" i="20" l="1"/>
  <c r="C10" i="21" l="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 l="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S11" i="21"/>
  <c r="B10" i="21"/>
  <c r="B12" i="21"/>
  <c r="B13" i="21"/>
  <c r="B14" i="21"/>
  <c r="R11" i="21" l="1"/>
  <c r="H11" i="21" l="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 l="1"/>
  <c r="E10" i="21"/>
  <c r="G13" i="21"/>
  <c r="T13" i="21" s="1"/>
  <c r="U13" i="21" s="1"/>
  <c r="G12" i="21"/>
  <c r="T12" i="21" s="1"/>
  <c r="U12" i="21" s="1"/>
  <c r="G11" i="21"/>
  <c r="T11" i="21" s="1"/>
  <c r="U11" i="21" s="1"/>
  <c r="G14" i="21"/>
  <c r="T14" i="21" s="1"/>
  <c r="U14" i="21" s="1"/>
  <c r="F13" i="21"/>
  <c r="F11" i="21"/>
  <c r="F14" i="21"/>
  <c r="F12" i="21"/>
  <c r="E2" i="20"/>
  <c r="E3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Q10" i="21"/>
  <c r="H19" i="21" l="1"/>
  <c r="H18" i="21"/>
  <c r="R10" i="21"/>
  <c r="H20" i="21" l="1"/>
  <c r="K19" i="21" s="1"/>
  <c r="K18" i="21" l="1"/>
  <c r="K20" i="21" s="1"/>
</calcChain>
</file>

<file path=xl/comments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<sst xmlns="http://schemas.openxmlformats.org/spreadsheetml/2006/main" count="10779" uniqueCount="1450">
  <si>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</si>
  <si>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</si>
  <si>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</si>
  <si>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</si>
  <si>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</si>
  <si>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</si>
  <si>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</si>
  <si>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</si>
  <si>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</si>
  <si>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</si>
  <si>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</si>
  <si>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</si>
  <si>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</si>
  <si>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</si>
  <si>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</si>
  <si>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</si>
  <si>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</si>
  <si>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</si>
  <si>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</si>
  <si>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</si>
  <si>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</si>
  <si>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</si>
  <si>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</si>
  <si>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</si>
  <si>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</si>
  <si>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</si>
  <si>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</si>
  <si>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</si>
  <si>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</si>
  <si>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</si>
  <si>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</si>
  <si>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</si>
  <si>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</si>
  <si>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</si>
  <si>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</si>
  <si>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</si>
  <si>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</si>
  <si>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</si>
  <si>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</si>
  <si>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</si>
  <si>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</si>
  <si>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</si>
  <si>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</si>
  <si>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</si>
  <si>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</si>
  <si>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</si>
  <si>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</si>
  <si>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</si>
  <si>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</si>
  <si>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</si>
  <si>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</si>
  <si>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</si>
  <si>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</si>
  <si>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</si>
  <si>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</si>
  <si>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</si>
  <si>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</si>
  <si>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</si>
  <si>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</si>
  <si>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</si>
  <si>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</si>
  <si>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</si>
  <si>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</si>
  <si>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</si>
  <si>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</si>
  <si>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</si>
  <si>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</si>
  <si>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</si>
  <si>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</si>
  <si>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</si>
  <si>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</si>
  <si>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</si>
  <si>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</si>
  <si>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</si>
  <si>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</si>
  <si>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</si>
  <si>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</si>
  <si>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</si>
  <si>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</si>
  <si>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</si>
  <si>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</si>
  <si>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</si>
  <si>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</si>
  <si>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</si>
  <si>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</si>
  <si>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</si>
  <si>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</si>
  <si>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</si>
  <si>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</si>
  <si>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</si>
  <si>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</si>
  <si>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</si>
  <si>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</si>
  <si>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</si>
  <si>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</si>
  <si>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</si>
  <si>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</si>
  <si>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</si>
  <si>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</si>
  <si>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</si>
  <si>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</si>
  <si>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</si>
  <si>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</si>
  <si>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</si>
  <si>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</si>
  <si>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</si>
  <si>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</si>
  <si>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</si>
  <si>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</si>
  <si>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</si>
  <si>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</si>
  <si>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</si>
  <si>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</si>
  <si>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</si>
  <si>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</si>
  <si>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</si>
  <si>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</si>
  <si>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</si>
  <si>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</si>
  <si>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</si>
  <si>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</si>
  <si>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</si>
  <si>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</si>
  <si>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</si>
  <si>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</si>
  <si>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</si>
  <si>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</si>
  <si>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</si>
  <si>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</si>
  <si>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</si>
  <si>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</si>
  <si>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</si>
  <si>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</si>
  <si>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313/1</t>
  </si>
  <si>
    <t>Võ Quốc Toàn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</si>
  <si>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</si>
  <si>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</si>
  <si>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</si>
  <si>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</si>
  <si>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</si>
  <si>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</si>
  <si>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</si>
  <si>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</si>
  <si>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</si>
  <si>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</si>
  <si>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</si>
  <si>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</si>
  <si>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</si>
  <si>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</si>
  <si>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</si>
  <si>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</si>
  <si>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</si>
  <si>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</si>
  <si>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</si>
  <si>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</si>
  <si>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</si>
  <si>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</si>
  <si>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</si>
  <si>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</si>
  <si>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</si>
  <si>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</si>
  <si>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</si>
  <si>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</si>
  <si>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</si>
  <si>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</si>
  <si>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</si>
  <si>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</si>
  <si>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</si>
  <si>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</si>
  <si>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</si>
  <si>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</si>
  <si>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</si>
  <si>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</si>
  <si>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</si>
  <si>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</si>
  <si>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</si>
  <si>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</si>
  <si>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</si>
  <si>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</si>
  <si>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</si>
  <si>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</si>
  <si>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</si>
  <si>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</si>
  <si>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</si>
  <si>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</si>
  <si>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</si>
  <si>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Lần thi: 2</t>
  </si>
  <si>
    <t>Học kỳ: 2</t>
  </si>
  <si>
    <t>DUNG LƯỢNG</t>
  </si>
  <si>
    <t>SỐ MÁY</t>
  </si>
  <si>
    <t>DANH SÁCH SINH VIÊN ĐÓNG LỆ PHÍ THI LẦN 2 *  NĂM HỌC: 2016-2017</t>
  </si>
  <si>
    <t>1001A</t>
  </si>
  <si>
    <t>1001B</t>
  </si>
  <si>
    <t>208/3</t>
  </si>
  <si>
    <t>208/4</t>
  </si>
  <si>
    <t>613/1</t>
  </si>
  <si>
    <t>613/2</t>
  </si>
  <si>
    <t>613/3</t>
  </si>
  <si>
    <t>613/4</t>
  </si>
  <si>
    <t>613/5</t>
  </si>
  <si>
    <t>613/6</t>
  </si>
  <si>
    <t>613/7</t>
  </si>
  <si>
    <t>133/1-A</t>
  </si>
  <si>
    <t>133/2-A</t>
  </si>
  <si>
    <t>131-A</t>
  </si>
  <si>
    <t>109-B</t>
  </si>
  <si>
    <t>110-B</t>
  </si>
  <si>
    <t>201-C</t>
  </si>
  <si>
    <t>501/1-C</t>
  </si>
  <si>
    <t>501/2-C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</si>
  <si>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</si>
  <si>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</si>
  <si>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</si>
  <si>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</si>
  <si>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</si>
  <si>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</si>
  <si>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</si>
  <si>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</si>
  <si>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</si>
  <si>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</si>
  <si>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</si>
  <si>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</si>
  <si>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</si>
  <si>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</si>
  <si>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</si>
  <si>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</si>
  <si>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</si>
  <si>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</si>
  <si>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</si>
  <si>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</si>
  <si>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</si>
  <si>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</si>
  <si>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</si>
  <si>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</si>
  <si>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</si>
  <si>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</si>
  <si>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DANH SÁCH SINH VIÊN DỰ THI KHẢO SÁT TIN HỌC</t>
  </si>
  <si>
    <t>SỐ MAY</t>
  </si>
  <si>
    <t>ĐỢT: THÁNG 05 NĂM 2020</t>
  </si>
  <si>
    <t xml:space="preserve">Nguyễn Hữu </t>
  </si>
  <si>
    <t>Tài</t>
  </si>
  <si>
    <t>K21CSU-KTR</t>
  </si>
  <si>
    <t xml:space="preserve">Võ Thị </t>
  </si>
  <si>
    <t>Hường</t>
  </si>
  <si>
    <t xml:space="preserve">Vũ Thị Ngọc </t>
  </si>
  <si>
    <t>Nhung</t>
  </si>
  <si>
    <t xml:space="preserve">Đỗ Phan Phương </t>
  </si>
  <si>
    <t>Thảo</t>
  </si>
  <si>
    <t xml:space="preserve">Võ Trần Tấn </t>
  </si>
  <si>
    <t xml:space="preserve">Trần Minh </t>
  </si>
  <si>
    <t>Quang</t>
  </si>
  <si>
    <t xml:space="preserve">Phạm Ngọc </t>
  </si>
  <si>
    <t>Quý</t>
  </si>
  <si>
    <t xml:space="preserve">Hồ Quốc </t>
  </si>
  <si>
    <t>Lợi</t>
  </si>
  <si>
    <t xml:space="preserve">Nguyễn Thanh </t>
  </si>
  <si>
    <t>Bảo</t>
  </si>
  <si>
    <t>K21CSU-XDD</t>
  </si>
  <si>
    <t xml:space="preserve">Trịnh Đình </t>
  </si>
  <si>
    <t>Tuấn</t>
  </si>
  <si>
    <t xml:space="preserve">Đoàn Công </t>
  </si>
  <si>
    <t>Tây</t>
  </si>
  <si>
    <t xml:space="preserve">Nguyễn Đức </t>
  </si>
  <si>
    <t>Thịnh</t>
  </si>
  <si>
    <t xml:space="preserve">Nguyễn Văn </t>
  </si>
  <si>
    <t>Lâm</t>
  </si>
  <si>
    <t>Sơn</t>
  </si>
  <si>
    <t xml:space="preserve">Kiều Viết </t>
  </si>
  <si>
    <t>K21DLK</t>
  </si>
  <si>
    <t xml:space="preserve">Vũ Thị Tuyết </t>
  </si>
  <si>
    <t>Trinh</t>
  </si>
  <si>
    <t xml:space="preserve">Lê Văn </t>
  </si>
  <si>
    <t>Tú</t>
  </si>
  <si>
    <t xml:space="preserve">Lê Thị Thanh </t>
  </si>
  <si>
    <t>Ny</t>
  </si>
  <si>
    <t xml:space="preserve">Nguyễn Tường Nhật </t>
  </si>
  <si>
    <t>Mai</t>
  </si>
  <si>
    <t xml:space="preserve">Dương Thị Mỹ </t>
  </si>
  <si>
    <t>Duyên</t>
  </si>
  <si>
    <t xml:space="preserve">Trịnh Nguyễn Hoàng </t>
  </si>
  <si>
    <t>My</t>
  </si>
  <si>
    <t xml:space="preserve">Nguyễn Thị Hoài </t>
  </si>
  <si>
    <t>Phương</t>
  </si>
  <si>
    <t xml:space="preserve">Nguyễn Thị Thùy </t>
  </si>
  <si>
    <t>Trang</t>
  </si>
  <si>
    <t xml:space="preserve">Lê Mỹ </t>
  </si>
  <si>
    <t>Hiền</t>
  </si>
  <si>
    <t xml:space="preserve">Ngô Quốc </t>
  </si>
  <si>
    <t>Đạt</t>
  </si>
  <si>
    <t xml:space="preserve">Lý Minh </t>
  </si>
  <si>
    <t>Đức</t>
  </si>
  <si>
    <t xml:space="preserve">Ngô Minh </t>
  </si>
  <si>
    <t>Hiếu</t>
  </si>
  <si>
    <t xml:space="preserve">Trần Văn </t>
  </si>
  <si>
    <t>Phú</t>
  </si>
  <si>
    <t xml:space="preserve">Nguyễn Thị Ngọc </t>
  </si>
  <si>
    <t>Linh</t>
  </si>
  <si>
    <t>K21DLL</t>
  </si>
  <si>
    <t xml:space="preserve">Ngô Thị Hồng </t>
  </si>
  <si>
    <t>Hạnh</t>
  </si>
  <si>
    <t xml:space="preserve">Võ Anh </t>
  </si>
  <si>
    <t>Kiệt</t>
  </si>
  <si>
    <t>K21EDT</t>
  </si>
  <si>
    <t xml:space="preserve">Phan Đình </t>
  </si>
  <si>
    <t>Toàn</t>
  </si>
  <si>
    <t xml:space="preserve">Nguyễn Tuấn </t>
  </si>
  <si>
    <t>Anh</t>
  </si>
  <si>
    <t>K21ETS</t>
  </si>
  <si>
    <t xml:space="preserve">Nguyễn Thị Thanh </t>
  </si>
  <si>
    <t>Hằng</t>
  </si>
  <si>
    <t>K21EVT</t>
  </si>
  <si>
    <t xml:space="preserve">Đoàn Hữu </t>
  </si>
  <si>
    <t>Hùng</t>
  </si>
  <si>
    <t xml:space="preserve">Nguyễn Phước </t>
  </si>
  <si>
    <t xml:space="preserve">Phạm Trần Thanh </t>
  </si>
  <si>
    <t>Ly</t>
  </si>
  <si>
    <t>K21KDN</t>
  </si>
  <si>
    <t xml:space="preserve">Nguyễn Thị Anh </t>
  </si>
  <si>
    <t xml:space="preserve">Đinh Xuân </t>
  </si>
  <si>
    <t xml:space="preserve">Trần Thị Hoàng </t>
  </si>
  <si>
    <t xml:space="preserve">Đỗ Thị </t>
  </si>
  <si>
    <t xml:space="preserve">Võ Thị Thảo </t>
  </si>
  <si>
    <t xml:space="preserve">Nguyễn Thị </t>
  </si>
  <si>
    <t>Thương</t>
  </si>
  <si>
    <t xml:space="preserve">Đinh Nguyễn Như </t>
  </si>
  <si>
    <t>Quỳnh</t>
  </si>
  <si>
    <t>K21KKT</t>
  </si>
  <si>
    <t xml:space="preserve">Nguyễn Ngọc Hương </t>
  </si>
  <si>
    <t>Sen</t>
  </si>
  <si>
    <t xml:space="preserve">Ngô Thị Yến </t>
  </si>
  <si>
    <t>Nhi</t>
  </si>
  <si>
    <t>K21KMT</t>
  </si>
  <si>
    <t xml:space="preserve">Lê Xuân </t>
  </si>
  <si>
    <t>Hải</t>
  </si>
  <si>
    <t xml:space="preserve">Trương Thiên </t>
  </si>
  <si>
    <t>Ân</t>
  </si>
  <si>
    <t>Thấm</t>
  </si>
  <si>
    <t>K21KTR</t>
  </si>
  <si>
    <t xml:space="preserve">Võ Thị Kiều </t>
  </si>
  <si>
    <t>Oanh</t>
  </si>
  <si>
    <t xml:space="preserve">Đặng Quốc </t>
  </si>
  <si>
    <t xml:space="preserve">Đặng Phúc </t>
  </si>
  <si>
    <t>Gia</t>
  </si>
  <si>
    <t xml:space="preserve">Nguyễn Đăng </t>
  </si>
  <si>
    <t xml:space="preserve">Lê Dương Hoàng </t>
  </si>
  <si>
    <t>Vịnh</t>
  </si>
  <si>
    <t xml:space="preserve">Nguyễn Tấn </t>
  </si>
  <si>
    <t>Hậu</t>
  </si>
  <si>
    <t xml:space="preserve">Vũ Thị Thu </t>
  </si>
  <si>
    <t>K21LKT</t>
  </si>
  <si>
    <t xml:space="preserve">Trần Hải Khánh </t>
  </si>
  <si>
    <t>Dũng</t>
  </si>
  <si>
    <t xml:space="preserve">Kim Văn </t>
  </si>
  <si>
    <t xml:space="preserve">Nguyễn Bảo </t>
  </si>
  <si>
    <t>Nhân</t>
  </si>
  <si>
    <t xml:space="preserve">Ngô Trung </t>
  </si>
  <si>
    <t>Sách</t>
  </si>
  <si>
    <t xml:space="preserve">Tô Võ Quỳnh </t>
  </si>
  <si>
    <t>Như</t>
  </si>
  <si>
    <t>K21MCD</t>
  </si>
  <si>
    <t xml:space="preserve">Nguyễn Thị Mỹ </t>
  </si>
  <si>
    <t>K21NAB</t>
  </si>
  <si>
    <t xml:space="preserve">Võ Thanh </t>
  </si>
  <si>
    <t xml:space="preserve">Lê Việt </t>
  </si>
  <si>
    <t>Vỹ</t>
  </si>
  <si>
    <t xml:space="preserve">Hòa Nguyễn Thu </t>
  </si>
  <si>
    <t>Hương</t>
  </si>
  <si>
    <t>K21NAD</t>
  </si>
  <si>
    <t xml:space="preserve">Trần Quốc </t>
  </si>
  <si>
    <t>Cường</t>
  </si>
  <si>
    <t xml:space="preserve">Lương Thị Thiên </t>
  </si>
  <si>
    <t>K21PSU-DLH</t>
  </si>
  <si>
    <t xml:space="preserve">Lục Phan Thu </t>
  </si>
  <si>
    <t>K21PSU-DLK</t>
  </si>
  <si>
    <t xml:space="preserve">Nguyễn Thị Hoàng </t>
  </si>
  <si>
    <t xml:space="preserve">Ngô Thị Ngọc </t>
  </si>
  <si>
    <t>Châu</t>
  </si>
  <si>
    <t xml:space="preserve">Phạm Thị Thu </t>
  </si>
  <si>
    <t>Hà</t>
  </si>
  <si>
    <t xml:space="preserve">Đinh Giao </t>
  </si>
  <si>
    <t xml:space="preserve">Nguyễn Thị An </t>
  </si>
  <si>
    <t>Khanh</t>
  </si>
  <si>
    <t xml:space="preserve">Trương Mẫn </t>
  </si>
  <si>
    <t>Ngọc</t>
  </si>
  <si>
    <t xml:space="preserve">Nguyễn Lê Thùy </t>
  </si>
  <si>
    <t>Trâm</t>
  </si>
  <si>
    <t xml:space="preserve">Nguyễn Duy </t>
  </si>
  <si>
    <t>Khoa</t>
  </si>
  <si>
    <t xml:space="preserve">Nguyễn Xuân </t>
  </si>
  <si>
    <t>Thơ</t>
  </si>
  <si>
    <t xml:space="preserve">Nguyễn Thị Như </t>
  </si>
  <si>
    <t>K21PSU-KKT</t>
  </si>
  <si>
    <t xml:space="preserve">Lê Thị Thúy </t>
  </si>
  <si>
    <t>An</t>
  </si>
  <si>
    <t xml:space="preserve">Ngô Trần Khánh </t>
  </si>
  <si>
    <t>Hòa</t>
  </si>
  <si>
    <t>K21PSU-QTH</t>
  </si>
  <si>
    <t xml:space="preserve">Nguyễn Bá </t>
  </si>
  <si>
    <t>Luân</t>
  </si>
  <si>
    <t>K21QTH</t>
  </si>
  <si>
    <t xml:space="preserve">Trần Đức </t>
  </si>
  <si>
    <t>Hảo</t>
  </si>
  <si>
    <t xml:space="preserve">Võ Thị Thúy </t>
  </si>
  <si>
    <t>Vi</t>
  </si>
  <si>
    <t xml:space="preserve">Huỳnh Lê Thị Ái </t>
  </si>
  <si>
    <t>Trí</t>
  </si>
  <si>
    <t xml:space="preserve">Phạm Phú </t>
  </si>
  <si>
    <t xml:space="preserve">Ông Phan Như </t>
  </si>
  <si>
    <t>Ý</t>
  </si>
  <si>
    <t xml:space="preserve">Huỳnh Văn </t>
  </si>
  <si>
    <t>Tượng</t>
  </si>
  <si>
    <t xml:space="preserve">Trần Thị Hoài </t>
  </si>
  <si>
    <t>K21QTM</t>
  </si>
  <si>
    <t xml:space="preserve">Ngô Văn </t>
  </si>
  <si>
    <t>Danh</t>
  </si>
  <si>
    <t xml:space="preserve">Nguyễn Minh </t>
  </si>
  <si>
    <t xml:space="preserve">Lê Quang </t>
  </si>
  <si>
    <t>Thắng</t>
  </si>
  <si>
    <t>K21TNM</t>
  </si>
  <si>
    <t xml:space="preserve">Phạm Xuân </t>
  </si>
  <si>
    <t xml:space="preserve">Hồ Như </t>
  </si>
  <si>
    <t>Hưng</t>
  </si>
  <si>
    <t xml:space="preserve">Lê Thị Thùy </t>
  </si>
  <si>
    <t>Hoàng</t>
  </si>
  <si>
    <t>K21VBC</t>
  </si>
  <si>
    <t xml:space="preserve">Trần Thị Tâm </t>
  </si>
  <si>
    <t>Thư</t>
  </si>
  <si>
    <t xml:space="preserve">Trần Chung Kim </t>
  </si>
  <si>
    <t>Chi</t>
  </si>
  <si>
    <t>K21VHD</t>
  </si>
  <si>
    <t xml:space="preserve">Ngô Thị </t>
  </si>
  <si>
    <t xml:space="preserve">Nguyễn Thu </t>
  </si>
  <si>
    <t>Quyên</t>
  </si>
  <si>
    <t xml:space="preserve">H'lori Buôn </t>
  </si>
  <si>
    <t>Krông</t>
  </si>
  <si>
    <t>K21VQH</t>
  </si>
  <si>
    <t xml:space="preserve">Võ Thị Tuyết </t>
  </si>
  <si>
    <t>Huyền</t>
  </si>
  <si>
    <t>K21XDC</t>
  </si>
  <si>
    <t xml:space="preserve">Võ Văn </t>
  </si>
  <si>
    <t>Tình</t>
  </si>
  <si>
    <t xml:space="preserve">Nguyễn </t>
  </si>
  <si>
    <t>K21XDD</t>
  </si>
  <si>
    <t xml:space="preserve">Phạm Tuấn </t>
  </si>
  <si>
    <t xml:space="preserve">Đỗ </t>
  </si>
  <si>
    <t>Rin</t>
  </si>
  <si>
    <t xml:space="preserve">Phan Bá </t>
  </si>
  <si>
    <t>Lập</t>
  </si>
  <si>
    <t xml:space="preserve">Bùi Văn Quang </t>
  </si>
  <si>
    <t>Trường</t>
  </si>
  <si>
    <t>Tý</t>
  </si>
  <si>
    <t xml:space="preserve">Đỗ Duy </t>
  </si>
  <si>
    <t xml:space="preserve">Đặng Quỳnh Anh </t>
  </si>
  <si>
    <t xml:space="preserve">Nguyễn Công </t>
  </si>
  <si>
    <t>Pháp</t>
  </si>
  <si>
    <t xml:space="preserve">Bùi Minh </t>
  </si>
  <si>
    <t xml:space="preserve">Trần Thị </t>
  </si>
  <si>
    <t>K21YDH</t>
  </si>
  <si>
    <t xml:space="preserve">Đàm Long Lê Thiện </t>
  </si>
  <si>
    <t>Phước</t>
  </si>
  <si>
    <t xml:space="preserve">Đoàn Thị </t>
  </si>
  <si>
    <t>Vân</t>
  </si>
  <si>
    <t xml:space="preserve">Nguyễn Thị Phương </t>
  </si>
  <si>
    <t xml:space="preserve">Bùi Nguyễn Hạ </t>
  </si>
  <si>
    <t xml:space="preserve">Lê Thị Mỹ </t>
  </si>
  <si>
    <t xml:space="preserve">Phan Thị Như </t>
  </si>
  <si>
    <t xml:space="preserve">Trương Thị Như </t>
  </si>
  <si>
    <t>Trúc</t>
  </si>
  <si>
    <t xml:space="preserve">Cao Thanh </t>
  </si>
  <si>
    <t>Giang</t>
  </si>
  <si>
    <t xml:space="preserve">Trần Hồ Thanh </t>
  </si>
  <si>
    <t>Bình</t>
  </si>
  <si>
    <t xml:space="preserve">Huỳnh Thị Phương </t>
  </si>
  <si>
    <t xml:space="preserve">Nguyễn Lam Mai </t>
  </si>
  <si>
    <t xml:space="preserve">Võ Thị Bích </t>
  </si>
  <si>
    <t xml:space="preserve">Nguyễn Như </t>
  </si>
  <si>
    <t xml:space="preserve">Trần Lê Thùy </t>
  </si>
  <si>
    <t>Diệu</t>
  </si>
  <si>
    <t xml:space="preserve">Vũ Thị </t>
  </si>
  <si>
    <t>Chúc</t>
  </si>
  <si>
    <t xml:space="preserve">Lê Huỳnh Ngọc </t>
  </si>
  <si>
    <t xml:space="preserve">Nguyễn Huyền Kim </t>
  </si>
  <si>
    <t>Ngân</t>
  </si>
  <si>
    <t xml:space="preserve">Nguyễn Thị Dáng </t>
  </si>
  <si>
    <t>Tuyết</t>
  </si>
  <si>
    <t xml:space="preserve">Đặng Thị Hiền </t>
  </si>
  <si>
    <t>Vy</t>
  </si>
  <si>
    <t xml:space="preserve">Nguyễn Ly </t>
  </si>
  <si>
    <t>Na</t>
  </si>
  <si>
    <t xml:space="preserve">Võ Thị Thu </t>
  </si>
  <si>
    <t xml:space="preserve">Phạm Thị Thùy </t>
  </si>
  <si>
    <t>Dung</t>
  </si>
  <si>
    <t xml:space="preserve">Huỳnh Nguyện Hiếu </t>
  </si>
  <si>
    <t xml:space="preserve">Trần Thu </t>
  </si>
  <si>
    <t xml:space="preserve">Hoàng Thị Thu </t>
  </si>
  <si>
    <t>Nga</t>
  </si>
  <si>
    <t xml:space="preserve">Mai Ngọc Kỳ </t>
  </si>
  <si>
    <t xml:space="preserve">Lý Nguyễn Ngân </t>
  </si>
  <si>
    <t xml:space="preserve">Ngô Lê Anh </t>
  </si>
  <si>
    <t xml:space="preserve">Phạm Thị Quý </t>
  </si>
  <si>
    <t>Thùy</t>
  </si>
  <si>
    <t xml:space="preserve">Lê Thị Thủy </t>
  </si>
  <si>
    <t>Tiên</t>
  </si>
  <si>
    <t xml:space="preserve">Nguyễn Thị Kim </t>
  </si>
  <si>
    <t>Diêu</t>
  </si>
  <si>
    <t xml:space="preserve">Mai Kim </t>
  </si>
  <si>
    <t>Tuyền</t>
  </si>
  <si>
    <t xml:space="preserve">Trần Hồng </t>
  </si>
  <si>
    <t xml:space="preserve">Nguyễn Thị Hồng </t>
  </si>
  <si>
    <t>Lĩnh</t>
  </si>
  <si>
    <t xml:space="preserve">Ngô Thị Bích </t>
  </si>
  <si>
    <t>Luận</t>
  </si>
  <si>
    <t xml:space="preserve">Huỳnh Thị Tố </t>
  </si>
  <si>
    <t>Nguyên</t>
  </si>
  <si>
    <t xml:space="preserve">Phạm Thảo </t>
  </si>
  <si>
    <t xml:space="preserve">Lê Thảo </t>
  </si>
  <si>
    <t xml:space="preserve">Nguyễn Thị Thu </t>
  </si>
  <si>
    <t xml:space="preserve">Vũ Thị Thanh </t>
  </si>
  <si>
    <t xml:space="preserve">Đoàn Thị Hương </t>
  </si>
  <si>
    <t xml:space="preserve">Trần Nguyễn Quỳnh </t>
  </si>
  <si>
    <t xml:space="preserve">Trần Thị Hiền </t>
  </si>
  <si>
    <t>Lương</t>
  </si>
  <si>
    <t xml:space="preserve">Bùi Vân </t>
  </si>
  <si>
    <t xml:space="preserve">Mai Thị Quỳnh </t>
  </si>
  <si>
    <t>Giao</t>
  </si>
  <si>
    <t xml:space="preserve">Phạm Ngọc Thúy </t>
  </si>
  <si>
    <t xml:space="preserve">Trương Thạch Kim </t>
  </si>
  <si>
    <t>Bối</t>
  </si>
  <si>
    <t xml:space="preserve">Đoàn Mai </t>
  </si>
  <si>
    <t>Khánh</t>
  </si>
  <si>
    <t xml:space="preserve">Huỳnh Huyền </t>
  </si>
  <si>
    <t xml:space="preserve">Trịnh Thị Ngọc </t>
  </si>
  <si>
    <t xml:space="preserve">Trần Thị Kim </t>
  </si>
  <si>
    <t>Loan</t>
  </si>
  <si>
    <t xml:space="preserve">Lê Thị Ngọc </t>
  </si>
  <si>
    <t xml:space="preserve">Trần Thị Thanh </t>
  </si>
  <si>
    <t xml:space="preserve">Đặng Thị Thủy </t>
  </si>
  <si>
    <t>Thủy</t>
  </si>
  <si>
    <t xml:space="preserve">Nguyễn Trần Thanh </t>
  </si>
  <si>
    <t>Tâm</t>
  </si>
  <si>
    <t xml:space="preserve">Lê Thu </t>
  </si>
  <si>
    <t xml:space="preserve">Dương Thị Lệ </t>
  </si>
  <si>
    <t xml:space="preserve">Tạ Thị Ánh </t>
  </si>
  <si>
    <t xml:space="preserve">Trần Khánh </t>
  </si>
  <si>
    <t xml:space="preserve">Nguyễn Lê Ngọc </t>
  </si>
  <si>
    <t>Cẩm</t>
  </si>
  <si>
    <t xml:space="preserve">Cao Thị Cẩm </t>
  </si>
  <si>
    <t xml:space="preserve">Đặng Thị </t>
  </si>
  <si>
    <t>Thu</t>
  </si>
  <si>
    <t xml:space="preserve">Đặng Kỳ </t>
  </si>
  <si>
    <t>Boon</t>
  </si>
  <si>
    <t xml:space="preserve">Nguyễn Mạnh </t>
  </si>
  <si>
    <t>Duy</t>
  </si>
  <si>
    <t xml:space="preserve">Trương Minh </t>
  </si>
  <si>
    <t xml:space="preserve">Trần Phước Anh </t>
  </si>
  <si>
    <t>Vũ</t>
  </si>
  <si>
    <t xml:space="preserve">Nguyễn Hoàng Minh </t>
  </si>
  <si>
    <t xml:space="preserve">Công Đức Anh Giáo </t>
  </si>
  <si>
    <t>Hiển</t>
  </si>
  <si>
    <t xml:space="preserve">Trần Nhật </t>
  </si>
  <si>
    <t>Huy</t>
  </si>
  <si>
    <t xml:space="preserve">Trần Huệ </t>
  </si>
  <si>
    <t>Đoàn</t>
  </si>
  <si>
    <t xml:space="preserve">Trần Quang </t>
  </si>
  <si>
    <t>Tùng</t>
  </si>
  <si>
    <t xml:space="preserve">Phạm Duy </t>
  </si>
  <si>
    <t xml:space="preserve">Phan Ngọc Quốc </t>
  </si>
  <si>
    <t xml:space="preserve">Thân Văn </t>
  </si>
  <si>
    <t>Xuân</t>
  </si>
  <si>
    <t>Quốc</t>
  </si>
  <si>
    <t xml:space="preserve">Lê Ngọc </t>
  </si>
  <si>
    <t xml:space="preserve">Nguyễn Thành </t>
  </si>
  <si>
    <t>Công</t>
  </si>
  <si>
    <t>Ánh</t>
  </si>
  <si>
    <t>Nhật</t>
  </si>
  <si>
    <t xml:space="preserve">Phạm Thái </t>
  </si>
  <si>
    <t xml:space="preserve">Lê Anh </t>
  </si>
  <si>
    <t>Quân</t>
  </si>
  <si>
    <t xml:space="preserve">Nguyễn Anh </t>
  </si>
  <si>
    <t>Minh</t>
  </si>
  <si>
    <t xml:space="preserve">Võ Minh </t>
  </si>
  <si>
    <t xml:space="preserve">Thái Vinh </t>
  </si>
  <si>
    <t xml:space="preserve">Châu Lê Quốc </t>
  </si>
  <si>
    <t>Thành</t>
  </si>
  <si>
    <t xml:space="preserve">Nguyễn Trương Trường </t>
  </si>
  <si>
    <t>Long</t>
  </si>
  <si>
    <t xml:space="preserve">Nguyễn Quốc </t>
  </si>
  <si>
    <t xml:space="preserve">Huỳnh Kim </t>
  </si>
  <si>
    <t xml:space="preserve">Hồ Sỉ </t>
  </si>
  <si>
    <t xml:space="preserve">Đoàn Lê Gia </t>
  </si>
  <si>
    <t xml:space="preserve">Nguyễn Ngọc </t>
  </si>
  <si>
    <t xml:space="preserve">Phan Lê Hữu </t>
  </si>
  <si>
    <t xml:space="preserve">Hoàng </t>
  </si>
  <si>
    <t xml:space="preserve">Cao Trần Nam </t>
  </si>
  <si>
    <t>Kha</t>
  </si>
  <si>
    <t>Khương</t>
  </si>
  <si>
    <t xml:space="preserve">Đào Nhật </t>
  </si>
  <si>
    <t>Nam</t>
  </si>
  <si>
    <t xml:space="preserve">Bùi Lê Thiên </t>
  </si>
  <si>
    <t xml:space="preserve">Hồ </t>
  </si>
  <si>
    <t>Fin</t>
  </si>
  <si>
    <t xml:space="preserve">Trần Lê Thanh </t>
  </si>
  <si>
    <t>Nghĩa</t>
  </si>
  <si>
    <t xml:space="preserve">Phạm Thế </t>
  </si>
  <si>
    <t>Chiến</t>
  </si>
  <si>
    <t xml:space="preserve">Nguyễn Trung </t>
  </si>
  <si>
    <t>Kiên</t>
  </si>
  <si>
    <t xml:space="preserve">Mạch Thọ Tuấn </t>
  </si>
  <si>
    <t xml:space="preserve">Nguyễn Huy </t>
  </si>
  <si>
    <t xml:space="preserve">Vũ Văn </t>
  </si>
  <si>
    <t xml:space="preserve">Võ Thị Yến </t>
  </si>
  <si>
    <t xml:space="preserve">Ngô Trương Hiền </t>
  </si>
  <si>
    <t xml:space="preserve">Đoàn Ngọc Vĩnh </t>
  </si>
  <si>
    <t xml:space="preserve">Mai Nhật </t>
  </si>
  <si>
    <t>Điện</t>
  </si>
  <si>
    <t xml:space="preserve">Võ Huỳnh Hải </t>
  </si>
  <si>
    <t xml:space="preserve">Lê Hữu </t>
  </si>
  <si>
    <t>K22DLK</t>
  </si>
  <si>
    <t xml:space="preserve">Ngô Viết </t>
  </si>
  <si>
    <t>Tiến</t>
  </si>
  <si>
    <t xml:space="preserve">Nguyễn Thị Minh </t>
  </si>
  <si>
    <t xml:space="preserve">Nguyễn Thị Tố </t>
  </si>
  <si>
    <t xml:space="preserve">Nguyễn Ánh </t>
  </si>
  <si>
    <t xml:space="preserve">Võ Thị Ánh </t>
  </si>
  <si>
    <t>Nguyệt</t>
  </si>
  <si>
    <t xml:space="preserve">Phan Thị Thanh </t>
  </si>
  <si>
    <t xml:space="preserve">Huỳnh Thị Nhật </t>
  </si>
  <si>
    <t xml:space="preserve">Ngô Ngọc </t>
  </si>
  <si>
    <t>Diệp</t>
  </si>
  <si>
    <t xml:space="preserve">Nguyễn Thị Thảo </t>
  </si>
  <si>
    <t xml:space="preserve">Trần Lê Kiều </t>
  </si>
  <si>
    <t xml:space="preserve">Phan Thị Thảo </t>
  </si>
  <si>
    <t xml:space="preserve">Võ Quang </t>
  </si>
  <si>
    <t xml:space="preserve">Đoàn Ngọc </t>
  </si>
  <si>
    <t>Phúc</t>
  </si>
  <si>
    <t xml:space="preserve">Nguyễn Quang </t>
  </si>
  <si>
    <t xml:space="preserve">Lê Chí </t>
  </si>
  <si>
    <t xml:space="preserve">Nguyễn Thị Việt </t>
  </si>
  <si>
    <t xml:space="preserve">Huỳnh Thị </t>
  </si>
  <si>
    <t>Diễm</t>
  </si>
  <si>
    <t xml:space="preserve">Trương Thị Cẩm </t>
  </si>
  <si>
    <t xml:space="preserve">Tôn Nữ Phương </t>
  </si>
  <si>
    <t>Uyên</t>
  </si>
  <si>
    <t xml:space="preserve">Bùi Thị Phương </t>
  </si>
  <si>
    <t>Lai</t>
  </si>
  <si>
    <t xml:space="preserve">Hồ Hoàng Thị Uyên </t>
  </si>
  <si>
    <t>Hồng</t>
  </si>
  <si>
    <t xml:space="preserve">Võ Thị Mỹ </t>
  </si>
  <si>
    <t>Lệ</t>
  </si>
  <si>
    <t xml:space="preserve">Đỗ Thị Lan </t>
  </si>
  <si>
    <t>Vui</t>
  </si>
  <si>
    <t xml:space="preserve">Lê Trần Hoài Ngọc </t>
  </si>
  <si>
    <t>Thúy</t>
  </si>
  <si>
    <t xml:space="preserve">Phan Tường Thiên </t>
  </si>
  <si>
    <t xml:space="preserve">Huỳnh Thị Tiểu </t>
  </si>
  <si>
    <t xml:space="preserve">Trần Thị Hồng </t>
  </si>
  <si>
    <t xml:space="preserve">Hoàng Nhiễu </t>
  </si>
  <si>
    <t>Đan</t>
  </si>
  <si>
    <t xml:space="preserve">Phan Thị </t>
  </si>
  <si>
    <t xml:space="preserve">Lê Thị </t>
  </si>
  <si>
    <t xml:space="preserve">Lê Hạnh </t>
  </si>
  <si>
    <t xml:space="preserve">Nguyễn Trịnh Hoàng </t>
  </si>
  <si>
    <t xml:space="preserve">Lê Thị Thu </t>
  </si>
  <si>
    <t xml:space="preserve">Võ Thị Hương </t>
  </si>
  <si>
    <t xml:space="preserve">Huỳnh Thị Mỹ </t>
  </si>
  <si>
    <t xml:space="preserve">Trần Bùi Minh </t>
  </si>
  <si>
    <t xml:space="preserve">Đoàn Nguyên </t>
  </si>
  <si>
    <t xml:space="preserve">Huỳnh Thị Thu </t>
  </si>
  <si>
    <t xml:space="preserve">Đinh Thị Như </t>
  </si>
  <si>
    <t>Huệ</t>
  </si>
  <si>
    <t xml:space="preserve">Nguyễn Tư Quỳnh </t>
  </si>
  <si>
    <t xml:space="preserve">Phạm Thị Mai </t>
  </si>
  <si>
    <t xml:space="preserve">Nguyễn Thị Diệu </t>
  </si>
  <si>
    <t xml:space="preserve">Nguyễn Thiị Thanh </t>
  </si>
  <si>
    <t xml:space="preserve">Nguyễn Hồ Thúy </t>
  </si>
  <si>
    <t>Lam</t>
  </si>
  <si>
    <t>Lộc</t>
  </si>
  <si>
    <t xml:space="preserve">Trần Thị Tuyết </t>
  </si>
  <si>
    <t xml:space="preserve">Võ Thị Quỳnh </t>
  </si>
  <si>
    <t>Nên</t>
  </si>
  <si>
    <t xml:space="preserve">Nguyễn Thị Ánh </t>
  </si>
  <si>
    <t xml:space="preserve">Hồ Thị Minh </t>
  </si>
  <si>
    <t xml:space="preserve">Trần Thị Thúy </t>
  </si>
  <si>
    <t xml:space="preserve">Trịnh Trần San </t>
  </si>
  <si>
    <t>San</t>
  </si>
  <si>
    <t xml:space="preserve">Phạm Thị Nguyên </t>
  </si>
  <si>
    <t xml:space="preserve">Huỳnh Thị Kim </t>
  </si>
  <si>
    <t xml:space="preserve">Hồ Hoàng Anh </t>
  </si>
  <si>
    <t xml:space="preserve">Lê Hoài </t>
  </si>
  <si>
    <t xml:space="preserve">Huỳnh Lưu Ngọc </t>
  </si>
  <si>
    <t>Thuận</t>
  </si>
  <si>
    <t xml:space="preserve">Trương Thị </t>
  </si>
  <si>
    <t xml:space="preserve">Phạm Thị Thanh </t>
  </si>
  <si>
    <t xml:space="preserve">Đinh Huyền </t>
  </si>
  <si>
    <t>Trân</t>
  </si>
  <si>
    <t xml:space="preserve">Phùng Thị </t>
  </si>
  <si>
    <t xml:space="preserve">Lê Phan Minh </t>
  </si>
  <si>
    <t xml:space="preserve">Võ Hoàng Phương </t>
  </si>
  <si>
    <t xml:space="preserve">Trần Thị Tố </t>
  </si>
  <si>
    <t>Va</t>
  </si>
  <si>
    <t xml:space="preserve">Nguyễn Thị Khánh </t>
  </si>
  <si>
    <t xml:space="preserve">Lê Thị Hằng </t>
  </si>
  <si>
    <t>Vương</t>
  </si>
  <si>
    <t xml:space="preserve">Trần Lê Mỹ </t>
  </si>
  <si>
    <t>Yên</t>
  </si>
  <si>
    <t>Yến</t>
  </si>
  <si>
    <t xml:space="preserve">Lương Nguyễn Nguyệt </t>
  </si>
  <si>
    <t xml:space="preserve">Nguyễn Thị Huyền </t>
  </si>
  <si>
    <t xml:space="preserve">Trịnh Thị Tuyết </t>
  </si>
  <si>
    <t xml:space="preserve">Võ Thy </t>
  </si>
  <si>
    <t xml:space="preserve">Trần Thị Lan </t>
  </si>
  <si>
    <t xml:space="preserve">Nguyễn Dương Ngọc </t>
  </si>
  <si>
    <t>Hạ</t>
  </si>
  <si>
    <t xml:space="preserve">Đoàn Thị Thu </t>
  </si>
  <si>
    <t xml:space="preserve">Lưu Nguyễn Tố </t>
  </si>
  <si>
    <t xml:space="preserve">Phạm Mỹ </t>
  </si>
  <si>
    <t xml:space="preserve">Lê Thị Kim </t>
  </si>
  <si>
    <t xml:space="preserve">Trần Nguyễn Tường </t>
  </si>
  <si>
    <t xml:space="preserve">Lê Hồng </t>
  </si>
  <si>
    <t>Hân</t>
  </si>
  <si>
    <t xml:space="preserve">Ngô Đông </t>
  </si>
  <si>
    <t xml:space="preserve">Phan Minh Thủy </t>
  </si>
  <si>
    <t xml:space="preserve">Bùi Thanh Gia </t>
  </si>
  <si>
    <t xml:space="preserve">Bùi Thị Khánh </t>
  </si>
  <si>
    <t>Mi</t>
  </si>
  <si>
    <t>Cúc</t>
  </si>
  <si>
    <t>Phượng</t>
  </si>
  <si>
    <t xml:space="preserve">Vỏ Trần Thạch </t>
  </si>
  <si>
    <t xml:space="preserve">Vũ Thị Mỹ </t>
  </si>
  <si>
    <t xml:space="preserve">Võ Thị Diệp </t>
  </si>
  <si>
    <t xml:space="preserve">Huỳnh Ngọc </t>
  </si>
  <si>
    <t xml:space="preserve">Lương Thị Mỹ </t>
  </si>
  <si>
    <t xml:space="preserve">Đoàn Thị Nhật </t>
  </si>
  <si>
    <t xml:space="preserve">Lương Thị Ánh </t>
  </si>
  <si>
    <t xml:space="preserve">Huỳnh Minh Tường </t>
  </si>
  <si>
    <t xml:space="preserve">Trần Đăng </t>
  </si>
  <si>
    <t xml:space="preserve">Lê Trần Khả </t>
  </si>
  <si>
    <t>Tín</t>
  </si>
  <si>
    <t xml:space="preserve">Đặng Ngọc </t>
  </si>
  <si>
    <t xml:space="preserve">Hoàng Thanh </t>
  </si>
  <si>
    <t>Hoà</t>
  </si>
  <si>
    <t xml:space="preserve">Phạm Khang </t>
  </si>
  <si>
    <t xml:space="preserve">Phan Đức </t>
  </si>
  <si>
    <t>Đính</t>
  </si>
  <si>
    <t xml:space="preserve">Phạm Đình </t>
  </si>
  <si>
    <t xml:space="preserve">Đoàn Đức Huy </t>
  </si>
  <si>
    <t xml:space="preserve">Phan Minh </t>
  </si>
  <si>
    <t>Hóa</t>
  </si>
  <si>
    <t>Kham</t>
  </si>
  <si>
    <t xml:space="preserve">Dương Anh </t>
  </si>
  <si>
    <t xml:space="preserve">Huỳnh Quang </t>
  </si>
  <si>
    <t>Mẫn</t>
  </si>
  <si>
    <t xml:space="preserve">Trịnh Thanh </t>
  </si>
  <si>
    <t xml:space="preserve">Hoàng Văn </t>
  </si>
  <si>
    <t xml:space="preserve">Nguyễn Phùng Diệp Thiên </t>
  </si>
  <si>
    <t>Tân</t>
  </si>
  <si>
    <t xml:space="preserve">Đỗ Trường </t>
  </si>
  <si>
    <t>Thức</t>
  </si>
  <si>
    <t xml:space="preserve">Lê Kim </t>
  </si>
  <si>
    <t xml:space="preserve">Hà Cao </t>
  </si>
  <si>
    <t xml:space="preserve">Lê Phước </t>
  </si>
  <si>
    <t>Mảnh</t>
  </si>
  <si>
    <t xml:space="preserve">Đặng Gia </t>
  </si>
  <si>
    <t>Dương</t>
  </si>
  <si>
    <t xml:space="preserve">Hồ Khổng Hoài </t>
  </si>
  <si>
    <t xml:space="preserve">Lê Trần Anh </t>
  </si>
  <si>
    <t xml:space="preserve">Phan Thanh </t>
  </si>
  <si>
    <t xml:space="preserve">Phùng Tấn </t>
  </si>
  <si>
    <t>K22DLL</t>
  </si>
  <si>
    <t xml:space="preserve">Đỗ Thị Thúy </t>
  </si>
  <si>
    <t xml:space="preserve">Phan Vũ Tường </t>
  </si>
  <si>
    <t xml:space="preserve">Phạm Thị Kim </t>
  </si>
  <si>
    <t xml:space="preserve">Trương Khánh </t>
  </si>
  <si>
    <t xml:space="preserve">Võ Nguyễn Phương </t>
  </si>
  <si>
    <t xml:space="preserve">Trần Vân </t>
  </si>
  <si>
    <t>Thy</t>
  </si>
  <si>
    <t xml:space="preserve">Nguyễn Hồ Phương </t>
  </si>
  <si>
    <t xml:space="preserve">Nguyễn Nguyễn Thu </t>
  </si>
  <si>
    <t xml:space="preserve">Hồ Thị Thanh </t>
  </si>
  <si>
    <t xml:space="preserve">Nguyễn Thị Kiều </t>
  </si>
  <si>
    <t xml:space="preserve">Nguyễn Võ Minh </t>
  </si>
  <si>
    <t xml:space="preserve">Tăng Thị Bích </t>
  </si>
  <si>
    <t xml:space="preserve">Trần Mỹ </t>
  </si>
  <si>
    <t xml:space="preserve">Hoàng Thị Thúy </t>
  </si>
  <si>
    <t xml:space="preserve">Phạm Thị Ngọc </t>
  </si>
  <si>
    <t xml:space="preserve">Huỳnh Thị Thảo </t>
  </si>
  <si>
    <t>Ni</t>
  </si>
  <si>
    <t xml:space="preserve">Huỳnh Thị Vi </t>
  </si>
  <si>
    <t xml:space="preserve">Huỳnh Đỗ Thục </t>
  </si>
  <si>
    <t xml:space="preserve">Lê Thị Hồng </t>
  </si>
  <si>
    <t>Thi</t>
  </si>
  <si>
    <t xml:space="preserve">Đặng Thị Ngọc </t>
  </si>
  <si>
    <t xml:space="preserve">Võ Ngọc </t>
  </si>
  <si>
    <t>Trà</t>
  </si>
  <si>
    <t xml:space="preserve">Phạm Thị Lan </t>
  </si>
  <si>
    <t xml:space="preserve">Hoàng Thị </t>
  </si>
  <si>
    <t xml:space="preserve">Nguyễn Thùy </t>
  </si>
  <si>
    <t xml:space="preserve">Nguyễn Tiến </t>
  </si>
  <si>
    <t xml:space="preserve">Đinh Phú </t>
  </si>
  <si>
    <t xml:space="preserve">Vũ Đình </t>
  </si>
  <si>
    <t>Hoài</t>
  </si>
  <si>
    <t xml:space="preserve">Trần Ngọc </t>
  </si>
  <si>
    <t xml:space="preserve">Ngô Hùng </t>
  </si>
  <si>
    <t>Mỹ</t>
  </si>
  <si>
    <t xml:space="preserve">Ông Văn </t>
  </si>
  <si>
    <t>Khải</t>
  </si>
  <si>
    <t>Trọng</t>
  </si>
  <si>
    <t>K22EDT</t>
  </si>
  <si>
    <t xml:space="preserve">Lê Trung </t>
  </si>
  <si>
    <t xml:space="preserve">Nguyễn Trọng </t>
  </si>
  <si>
    <t xml:space="preserve">Lê Minh </t>
  </si>
  <si>
    <t xml:space="preserve">Nguyễn Khánh </t>
  </si>
  <si>
    <t xml:space="preserve">Bùi Viết </t>
  </si>
  <si>
    <t>Nhựt</t>
  </si>
  <si>
    <t xml:space="preserve">Lê Trọng </t>
  </si>
  <si>
    <t>Thạch</t>
  </si>
  <si>
    <t xml:space="preserve">Phan Nguyễn Thanh </t>
  </si>
  <si>
    <t xml:space="preserve">Cao Việt </t>
  </si>
  <si>
    <t xml:space="preserve">Phạm Thanh </t>
  </si>
  <si>
    <t>Vinh</t>
  </si>
  <si>
    <t>K22KDN</t>
  </si>
  <si>
    <t xml:space="preserve">Lê Hà Thu </t>
  </si>
  <si>
    <t xml:space="preserve">Phan Thị Đan </t>
  </si>
  <si>
    <t xml:space="preserve">Lê Thị Phương </t>
  </si>
  <si>
    <t xml:space="preserve">Võ Ngọc Minh </t>
  </si>
  <si>
    <t xml:space="preserve">Phan Thị Huyền </t>
  </si>
  <si>
    <t xml:space="preserve">Lê Thị Thạch </t>
  </si>
  <si>
    <t>Bích</t>
  </si>
  <si>
    <t xml:space="preserve">Trần Thị Lệ </t>
  </si>
  <si>
    <t xml:space="preserve">Đào Thị Minh </t>
  </si>
  <si>
    <t xml:space="preserve">Bùi Trần Thị Yến </t>
  </si>
  <si>
    <t xml:space="preserve">Trần Thị Thùy </t>
  </si>
  <si>
    <t xml:space="preserve">Hồ Thị Thúy </t>
  </si>
  <si>
    <t xml:space="preserve">Phạm Thị </t>
  </si>
  <si>
    <t xml:space="preserve">Hoàng Thị Thanh </t>
  </si>
  <si>
    <t xml:space="preserve">Lê Quốc </t>
  </si>
  <si>
    <t>Hoàn</t>
  </si>
  <si>
    <t xml:space="preserve">Phan Lê Huy </t>
  </si>
  <si>
    <t>Tự</t>
  </si>
  <si>
    <t xml:space="preserve">Ngô Thanh </t>
  </si>
  <si>
    <t>K22KKT</t>
  </si>
  <si>
    <t xml:space="preserve">Nguyễn Thị Na </t>
  </si>
  <si>
    <t xml:space="preserve">Huỳnh Thị Khánh </t>
  </si>
  <si>
    <t xml:space="preserve">Hoàng Thị Kim </t>
  </si>
  <si>
    <t xml:space="preserve">Hồ Trần Thị Hồng </t>
  </si>
  <si>
    <t>Tuyến</t>
  </si>
  <si>
    <t xml:space="preserve">Lê Nguyễn Nguyên </t>
  </si>
  <si>
    <t xml:space="preserve">Trần Thị Kiều </t>
  </si>
  <si>
    <t xml:space="preserve">Nguyễn Thị Thúy </t>
  </si>
  <si>
    <t xml:space="preserve">Tô Thị </t>
  </si>
  <si>
    <t xml:space="preserve">Dương Thị Hà </t>
  </si>
  <si>
    <t xml:space="preserve">Phạm Thương Thi </t>
  </si>
  <si>
    <t xml:space="preserve">Ngô Thị Phương </t>
  </si>
  <si>
    <t xml:space="preserve">Đoàn Như </t>
  </si>
  <si>
    <t xml:space="preserve">Trần Thị Ngọc </t>
  </si>
  <si>
    <t xml:space="preserve">Nguyễn Thị Lê </t>
  </si>
  <si>
    <t xml:space="preserve">Nguyễn Thị Ái </t>
  </si>
  <si>
    <t xml:space="preserve">Võ Thị Thùy </t>
  </si>
  <si>
    <t xml:space="preserve">Phạm Văn </t>
  </si>
  <si>
    <t xml:space="preserve">Lương Bá </t>
  </si>
  <si>
    <t>Trunng</t>
  </si>
  <si>
    <t xml:space="preserve">Nguyễn Đình </t>
  </si>
  <si>
    <t>Võ</t>
  </si>
  <si>
    <t xml:space="preserve">Tăng Thu Hà </t>
  </si>
  <si>
    <t>K22LKT</t>
  </si>
  <si>
    <t xml:space="preserve">Nguyễn Thị Trang </t>
  </si>
  <si>
    <t>Điểm</t>
  </si>
  <si>
    <t xml:space="preserve">Lê Thị Ci </t>
  </si>
  <si>
    <t xml:space="preserve">Hà Vân </t>
  </si>
  <si>
    <t xml:space="preserve">Doãn Quốc </t>
  </si>
  <si>
    <t xml:space="preserve">Lê Hoàng </t>
  </si>
  <si>
    <t xml:space="preserve">Nguyễn Thị Linh </t>
  </si>
  <si>
    <t xml:space="preserve">Trương Như </t>
  </si>
  <si>
    <t xml:space="preserve">Phạm Quỳnh </t>
  </si>
  <si>
    <t xml:space="preserve">Hồng Bảo </t>
  </si>
  <si>
    <t xml:space="preserve">Nguyễn Hoàng Vân </t>
  </si>
  <si>
    <t xml:space="preserve">Đàm Thị Phương </t>
  </si>
  <si>
    <t xml:space="preserve">Đinh Thụy </t>
  </si>
  <si>
    <t xml:space="preserve">Trần Thị Khánh </t>
  </si>
  <si>
    <t xml:space="preserve">Nguyễn Thị Liên </t>
  </si>
  <si>
    <t xml:space="preserve">Đinh Thị Hạ </t>
  </si>
  <si>
    <t xml:space="preserve">Vương Thạch Thanh </t>
  </si>
  <si>
    <t xml:space="preserve">Phan Uyên </t>
  </si>
  <si>
    <t>Thanh</t>
  </si>
  <si>
    <t xml:space="preserve">Võ Thị Kim </t>
  </si>
  <si>
    <t xml:space="preserve">Nguyễn Thị Quỳnh </t>
  </si>
  <si>
    <t xml:space="preserve">Châu Thị </t>
  </si>
  <si>
    <t xml:space="preserve">Trần Thị Mỹ </t>
  </si>
  <si>
    <t xml:space="preserve">Đặng Thị Kiều </t>
  </si>
  <si>
    <t xml:space="preserve">Châu Thị Mỹ </t>
  </si>
  <si>
    <t xml:space="preserve">Võ Ngọc Lam </t>
  </si>
  <si>
    <t xml:space="preserve">Trần Thị Nhật </t>
  </si>
  <si>
    <t xml:space="preserve">Lương Bích </t>
  </si>
  <si>
    <t xml:space="preserve">Trần Thị Thu </t>
  </si>
  <si>
    <t>Hoa</t>
  </si>
  <si>
    <t xml:space="preserve">Nguyễn Trương Thị Mỹ </t>
  </si>
  <si>
    <t xml:space="preserve">Nguyễn Thị Bích </t>
  </si>
  <si>
    <t xml:space="preserve">Trần Trà </t>
  </si>
  <si>
    <t xml:space="preserve">Nguyễn Ngọc Diệu </t>
  </si>
  <si>
    <t xml:space="preserve">Nguyễn Thị Thiên </t>
  </si>
  <si>
    <t xml:space="preserve">Đào Thị Tố </t>
  </si>
  <si>
    <t xml:space="preserve">Nguyễn Hoàng Thanh </t>
  </si>
  <si>
    <t xml:space="preserve">Trần Thị Minh </t>
  </si>
  <si>
    <t>Nhiên</t>
  </si>
  <si>
    <t xml:space="preserve">Đinh Thị Tuyết </t>
  </si>
  <si>
    <t xml:space="preserve">Đỗ Thị Thu </t>
  </si>
  <si>
    <t xml:space="preserve">Lê Thị Tuyết </t>
  </si>
  <si>
    <t>Sương</t>
  </si>
  <si>
    <t xml:space="preserve">Trần Thị Thương </t>
  </si>
  <si>
    <t xml:space="preserve">Nguyễn Trương Ngọc </t>
  </si>
  <si>
    <t xml:space="preserve">Thái Vân </t>
  </si>
  <si>
    <t xml:space="preserve">Nguyễn Phương Tú </t>
  </si>
  <si>
    <t xml:space="preserve">Nguyễn Thị Tường </t>
  </si>
  <si>
    <t xml:space="preserve">Trần Thị Phú </t>
  </si>
  <si>
    <t xml:space="preserve">Trương Thị Kim </t>
  </si>
  <si>
    <t>Lịch</t>
  </si>
  <si>
    <t xml:space="preserve">Hà Thị Tường </t>
  </si>
  <si>
    <t xml:space="preserve">Huỳnh Thị Như </t>
  </si>
  <si>
    <t xml:space="preserve">Phan Thị Hồng </t>
  </si>
  <si>
    <t>Mến</t>
  </si>
  <si>
    <t xml:space="preserve">Dương Thị </t>
  </si>
  <si>
    <t xml:space="preserve">Trần Song </t>
  </si>
  <si>
    <t>Việt</t>
  </si>
  <si>
    <t xml:space="preserve">Trần Xuân </t>
  </si>
  <si>
    <t xml:space="preserve">Lương Quang </t>
  </si>
  <si>
    <t xml:space="preserve">Lê Bảo </t>
  </si>
  <si>
    <t>Y</t>
  </si>
  <si>
    <t xml:space="preserve">Phan Thái Duy </t>
  </si>
  <si>
    <t>Khôi</t>
  </si>
  <si>
    <t>Doanh</t>
  </si>
  <si>
    <t xml:space="preserve">Võ Công Đức </t>
  </si>
  <si>
    <t xml:space="preserve">Mai Trung </t>
  </si>
  <si>
    <t xml:space="preserve">Võ Lương </t>
  </si>
  <si>
    <t xml:space="preserve">Hoàng Anh </t>
  </si>
  <si>
    <t xml:space="preserve">Vũ Nhật </t>
  </si>
  <si>
    <t xml:space="preserve">Đỗ Tuấn </t>
  </si>
  <si>
    <t xml:space="preserve">Mai Quốc </t>
  </si>
  <si>
    <t xml:space="preserve">Lê Võ Tuấn </t>
  </si>
  <si>
    <t xml:space="preserve">Cao Văn </t>
  </si>
  <si>
    <t>Luật</t>
  </si>
  <si>
    <t xml:space="preserve">Mai Đình </t>
  </si>
  <si>
    <t xml:space="preserve">Dương Văn </t>
  </si>
  <si>
    <t>Sang</t>
  </si>
  <si>
    <t xml:space="preserve">Nguyễn Hoàng </t>
  </si>
  <si>
    <t xml:space="preserve">Đỗ Tấn </t>
  </si>
  <si>
    <t>Phát</t>
  </si>
  <si>
    <t xml:space="preserve">Hồ Đức </t>
  </si>
  <si>
    <t>Mạnh</t>
  </si>
  <si>
    <t xml:space="preserve">Trần Nguyễn Phương </t>
  </si>
  <si>
    <t xml:space="preserve">Bạch Hưng Nguyên </t>
  </si>
  <si>
    <t>K22NAB</t>
  </si>
  <si>
    <t xml:space="preserve">Võ Thị Hoàng </t>
  </si>
  <si>
    <t>Điệp</t>
  </si>
  <si>
    <t xml:space="preserve">Đậu Thị Vân </t>
  </si>
  <si>
    <t>Thoa</t>
  </si>
  <si>
    <t xml:space="preserve">Hoàng Mai </t>
  </si>
  <si>
    <t xml:space="preserve">Hoàng Thị Phương </t>
  </si>
  <si>
    <t>Lê</t>
  </si>
  <si>
    <t xml:space="preserve">Đinh Thị Diệu </t>
  </si>
  <si>
    <t xml:space="preserve">Hồ Thị Kim </t>
  </si>
  <si>
    <t xml:space="preserve">Nguyễn Huỳnh Mai </t>
  </si>
  <si>
    <t xml:space="preserve">Nguyễn Phương </t>
  </si>
  <si>
    <t xml:space="preserve">Phạm Thị Tuyết </t>
  </si>
  <si>
    <t xml:space="preserve">Nguyễn Đức Anh </t>
  </si>
  <si>
    <t xml:space="preserve">Ngô Võ Thiện </t>
  </si>
  <si>
    <t>K22NAD</t>
  </si>
  <si>
    <t xml:space="preserve">Phạm Võ Giáng </t>
  </si>
  <si>
    <t xml:space="preserve">Nguyễn Hoàng Thảo </t>
  </si>
  <si>
    <t xml:space="preserve">Nguyễn Nhật Kim </t>
  </si>
  <si>
    <t xml:space="preserve">Thái Thị </t>
  </si>
  <si>
    <t xml:space="preserve">Thái Thị Thanh </t>
  </si>
  <si>
    <t xml:space="preserve">Trương Thị Mỹ </t>
  </si>
  <si>
    <t xml:space="preserve">Phan Thị Trà </t>
  </si>
  <si>
    <t xml:space="preserve">Ưng Thúy </t>
  </si>
  <si>
    <t xml:space="preserve">Nguyễn Thị Trường </t>
  </si>
  <si>
    <t xml:space="preserve">Ngô Thị Thu </t>
  </si>
  <si>
    <t>Cảnh</t>
  </si>
  <si>
    <t xml:space="preserve">Nguyễn Lưu Tiểu </t>
  </si>
  <si>
    <t xml:space="preserve">Cao Thị Lan </t>
  </si>
  <si>
    <t xml:space="preserve">Đỗ Nữ Hương </t>
  </si>
  <si>
    <t xml:space="preserve">Nguyễn Quỳnh </t>
  </si>
  <si>
    <t xml:space="preserve">Lê Thị Tường </t>
  </si>
  <si>
    <t xml:space="preserve">Võ Thị Thoại </t>
  </si>
  <si>
    <t xml:space="preserve">Phạm Bảo </t>
  </si>
  <si>
    <t xml:space="preserve">Đỗ Thị Ánh </t>
  </si>
  <si>
    <t xml:space="preserve">Võ Nguyễn Thục </t>
  </si>
  <si>
    <t xml:space="preserve">Đặng Phương </t>
  </si>
  <si>
    <t xml:space="preserve">Châu Thị Ái </t>
  </si>
  <si>
    <t>Dự</t>
  </si>
  <si>
    <t xml:space="preserve">Nguyễn Ngọc Kiều </t>
  </si>
  <si>
    <t xml:space="preserve">Phạm Thị Quỳnh </t>
  </si>
  <si>
    <t xml:space="preserve">Đinh Diệu </t>
  </si>
  <si>
    <t xml:space="preserve">Nguyễn Ninh </t>
  </si>
  <si>
    <t xml:space="preserve">Trần Phước Vạn </t>
  </si>
  <si>
    <t>Thọ</t>
  </si>
  <si>
    <t xml:space="preserve">Phạm Thị Kim Hiền </t>
  </si>
  <si>
    <t>K22PSU-DLH</t>
  </si>
  <si>
    <t xml:space="preserve">Lê Ngọc Thùy </t>
  </si>
  <si>
    <t>K22PSU-DLK</t>
  </si>
  <si>
    <t xml:space="preserve">Lê Thuý </t>
  </si>
  <si>
    <t xml:space="preserve">Võ Thị Ngọc </t>
  </si>
  <si>
    <t>Lài</t>
  </si>
  <si>
    <t xml:space="preserve">Nguyễn Hữu Gia </t>
  </si>
  <si>
    <t xml:space="preserve">Nguyễn Thuỳ </t>
  </si>
  <si>
    <t xml:space="preserve">Phạm Tuyết </t>
  </si>
  <si>
    <t xml:space="preserve">Bùi Thị Thu </t>
  </si>
  <si>
    <t xml:space="preserve">Nguyễn Hạnh </t>
  </si>
  <si>
    <t xml:space="preserve">Vũ Hồng </t>
  </si>
  <si>
    <t xml:space="preserve">Thái Uyên </t>
  </si>
  <si>
    <t xml:space="preserve">Nguyễn Tuyết </t>
  </si>
  <si>
    <t xml:space="preserve">Trần Phương </t>
  </si>
  <si>
    <t xml:space="preserve">Đỗ Thị Tố </t>
  </si>
  <si>
    <t xml:space="preserve">Nguyễn Phúc Thiên </t>
  </si>
  <si>
    <t xml:space="preserve">Lê Thị Châu </t>
  </si>
  <si>
    <t xml:space="preserve">Phạm Minh </t>
  </si>
  <si>
    <t>Kiều</t>
  </si>
  <si>
    <t xml:space="preserve">Trương Hà </t>
  </si>
  <si>
    <t xml:space="preserve">Huỳnh Thị Quỳnh </t>
  </si>
  <si>
    <t xml:space="preserve">Trịnh Thị Kim </t>
  </si>
  <si>
    <t>Chung</t>
  </si>
  <si>
    <t xml:space="preserve">Lê Ánh </t>
  </si>
  <si>
    <t xml:space="preserve">Nguyễn Thị Hạ </t>
  </si>
  <si>
    <t xml:space="preserve">Võ Thị Mĩ </t>
  </si>
  <si>
    <t xml:space="preserve">Tchang Quân </t>
  </si>
  <si>
    <t xml:space="preserve">Khúc Ngọc </t>
  </si>
  <si>
    <t xml:space="preserve">Huỳnh Đức </t>
  </si>
  <si>
    <t>Chương</t>
  </si>
  <si>
    <t xml:space="preserve">Phan Văn </t>
  </si>
  <si>
    <t xml:space="preserve">Lê Huỳnh </t>
  </si>
  <si>
    <t xml:space="preserve">Trương </t>
  </si>
  <si>
    <t xml:space="preserve">Trần Lê Chí </t>
  </si>
  <si>
    <t xml:space="preserve">Hồ Văn </t>
  </si>
  <si>
    <t xml:space="preserve">Nguyễn Hoàng Hải </t>
  </si>
  <si>
    <t>Đăng</t>
  </si>
  <si>
    <t xml:space="preserve">Lê Nguyễn </t>
  </si>
  <si>
    <t>Thiện</t>
  </si>
  <si>
    <t>K22PSU-KKT</t>
  </si>
  <si>
    <t xml:space="preserve">Trần Kiều </t>
  </si>
  <si>
    <t xml:space="preserve">Dương Thị Bảo </t>
  </si>
  <si>
    <t>K22PSU-QNH</t>
  </si>
  <si>
    <t xml:space="preserve">Nguyễn Thị Lan </t>
  </si>
  <si>
    <t>K22PSU-QTH</t>
  </si>
  <si>
    <t xml:space="preserve">Phan Mỹ </t>
  </si>
  <si>
    <t xml:space="preserve">Ngô Thị Tường </t>
  </si>
  <si>
    <t xml:space="preserve">Phan Thị Thúy </t>
  </si>
  <si>
    <t xml:space="preserve">Trần Thị Thiên </t>
  </si>
  <si>
    <t xml:space="preserve">Đặng Ngọc Kiều </t>
  </si>
  <si>
    <t xml:space="preserve">Nguyễn Thị Yến </t>
  </si>
  <si>
    <t xml:space="preserve">Phan Nhật </t>
  </si>
  <si>
    <t xml:space="preserve">Phan Xuân </t>
  </si>
  <si>
    <t>K22QNH</t>
  </si>
  <si>
    <t xml:space="preserve">Nguyễn Phan Thanh </t>
  </si>
  <si>
    <t>Quy</t>
  </si>
  <si>
    <t xml:space="preserve">Trần Thị Bích </t>
  </si>
  <si>
    <t xml:space="preserve">Ngô Thị Hoàng </t>
  </si>
  <si>
    <t xml:space="preserve">Trương Thế </t>
  </si>
  <si>
    <t xml:space="preserve">Nguyễn Hồng </t>
  </si>
  <si>
    <t>K22QNT</t>
  </si>
  <si>
    <t xml:space="preserve">Nguyễn Thị Thái </t>
  </si>
  <si>
    <t xml:space="preserve">Lâm Huỳnh Uyên </t>
  </si>
  <si>
    <t>K22QTC</t>
  </si>
  <si>
    <t xml:space="preserve">Huỳnh Bảo </t>
  </si>
  <si>
    <t>K22QTD</t>
  </si>
  <si>
    <t>K22QTH</t>
  </si>
  <si>
    <t xml:space="preserve">Nguyễn Mai Thị Trường </t>
  </si>
  <si>
    <t xml:space="preserve">Bùi Thị Ngọc </t>
  </si>
  <si>
    <t xml:space="preserve">Đặng Duy </t>
  </si>
  <si>
    <t>Trung</t>
  </si>
  <si>
    <t xml:space="preserve">Đặng Quỳnh </t>
  </si>
  <si>
    <t xml:space="preserve">Huỳnh Thị Thanh </t>
  </si>
  <si>
    <t xml:space="preserve">Lê Nguyễn Thu </t>
  </si>
  <si>
    <t>Mơ</t>
  </si>
  <si>
    <t>Vĩnh</t>
  </si>
  <si>
    <t xml:space="preserve">Ôn Thị Thu </t>
  </si>
  <si>
    <t xml:space="preserve">Phan Thị Tường </t>
  </si>
  <si>
    <t xml:space="preserve">Hứa Thị Mỹ </t>
  </si>
  <si>
    <t xml:space="preserve">Ngô Thị Thùy </t>
  </si>
  <si>
    <t xml:space="preserve">Bùi Thị Bích </t>
  </si>
  <si>
    <t xml:space="preserve">Nguyễn Thị Trà </t>
  </si>
  <si>
    <t xml:space="preserve">Võ Mai </t>
  </si>
  <si>
    <t>Thắm</t>
  </si>
  <si>
    <t xml:space="preserve">Trần Hồ Như </t>
  </si>
  <si>
    <t xml:space="preserve">Phạm Trần Kiều </t>
  </si>
  <si>
    <t xml:space="preserve">Ngô Thị Tuyết </t>
  </si>
  <si>
    <t xml:space="preserve">Bùi Anh </t>
  </si>
  <si>
    <t xml:space="preserve">Nguyễn Hồ Hoàng Thảo </t>
  </si>
  <si>
    <t xml:space="preserve">Nguyễn Tường </t>
  </si>
  <si>
    <t xml:space="preserve">Nguyễn Xuân Mỹ </t>
  </si>
  <si>
    <t xml:space="preserve">Phạm Khả </t>
  </si>
  <si>
    <t xml:space="preserve">Nguyễn Hà Kiều </t>
  </si>
  <si>
    <t xml:space="preserve">Cao Phan Nhật </t>
  </si>
  <si>
    <t xml:space="preserve">Lê Cẩm </t>
  </si>
  <si>
    <t xml:space="preserve">Đoàn Quốc </t>
  </si>
  <si>
    <t xml:space="preserve">Bùi Nguyễn Văn </t>
  </si>
  <si>
    <t xml:space="preserve">Doãn Bá </t>
  </si>
  <si>
    <t>Tường</t>
  </si>
  <si>
    <t xml:space="preserve">Phan Công </t>
  </si>
  <si>
    <t xml:space="preserve">Nguyễn Hữu Như </t>
  </si>
  <si>
    <t>Thạnh</t>
  </si>
  <si>
    <t xml:space="preserve">Mai Ngọc </t>
  </si>
  <si>
    <t xml:space="preserve">Trần Tấn </t>
  </si>
  <si>
    <t xml:space="preserve">Đặng Vũ </t>
  </si>
  <si>
    <t xml:space="preserve">Bùi Duy Nhật </t>
  </si>
  <si>
    <t xml:space="preserve">Lê Đình </t>
  </si>
  <si>
    <t xml:space="preserve">Dương Quang </t>
  </si>
  <si>
    <t xml:space="preserve">Trần Hữu </t>
  </si>
  <si>
    <t xml:space="preserve">Trần Duy </t>
  </si>
  <si>
    <t xml:space="preserve">Hành Phúc </t>
  </si>
  <si>
    <t xml:space="preserve">Võ Thành </t>
  </si>
  <si>
    <t xml:space="preserve">Trần Tiến </t>
  </si>
  <si>
    <t xml:space="preserve">Võ Đình </t>
  </si>
  <si>
    <t>Mau</t>
  </si>
  <si>
    <t xml:space="preserve">Đào Lê </t>
  </si>
  <si>
    <t xml:space="preserve">Dương </t>
  </si>
  <si>
    <t>Tiền</t>
  </si>
  <si>
    <t xml:space="preserve">Phạm Trần Đình </t>
  </si>
  <si>
    <t>K22QTM</t>
  </si>
  <si>
    <t xml:space="preserve">Võ Thị Hồng </t>
  </si>
  <si>
    <t xml:space="preserve">Nguyễn Trần Hà </t>
  </si>
  <si>
    <t xml:space="preserve">Hoàng Lê Phương </t>
  </si>
  <si>
    <t xml:space="preserve">Phan Thụy Diệu </t>
  </si>
  <si>
    <t xml:space="preserve">Võ Trần Anh </t>
  </si>
  <si>
    <t xml:space="preserve">Đinh Phan </t>
  </si>
  <si>
    <t xml:space="preserve">Đặng Trung </t>
  </si>
  <si>
    <t xml:space="preserve">Ngô Hoài </t>
  </si>
  <si>
    <t xml:space="preserve">Trương Quang </t>
  </si>
  <si>
    <t>Nhị</t>
  </si>
  <si>
    <t xml:space="preserve">Phan Phương </t>
  </si>
  <si>
    <t>K22TNM</t>
  </si>
  <si>
    <t xml:space="preserve">Hà Thị Kim </t>
  </si>
  <si>
    <t xml:space="preserve">Đặng Minh Nhật </t>
  </si>
  <si>
    <t xml:space="preserve">Phan Thị Mỹ </t>
  </si>
  <si>
    <t xml:space="preserve">Nguyễn Thị Đinh </t>
  </si>
  <si>
    <t xml:space="preserve">Nguyễn Hùng </t>
  </si>
  <si>
    <t xml:space="preserve">Huỳnh Thanh </t>
  </si>
  <si>
    <t xml:space="preserve">Lê Thị Ái </t>
  </si>
  <si>
    <t>K22VBC</t>
  </si>
  <si>
    <t xml:space="preserve">Lâm Ngọc Minh </t>
  </si>
  <si>
    <t xml:space="preserve">Lê Hoàng Gia </t>
  </si>
  <si>
    <t xml:space="preserve">Nguyễn Võ Đức </t>
  </si>
  <si>
    <t xml:space="preserve">Nguyễn Gia </t>
  </si>
  <si>
    <t xml:space="preserve">Võ Thái </t>
  </si>
  <si>
    <t xml:space="preserve">Hoàng Xuân </t>
  </si>
  <si>
    <t xml:space="preserve">Nguyễn Văn Minh </t>
  </si>
  <si>
    <t>K22VHD</t>
  </si>
  <si>
    <t xml:space="preserve">Đặng Thị Tường </t>
  </si>
  <si>
    <t xml:space="preserve">Lê Huyền </t>
  </si>
  <si>
    <t xml:space="preserve">Nguyễn Thanh Quỳnh </t>
  </si>
  <si>
    <t xml:space="preserve">Trần Thị Quỳnh </t>
  </si>
  <si>
    <t xml:space="preserve">Vương Thị Mỹ </t>
  </si>
  <si>
    <t>K22VQH</t>
  </si>
  <si>
    <t>K22YDD</t>
  </si>
  <si>
    <t xml:space="preserve">Trần Thị Ánh </t>
  </si>
  <si>
    <t xml:space="preserve">Võ Thu </t>
  </si>
  <si>
    <t xml:space="preserve">Phạm Thị Thi </t>
  </si>
  <si>
    <t>Nữ</t>
  </si>
  <si>
    <t xml:space="preserve">Hoàng Công Thị Thục </t>
  </si>
  <si>
    <t xml:space="preserve">Nguyễn Thị Thuý </t>
  </si>
  <si>
    <t>Luyến</t>
  </si>
  <si>
    <t xml:space="preserve">Phạm Hồng </t>
  </si>
  <si>
    <t xml:space="preserve">Nguyễn Thị Cẩm </t>
  </si>
  <si>
    <t xml:space="preserve">Phùng Thị Thanh </t>
  </si>
  <si>
    <t xml:space="preserve">Huỳnh Lê Bảo </t>
  </si>
  <si>
    <t xml:space="preserve">Hoàng Thị Trà </t>
  </si>
  <si>
    <t xml:space="preserve">Lê Nguyễn Quỳnh </t>
  </si>
  <si>
    <t xml:space="preserve">Võ Thị Lệ </t>
  </si>
  <si>
    <t xml:space="preserve">Đinh Thị Thanh </t>
  </si>
  <si>
    <t xml:space="preserve">Trần Thị Phương </t>
  </si>
  <si>
    <t xml:space="preserve">Lê Hoàng An </t>
  </si>
  <si>
    <t>Khang</t>
  </si>
  <si>
    <t xml:space="preserve">Lê Thị Nhật </t>
  </si>
  <si>
    <t>Liên</t>
  </si>
  <si>
    <t xml:space="preserve">Phan Thị Diệu </t>
  </si>
  <si>
    <t xml:space="preserve">Lê Thị Tài </t>
  </si>
  <si>
    <t xml:space="preserve">Nguyễn Thị Li </t>
  </si>
  <si>
    <t xml:space="preserve">Võ Phạm Luy </t>
  </si>
  <si>
    <t xml:space="preserve">Nguyễn Thị Hà </t>
  </si>
  <si>
    <t xml:space="preserve">Đào Thị Mỹ </t>
  </si>
  <si>
    <t>Nhài</t>
  </si>
  <si>
    <t xml:space="preserve">Lưu Thị Oanh </t>
  </si>
  <si>
    <t xml:space="preserve">Đinh Lê Nam </t>
  </si>
  <si>
    <t xml:space="preserve">Đinh Trần Hà </t>
  </si>
  <si>
    <t xml:space="preserve">Thân Uyên </t>
  </si>
  <si>
    <t xml:space="preserve">Lê Trần Thị Phương </t>
  </si>
  <si>
    <t xml:space="preserve">Dương Thu </t>
  </si>
  <si>
    <t xml:space="preserve">Nguyễn Thạnh Thu </t>
  </si>
  <si>
    <t xml:space="preserve">Đào Thị Huyền </t>
  </si>
  <si>
    <t xml:space="preserve">Nguyễn Thị Xuân </t>
  </si>
  <si>
    <t>Truyền</t>
  </si>
  <si>
    <t xml:space="preserve">Phan Đặng Thanh </t>
  </si>
  <si>
    <t xml:space="preserve">Lê Thị Diễm </t>
  </si>
  <si>
    <t xml:space="preserve">Vũ Thị Bạch </t>
  </si>
  <si>
    <t xml:space="preserve">Phan Hạnh </t>
  </si>
  <si>
    <t xml:space="preserve">Phan Thị Lệ </t>
  </si>
  <si>
    <t xml:space="preserve">Vũ Tố </t>
  </si>
  <si>
    <t xml:space="preserve">Ngô Ngọc Quỳnh </t>
  </si>
  <si>
    <t xml:space="preserve">Phan Thị Bảo </t>
  </si>
  <si>
    <t xml:space="preserve">Văn Thị Thanh </t>
  </si>
  <si>
    <t xml:space="preserve">Hồ Thị Thu </t>
  </si>
  <si>
    <t xml:space="preserve">Phan Anh </t>
  </si>
  <si>
    <t xml:space="preserve">Nguyễn Tú </t>
  </si>
  <si>
    <t>Sinh</t>
  </si>
  <si>
    <t>Nhơn</t>
  </si>
  <si>
    <t xml:space="preserve">Phạm Chí </t>
  </si>
  <si>
    <t xml:space="preserve">Võ Quốc </t>
  </si>
  <si>
    <t>Hình</t>
  </si>
  <si>
    <t xml:space="preserve">Lâm Đức </t>
  </si>
  <si>
    <t xml:space="preserve">Bùi Thu </t>
  </si>
  <si>
    <t>K22YDH</t>
  </si>
  <si>
    <t>K23EDT</t>
  </si>
  <si>
    <t>K23LKT</t>
  </si>
  <si>
    <t>K24DLL</t>
  </si>
  <si>
    <t xml:space="preserve">Nguyễn Thị Thuỳ </t>
  </si>
  <si>
    <t>D22KDN</t>
  </si>
  <si>
    <t xml:space="preserve">Lê Công </t>
  </si>
  <si>
    <t>K17CSU-KTR</t>
  </si>
  <si>
    <t xml:space="preserve">Phùng Nghĩa </t>
  </si>
  <si>
    <t>Viễn</t>
  </si>
  <si>
    <t>K20DLK</t>
  </si>
  <si>
    <t xml:space="preserve">Huỳnh Anh </t>
  </si>
  <si>
    <t>K18KTR</t>
  </si>
  <si>
    <t>K19CSU-KTR</t>
  </si>
  <si>
    <t xml:space="preserve">Trần Công Quốc </t>
  </si>
  <si>
    <t>K20KKT</t>
  </si>
  <si>
    <t xml:space="preserve">Lưu Phương </t>
  </si>
  <si>
    <t>K19PSU-QNH</t>
  </si>
  <si>
    <t xml:space="preserve">Đoàn Văn </t>
  </si>
  <si>
    <t>K20XDD</t>
  </si>
  <si>
    <t>K19YDH</t>
  </si>
  <si>
    <t xml:space="preserve">Đặng Minh </t>
  </si>
  <si>
    <t>Hợp</t>
  </si>
  <si>
    <t>K19XDD</t>
  </si>
  <si>
    <t xml:space="preserve">Huỳnh Tấn </t>
  </si>
  <si>
    <t xml:space="preserve">Trần Thanh </t>
  </si>
  <si>
    <t>K19DLK</t>
  </si>
  <si>
    <t xml:space="preserve">Trịnh Anh </t>
  </si>
  <si>
    <t>T19YDH</t>
  </si>
  <si>
    <t xml:space="preserve">Hoàng Kim </t>
  </si>
  <si>
    <t>K20QTC</t>
  </si>
  <si>
    <t>K20KDN</t>
  </si>
  <si>
    <t>K20PSU-DLK</t>
  </si>
  <si>
    <t xml:space="preserve">Nguyễn Thị Nhật </t>
  </si>
  <si>
    <t xml:space="preserve">Đoàn Thị Ngọc </t>
  </si>
  <si>
    <t>K20VQH</t>
  </si>
  <si>
    <t xml:space="preserve">Đặng Quang </t>
  </si>
  <si>
    <t>Sáng</t>
  </si>
  <si>
    <t>K20YDD</t>
  </si>
  <si>
    <t xml:space="preserve">Lê Đức </t>
  </si>
  <si>
    <t>K20YDH</t>
  </si>
  <si>
    <t xml:space="preserve">Đinh Tiến </t>
  </si>
  <si>
    <t>K20KTR</t>
  </si>
  <si>
    <t>K20KMQ</t>
  </si>
  <si>
    <t>K20EDT</t>
  </si>
  <si>
    <t xml:space="preserve">Đoàn Phi </t>
  </si>
  <si>
    <t>K20QTH</t>
  </si>
  <si>
    <t xml:space="preserve">Dương Thành </t>
  </si>
  <si>
    <t>K20VHD</t>
  </si>
  <si>
    <t xml:space="preserve">Đinh Văn </t>
  </si>
  <si>
    <t xml:space="preserve">Võ Thành Ngọc </t>
  </si>
  <si>
    <t xml:space="preserve">Hồ Phú </t>
  </si>
  <si>
    <t>T21YDH</t>
  </si>
  <si>
    <t>T20YDH</t>
  </si>
  <si>
    <t>T21YDD</t>
  </si>
  <si>
    <t xml:space="preserve">Vũ Thị Phương </t>
  </si>
  <si>
    <t>Lan</t>
  </si>
  <si>
    <t xml:space="preserve">Đinh Ngọc </t>
  </si>
  <si>
    <t xml:space="preserve">Phạm Hương </t>
  </si>
  <si>
    <t xml:space="preserve">Vi Thị Diễm </t>
  </si>
  <si>
    <t xml:space="preserve">Lê Trần Hà </t>
  </si>
  <si>
    <t xml:space="preserve">Phạm Thị Châu </t>
  </si>
  <si>
    <t xml:space="preserve">Đinh Thị Thu </t>
  </si>
  <si>
    <t>T22YDH</t>
  </si>
  <si>
    <t xml:space="preserve">Đinh Thị Hạnh </t>
  </si>
  <si>
    <t xml:space="preserve">Cao Thị </t>
  </si>
  <si>
    <t xml:space="preserve">Lê Duy </t>
  </si>
  <si>
    <t>D21YDH</t>
  </si>
  <si>
    <t xml:space="preserve">Phạm Viết </t>
  </si>
  <si>
    <t xml:space="preserve">Đỗ Đình </t>
  </si>
  <si>
    <t xml:space="preserve">Phạm Tấn </t>
  </si>
  <si>
    <t xml:space="preserve">Quách </t>
  </si>
  <si>
    <t xml:space="preserve">Tạ Ngọc </t>
  </si>
  <si>
    <t xml:space="preserve">Nguyễn Tấn Vũ </t>
  </si>
  <si>
    <t xml:space="preserve">Trần Đình </t>
  </si>
  <si>
    <t>Nhã</t>
  </si>
  <si>
    <t xml:space="preserve">Lê Bá Khánh </t>
  </si>
  <si>
    <t>Trình</t>
  </si>
  <si>
    <t xml:space="preserve">Trần Kha Luân </t>
  </si>
  <si>
    <t xml:space="preserve">Lê Văn Bình </t>
  </si>
  <si>
    <t xml:space="preserve">Võ Thị Hoài </t>
  </si>
  <si>
    <t>Bão</t>
  </si>
  <si>
    <t xml:space="preserve">Lê Hoàng Trúc </t>
  </si>
  <si>
    <t>T22KDN</t>
  </si>
  <si>
    <t xml:space="preserve">Phan Thị Kim </t>
  </si>
  <si>
    <t>D22KTR</t>
  </si>
  <si>
    <t>T22YDD</t>
  </si>
  <si>
    <t>D22YDH</t>
  </si>
  <si>
    <t xml:space="preserve">Đỗ Nguyễn Giang </t>
  </si>
  <si>
    <t xml:space="preserve">Trần Thị Song </t>
  </si>
  <si>
    <t xml:space="preserve">Chế Thị </t>
  </si>
  <si>
    <t>Phường</t>
  </si>
  <si>
    <t xml:space="preserve">Nguyễn Thị Lệ </t>
  </si>
  <si>
    <t xml:space="preserve">Nay H' </t>
  </si>
  <si>
    <t>Cheo</t>
  </si>
  <si>
    <t xml:space="preserve">Phạm Thị Diễm </t>
  </si>
  <si>
    <t>D23YDH</t>
  </si>
  <si>
    <t xml:space="preserve">Lê Trần Ánh </t>
  </si>
  <si>
    <t xml:space="preserve">Thái Thị Kim </t>
  </si>
  <si>
    <t xml:space="preserve">Lương Thị Huyền </t>
  </si>
  <si>
    <t>D22DLK</t>
  </si>
  <si>
    <t xml:space="preserve">Lê Nữ Hoàng Ngọc </t>
  </si>
  <si>
    <t xml:space="preserve">Trần Thiện </t>
  </si>
  <si>
    <t>Chí</t>
  </si>
  <si>
    <t xml:space="preserve">Huỳnh Hữu </t>
  </si>
  <si>
    <t xml:space="preserve">Võ Quí </t>
  </si>
  <si>
    <t>Toản</t>
  </si>
  <si>
    <t xml:space="preserve">Dương Hiển </t>
  </si>
  <si>
    <t xml:space="preserve">Trần Lâm </t>
  </si>
  <si>
    <t xml:space="preserve">Nguyễn Phan Tiến </t>
  </si>
  <si>
    <t xml:space="preserve">Đinh Quang </t>
  </si>
  <si>
    <t xml:space="preserve">Ksơr Y </t>
  </si>
  <si>
    <t xml:space="preserve">Ngô Hoàng </t>
  </si>
  <si>
    <t xml:space="preserve">Trần Vũ Quang </t>
  </si>
  <si>
    <t>Lượng</t>
  </si>
  <si>
    <t xml:space="preserve">Hồ Tấn Thành </t>
  </si>
  <si>
    <t>Tràn</t>
  </si>
  <si>
    <t>D22XDD</t>
  </si>
  <si>
    <t xml:space="preserve">Trần Viết </t>
  </si>
  <si>
    <t>K20XDC</t>
  </si>
  <si>
    <t>D23KDN</t>
  </si>
  <si>
    <t xml:space="preserve">Nguyễn Phi </t>
  </si>
  <si>
    <t>Hổ</t>
  </si>
  <si>
    <t>D23EDT</t>
  </si>
  <si>
    <t>Ri</t>
  </si>
  <si>
    <t xml:space="preserve">Ngô Bảo </t>
  </si>
  <si>
    <t>D23XDD</t>
  </si>
  <si>
    <t>K20QTM</t>
  </si>
  <si>
    <t xml:space="preserve">Cái Quang </t>
  </si>
  <si>
    <t>T21YDHB</t>
  </si>
  <si>
    <t>Đẹp</t>
  </si>
  <si>
    <t xml:space="preserve">Đặng Thị Mỹ </t>
  </si>
  <si>
    <t xml:space="preserve">Đỗ Phạm Thành </t>
  </si>
  <si>
    <t>K19PSU-DLK</t>
  </si>
  <si>
    <t xml:space="preserve">Đặng Phan Gia </t>
  </si>
  <si>
    <t>K20NAB</t>
  </si>
  <si>
    <t xml:space="preserve">Phan Thị Thu </t>
  </si>
  <si>
    <t>Đầm</t>
  </si>
  <si>
    <t>Chuyên</t>
  </si>
  <si>
    <t xml:space="preserve">Đặng Đình </t>
  </si>
  <si>
    <t>K20DLL</t>
  </si>
  <si>
    <t xml:space="preserve">Phan Thị Long </t>
  </si>
  <si>
    <t>508-07h00_03 Quang Trung-25-1-7-29-4</t>
  </si>
  <si>
    <t>301-07h00_03 Quang Trung-38-2-1-29-1</t>
  </si>
  <si>
    <t>301</t>
  </si>
  <si>
    <t>07h00_03 Quang Trung</t>
  </si>
  <si>
    <t>Thời gian:07h00 - Ngày 16/05/2020 - Phòng: 301 - Cơ sở:  03 Quang Trung</t>
  </si>
  <si>
    <t>07h00 - Ngày 16/05/2020 - Phòng: 301 - Cơ sở:  03 Quang Trung</t>
  </si>
  <si>
    <t>502-07h00_03 Quang Trung-47-2-3-29-2</t>
  </si>
  <si>
    <t>502</t>
  </si>
  <si>
    <t>Thời gian:07h00 - Ngày 16/05/2020 - Phòng: 502 - Cơ sở:  03 Quang Trung</t>
  </si>
  <si>
    <t>07h00 - Ngày 16/05/2020 - Phòng: 502 - Cơ sở:  03 Quang Trung</t>
  </si>
  <si>
    <t>507-07h00_03 Quang Trung-47-2-5-29-3</t>
  </si>
  <si>
    <t>507</t>
  </si>
  <si>
    <t>Thời gian:07h00 - Ngày 16/05/2020 - Phòng: 507 - Cơ sở:  03 Quang Trung</t>
  </si>
  <si>
    <t>07h00 - Ngày 16/05/2020 - Phòng: 507 - Cơ sở:  03 Quang Trung</t>
  </si>
  <si>
    <t>508</t>
  </si>
  <si>
    <t>Thời gian:07h00 - Ngày 16/05/2020 - Phòng: 508 - Cơ sở:  03 Quang Trung</t>
  </si>
  <si>
    <t>07h00 - Ngày 16/05/2020 - Phòng: 508 - Cơ sở:  03 Quang Trung</t>
  </si>
  <si>
    <t>609-07h00_03 Quang Trung-44-2-8-29-5</t>
  </si>
  <si>
    <t>609</t>
  </si>
  <si>
    <t>Thời gian:07h00 - Ngày 16/05/2020 - Phòng: 609 - Cơ sở:  03 Quang Trung</t>
  </si>
  <si>
    <t>07h00 - Ngày 16/05/2020 - Phòng: 609 - Cơ sở:  03 Quang Trung</t>
  </si>
  <si>
    <t>610-07h00_03 Quang Trung-42-2-10-29-6</t>
  </si>
  <si>
    <t>610</t>
  </si>
  <si>
    <t>Thời gian:07h00 - Ngày 16/05/2020 - Phòng: 610 - Cơ sở:  03 Quang Trung</t>
  </si>
  <si>
    <t>07h00 - Ngày 16/05/2020 - Phòng: 610 - Cơ sở:  03 Quang Trung</t>
  </si>
  <si>
    <t>623-07h00_03 Quang Trung-42-2-12-29-7</t>
  </si>
  <si>
    <t>623</t>
  </si>
  <si>
    <t>Thời gian:07h00 - Ngày 16/05/2020 - Phòng: 623 - Cơ sở:  03 Quang Trung</t>
  </si>
  <si>
    <t>07h00 - Ngày 16/05/2020 - Phòng: 623 - Cơ sở:  03 Quang Trung</t>
  </si>
  <si>
    <t>301-09h00_03 Quang Trung-38-2-14-29-8</t>
  </si>
  <si>
    <t>09h00_03 Quang Trung</t>
  </si>
  <si>
    <t>Thời gian:09h00 - Ngày 16/05/2020 - Phòng: 301 - Cơ sở:  03 Quang Trung</t>
  </si>
  <si>
    <t>09h00 - Ngày 16/05/2020 - Phòng: 301 - Cơ sở:  03 Quang Trung</t>
  </si>
  <si>
    <t>501-09h00_03 Quang Trung-39-2-16-29-9</t>
  </si>
  <si>
    <t>501</t>
  </si>
  <si>
    <t>Thời gian:09h00 - Ngày 16/05/2020 - Phòng: 501 - Cơ sở:  03 Quang Trung</t>
  </si>
  <si>
    <t>09h00 - Ngày 16/05/2020 - Phòng: 501 - Cơ sở:  03 Quang Trung</t>
  </si>
  <si>
    <t>502-09h00_03 Quang Trung-47-2-18-29-10</t>
  </si>
  <si>
    <t>Thời gian:09h00 - Ngày 16/05/2020 - Phòng: 502 - Cơ sở:  03 Quang Trung</t>
  </si>
  <si>
    <t>09h00 - Ngày 16/05/2020 - Phòng: 502 - Cơ sở:  03 Quang Trung</t>
  </si>
  <si>
    <t>507-09h00_03 Quang Trung-47-2-20-29-11</t>
  </si>
  <si>
    <t>Thời gian:09h00 - Ngày 16/05/2020 - Phòng: 507 - Cơ sở:  03 Quang Trung</t>
  </si>
  <si>
    <t>09h00 - Ngày 16/05/2020 - Phòng: 507 - Cơ sở:  03 Quang Trung</t>
  </si>
  <si>
    <t>508-09h00_03 Quang Trung-25-1-22-29-12</t>
  </si>
  <si>
    <t>Thời gian:09h00 - Ngày 16/05/2020 - Phòng: 508 - Cơ sở:  03 Quang Trung</t>
  </si>
  <si>
    <t>09h00 - Ngày 16/05/2020 - Phòng: 508 - Cơ sở:  03 Quang Trung</t>
  </si>
  <si>
    <t>609-09h00_03 Quang Trung-44-2-23-29-13</t>
  </si>
  <si>
    <t>Thời gian:09h00 - Ngày 16/05/2020 - Phòng: 609 - Cơ sở:  03 Quang Trung</t>
  </si>
  <si>
    <t>09h00 - Ngày 16/05/2020 - Phòng: 609 - Cơ sở:  03 Quang Trung</t>
  </si>
  <si>
    <t>610-09h00_03 Quang Trung-42-2-25-29-14</t>
  </si>
  <si>
    <t>Thời gian:09h00 - Ngày 16/05/2020 - Phòng: 610 - Cơ sở:  03 Quang Trung</t>
  </si>
  <si>
    <t>09h00 - Ngày 16/05/2020 - Phòng: 610 - Cơ sở:  03 Quang Trung</t>
  </si>
  <si>
    <t>623-09h00_03 Quang Trung-42-2-27-29-15</t>
  </si>
  <si>
    <t>Thời gian:09h00 - Ngày 16/05/2020 - Phòng: 623 - Cơ sở:  03 Quang Trung</t>
  </si>
  <si>
    <t>09h00 - Ngày 16/05/2020 - Phòng: 623 - Cơ sở:  03 Quang Trung</t>
  </si>
  <si>
    <t>301-13h00_03 Quang Trung-38-2-29-29-16</t>
  </si>
  <si>
    <t>13h00_03 Quang Trung</t>
  </si>
  <si>
    <t>Thời gian:13h00 - Ngày 16/05/2020 - Phòng: 301 - Cơ sở:  03 Quang Trung</t>
  </si>
  <si>
    <t>13h00 - Ngày 16/05/2020 - Phòng: 301 - Cơ sở:  03 Quang Trung</t>
  </si>
  <si>
    <t>501-13h00_03 Quang Trung-39-2-31-29-17</t>
  </si>
  <si>
    <t>Thời gian:13h00 - Ngày 16/05/2020 - Phòng: 501 - Cơ sở:  03 Quang Trung</t>
  </si>
  <si>
    <t>13h00 - Ngày 16/05/2020 - Phòng: 501 - Cơ sở:  03 Quang Trung</t>
  </si>
  <si>
    <t>508-13h00_03 Quang Trung-25-1-33-29-18</t>
  </si>
  <si>
    <t>Thời gian:13h00 - Ngày 16/05/2020 - Phòng: 508 - Cơ sở:  03 Quang Trung</t>
  </si>
  <si>
    <t>13h00 - Ngày 16/05/2020 - Phòng: 508 - Cơ sở:  03 Quang Trung</t>
  </si>
  <si>
    <t>609-13h00_03 Quang Trung-44-2-34-29-19</t>
  </si>
  <si>
    <t>Thời gian:13h00 - Ngày 16/05/2020 - Phòng: 609 - Cơ sở:  03 Quang Trung</t>
  </si>
  <si>
    <t>13h00 - Ngày 16/05/2020 - Phòng: 609 - Cơ sở:  03 Quang Trung</t>
  </si>
  <si>
    <t>610-13h00_03 Quang Trung-42-2-36-29-20</t>
  </si>
  <si>
    <t>Thời gian:13h00 - Ngày 16/05/2020 - Phòng: 610 - Cơ sở:  03 Quang Trung</t>
  </si>
  <si>
    <t>13h00 - Ngày 16/05/2020 - Phòng: 610 - Cơ sở:  03 Quang Trung</t>
  </si>
  <si>
    <t>623-13h00_03 Quang Trung-42-2-38-29-21</t>
  </si>
  <si>
    <t>Thời gian:13h00 - Ngày 16/05/2020 - Phòng: 623 - Cơ sở:  03 Quang Trung</t>
  </si>
  <si>
    <t>13h00 - Ngày 16/05/2020 - Phòng: 623 - Cơ sở:  03 Quang Trung</t>
  </si>
  <si>
    <t>301-15h00_03 Quang Trung-38-2-40-29-22</t>
  </si>
  <si>
    <t>15h00_03 Quang Trung</t>
  </si>
  <si>
    <t>Thời gian:15h00 - Ngày 16/05/2020 - Phòng: 301 - Cơ sở:  03 Quang Trung</t>
  </si>
  <si>
    <t>15h00 - Ngày 16/05/2020 - Phòng: 301 - Cơ sở:  03 Quang Trung</t>
  </si>
  <si>
    <t>501-15h00_03 Quang Trung-39-2-42-29-23</t>
  </si>
  <si>
    <t>Thời gian:15h00 - Ngày 16/05/2020 - Phòng: 501 - Cơ sở:  03 Quang Trung</t>
  </si>
  <si>
    <t>15h00 - Ngày 16/05/2020 - Phòng: 501 - Cơ sở:  03 Quang Trung</t>
  </si>
  <si>
    <t>502-15h00_03 Quang Trung-47-2-44-29-24</t>
  </si>
  <si>
    <t>Thời gian:15h00 - Ngày 16/05/2020 - Phòng: 502 - Cơ sở:  03 Quang Trung</t>
  </si>
  <si>
    <t>15h00 - Ngày 16/05/2020 - Phòng: 502 - Cơ sở:  03 Quang Trung</t>
  </si>
  <si>
    <t>507-15h00_03 Quang Trung-47-2-46-29-25</t>
  </si>
  <si>
    <t>Thời gian:15h00 - Ngày 16/05/2020 - Phòng: 507 - Cơ sở:  03 Quang Trung</t>
  </si>
  <si>
    <t>15h00 - Ngày 16/05/2020 - Phòng: 507 - Cơ sở:  03 Quang Trung</t>
  </si>
  <si>
    <t>508-15h00_03 Quang Trung-25-1-48-29-26</t>
  </si>
  <si>
    <t>Thời gian:15h00 - Ngày 16/05/2020 - Phòng: 508 - Cơ sở:  03 Quang Trung</t>
  </si>
  <si>
    <t>15h00 - Ngày 16/05/2020 - Phòng: 508 - Cơ sở:  03 Quang Trung</t>
  </si>
  <si>
    <t>609-15h00_03 Quang Trung-44-2-49-29-27</t>
  </si>
  <si>
    <t>Thời gian:15h00 - Ngày 16/05/2020 - Phòng: 609 - Cơ sở:  03 Quang Trung</t>
  </si>
  <si>
    <t>15h00 - Ngày 16/05/2020 - Phòng: 609 - Cơ sở:  03 Quang Trung</t>
  </si>
  <si>
    <t>610-15h00_03 Quang Trung-42-2-51-29-28</t>
  </si>
  <si>
    <t>Thời gian:15h00 - Ngày 16/05/2020 - Phòng: 610 - Cơ sở:  03 Quang Trung</t>
  </si>
  <si>
    <t>15h00 - Ngày 16/05/2020 - Phòng: 610 - Cơ sở:  03 Quang Trung</t>
  </si>
  <si>
    <t>623-15h00_03 Quang Trung-26-1-53-29-29</t>
  </si>
  <si>
    <t>Thời gian:15h00 - Ngày 16/05/2020 - Phòng: 623 - Cơ sở:  03 Quang Trung</t>
  </si>
  <si>
    <t>15h00 - Ngày 16/05/2020 - Phòng: 623 - Cơ sở:  03 Quang Trung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</si>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</sst>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9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7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0" fontId="71" fillId="0" borderId="0"/>
  </cellStyleXfs>
  <cellXfs count="199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5" xfId="131" applyFont="1" applyBorder="1" applyAlignment="1" applyProtection="1">
      <alignment horizontal="center"/>
    </xf>
    <xf numFmtId="0" fontId="48" fillId="0" borderId="17" xfId="120" applyNumberFormat="1" applyFont="1" applyFill="1" applyBorder="1" applyAlignment="1" applyProtection="1">
      <alignment horizontal="left"/>
    </xf>
    <xf numFmtId="0" fontId="48" fillId="0" borderId="18" xfId="120" applyNumberFormat="1" applyFont="1" applyFill="1" applyBorder="1" applyAlignment="1" applyProtection="1">
      <alignment horizontal="left" wrapText="1"/>
    </xf>
    <xf numFmtId="0" fontId="57" fillId="0" borderId="5" xfId="120" applyFont="1" applyBorder="1"/>
    <xf numFmtId="0" fontId="4" fillId="0" borderId="5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79" fillId="0" borderId="16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6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7" fillId="0" borderId="0" xfId="183" applyFont="1" applyFill="1"/>
    <xf numFmtId="0" fontId="84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8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86" fillId="0" borderId="3" xfId="184" applyFont="1" applyFill="1" applyBorder="1" applyAlignment="1">
      <alignment horizontal="center" vertical="center"/>
    </xf>
    <xf numFmtId="9" fontId="85" fillId="0" borderId="3" xfId="184" applyFont="1" applyFill="1" applyBorder="1" applyAlignment="1">
      <alignment horizontal="center" vertical="center" wrapText="1"/>
    </xf>
    <xf numFmtId="0" fontId="85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88" fillId="0" borderId="0" xfId="183" applyFont="1" applyFill="1" applyBorder="1" applyAlignment="1"/>
    <xf numFmtId="0" fontId="88" fillId="0" borderId="0" xfId="183" applyFont="1" applyFill="1" applyBorder="1" applyAlignment="1">
      <alignment horizontal="center"/>
    </xf>
    <xf numFmtId="0" fontId="89" fillId="0" borderId="0" xfId="183" applyFont="1" applyAlignment="1">
      <alignment horizontal="left"/>
    </xf>
    <xf numFmtId="0" fontId="90" fillId="0" borderId="0" xfId="183" applyFont="1" applyFill="1" applyAlignment="1">
      <alignment horizontal="center"/>
    </xf>
    <xf numFmtId="0" fontId="89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1" fontId="78" fillId="0" borderId="13" xfId="183" applyNumberFormat="1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left" vertical="center"/>
    </xf>
    <xf numFmtId="0" fontId="86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2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2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3" fillId="36" borderId="0" xfId="183" applyFont="1" applyFill="1"/>
    <xf numFmtId="0" fontId="93" fillId="36" borderId="0" xfId="183" applyFont="1" applyFill="1" applyAlignment="1">
      <alignment horizontal="center"/>
    </xf>
    <xf numFmtId="0" fontId="93" fillId="36" borderId="0" xfId="183" applyFont="1" applyFill="1" applyBorder="1" applyAlignment="1"/>
    <xf numFmtId="0" fontId="93" fillId="36" borderId="0" xfId="183" applyFont="1" applyFill="1" applyBorder="1" applyAlignment="1">
      <alignment horizontal="left"/>
    </xf>
    <xf numFmtId="0" fontId="93" fillId="36" borderId="0" xfId="183" applyFont="1" applyFill="1" applyBorder="1"/>
    <xf numFmtId="0" fontId="93" fillId="36" borderId="0" xfId="183" applyFont="1" applyFill="1" applyAlignment="1"/>
    <xf numFmtId="0" fontId="93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3" fillId="0" borderId="0" xfId="0" applyFont="1" applyFill="1" applyAlignment="1"/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87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85" fillId="0" borderId="16" xfId="183" applyFont="1" applyFill="1" applyBorder="1" applyAlignment="1">
      <alignment horizontal="center" vertical="center" wrapText="1"/>
    </xf>
    <xf numFmtId="0" fontId="85" fillId="0" borderId="14" xfId="183" applyFont="1" applyFill="1" applyBorder="1" applyAlignment="1">
      <alignment horizontal="center" vertical="center" wrapText="1"/>
    </xf>
    <xf numFmtId="0" fontId="85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4" fillId="0" borderId="0" xfId="183" applyFont="1" applyFill="1" applyAlignment="1">
      <alignment horizontal="center"/>
    </xf>
    <xf numFmtId="0" fontId="85" fillId="0" borderId="16" xfId="183" applyFont="1" applyFill="1" applyBorder="1" applyAlignment="1">
      <alignment horizontal="center" vertical="center"/>
    </xf>
    <xf numFmtId="0" fontId="85" fillId="0" borderId="14" xfId="183" applyFont="1" applyFill="1" applyBorder="1" applyAlignment="1">
      <alignment horizontal="center" vertical="center"/>
    </xf>
    <xf numFmtId="0" fontId="85" fillId="0" borderId="9" xfId="183" applyFont="1" applyFill="1" applyBorder="1" applyAlignment="1">
      <alignment horizontal="center" vertical="center"/>
    </xf>
    <xf numFmtId="0" fontId="85" fillId="0" borderId="17" xfId="183" applyFont="1" applyFill="1" applyBorder="1" applyAlignment="1">
      <alignment vertical="center"/>
    </xf>
    <xf numFmtId="0" fontId="85" fillId="0" borderId="25" xfId="183" applyFont="1" applyFill="1" applyBorder="1" applyAlignment="1">
      <alignment vertical="center"/>
    </xf>
    <xf numFmtId="0" fontId="85" fillId="0" borderId="26" xfId="183" applyFont="1" applyFill="1" applyBorder="1" applyAlignment="1">
      <alignment vertical="center"/>
    </xf>
    <xf numFmtId="0" fontId="85" fillId="0" borderId="18" xfId="183" applyFont="1" applyFill="1" applyBorder="1" applyAlignment="1">
      <alignment horizontal="left" vertical="center"/>
    </xf>
    <xf numFmtId="0" fontId="85" fillId="0" borderId="23" xfId="183" applyFont="1" applyFill="1" applyBorder="1" applyAlignment="1">
      <alignment horizontal="left" vertical="center"/>
    </xf>
    <xf numFmtId="0" fontId="85" fillId="0" borderId="24" xfId="183" applyFont="1" applyFill="1" applyBorder="1" applyAlignment="1">
      <alignment horizontal="left" vertical="center"/>
    </xf>
    <xf numFmtId="0" fontId="85" fillId="0" borderId="27" xfId="183" applyFont="1" applyFill="1" applyBorder="1" applyAlignment="1">
      <alignment horizontal="center"/>
    </xf>
    <xf numFmtId="0" fontId="85" fillId="0" borderId="2" xfId="183" applyFont="1" applyFill="1" applyBorder="1" applyAlignment="1">
      <alignment horizontal="center"/>
    </xf>
    <xf numFmtId="0" fontId="85" fillId="0" borderId="28" xfId="183" applyFont="1" applyFill="1" applyBorder="1" applyAlignment="1">
      <alignment horizontal="center"/>
    </xf>
    <xf numFmtId="0" fontId="85" fillId="0" borderId="17" xfId="183" applyFont="1" applyFill="1" applyBorder="1" applyAlignment="1">
      <alignment horizontal="center" vertical="center" wrapText="1"/>
    </xf>
    <xf numFmtId="0" fontId="85" fillId="0" borderId="18" xfId="183" applyFont="1" applyFill="1" applyBorder="1" applyAlignment="1">
      <alignment horizontal="center" vertical="center" wrapText="1"/>
    </xf>
    <xf numFmtId="0" fontId="85" fillId="0" borderId="26" xfId="183" applyFont="1" applyFill="1" applyBorder="1" applyAlignment="1">
      <alignment horizontal="center" vertical="center" wrapText="1"/>
    </xf>
    <xf numFmtId="0" fontId="85" fillId="0" borderId="24" xfId="183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94" fillId="36" borderId="0" xfId="119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9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55" fillId="0" borderId="0" xfId="0" applyFont="1" applyFill="1" applyBorder="1" applyAlignment="1">
      <alignment horizont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 3" xfId="186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6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ggiang13-pdt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8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9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0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1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2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23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5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26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27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28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2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7"/>
  </cols>
  <sheetData>
    <row r="1" spans="1:2">
      <c r="A1" s="26">
        <v>1</v>
      </c>
      <c r="B1" s="26" t="s">
        <v>20</v>
      </c>
    </row>
    <row r="2" spans="1:2">
      <c r="A2" s="26">
        <v>2</v>
      </c>
      <c r="B2" s="26" t="s">
        <v>21</v>
      </c>
    </row>
    <row r="3" spans="1:2">
      <c r="A3" s="26">
        <v>3</v>
      </c>
      <c r="B3" s="26" t="s">
        <v>22</v>
      </c>
    </row>
    <row r="4" spans="1:2">
      <c r="A4" s="26">
        <v>4</v>
      </c>
      <c r="B4" s="26" t="s">
        <v>23</v>
      </c>
    </row>
    <row r="5" spans="1:2">
      <c r="A5" s="26">
        <v>5</v>
      </c>
      <c r="B5" s="26" t="s">
        <v>24</v>
      </c>
    </row>
    <row r="6" spans="1:2">
      <c r="A6" s="26">
        <v>7</v>
      </c>
      <c r="B6" s="26" t="s">
        <v>25</v>
      </c>
    </row>
    <row r="7" spans="1:2">
      <c r="A7" s="26" t="s">
        <v>26</v>
      </c>
      <c r="B7" s="26" t="s">
        <v>27</v>
      </c>
    </row>
    <row r="8" spans="1:2">
      <c r="A8" s="26" t="s">
        <v>28</v>
      </c>
      <c r="B8" s="26" t="s">
        <v>29</v>
      </c>
    </row>
    <row r="9" spans="1:2">
      <c r="A9" s="26">
        <v>0</v>
      </c>
      <c r="B9" s="26" t="s">
        <v>30</v>
      </c>
    </row>
    <row r="10" spans="1:2">
      <c r="A10" s="26" t="s">
        <v>19</v>
      </c>
      <c r="B10" s="26" t="s">
        <v>31</v>
      </c>
    </row>
    <row r="11" spans="1:2">
      <c r="A11" s="26">
        <v>8</v>
      </c>
      <c r="B11" s="26" t="s">
        <v>32</v>
      </c>
    </row>
    <row r="12" spans="1:2">
      <c r="A12" s="26">
        <v>6</v>
      </c>
      <c r="B12" s="26" t="s">
        <v>18</v>
      </c>
    </row>
    <row r="13" spans="1:2">
      <c r="A13" s="26">
        <v>9</v>
      </c>
      <c r="B13" s="26" t="s">
        <v>33</v>
      </c>
    </row>
    <row r="14" spans="1:2">
      <c r="A14" s="26" t="s">
        <v>16</v>
      </c>
      <c r="B14" s="26" t="s">
        <v>34</v>
      </c>
    </row>
    <row r="15" spans="1:2">
      <c r="A15" s="26">
        <v>1.1000000000000001</v>
      </c>
      <c r="B15" s="26" t="s">
        <v>35</v>
      </c>
    </row>
    <row r="16" spans="1:2">
      <c r="A16" s="26">
        <v>1.2</v>
      </c>
      <c r="B16" s="26" t="s">
        <v>36</v>
      </c>
    </row>
    <row r="17" spans="1:2">
      <c r="A17" s="26">
        <v>1.3</v>
      </c>
      <c r="B17" s="26" t="s">
        <v>37</v>
      </c>
    </row>
    <row r="18" spans="1:2">
      <c r="A18" s="26">
        <v>1.4</v>
      </c>
      <c r="B18" s="26" t="s">
        <v>38</v>
      </c>
    </row>
    <row r="19" spans="1:2">
      <c r="A19" s="26">
        <v>1.5</v>
      </c>
      <c r="B19" s="26" t="s">
        <v>39</v>
      </c>
    </row>
    <row r="20" spans="1:2">
      <c r="A20" s="26">
        <v>1.6</v>
      </c>
      <c r="B20" s="26" t="s">
        <v>40</v>
      </c>
    </row>
    <row r="21" spans="1:2">
      <c r="A21" s="26">
        <v>1.7</v>
      </c>
      <c r="B21" s="26" t="s">
        <v>41</v>
      </c>
    </row>
    <row r="22" spans="1:2">
      <c r="A22" s="26">
        <v>1.8</v>
      </c>
      <c r="B22" s="26" t="s">
        <v>42</v>
      </c>
    </row>
    <row r="23" spans="1:2">
      <c r="A23" s="26">
        <v>1.9</v>
      </c>
      <c r="B23" s="26" t="s">
        <v>43</v>
      </c>
    </row>
    <row r="24" spans="1:2">
      <c r="A24" s="26">
        <v>2.1</v>
      </c>
      <c r="B24" s="26" t="s">
        <v>44</v>
      </c>
    </row>
    <row r="25" spans="1:2">
      <c r="A25" s="26">
        <v>2.2000000000000002</v>
      </c>
      <c r="B25" s="26" t="s">
        <v>45</v>
      </c>
    </row>
    <row r="26" spans="1:2">
      <c r="A26" s="26">
        <v>2.2999999999999998</v>
      </c>
      <c r="B26" s="26" t="s">
        <v>46</v>
      </c>
    </row>
    <row r="27" spans="1:2">
      <c r="A27" s="26">
        <v>2.4</v>
      </c>
      <c r="B27" s="26" t="s">
        <v>47</v>
      </c>
    </row>
    <row r="28" spans="1:2">
      <c r="A28" s="26">
        <v>2.5</v>
      </c>
      <c r="B28" s="26" t="s">
        <v>48</v>
      </c>
    </row>
    <row r="29" spans="1:2">
      <c r="A29" s="26">
        <v>2.6</v>
      </c>
      <c r="B29" s="26" t="s">
        <v>49</v>
      </c>
    </row>
    <row r="30" spans="1:2">
      <c r="A30" s="26">
        <v>2.7</v>
      </c>
      <c r="B30" s="26" t="s">
        <v>50</v>
      </c>
    </row>
    <row r="31" spans="1:2">
      <c r="A31" s="26">
        <v>2.8</v>
      </c>
      <c r="B31" s="26" t="s">
        <v>51</v>
      </c>
    </row>
    <row r="32" spans="1:2">
      <c r="A32" s="26">
        <v>2.9</v>
      </c>
      <c r="B32" s="26" t="s">
        <v>52</v>
      </c>
    </row>
    <row r="33" spans="1:2">
      <c r="A33" s="26">
        <v>3.1</v>
      </c>
      <c r="B33" s="26" t="s">
        <v>53</v>
      </c>
    </row>
    <row r="34" spans="1:2">
      <c r="A34" s="26">
        <v>3.2</v>
      </c>
      <c r="B34" s="26" t="s">
        <v>54</v>
      </c>
    </row>
    <row r="35" spans="1:2">
      <c r="A35" s="26">
        <v>3.3</v>
      </c>
      <c r="B35" s="26" t="s">
        <v>55</v>
      </c>
    </row>
    <row r="36" spans="1:2">
      <c r="A36" s="26">
        <v>3.4</v>
      </c>
      <c r="B36" s="26" t="s">
        <v>56</v>
      </c>
    </row>
    <row r="37" spans="1:2">
      <c r="A37" s="26">
        <v>3.5</v>
      </c>
      <c r="B37" s="26" t="s">
        <v>57</v>
      </c>
    </row>
    <row r="38" spans="1:2">
      <c r="A38" s="26">
        <v>3.6</v>
      </c>
      <c r="B38" s="26" t="s">
        <v>58</v>
      </c>
    </row>
    <row r="39" spans="1:2">
      <c r="A39" s="26">
        <v>3.7</v>
      </c>
      <c r="B39" s="26" t="s">
        <v>59</v>
      </c>
    </row>
    <row r="40" spans="1:2">
      <c r="A40" s="26">
        <v>3.8</v>
      </c>
      <c r="B40" s="26" t="s">
        <v>60</v>
      </c>
    </row>
    <row r="41" spans="1:2">
      <c r="A41" s="26">
        <v>3.9</v>
      </c>
      <c r="B41" s="26" t="s">
        <v>61</v>
      </c>
    </row>
    <row r="42" spans="1:2">
      <c r="A42" s="26">
        <v>4.0999999999999996</v>
      </c>
      <c r="B42" s="26" t="s">
        <v>62</v>
      </c>
    </row>
    <row r="43" spans="1:2">
      <c r="A43" s="26">
        <v>4.2</v>
      </c>
      <c r="B43" s="26" t="s">
        <v>63</v>
      </c>
    </row>
    <row r="44" spans="1:2">
      <c r="A44" s="26">
        <v>4.3</v>
      </c>
      <c r="B44" s="28" t="s">
        <v>64</v>
      </c>
    </row>
    <row r="45" spans="1:2">
      <c r="A45" s="26">
        <v>4.4000000000000004</v>
      </c>
      <c r="B45" s="26" t="s">
        <v>65</v>
      </c>
    </row>
    <row r="46" spans="1:2">
      <c r="A46" s="26">
        <v>4.5</v>
      </c>
      <c r="B46" s="26" t="s">
        <v>66</v>
      </c>
    </row>
    <row r="47" spans="1:2">
      <c r="A47" s="26">
        <v>4.5999999999999996</v>
      </c>
      <c r="B47" s="26" t="s">
        <v>67</v>
      </c>
    </row>
    <row r="48" spans="1:2">
      <c r="A48" s="26">
        <v>4.7</v>
      </c>
      <c r="B48" s="26" t="s">
        <v>68</v>
      </c>
    </row>
    <row r="49" spans="1:2">
      <c r="A49" s="26">
        <v>4.8</v>
      </c>
      <c r="B49" s="26" t="s">
        <v>69</v>
      </c>
    </row>
    <row r="50" spans="1:2">
      <c r="A50" s="26">
        <v>4.9000000000000004</v>
      </c>
      <c r="B50" s="26" t="s">
        <v>70</v>
      </c>
    </row>
    <row r="51" spans="1:2">
      <c r="A51" s="26">
        <v>5.0999999999999996</v>
      </c>
      <c r="B51" s="26" t="s">
        <v>71</v>
      </c>
    </row>
    <row r="52" spans="1:2">
      <c r="A52" s="26">
        <v>5.2</v>
      </c>
      <c r="B52" s="26" t="s">
        <v>72</v>
      </c>
    </row>
    <row r="53" spans="1:2">
      <c r="A53" s="26">
        <v>5.3</v>
      </c>
      <c r="B53" s="28" t="s">
        <v>73</v>
      </c>
    </row>
    <row r="54" spans="1:2">
      <c r="A54" s="26">
        <v>5.4</v>
      </c>
      <c r="B54" s="26" t="s">
        <v>74</v>
      </c>
    </row>
    <row r="55" spans="1:2">
      <c r="A55" s="26">
        <v>5.5</v>
      </c>
      <c r="B55" s="26" t="s">
        <v>75</v>
      </c>
    </row>
    <row r="56" spans="1:2">
      <c r="A56" s="26">
        <v>5.6</v>
      </c>
      <c r="B56" s="26" t="s">
        <v>76</v>
      </c>
    </row>
    <row r="57" spans="1:2">
      <c r="A57" s="26">
        <v>5.7</v>
      </c>
      <c r="B57" s="26" t="s">
        <v>77</v>
      </c>
    </row>
    <row r="58" spans="1:2">
      <c r="A58" s="26">
        <v>5.8</v>
      </c>
      <c r="B58" s="26" t="s">
        <v>78</v>
      </c>
    </row>
    <row r="59" spans="1:2">
      <c r="A59" s="26">
        <v>5.9</v>
      </c>
      <c r="B59" s="26" t="s">
        <v>79</v>
      </c>
    </row>
    <row r="60" spans="1:2">
      <c r="A60" s="26">
        <v>6.1</v>
      </c>
      <c r="B60" s="26" t="s">
        <v>80</v>
      </c>
    </row>
    <row r="61" spans="1:2">
      <c r="A61" s="26">
        <v>6.2</v>
      </c>
      <c r="B61" s="26" t="s">
        <v>81</v>
      </c>
    </row>
    <row r="62" spans="1:2">
      <c r="A62" s="26">
        <v>6.3</v>
      </c>
      <c r="B62" s="26" t="s">
        <v>82</v>
      </c>
    </row>
    <row r="63" spans="1:2">
      <c r="A63" s="26">
        <v>6.4</v>
      </c>
      <c r="B63" s="26" t="s">
        <v>83</v>
      </c>
    </row>
    <row r="64" spans="1:2">
      <c r="A64" s="26">
        <v>6.5</v>
      </c>
      <c r="B64" s="26" t="s">
        <v>84</v>
      </c>
    </row>
    <row r="65" spans="1:2">
      <c r="A65" s="26">
        <v>6.6</v>
      </c>
      <c r="B65" s="26" t="s">
        <v>85</v>
      </c>
    </row>
    <row r="66" spans="1:2">
      <c r="A66" s="26">
        <v>6.7</v>
      </c>
      <c r="B66" s="26" t="s">
        <v>86</v>
      </c>
    </row>
    <row r="67" spans="1:2">
      <c r="A67" s="26">
        <v>6.8</v>
      </c>
      <c r="B67" s="26" t="s">
        <v>87</v>
      </c>
    </row>
    <row r="68" spans="1:2">
      <c r="A68" s="26">
        <v>6.9</v>
      </c>
      <c r="B68" s="26" t="s">
        <v>88</v>
      </c>
    </row>
    <row r="69" spans="1:2">
      <c r="A69" s="26">
        <v>7.1</v>
      </c>
      <c r="B69" s="26" t="s">
        <v>89</v>
      </c>
    </row>
    <row r="70" spans="1:2">
      <c r="A70" s="26">
        <v>7.2</v>
      </c>
      <c r="B70" s="26" t="s">
        <v>90</v>
      </c>
    </row>
    <row r="71" spans="1:2">
      <c r="A71" s="26">
        <v>7.3</v>
      </c>
      <c r="B71" s="26" t="s">
        <v>91</v>
      </c>
    </row>
    <row r="72" spans="1:2">
      <c r="A72" s="26">
        <v>7.4</v>
      </c>
      <c r="B72" s="26" t="s">
        <v>92</v>
      </c>
    </row>
    <row r="73" spans="1:2">
      <c r="A73" s="26">
        <v>7.5</v>
      </c>
      <c r="B73" s="26" t="s">
        <v>93</v>
      </c>
    </row>
    <row r="74" spans="1:2">
      <c r="A74" s="26">
        <v>7.6</v>
      </c>
      <c r="B74" s="26" t="s">
        <v>94</v>
      </c>
    </row>
    <row r="75" spans="1:2">
      <c r="A75" s="26">
        <v>7.7</v>
      </c>
      <c r="B75" s="26" t="s">
        <v>95</v>
      </c>
    </row>
    <row r="76" spans="1:2">
      <c r="A76" s="26">
        <v>7.8</v>
      </c>
      <c r="B76" s="26" t="s">
        <v>96</v>
      </c>
    </row>
    <row r="77" spans="1:2">
      <c r="A77" s="26">
        <v>7.9</v>
      </c>
      <c r="B77" s="26" t="s">
        <v>97</v>
      </c>
    </row>
    <row r="78" spans="1:2">
      <c r="A78" s="26">
        <v>8.1</v>
      </c>
      <c r="B78" s="26" t="s">
        <v>98</v>
      </c>
    </row>
    <row r="79" spans="1:2">
      <c r="A79" s="26">
        <v>8.1999999999999993</v>
      </c>
      <c r="B79" s="26" t="s">
        <v>99</v>
      </c>
    </row>
    <row r="80" spans="1:2">
      <c r="A80" s="26">
        <v>8.3000000000000007</v>
      </c>
      <c r="B80" s="26" t="s">
        <v>100</v>
      </c>
    </row>
    <row r="81" spans="1:2">
      <c r="A81" s="26">
        <v>8.4</v>
      </c>
      <c r="B81" s="26" t="s">
        <v>101</v>
      </c>
    </row>
    <row r="82" spans="1:2">
      <c r="A82" s="26">
        <v>8.5</v>
      </c>
      <c r="B82" s="26" t="s">
        <v>102</v>
      </c>
    </row>
    <row r="83" spans="1:2">
      <c r="A83" s="26">
        <v>8.6</v>
      </c>
      <c r="B83" s="26" t="s">
        <v>103</v>
      </c>
    </row>
    <row r="84" spans="1:2">
      <c r="A84" s="26">
        <v>8.6999999999999993</v>
      </c>
      <c r="B84" s="26" t="s">
        <v>104</v>
      </c>
    </row>
    <row r="85" spans="1:2">
      <c r="A85" s="26">
        <v>8.8000000000000007</v>
      </c>
      <c r="B85" s="26" t="s">
        <v>105</v>
      </c>
    </row>
    <row r="86" spans="1:2">
      <c r="A86" s="26">
        <v>8.9</v>
      </c>
      <c r="B86" s="26" t="s">
        <v>106</v>
      </c>
    </row>
    <row r="87" spans="1:2">
      <c r="A87" s="26">
        <v>9.1</v>
      </c>
      <c r="B87" s="26" t="s">
        <v>107</v>
      </c>
    </row>
    <row r="88" spans="1:2">
      <c r="A88" s="26">
        <v>9.1999999999999993</v>
      </c>
      <c r="B88" s="26" t="s">
        <v>108</v>
      </c>
    </row>
    <row r="89" spans="1:2">
      <c r="A89" s="26">
        <v>9.3000000000000007</v>
      </c>
      <c r="B89" s="26" t="s">
        <v>109</v>
      </c>
    </row>
    <row r="90" spans="1:2">
      <c r="A90" s="26">
        <v>9.4</v>
      </c>
      <c r="B90" s="26" t="s">
        <v>110</v>
      </c>
    </row>
    <row r="91" spans="1:2">
      <c r="A91" s="26">
        <v>9.5</v>
      </c>
      <c r="B91" s="26" t="s">
        <v>111</v>
      </c>
    </row>
    <row r="92" spans="1:2">
      <c r="A92" s="26">
        <v>9.6</v>
      </c>
      <c r="B92" s="26" t="s">
        <v>112</v>
      </c>
    </row>
    <row r="93" spans="1:2">
      <c r="A93" s="26">
        <v>9.6999999999999993</v>
      </c>
      <c r="B93" s="26" t="s">
        <v>113</v>
      </c>
    </row>
    <row r="94" spans="1:2">
      <c r="A94" s="26">
        <v>9.8000000000000007</v>
      </c>
      <c r="B94" s="26" t="s">
        <v>114</v>
      </c>
    </row>
    <row r="95" spans="1:2">
      <c r="A95" s="26">
        <v>9.9</v>
      </c>
      <c r="B95" s="26" t="s">
        <v>115</v>
      </c>
    </row>
    <row r="96" spans="1:2">
      <c r="A96" s="26">
        <v>10</v>
      </c>
      <c r="B96" s="26" t="s">
        <v>116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1367</v>
      </c>
    </row>
    <row r="2" spans="1:16" s="1" customFormat="1">
      <c r="C2" s="176" t="s">
        <v>8</v>
      </c>
      <c r="D2" s="176"/>
      <c r="E2" s="2" t="s">
        <v>1368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1353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1369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158</v>
      </c>
      <c r="B8" s="8">
        <v>1</v>
      </c>
      <c r="C8" s="22">
        <v>161325273</v>
      </c>
      <c r="D8" s="9" t="s">
        <v>1212</v>
      </c>
      <c r="E8" s="10" t="s">
        <v>491</v>
      </c>
      <c r="F8" s="24" t="s">
        <v>1213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1370</v>
      </c>
    </row>
    <row r="9" spans="1:16" ht="20.100000000000001" customHeight="1">
      <c r="A9">
        <v>159</v>
      </c>
      <c r="B9" s="8">
        <v>2</v>
      </c>
      <c r="C9" s="22">
        <v>2226521760</v>
      </c>
      <c r="D9" s="9" t="s">
        <v>831</v>
      </c>
      <c r="E9" s="10" t="s">
        <v>491</v>
      </c>
      <c r="F9" s="24" t="s">
        <v>1295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1370</v>
      </c>
    </row>
    <row r="10" spans="1:16" ht="20.100000000000001" customHeight="1">
      <c r="A10">
        <v>160</v>
      </c>
      <c r="B10" s="8">
        <v>3</v>
      </c>
      <c r="C10" s="22">
        <v>2121233775</v>
      </c>
      <c r="D10" s="9" t="s">
        <v>340</v>
      </c>
      <c r="E10" s="10" t="s">
        <v>351</v>
      </c>
      <c r="F10" s="24" t="s">
        <v>349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1370</v>
      </c>
    </row>
    <row r="11" spans="1:16" ht="20.100000000000001" customHeight="1">
      <c r="A11">
        <v>161</v>
      </c>
      <c r="B11" s="8">
        <v>4</v>
      </c>
      <c r="C11" s="22">
        <v>2221217488</v>
      </c>
      <c r="D11" s="9" t="s">
        <v>346</v>
      </c>
      <c r="E11" s="10" t="s">
        <v>351</v>
      </c>
      <c r="F11" s="24" t="s">
        <v>864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1370</v>
      </c>
    </row>
    <row r="12" spans="1:16" ht="20.100000000000001" customHeight="1">
      <c r="A12">
        <v>162</v>
      </c>
      <c r="B12" s="8">
        <v>5</v>
      </c>
      <c r="C12" s="22">
        <v>2121239118</v>
      </c>
      <c r="D12" s="9" t="s">
        <v>861</v>
      </c>
      <c r="E12" s="10" t="s">
        <v>351</v>
      </c>
      <c r="F12" s="24" t="s">
        <v>1050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1370</v>
      </c>
    </row>
    <row r="13" spans="1:16" ht="20.100000000000001" customHeight="1">
      <c r="A13">
        <v>163</v>
      </c>
      <c r="B13" s="8">
        <v>6</v>
      </c>
      <c r="C13" s="22">
        <v>2221248312</v>
      </c>
      <c r="D13" s="9" t="s">
        <v>1056</v>
      </c>
      <c r="E13" s="10" t="s">
        <v>351</v>
      </c>
      <c r="F13" s="24" t="s">
        <v>1050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1370</v>
      </c>
    </row>
    <row r="14" spans="1:16" ht="20.100000000000001" customHeight="1">
      <c r="A14">
        <v>164</v>
      </c>
      <c r="B14" s="8">
        <v>7</v>
      </c>
      <c r="C14" s="22">
        <v>1927522035</v>
      </c>
      <c r="D14" s="9" t="s">
        <v>1235</v>
      </c>
      <c r="E14" s="10" t="s">
        <v>351</v>
      </c>
      <c r="F14" s="24" t="s">
        <v>1236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1370</v>
      </c>
    </row>
    <row r="15" spans="1:16" ht="20.100000000000001" customHeight="1">
      <c r="A15">
        <v>165</v>
      </c>
      <c r="B15" s="8">
        <v>8</v>
      </c>
      <c r="C15" s="22">
        <v>2020612744</v>
      </c>
      <c r="D15" s="9" t="s">
        <v>1249</v>
      </c>
      <c r="E15" s="10" t="s">
        <v>351</v>
      </c>
      <c r="F15" s="24" t="s">
        <v>1227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1370</v>
      </c>
    </row>
    <row r="16" spans="1:16" ht="20.100000000000001" customHeight="1">
      <c r="A16">
        <v>166</v>
      </c>
      <c r="B16" s="8">
        <v>9</v>
      </c>
      <c r="C16" s="22">
        <v>2221523221</v>
      </c>
      <c r="D16" s="9" t="s">
        <v>1340</v>
      </c>
      <c r="E16" s="10" t="s">
        <v>351</v>
      </c>
      <c r="F16" s="24" t="s">
        <v>1208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1370</v>
      </c>
    </row>
    <row r="17" spans="1:16" ht="20.100000000000001" customHeight="1">
      <c r="A17">
        <v>167</v>
      </c>
      <c r="B17" s="8">
        <v>10</v>
      </c>
      <c r="C17" s="22">
        <v>2221718256</v>
      </c>
      <c r="D17" s="9" t="s">
        <v>255</v>
      </c>
      <c r="E17" s="10" t="s">
        <v>763</v>
      </c>
      <c r="F17" s="24" t="s">
        <v>617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1370</v>
      </c>
    </row>
    <row r="18" spans="1:16" ht="20.100000000000001" customHeight="1">
      <c r="A18">
        <v>168</v>
      </c>
      <c r="B18" s="8">
        <v>11</v>
      </c>
      <c r="C18" s="22">
        <v>1921163756</v>
      </c>
      <c r="D18" s="9" t="s">
        <v>1226</v>
      </c>
      <c r="E18" s="10" t="s">
        <v>763</v>
      </c>
      <c r="F18" s="24" t="s">
        <v>1227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1370</v>
      </c>
    </row>
    <row r="19" spans="1:16" ht="20.100000000000001" customHeight="1">
      <c r="A19">
        <v>169</v>
      </c>
      <c r="B19" s="8">
        <v>12</v>
      </c>
      <c r="C19" s="22">
        <v>1921716804</v>
      </c>
      <c r="D19" s="9" t="s">
        <v>943</v>
      </c>
      <c r="E19" s="10" t="s">
        <v>763</v>
      </c>
      <c r="F19" s="24" t="s">
        <v>1341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1370</v>
      </c>
    </row>
    <row r="20" spans="1:16" ht="20.100000000000001" customHeight="1">
      <c r="A20">
        <v>170</v>
      </c>
      <c r="B20" s="8">
        <v>13</v>
      </c>
      <c r="C20" s="22">
        <v>2121524478</v>
      </c>
      <c r="D20" s="9" t="s">
        <v>551</v>
      </c>
      <c r="E20" s="10" t="s">
        <v>552</v>
      </c>
      <c r="F20" s="24" t="s">
        <v>457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1370</v>
      </c>
    </row>
    <row r="21" spans="1:16" ht="20.100000000000001" customHeight="1">
      <c r="A21">
        <v>171</v>
      </c>
      <c r="B21" s="8">
        <v>14</v>
      </c>
      <c r="C21" s="22">
        <v>2221714119</v>
      </c>
      <c r="D21" s="9" t="s">
        <v>742</v>
      </c>
      <c r="E21" s="10" t="s">
        <v>552</v>
      </c>
      <c r="F21" s="24" t="s">
        <v>617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1370</v>
      </c>
    </row>
    <row r="22" spans="1:16" ht="20.100000000000001" customHeight="1">
      <c r="A22">
        <v>172</v>
      </c>
      <c r="B22" s="8">
        <v>15</v>
      </c>
      <c r="C22" s="22">
        <v>2221863803</v>
      </c>
      <c r="D22" s="9" t="s">
        <v>264</v>
      </c>
      <c r="E22" s="10" t="s">
        <v>552</v>
      </c>
      <c r="F22" s="24" t="s">
        <v>864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1370</v>
      </c>
    </row>
    <row r="23" spans="1:16" ht="20.100000000000001" customHeight="1">
      <c r="A23">
        <v>173</v>
      </c>
      <c r="B23" s="8">
        <v>16</v>
      </c>
      <c r="C23" s="22">
        <v>2221865888</v>
      </c>
      <c r="D23" s="9" t="s">
        <v>932</v>
      </c>
      <c r="E23" s="10" t="s">
        <v>552</v>
      </c>
      <c r="F23" s="24" t="s">
        <v>864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1370</v>
      </c>
    </row>
    <row r="24" spans="1:16" ht="20.100000000000001" customHeight="1">
      <c r="A24">
        <v>174</v>
      </c>
      <c r="B24" s="8">
        <v>17</v>
      </c>
      <c r="C24" s="22">
        <v>2111626655</v>
      </c>
      <c r="D24" s="9" t="s">
        <v>1127</v>
      </c>
      <c r="E24" s="10" t="s">
        <v>552</v>
      </c>
      <c r="F24" s="24" t="s">
        <v>1128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1370</v>
      </c>
    </row>
    <row r="25" spans="1:16" ht="20.100000000000001" customHeight="1">
      <c r="A25">
        <v>175</v>
      </c>
      <c r="B25" s="8">
        <v>18</v>
      </c>
      <c r="C25" s="22">
        <v>2120715589</v>
      </c>
      <c r="D25" s="9" t="s">
        <v>277</v>
      </c>
      <c r="E25" s="10" t="s">
        <v>278</v>
      </c>
      <c r="F25" s="24" t="s">
        <v>268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1370</v>
      </c>
    </row>
    <row r="26" spans="1:16" ht="20.100000000000001" customHeight="1">
      <c r="A26">
        <v>176</v>
      </c>
      <c r="B26" s="8">
        <v>19</v>
      </c>
      <c r="C26" s="22">
        <v>2120316799</v>
      </c>
      <c r="D26" s="9" t="s">
        <v>360</v>
      </c>
      <c r="E26" s="10" t="s">
        <v>278</v>
      </c>
      <c r="F26" s="24" t="s">
        <v>361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1370</v>
      </c>
    </row>
    <row r="27" spans="1:16" ht="20.100000000000001" customHeight="1">
      <c r="A27">
        <v>177</v>
      </c>
      <c r="B27" s="8">
        <v>20</v>
      </c>
      <c r="C27" s="22">
        <v>2120524468</v>
      </c>
      <c r="D27" s="9" t="s">
        <v>464</v>
      </c>
      <c r="E27" s="10" t="s">
        <v>278</v>
      </c>
      <c r="F27" s="24" t="s">
        <v>457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1370</v>
      </c>
    </row>
    <row r="28" spans="1:16" ht="20.100000000000001" customHeight="1">
      <c r="A28">
        <v>178</v>
      </c>
      <c r="B28" s="8">
        <v>21</v>
      </c>
      <c r="C28" s="22">
        <v>2120524768</v>
      </c>
      <c r="D28" s="9" t="s">
        <v>496</v>
      </c>
      <c r="E28" s="10" t="s">
        <v>278</v>
      </c>
      <c r="F28" s="24" t="s">
        <v>457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1370</v>
      </c>
    </row>
    <row r="29" spans="1:16" ht="20.100000000000001" customHeight="1">
      <c r="A29">
        <v>179</v>
      </c>
      <c r="B29" s="8">
        <v>22</v>
      </c>
      <c r="C29" s="22">
        <v>2120524839</v>
      </c>
      <c r="D29" s="9" t="s">
        <v>507</v>
      </c>
      <c r="E29" s="10" t="s">
        <v>278</v>
      </c>
      <c r="F29" s="24" t="s">
        <v>457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1370</v>
      </c>
    </row>
    <row r="30" spans="1:16" ht="20.100000000000001" customHeight="1">
      <c r="A30">
        <v>180</v>
      </c>
      <c r="B30" s="8">
        <v>23</v>
      </c>
      <c r="C30" s="22">
        <v>2220716656</v>
      </c>
      <c r="D30" s="9" t="s">
        <v>772</v>
      </c>
      <c r="E30" s="10" t="s">
        <v>278</v>
      </c>
      <c r="F30" s="24" t="s">
        <v>768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1370</v>
      </c>
    </row>
    <row r="31" spans="1:16" ht="20.100000000000001" customHeight="1">
      <c r="A31">
        <v>181</v>
      </c>
      <c r="B31" s="8">
        <v>24</v>
      </c>
      <c r="C31" s="22">
        <v>2220727291</v>
      </c>
      <c r="D31" s="9" t="s">
        <v>782</v>
      </c>
      <c r="E31" s="10" t="s">
        <v>278</v>
      </c>
      <c r="F31" s="24" t="s">
        <v>768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1370</v>
      </c>
    </row>
    <row r="32" spans="1:16" ht="20.100000000000001" customHeight="1">
      <c r="A32">
        <v>182</v>
      </c>
      <c r="B32" s="8">
        <v>25</v>
      </c>
      <c r="C32" s="22">
        <v>2220865890</v>
      </c>
      <c r="D32" s="9" t="s">
        <v>887</v>
      </c>
      <c r="E32" s="10" t="s">
        <v>278</v>
      </c>
      <c r="F32" s="24" t="s">
        <v>864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1370</v>
      </c>
    </row>
    <row r="33" spans="1:16" ht="20.100000000000001" customHeight="1">
      <c r="A33">
        <v>183</v>
      </c>
      <c r="B33" s="8">
        <v>26</v>
      </c>
      <c r="C33" s="22">
        <v>2220865891</v>
      </c>
      <c r="D33" s="9" t="s">
        <v>888</v>
      </c>
      <c r="E33" s="10" t="s">
        <v>278</v>
      </c>
      <c r="F33" s="24" t="s">
        <v>864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1370</v>
      </c>
    </row>
    <row r="34" spans="1:16" ht="20.100000000000001" customHeight="1">
      <c r="A34">
        <v>184</v>
      </c>
      <c r="B34" s="8">
        <v>27</v>
      </c>
      <c r="C34" s="22">
        <v>2220865894</v>
      </c>
      <c r="D34" s="9" t="s">
        <v>889</v>
      </c>
      <c r="E34" s="10" t="s">
        <v>278</v>
      </c>
      <c r="F34" s="24" t="s">
        <v>864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1370</v>
      </c>
    </row>
    <row r="35" spans="1:16" ht="20.100000000000001" customHeight="1">
      <c r="A35">
        <v>185</v>
      </c>
      <c r="B35" s="8">
        <v>28</v>
      </c>
      <c r="C35" s="22">
        <v>2220727290</v>
      </c>
      <c r="D35" s="9" t="s">
        <v>283</v>
      </c>
      <c r="E35" s="10" t="s">
        <v>278</v>
      </c>
      <c r="F35" s="24" t="s">
        <v>950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1370</v>
      </c>
    </row>
    <row r="36" spans="1:16" ht="20.100000000000001" customHeight="1">
      <c r="A36">
        <v>186</v>
      </c>
      <c r="B36" s="8">
        <v>29</v>
      </c>
      <c r="C36" s="22">
        <v>2220319166</v>
      </c>
      <c r="D36" s="9" t="s">
        <v>971</v>
      </c>
      <c r="E36" s="10" t="s">
        <v>278</v>
      </c>
      <c r="F36" s="24" t="s">
        <v>965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1370</v>
      </c>
    </row>
    <row r="37" spans="1:16" ht="20.100000000000001" customHeight="1">
      <c r="A37">
        <v>187</v>
      </c>
      <c r="B37" s="13">
        <v>30</v>
      </c>
      <c r="C37" s="22">
        <v>2220717204</v>
      </c>
      <c r="D37" s="9" t="s">
        <v>1012</v>
      </c>
      <c r="E37" s="10" t="s">
        <v>278</v>
      </c>
      <c r="F37" s="24" t="s">
        <v>998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1370</v>
      </c>
    </row>
    <row r="38" spans="1:16" ht="20.100000000000001" customHeight="1">
      <c r="A38">
        <v>188</v>
      </c>
      <c r="B38" s="16">
        <v>31</v>
      </c>
      <c r="C38" s="23">
        <v>2220313924</v>
      </c>
      <c r="D38" s="17" t="s">
        <v>1046</v>
      </c>
      <c r="E38" s="18" t="s">
        <v>278</v>
      </c>
      <c r="F38" s="25" t="s">
        <v>1041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1370</v>
      </c>
    </row>
    <row r="39" spans="1:16" ht="20.100000000000001" customHeight="1">
      <c r="A39">
        <v>189</v>
      </c>
      <c r="B39" s="8">
        <v>32</v>
      </c>
      <c r="C39" s="22">
        <v>2220217494</v>
      </c>
      <c r="D39" s="9" t="s">
        <v>1075</v>
      </c>
      <c r="E39" s="10" t="s">
        <v>278</v>
      </c>
      <c r="F39" s="24" t="s">
        <v>1063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1370</v>
      </c>
    </row>
    <row r="40" spans="1:16" ht="20.100000000000001" customHeight="1">
      <c r="A40">
        <v>190</v>
      </c>
      <c r="B40" s="8">
        <v>33</v>
      </c>
      <c r="C40" s="22">
        <v>2220219370</v>
      </c>
      <c r="D40" s="9" t="s">
        <v>1087</v>
      </c>
      <c r="E40" s="10" t="s">
        <v>278</v>
      </c>
      <c r="F40" s="24" t="s">
        <v>1063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1370</v>
      </c>
    </row>
    <row r="41" spans="1:16" ht="20.100000000000001" customHeight="1">
      <c r="A41">
        <v>191</v>
      </c>
      <c r="B41" s="8">
        <v>34</v>
      </c>
      <c r="C41" s="22">
        <v>2220224487</v>
      </c>
      <c r="D41" s="9" t="s">
        <v>629</v>
      </c>
      <c r="E41" s="10" t="s">
        <v>278</v>
      </c>
      <c r="F41" s="24" t="s">
        <v>1116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1370</v>
      </c>
    </row>
    <row r="42" spans="1:16" ht="20.100000000000001" customHeight="1">
      <c r="A42">
        <v>192</v>
      </c>
      <c r="B42" s="8">
        <v>35</v>
      </c>
      <c r="C42" s="22">
        <v>2220338119</v>
      </c>
      <c r="D42" s="9" t="s">
        <v>1139</v>
      </c>
      <c r="E42" s="10" t="s">
        <v>278</v>
      </c>
      <c r="F42" s="24" t="s">
        <v>1136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1370</v>
      </c>
    </row>
    <row r="43" spans="1:16" ht="20.100000000000001" customHeight="1">
      <c r="A43">
        <v>193</v>
      </c>
      <c r="B43" s="8">
        <v>36</v>
      </c>
      <c r="C43" s="22">
        <v>2220324001</v>
      </c>
      <c r="D43" s="9" t="s">
        <v>1149</v>
      </c>
      <c r="E43" s="10" t="s">
        <v>278</v>
      </c>
      <c r="F43" s="24" t="s">
        <v>1150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1370</v>
      </c>
    </row>
    <row r="44" spans="1:16" ht="20.100000000000001" customHeight="1">
      <c r="A44">
        <v>194</v>
      </c>
      <c r="B44" s="8">
        <v>37</v>
      </c>
      <c r="C44" s="22">
        <v>2126521849</v>
      </c>
      <c r="D44" s="9" t="s">
        <v>360</v>
      </c>
      <c r="E44" s="10" t="s">
        <v>278</v>
      </c>
      <c r="F44" s="24" t="s">
        <v>1260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1370</v>
      </c>
    </row>
    <row r="45" spans="1:16" ht="20.100000000000001" customHeight="1">
      <c r="A45">
        <v>195</v>
      </c>
      <c r="B45" s="8">
        <v>38</v>
      </c>
      <c r="C45" s="22">
        <v>2121528852</v>
      </c>
      <c r="D45" s="9" t="s">
        <v>586</v>
      </c>
      <c r="E45" s="10" t="s">
        <v>600</v>
      </c>
      <c r="F45" s="24" t="s">
        <v>457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1370</v>
      </c>
    </row>
    <row r="46" spans="1:16" ht="20.100000000000001" customHeight="1">
      <c r="A46">
        <v>196</v>
      </c>
      <c r="B46" s="8">
        <v>39</v>
      </c>
      <c r="C46" s="22">
        <v>2121426643</v>
      </c>
      <c r="D46" s="9" t="s">
        <v>341</v>
      </c>
      <c r="E46" s="10" t="s">
        <v>342</v>
      </c>
      <c r="F46" s="24" t="s">
        <v>337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1370</v>
      </c>
    </row>
    <row r="47" spans="1:16" ht="20.100000000000001" customHeight="1">
      <c r="A47">
        <v>197</v>
      </c>
      <c r="B47" s="8">
        <v>40</v>
      </c>
      <c r="C47" s="22">
        <v>2120524512</v>
      </c>
      <c r="D47" s="9" t="s">
        <v>468</v>
      </c>
      <c r="E47" s="10" t="s">
        <v>469</v>
      </c>
      <c r="F47" s="24" t="s">
        <v>457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1370</v>
      </c>
    </row>
    <row r="48" spans="1:16" ht="20.100000000000001" customHeight="1">
      <c r="A48">
        <v>198</v>
      </c>
      <c r="B48" s="8">
        <v>41</v>
      </c>
      <c r="C48" s="22">
        <v>2120527105</v>
      </c>
      <c r="D48" s="9" t="s">
        <v>518</v>
      </c>
      <c r="E48" s="10" t="s">
        <v>469</v>
      </c>
      <c r="F48" s="24" t="s">
        <v>457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1370</v>
      </c>
    </row>
    <row r="49" spans="1:16" ht="20.100000000000001" customHeight="1">
      <c r="A49">
        <v>199</v>
      </c>
      <c r="B49" s="8">
        <v>42</v>
      </c>
      <c r="C49" s="22">
        <v>2220716662</v>
      </c>
      <c r="D49" s="9" t="s">
        <v>661</v>
      </c>
      <c r="E49" s="10" t="s">
        <v>469</v>
      </c>
      <c r="F49" s="24" t="s">
        <v>617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1370</v>
      </c>
    </row>
    <row r="50" spans="1:16" ht="20.100000000000001" customHeight="1">
      <c r="A50">
        <v>200</v>
      </c>
      <c r="B50" s="8">
        <v>43</v>
      </c>
      <c r="C50" s="22">
        <v>2220724305</v>
      </c>
      <c r="D50" s="9" t="s">
        <v>779</v>
      </c>
      <c r="E50" s="10" t="s">
        <v>469</v>
      </c>
      <c r="F50" s="24" t="s">
        <v>768</v>
      </c>
      <c r="G50" s="24">
        <v>0</v>
      </c>
      <c r="H50" s="11"/>
      <c r="I50" s="11"/>
      <c r="J50" s="12"/>
      <c r="K50" s="12"/>
      <c r="L50" s="12"/>
      <c r="M50" s="180">
        <v>0</v>
      </c>
      <c r="N50" s="181"/>
      <c r="O50" s="182"/>
      <c r="P50" t="s">
        <v>1370</v>
      </c>
    </row>
    <row r="51" spans="1:16" ht="20.100000000000001" customHeight="1">
      <c r="A51">
        <v>201</v>
      </c>
      <c r="B51" s="8">
        <v>44</v>
      </c>
      <c r="C51" s="22">
        <v>2220729194</v>
      </c>
      <c r="D51" s="9" t="s">
        <v>456</v>
      </c>
      <c r="E51" s="10" t="s">
        <v>469</v>
      </c>
      <c r="F51" s="24" t="s">
        <v>768</v>
      </c>
      <c r="G51" s="24">
        <v>0</v>
      </c>
      <c r="H51" s="11"/>
      <c r="I51" s="11"/>
      <c r="J51" s="12"/>
      <c r="K51" s="12"/>
      <c r="L51" s="12"/>
      <c r="M51" s="180">
        <v>0</v>
      </c>
      <c r="N51" s="181"/>
      <c r="O51" s="182"/>
      <c r="P51" t="s">
        <v>1370</v>
      </c>
    </row>
  </sheetData>
  <mergeCells count="61">
    <mergeCell ref="M51:O51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1 M8:O51 A8:A51">
    <cfRule type="cellIs" dxfId="24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9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1371</v>
      </c>
    </row>
    <row r="2" spans="1:16" s="1" customFormat="1">
      <c r="C2" s="176" t="s">
        <v>8</v>
      </c>
      <c r="D2" s="176"/>
      <c r="E2" s="2" t="s">
        <v>1372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1353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1373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202</v>
      </c>
      <c r="B8" s="8">
        <v>1</v>
      </c>
      <c r="C8" s="22">
        <v>2220863813</v>
      </c>
      <c r="D8" s="9" t="s">
        <v>879</v>
      </c>
      <c r="E8" s="10" t="s">
        <v>469</v>
      </c>
      <c r="F8" s="24" t="s">
        <v>864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1374</v>
      </c>
    </row>
    <row r="9" spans="1:16" ht="20.100000000000001" customHeight="1">
      <c r="A9">
        <v>203</v>
      </c>
      <c r="B9" s="8">
        <v>2</v>
      </c>
      <c r="C9" s="22">
        <v>2220863827</v>
      </c>
      <c r="D9" s="9" t="s">
        <v>880</v>
      </c>
      <c r="E9" s="10" t="s">
        <v>469</v>
      </c>
      <c r="F9" s="24" t="s">
        <v>864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1374</v>
      </c>
    </row>
    <row r="10" spans="1:16" ht="20.100000000000001" customHeight="1">
      <c r="A10">
        <v>204</v>
      </c>
      <c r="B10" s="8">
        <v>3</v>
      </c>
      <c r="C10" s="22">
        <v>2220865898</v>
      </c>
      <c r="D10" s="9" t="s">
        <v>890</v>
      </c>
      <c r="E10" s="10" t="s">
        <v>469</v>
      </c>
      <c r="F10" s="24" t="s">
        <v>864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1374</v>
      </c>
    </row>
    <row r="11" spans="1:16" ht="20.100000000000001" customHeight="1">
      <c r="A11">
        <v>205</v>
      </c>
      <c r="B11" s="8">
        <v>4</v>
      </c>
      <c r="C11" s="22">
        <v>2220717206</v>
      </c>
      <c r="D11" s="9" t="s">
        <v>1013</v>
      </c>
      <c r="E11" s="10" t="s">
        <v>469</v>
      </c>
      <c r="F11" s="24" t="s">
        <v>998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1374</v>
      </c>
    </row>
    <row r="12" spans="1:16" ht="20.100000000000001" customHeight="1">
      <c r="A12">
        <v>206</v>
      </c>
      <c r="B12" s="8">
        <v>5</v>
      </c>
      <c r="C12" s="22">
        <v>2120213326</v>
      </c>
      <c r="D12" s="9" t="s">
        <v>1064</v>
      </c>
      <c r="E12" s="10" t="s">
        <v>469</v>
      </c>
      <c r="F12" s="24" t="s">
        <v>1063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1374</v>
      </c>
    </row>
    <row r="13" spans="1:16" ht="20.100000000000001" customHeight="1">
      <c r="A13">
        <v>207</v>
      </c>
      <c r="B13" s="8">
        <v>6</v>
      </c>
      <c r="C13" s="22">
        <v>2220217497</v>
      </c>
      <c r="D13" s="9" t="s">
        <v>1076</v>
      </c>
      <c r="E13" s="10" t="s">
        <v>469</v>
      </c>
      <c r="F13" s="24" t="s">
        <v>1063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1374</v>
      </c>
    </row>
    <row r="14" spans="1:16" ht="20.100000000000001" customHeight="1">
      <c r="A14">
        <v>208</v>
      </c>
      <c r="B14" s="8">
        <v>7</v>
      </c>
      <c r="C14" s="22">
        <v>2220514996</v>
      </c>
      <c r="D14" s="9" t="s">
        <v>1163</v>
      </c>
      <c r="E14" s="10" t="s">
        <v>469</v>
      </c>
      <c r="F14" s="24" t="s">
        <v>1151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1374</v>
      </c>
    </row>
    <row r="15" spans="1:16" ht="20.100000000000001" customHeight="1">
      <c r="A15">
        <v>209</v>
      </c>
      <c r="B15" s="8">
        <v>8</v>
      </c>
      <c r="C15" s="22">
        <v>2226521502</v>
      </c>
      <c r="D15" s="9" t="s">
        <v>1300</v>
      </c>
      <c r="E15" s="10" t="s">
        <v>469</v>
      </c>
      <c r="F15" s="24" t="s">
        <v>1295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1374</v>
      </c>
    </row>
    <row r="16" spans="1:16" ht="20.100000000000001" customHeight="1">
      <c r="A16">
        <v>210</v>
      </c>
      <c r="B16" s="8">
        <v>9</v>
      </c>
      <c r="C16" s="22">
        <v>2120527555</v>
      </c>
      <c r="D16" s="9" t="s">
        <v>523</v>
      </c>
      <c r="E16" s="10" t="s">
        <v>524</v>
      </c>
      <c r="F16" s="24" t="s">
        <v>457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1374</v>
      </c>
    </row>
    <row r="17" spans="1:16" ht="20.100000000000001" customHeight="1">
      <c r="A17">
        <v>211</v>
      </c>
      <c r="B17" s="8">
        <v>10</v>
      </c>
      <c r="C17" s="22">
        <v>2120713595</v>
      </c>
      <c r="D17" s="9" t="s">
        <v>377</v>
      </c>
      <c r="E17" s="10" t="s">
        <v>378</v>
      </c>
      <c r="F17" s="24" t="s">
        <v>373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1374</v>
      </c>
    </row>
    <row r="18" spans="1:16" ht="20.100000000000001" customHeight="1">
      <c r="A18">
        <v>212</v>
      </c>
      <c r="B18" s="8">
        <v>11</v>
      </c>
      <c r="C18" s="22">
        <v>2120524698</v>
      </c>
      <c r="D18" s="9" t="s">
        <v>489</v>
      </c>
      <c r="E18" s="10" t="s">
        <v>378</v>
      </c>
      <c r="F18" s="24" t="s">
        <v>457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1374</v>
      </c>
    </row>
    <row r="19" spans="1:16" ht="20.100000000000001" customHeight="1">
      <c r="A19">
        <v>213</v>
      </c>
      <c r="B19" s="8">
        <v>12</v>
      </c>
      <c r="C19" s="22">
        <v>2120524772</v>
      </c>
      <c r="D19" s="9" t="s">
        <v>497</v>
      </c>
      <c r="E19" s="10" t="s">
        <v>378</v>
      </c>
      <c r="F19" s="24" t="s">
        <v>457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1374</v>
      </c>
    </row>
    <row r="20" spans="1:16" ht="20.100000000000001" customHeight="1">
      <c r="A20">
        <v>214</v>
      </c>
      <c r="B20" s="8">
        <v>13</v>
      </c>
      <c r="C20" s="22">
        <v>2210712514</v>
      </c>
      <c r="D20" s="9" t="s">
        <v>637</v>
      </c>
      <c r="E20" s="10" t="s">
        <v>378</v>
      </c>
      <c r="F20" s="24" t="s">
        <v>617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1374</v>
      </c>
    </row>
    <row r="21" spans="1:16" ht="20.100000000000001" customHeight="1">
      <c r="A21">
        <v>215</v>
      </c>
      <c r="B21" s="8">
        <v>14</v>
      </c>
      <c r="C21" s="22">
        <v>2220716673</v>
      </c>
      <c r="D21" s="9" t="s">
        <v>662</v>
      </c>
      <c r="E21" s="10" t="s">
        <v>378</v>
      </c>
      <c r="F21" s="24" t="s">
        <v>617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1374</v>
      </c>
    </row>
    <row r="22" spans="1:16" ht="20.100000000000001" customHeight="1">
      <c r="A22">
        <v>216</v>
      </c>
      <c r="B22" s="8">
        <v>15</v>
      </c>
      <c r="C22" s="22">
        <v>2221716676</v>
      </c>
      <c r="D22" s="9" t="s">
        <v>746</v>
      </c>
      <c r="E22" s="10" t="s">
        <v>378</v>
      </c>
      <c r="F22" s="24" t="s">
        <v>617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1374</v>
      </c>
    </row>
    <row r="23" spans="1:16" ht="20.100000000000001" customHeight="1">
      <c r="A23">
        <v>217</v>
      </c>
      <c r="B23" s="8">
        <v>16</v>
      </c>
      <c r="C23" s="22">
        <v>2220729058</v>
      </c>
      <c r="D23" s="9" t="s">
        <v>791</v>
      </c>
      <c r="E23" s="10" t="s">
        <v>378</v>
      </c>
      <c r="F23" s="24" t="s">
        <v>768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1374</v>
      </c>
    </row>
    <row r="24" spans="1:16" ht="20.100000000000001" customHeight="1">
      <c r="A24">
        <v>218</v>
      </c>
      <c r="B24" s="8">
        <v>17</v>
      </c>
      <c r="C24" s="22">
        <v>2220729356</v>
      </c>
      <c r="D24" s="9" t="s">
        <v>516</v>
      </c>
      <c r="E24" s="10" t="s">
        <v>378</v>
      </c>
      <c r="F24" s="24" t="s">
        <v>768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1374</v>
      </c>
    </row>
    <row r="25" spans="1:16" ht="20.100000000000001" customHeight="1">
      <c r="A25">
        <v>219</v>
      </c>
      <c r="B25" s="8">
        <v>18</v>
      </c>
      <c r="C25" s="22">
        <v>2221178716</v>
      </c>
      <c r="D25" s="9" t="s">
        <v>817</v>
      </c>
      <c r="E25" s="10" t="s">
        <v>378</v>
      </c>
      <c r="F25" s="24" t="s">
        <v>807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1374</v>
      </c>
    </row>
    <row r="26" spans="1:16" ht="20.100000000000001" customHeight="1">
      <c r="A26">
        <v>220</v>
      </c>
      <c r="B26" s="8">
        <v>19</v>
      </c>
      <c r="C26" s="22">
        <v>2220217505</v>
      </c>
      <c r="D26" s="9" t="s">
        <v>516</v>
      </c>
      <c r="E26" s="10" t="s">
        <v>378</v>
      </c>
      <c r="F26" s="24" t="s">
        <v>820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1374</v>
      </c>
    </row>
    <row r="27" spans="1:16" ht="20.100000000000001" customHeight="1">
      <c r="A27">
        <v>221</v>
      </c>
      <c r="B27" s="8">
        <v>20</v>
      </c>
      <c r="C27" s="22">
        <v>2220716674</v>
      </c>
      <c r="D27" s="9" t="s">
        <v>625</v>
      </c>
      <c r="E27" s="10" t="s">
        <v>378</v>
      </c>
      <c r="F27" s="24" t="s">
        <v>840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1374</v>
      </c>
    </row>
    <row r="28" spans="1:16" ht="20.100000000000001" customHeight="1">
      <c r="A28">
        <v>222</v>
      </c>
      <c r="B28" s="8">
        <v>21</v>
      </c>
      <c r="C28" s="22">
        <v>1910717210</v>
      </c>
      <c r="D28" s="9" t="s">
        <v>516</v>
      </c>
      <c r="E28" s="10" t="s">
        <v>378</v>
      </c>
      <c r="F28" s="24" t="s">
        <v>1063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1374</v>
      </c>
    </row>
    <row r="29" spans="1:16" ht="20.100000000000001" customHeight="1">
      <c r="A29">
        <v>223</v>
      </c>
      <c r="B29" s="8">
        <v>22</v>
      </c>
      <c r="C29" s="22">
        <v>2220217501</v>
      </c>
      <c r="D29" s="9" t="s">
        <v>348</v>
      </c>
      <c r="E29" s="10" t="s">
        <v>378</v>
      </c>
      <c r="F29" s="24" t="s">
        <v>1063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1374</v>
      </c>
    </row>
    <row r="30" spans="1:16" ht="20.100000000000001" customHeight="1">
      <c r="A30">
        <v>224</v>
      </c>
      <c r="B30" s="8">
        <v>23</v>
      </c>
      <c r="C30" s="22">
        <v>2220656529</v>
      </c>
      <c r="D30" s="9" t="s">
        <v>1130</v>
      </c>
      <c r="E30" s="10" t="s">
        <v>378</v>
      </c>
      <c r="F30" s="24" t="s">
        <v>1128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1374</v>
      </c>
    </row>
    <row r="31" spans="1:16" ht="20.100000000000001" customHeight="1">
      <c r="A31">
        <v>225</v>
      </c>
      <c r="B31" s="8">
        <v>24</v>
      </c>
      <c r="C31" s="22">
        <v>1910348750</v>
      </c>
      <c r="D31" s="9" t="s">
        <v>516</v>
      </c>
      <c r="E31" s="10" t="s">
        <v>378</v>
      </c>
      <c r="F31" s="24" t="s">
        <v>1144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1374</v>
      </c>
    </row>
    <row r="32" spans="1:16" ht="20.100000000000001" customHeight="1">
      <c r="A32">
        <v>226</v>
      </c>
      <c r="B32" s="8">
        <v>25</v>
      </c>
      <c r="C32" s="22">
        <v>2220514999</v>
      </c>
      <c r="D32" s="9" t="s">
        <v>1164</v>
      </c>
      <c r="E32" s="10" t="s">
        <v>378</v>
      </c>
      <c r="F32" s="24" t="s">
        <v>1151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1374</v>
      </c>
    </row>
    <row r="33" spans="1:16" ht="20.100000000000001" customHeight="1">
      <c r="A33">
        <v>227</v>
      </c>
      <c r="B33" s="8">
        <v>26</v>
      </c>
      <c r="C33" s="22">
        <v>2021415134</v>
      </c>
      <c r="D33" s="9" t="s">
        <v>1257</v>
      </c>
      <c r="E33" s="10" t="s">
        <v>378</v>
      </c>
      <c r="F33" s="24" t="s">
        <v>1250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1374</v>
      </c>
    </row>
    <row r="34" spans="1:16" ht="20.100000000000001" customHeight="1">
      <c r="A34">
        <v>228</v>
      </c>
      <c r="B34" s="8">
        <v>27</v>
      </c>
      <c r="C34" s="22">
        <v>2126511971</v>
      </c>
      <c r="D34" s="9" t="s">
        <v>833</v>
      </c>
      <c r="E34" s="10" t="s">
        <v>378</v>
      </c>
      <c r="F34" s="24" t="s">
        <v>1262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1374</v>
      </c>
    </row>
    <row r="35" spans="1:16" ht="20.100000000000001" customHeight="1">
      <c r="A35">
        <v>229</v>
      </c>
      <c r="B35" s="8">
        <v>28</v>
      </c>
      <c r="C35" s="22">
        <v>2226511273</v>
      </c>
      <c r="D35" s="9" t="s">
        <v>975</v>
      </c>
      <c r="E35" s="10" t="s">
        <v>378</v>
      </c>
      <c r="F35" s="24" t="s">
        <v>1294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1374</v>
      </c>
    </row>
    <row r="36" spans="1:16" ht="20.100000000000001" customHeight="1">
      <c r="A36">
        <v>230</v>
      </c>
      <c r="B36" s="8">
        <v>29</v>
      </c>
      <c r="C36" s="22">
        <v>2220718615</v>
      </c>
      <c r="D36" s="9" t="s">
        <v>711</v>
      </c>
      <c r="E36" s="10" t="s">
        <v>712</v>
      </c>
      <c r="F36" s="24" t="s">
        <v>617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1374</v>
      </c>
    </row>
    <row r="37" spans="1:16" ht="20.100000000000001" customHeight="1">
      <c r="A37">
        <v>231</v>
      </c>
      <c r="B37" s="13">
        <v>30</v>
      </c>
      <c r="C37" s="22">
        <v>2220865903</v>
      </c>
      <c r="D37" s="9" t="s">
        <v>891</v>
      </c>
      <c r="E37" s="10" t="s">
        <v>712</v>
      </c>
      <c r="F37" s="24" t="s">
        <v>864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1374</v>
      </c>
    </row>
    <row r="38" spans="1:16" ht="20.100000000000001" customHeight="1">
      <c r="A38">
        <v>232</v>
      </c>
      <c r="B38" s="16">
        <v>31</v>
      </c>
      <c r="C38" s="23">
        <v>2226521096</v>
      </c>
      <c r="D38" s="17" t="s">
        <v>1297</v>
      </c>
      <c r="E38" s="18" t="s">
        <v>712</v>
      </c>
      <c r="F38" s="25" t="s">
        <v>1295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1374</v>
      </c>
    </row>
    <row r="39" spans="1:16" ht="20.100000000000001" customHeight="1">
      <c r="A39">
        <v>233</v>
      </c>
      <c r="B39" s="8">
        <v>32</v>
      </c>
      <c r="C39" s="22">
        <v>2121634326</v>
      </c>
      <c r="D39" s="9" t="s">
        <v>332</v>
      </c>
      <c r="E39" s="10" t="s">
        <v>333</v>
      </c>
      <c r="F39" s="24" t="s">
        <v>331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1374</v>
      </c>
    </row>
    <row r="40" spans="1:16" ht="20.100000000000001" customHeight="1">
      <c r="A40">
        <v>234</v>
      </c>
      <c r="B40" s="8">
        <v>33</v>
      </c>
      <c r="C40" s="22">
        <v>2221724306</v>
      </c>
      <c r="D40" s="9" t="s">
        <v>766</v>
      </c>
      <c r="E40" s="10" t="s">
        <v>333</v>
      </c>
      <c r="F40" s="24" t="s">
        <v>617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1374</v>
      </c>
    </row>
    <row r="41" spans="1:16" ht="20.100000000000001" customHeight="1">
      <c r="A41">
        <v>235</v>
      </c>
      <c r="B41" s="8">
        <v>34</v>
      </c>
      <c r="C41" s="22">
        <v>2220865905</v>
      </c>
      <c r="D41" s="9" t="s">
        <v>892</v>
      </c>
      <c r="E41" s="10" t="s">
        <v>333</v>
      </c>
      <c r="F41" s="24" t="s">
        <v>864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1374</v>
      </c>
    </row>
    <row r="42" spans="1:16" ht="20.100000000000001" customHeight="1">
      <c r="A42">
        <v>236</v>
      </c>
      <c r="B42" s="8">
        <v>35</v>
      </c>
      <c r="C42" s="22">
        <v>2221326377</v>
      </c>
      <c r="D42" s="9" t="s">
        <v>992</v>
      </c>
      <c r="E42" s="10" t="s">
        <v>333</v>
      </c>
      <c r="F42" s="24" t="s">
        <v>965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1374</v>
      </c>
    </row>
    <row r="43" spans="1:16" ht="20.100000000000001" customHeight="1">
      <c r="A43">
        <v>237</v>
      </c>
      <c r="B43" s="8">
        <v>36</v>
      </c>
      <c r="C43" s="22">
        <v>2220716678</v>
      </c>
      <c r="D43" s="9" t="s">
        <v>1091</v>
      </c>
      <c r="E43" s="10" t="s">
        <v>333</v>
      </c>
      <c r="F43" s="24" t="s">
        <v>1063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1374</v>
      </c>
    </row>
    <row r="44" spans="1:16" ht="20.100000000000001" customHeight="1">
      <c r="A44">
        <v>238</v>
      </c>
      <c r="B44" s="8">
        <v>37</v>
      </c>
      <c r="C44" s="22">
        <v>2221658693</v>
      </c>
      <c r="D44" s="9" t="s">
        <v>551</v>
      </c>
      <c r="E44" s="10" t="s">
        <v>333</v>
      </c>
      <c r="F44" s="24" t="s">
        <v>1128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1374</v>
      </c>
    </row>
    <row r="45" spans="1:16" ht="20.100000000000001" customHeight="1">
      <c r="A45">
        <v>239</v>
      </c>
      <c r="B45" s="8">
        <v>38</v>
      </c>
      <c r="C45" s="22">
        <v>2021213313</v>
      </c>
      <c r="D45" s="9" t="s">
        <v>1253</v>
      </c>
      <c r="E45" s="10" t="s">
        <v>333</v>
      </c>
      <c r="F45" s="24" t="s">
        <v>1254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1374</v>
      </c>
    </row>
    <row r="46" spans="1:16" ht="20.100000000000001" customHeight="1">
      <c r="A46">
        <v>240</v>
      </c>
      <c r="B46" s="8">
        <v>39</v>
      </c>
      <c r="C46" s="22">
        <v>2220719201</v>
      </c>
      <c r="D46" s="9" t="s">
        <v>718</v>
      </c>
      <c r="E46" s="10" t="s">
        <v>719</v>
      </c>
      <c r="F46" s="24" t="s">
        <v>617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1374</v>
      </c>
    </row>
    <row r="47" spans="1:16" ht="20.100000000000001" customHeight="1">
      <c r="A47">
        <v>241</v>
      </c>
      <c r="B47" s="8">
        <v>40</v>
      </c>
      <c r="C47" s="22">
        <v>2220323983</v>
      </c>
      <c r="D47" s="9" t="s">
        <v>854</v>
      </c>
      <c r="E47" s="10" t="s">
        <v>719</v>
      </c>
      <c r="F47" s="24" t="s">
        <v>965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1374</v>
      </c>
    </row>
    <row r="48" spans="1:16" ht="20.100000000000001" customHeight="1">
      <c r="A48">
        <v>242</v>
      </c>
      <c r="B48" s="8">
        <v>41</v>
      </c>
      <c r="C48" s="22">
        <v>2220339446</v>
      </c>
      <c r="D48" s="9" t="s">
        <v>1140</v>
      </c>
      <c r="E48" s="10" t="s">
        <v>719</v>
      </c>
      <c r="F48" s="24" t="s">
        <v>1136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1374</v>
      </c>
    </row>
    <row r="49" spans="1:16" ht="20.100000000000001" customHeight="1">
      <c r="A49">
        <v>243</v>
      </c>
      <c r="B49" s="8">
        <v>42</v>
      </c>
      <c r="C49" s="22">
        <v>2126521850</v>
      </c>
      <c r="D49" s="9" t="s">
        <v>1265</v>
      </c>
      <c r="E49" s="10" t="s">
        <v>719</v>
      </c>
      <c r="F49" s="24" t="s">
        <v>1260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1374</v>
      </c>
    </row>
  </sheetData>
  <mergeCells count="59">
    <mergeCell ref="M45:O45"/>
    <mergeCell ref="M46:O46"/>
    <mergeCell ref="M47:O47"/>
    <mergeCell ref="M48:O48"/>
    <mergeCell ref="M49:O49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9 M8:O49 A8:A49">
    <cfRule type="cellIs" dxfId="23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9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1375</v>
      </c>
    </row>
    <row r="2" spans="1:16" s="1" customFormat="1">
      <c r="C2" s="176" t="s">
        <v>8</v>
      </c>
      <c r="D2" s="176"/>
      <c r="E2" s="2" t="s">
        <v>1376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1353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1377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244</v>
      </c>
      <c r="B8" s="8">
        <v>1</v>
      </c>
      <c r="C8" s="22">
        <v>2120157526</v>
      </c>
      <c r="D8" s="9" t="s">
        <v>308</v>
      </c>
      <c r="E8" s="10" t="s">
        <v>309</v>
      </c>
      <c r="F8" s="24" t="s">
        <v>310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1378</v>
      </c>
    </row>
    <row r="9" spans="1:16" ht="20.100000000000001" customHeight="1">
      <c r="A9">
        <v>245</v>
      </c>
      <c r="B9" s="8">
        <v>2</v>
      </c>
      <c r="C9" s="22">
        <v>1911221839</v>
      </c>
      <c r="D9" s="9" t="s">
        <v>317</v>
      </c>
      <c r="E9" s="10" t="s">
        <v>309</v>
      </c>
      <c r="F9" s="24" t="s">
        <v>316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1378</v>
      </c>
    </row>
    <row r="10" spans="1:16" ht="20.100000000000001" customHeight="1">
      <c r="A10">
        <v>246</v>
      </c>
      <c r="B10" s="8">
        <v>3</v>
      </c>
      <c r="C10" s="22">
        <v>2120358288</v>
      </c>
      <c r="D10" s="9" t="s">
        <v>348</v>
      </c>
      <c r="E10" s="10" t="s">
        <v>309</v>
      </c>
      <c r="F10" s="24" t="s">
        <v>349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1378</v>
      </c>
    </row>
    <row r="11" spans="1:16" ht="20.100000000000001" customHeight="1">
      <c r="A11">
        <v>247</v>
      </c>
      <c r="B11" s="8">
        <v>4</v>
      </c>
      <c r="C11" s="22">
        <v>2120524767</v>
      </c>
      <c r="D11" s="9" t="s">
        <v>360</v>
      </c>
      <c r="E11" s="10" t="s">
        <v>309</v>
      </c>
      <c r="F11" s="24" t="s">
        <v>457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1378</v>
      </c>
    </row>
    <row r="12" spans="1:16" ht="20.100000000000001" customHeight="1">
      <c r="A12">
        <v>248</v>
      </c>
      <c r="B12" s="8">
        <v>5</v>
      </c>
      <c r="C12" s="22">
        <v>2120527021</v>
      </c>
      <c r="D12" s="9" t="s">
        <v>517</v>
      </c>
      <c r="E12" s="10" t="s">
        <v>309</v>
      </c>
      <c r="F12" s="24" t="s">
        <v>457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1378</v>
      </c>
    </row>
    <row r="13" spans="1:16" ht="20.100000000000001" customHeight="1">
      <c r="A13">
        <v>249</v>
      </c>
      <c r="B13" s="8">
        <v>6</v>
      </c>
      <c r="C13" s="22">
        <v>2120528933</v>
      </c>
      <c r="D13" s="9" t="s">
        <v>535</v>
      </c>
      <c r="E13" s="10" t="s">
        <v>309</v>
      </c>
      <c r="F13" s="24" t="s">
        <v>457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1378</v>
      </c>
    </row>
    <row r="14" spans="1:16" ht="20.100000000000001" customHeight="1">
      <c r="A14">
        <v>250</v>
      </c>
      <c r="B14" s="8">
        <v>7</v>
      </c>
      <c r="C14" s="22">
        <v>2220217510</v>
      </c>
      <c r="D14" s="9" t="s">
        <v>456</v>
      </c>
      <c r="E14" s="10" t="s">
        <v>309</v>
      </c>
      <c r="F14" s="24" t="s">
        <v>617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1378</v>
      </c>
    </row>
    <row r="15" spans="1:16" ht="20.100000000000001" customHeight="1">
      <c r="A15">
        <v>251</v>
      </c>
      <c r="B15" s="8">
        <v>8</v>
      </c>
      <c r="C15" s="22">
        <v>2220716685</v>
      </c>
      <c r="D15" s="9" t="s">
        <v>663</v>
      </c>
      <c r="E15" s="10" t="s">
        <v>309</v>
      </c>
      <c r="F15" s="24" t="s">
        <v>617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1378</v>
      </c>
    </row>
    <row r="16" spans="1:16" ht="20.100000000000001" customHeight="1">
      <c r="A16">
        <v>252</v>
      </c>
      <c r="B16" s="8">
        <v>9</v>
      </c>
      <c r="C16" s="22">
        <v>2220263384</v>
      </c>
      <c r="D16" s="9" t="s">
        <v>322</v>
      </c>
      <c r="E16" s="10" t="s">
        <v>309</v>
      </c>
      <c r="F16" s="24" t="s">
        <v>820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1378</v>
      </c>
    </row>
    <row r="17" spans="1:16" ht="20.100000000000001" customHeight="1">
      <c r="A17">
        <v>253</v>
      </c>
      <c r="B17" s="8">
        <v>10</v>
      </c>
      <c r="C17" s="22">
        <v>2220217507</v>
      </c>
      <c r="D17" s="9" t="s">
        <v>322</v>
      </c>
      <c r="E17" s="10" t="s">
        <v>309</v>
      </c>
      <c r="F17" s="24" t="s">
        <v>1063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1378</v>
      </c>
    </row>
    <row r="18" spans="1:16" ht="20.100000000000001" customHeight="1">
      <c r="A18">
        <v>254</v>
      </c>
      <c r="B18" s="8">
        <v>11</v>
      </c>
      <c r="C18" s="22">
        <v>2220512674</v>
      </c>
      <c r="D18" s="9" t="s">
        <v>1153</v>
      </c>
      <c r="E18" s="10" t="s">
        <v>309</v>
      </c>
      <c r="F18" s="24" t="s">
        <v>1151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1378</v>
      </c>
    </row>
    <row r="19" spans="1:16" ht="20.100000000000001" customHeight="1">
      <c r="A19">
        <v>255</v>
      </c>
      <c r="B19" s="8">
        <v>12</v>
      </c>
      <c r="C19" s="22">
        <v>2220515004</v>
      </c>
      <c r="D19" s="9" t="s">
        <v>1165</v>
      </c>
      <c r="E19" s="10" t="s">
        <v>309</v>
      </c>
      <c r="F19" s="24" t="s">
        <v>1151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1378</v>
      </c>
    </row>
    <row r="20" spans="1:16" ht="20.100000000000001" customHeight="1">
      <c r="A20">
        <v>256</v>
      </c>
      <c r="B20" s="8">
        <v>13</v>
      </c>
      <c r="C20" s="22">
        <v>2220515006</v>
      </c>
      <c r="D20" s="9" t="s">
        <v>783</v>
      </c>
      <c r="E20" s="10" t="s">
        <v>309</v>
      </c>
      <c r="F20" s="24" t="s">
        <v>1151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1378</v>
      </c>
    </row>
    <row r="21" spans="1:16" ht="20.100000000000001" customHeight="1">
      <c r="A21">
        <v>257</v>
      </c>
      <c r="B21" s="8">
        <v>14</v>
      </c>
      <c r="C21" s="22">
        <v>2220522938</v>
      </c>
      <c r="D21" s="9" t="s">
        <v>1207</v>
      </c>
      <c r="E21" s="10" t="s">
        <v>309</v>
      </c>
      <c r="F21" s="24" t="s">
        <v>1208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1378</v>
      </c>
    </row>
    <row r="22" spans="1:16" ht="20.100000000000001" customHeight="1">
      <c r="A22">
        <v>258</v>
      </c>
      <c r="B22" s="8">
        <v>15</v>
      </c>
      <c r="C22" s="22">
        <v>2020646510</v>
      </c>
      <c r="D22" s="9" t="s">
        <v>692</v>
      </c>
      <c r="E22" s="10" t="s">
        <v>309</v>
      </c>
      <c r="F22" s="24" t="s">
        <v>1251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1378</v>
      </c>
    </row>
    <row r="23" spans="1:16" ht="20.100000000000001" customHeight="1">
      <c r="A23">
        <v>259</v>
      </c>
      <c r="B23" s="8">
        <v>16</v>
      </c>
      <c r="C23" s="22">
        <v>2027522032</v>
      </c>
      <c r="D23" s="9" t="s">
        <v>377</v>
      </c>
      <c r="E23" s="10" t="s">
        <v>309</v>
      </c>
      <c r="F23" s="24" t="s">
        <v>1260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1378</v>
      </c>
    </row>
    <row r="24" spans="1:16" ht="20.100000000000001" customHeight="1">
      <c r="A24">
        <v>260</v>
      </c>
      <c r="B24" s="8">
        <v>17</v>
      </c>
      <c r="C24" s="22">
        <v>2126521545</v>
      </c>
      <c r="D24" s="9" t="s">
        <v>848</v>
      </c>
      <c r="E24" s="10" t="s">
        <v>309</v>
      </c>
      <c r="F24" s="24" t="s">
        <v>1260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1378</v>
      </c>
    </row>
    <row r="25" spans="1:16" ht="20.100000000000001" customHeight="1">
      <c r="A25">
        <v>261</v>
      </c>
      <c r="B25" s="8">
        <v>18</v>
      </c>
      <c r="C25" s="22">
        <v>2226511882</v>
      </c>
      <c r="D25" s="9" t="s">
        <v>893</v>
      </c>
      <c r="E25" s="10" t="s">
        <v>309</v>
      </c>
      <c r="F25" s="24" t="s">
        <v>1294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1378</v>
      </c>
    </row>
    <row r="26" spans="1:16" ht="20.100000000000001" customHeight="1">
      <c r="A26">
        <v>262</v>
      </c>
      <c r="B26" s="8">
        <v>19</v>
      </c>
      <c r="C26" s="22">
        <v>2226711621</v>
      </c>
      <c r="D26" s="9" t="s">
        <v>625</v>
      </c>
      <c r="E26" s="10" t="s">
        <v>309</v>
      </c>
      <c r="F26" s="24" t="s">
        <v>1308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1378</v>
      </c>
    </row>
    <row r="27" spans="1:16" ht="20.100000000000001" customHeight="1">
      <c r="A27">
        <v>263</v>
      </c>
      <c r="B27" s="8">
        <v>20</v>
      </c>
      <c r="C27" s="22">
        <v>2120718520</v>
      </c>
      <c r="D27" s="9" t="s">
        <v>298</v>
      </c>
      <c r="E27" s="10" t="s">
        <v>299</v>
      </c>
      <c r="F27" s="24" t="s">
        <v>297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1378</v>
      </c>
    </row>
    <row r="28" spans="1:16" ht="20.100000000000001" customHeight="1">
      <c r="A28">
        <v>264</v>
      </c>
      <c r="B28" s="8">
        <v>21</v>
      </c>
      <c r="C28" s="22">
        <v>2120526681</v>
      </c>
      <c r="D28" s="9" t="s">
        <v>322</v>
      </c>
      <c r="E28" s="10" t="s">
        <v>299</v>
      </c>
      <c r="F28" s="24" t="s">
        <v>457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1378</v>
      </c>
    </row>
    <row r="29" spans="1:16" ht="20.100000000000001" customHeight="1">
      <c r="A29">
        <v>265</v>
      </c>
      <c r="B29" s="8">
        <v>22</v>
      </c>
      <c r="C29" s="22">
        <v>2120528904</v>
      </c>
      <c r="D29" s="9" t="s">
        <v>534</v>
      </c>
      <c r="E29" s="10" t="s">
        <v>299</v>
      </c>
      <c r="F29" s="24" t="s">
        <v>457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1378</v>
      </c>
    </row>
    <row r="30" spans="1:16" ht="20.100000000000001" customHeight="1">
      <c r="A30">
        <v>266</v>
      </c>
      <c r="B30" s="8">
        <v>23</v>
      </c>
      <c r="C30" s="22">
        <v>2220716696</v>
      </c>
      <c r="D30" s="9" t="s">
        <v>664</v>
      </c>
      <c r="E30" s="10" t="s">
        <v>299</v>
      </c>
      <c r="F30" s="24" t="s">
        <v>617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1378</v>
      </c>
    </row>
    <row r="31" spans="1:16" ht="20.100000000000001" customHeight="1">
      <c r="A31">
        <v>267</v>
      </c>
      <c r="B31" s="8">
        <v>24</v>
      </c>
      <c r="C31" s="22">
        <v>2220719170</v>
      </c>
      <c r="D31" s="9" t="s">
        <v>715</v>
      </c>
      <c r="E31" s="10" t="s">
        <v>299</v>
      </c>
      <c r="F31" s="24" t="s">
        <v>617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1378</v>
      </c>
    </row>
    <row r="32" spans="1:16" ht="20.100000000000001" customHeight="1">
      <c r="A32">
        <v>268</v>
      </c>
      <c r="B32" s="8">
        <v>25</v>
      </c>
      <c r="C32" s="22">
        <v>2220724328</v>
      </c>
      <c r="D32" s="9" t="s">
        <v>728</v>
      </c>
      <c r="E32" s="10" t="s">
        <v>299</v>
      </c>
      <c r="F32" s="24" t="s">
        <v>617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1378</v>
      </c>
    </row>
    <row r="33" spans="1:16" ht="20.100000000000001" customHeight="1">
      <c r="A33">
        <v>269</v>
      </c>
      <c r="B33" s="8">
        <v>26</v>
      </c>
      <c r="C33" s="22">
        <v>2220724307</v>
      </c>
      <c r="D33" s="9" t="s">
        <v>716</v>
      </c>
      <c r="E33" s="10" t="s">
        <v>299</v>
      </c>
      <c r="F33" s="24" t="s">
        <v>768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1378</v>
      </c>
    </row>
    <row r="34" spans="1:16" ht="20.100000000000001" customHeight="1">
      <c r="A34">
        <v>270</v>
      </c>
      <c r="B34" s="8">
        <v>27</v>
      </c>
      <c r="C34" s="22">
        <v>2220253303</v>
      </c>
      <c r="D34" s="9" t="s">
        <v>844</v>
      </c>
      <c r="E34" s="10" t="s">
        <v>299</v>
      </c>
      <c r="F34" s="24" t="s">
        <v>840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1378</v>
      </c>
    </row>
    <row r="35" spans="1:16" ht="20.100000000000001" customHeight="1">
      <c r="A35">
        <v>271</v>
      </c>
      <c r="B35" s="8">
        <v>28</v>
      </c>
      <c r="C35" s="22">
        <v>2220316196</v>
      </c>
      <c r="D35" s="9" t="s">
        <v>659</v>
      </c>
      <c r="E35" s="10" t="s">
        <v>299</v>
      </c>
      <c r="F35" s="24" t="s">
        <v>950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1378</v>
      </c>
    </row>
    <row r="36" spans="1:16" ht="20.100000000000001" customHeight="1">
      <c r="A36">
        <v>272</v>
      </c>
      <c r="B36" s="8">
        <v>29</v>
      </c>
      <c r="C36" s="22">
        <v>2220613444</v>
      </c>
      <c r="D36" s="9" t="s">
        <v>887</v>
      </c>
      <c r="E36" s="10" t="s">
        <v>299</v>
      </c>
      <c r="F36" s="24" t="s">
        <v>1041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1378</v>
      </c>
    </row>
    <row r="37" spans="1:16" ht="20.100000000000001" customHeight="1">
      <c r="A37">
        <v>273</v>
      </c>
      <c r="B37" s="13">
        <v>30</v>
      </c>
      <c r="C37" s="22">
        <v>2126521854</v>
      </c>
      <c r="D37" s="9" t="s">
        <v>322</v>
      </c>
      <c r="E37" s="10" t="s">
        <v>299</v>
      </c>
      <c r="F37" s="24" t="s">
        <v>1260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1378</v>
      </c>
    </row>
    <row r="38" spans="1:16" ht="20.100000000000001" customHeight="1">
      <c r="A38">
        <v>274</v>
      </c>
      <c r="B38" s="16">
        <v>31</v>
      </c>
      <c r="C38" s="23">
        <v>2220716695</v>
      </c>
      <c r="D38" s="17" t="s">
        <v>833</v>
      </c>
      <c r="E38" s="18" t="s">
        <v>299</v>
      </c>
      <c r="F38" s="25" t="s">
        <v>617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1378</v>
      </c>
    </row>
    <row r="39" spans="1:16" ht="20.100000000000001" customHeight="1">
      <c r="A39">
        <v>275</v>
      </c>
      <c r="B39" s="8">
        <v>32</v>
      </c>
      <c r="C39" s="22">
        <v>2021216780</v>
      </c>
      <c r="D39" s="9" t="s">
        <v>400</v>
      </c>
      <c r="E39" s="10" t="s">
        <v>401</v>
      </c>
      <c r="F39" s="24" t="s">
        <v>399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1378</v>
      </c>
    </row>
    <row r="40" spans="1:16" ht="20.100000000000001" customHeight="1">
      <c r="A40">
        <v>276</v>
      </c>
      <c r="B40" s="8">
        <v>33</v>
      </c>
      <c r="C40" s="22">
        <v>2120524786</v>
      </c>
      <c r="D40" s="9" t="s">
        <v>360</v>
      </c>
      <c r="E40" s="10" t="s">
        <v>401</v>
      </c>
      <c r="F40" s="24" t="s">
        <v>457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1378</v>
      </c>
    </row>
    <row r="41" spans="1:16" ht="20.100000000000001" customHeight="1">
      <c r="A41">
        <v>277</v>
      </c>
      <c r="B41" s="8">
        <v>34</v>
      </c>
      <c r="C41" s="22">
        <v>2121428452</v>
      </c>
      <c r="D41" s="9" t="s">
        <v>346</v>
      </c>
      <c r="E41" s="10" t="s">
        <v>347</v>
      </c>
      <c r="F41" s="24" t="s">
        <v>337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1378</v>
      </c>
    </row>
    <row r="42" spans="1:16" ht="20.100000000000001" customHeight="1">
      <c r="A42">
        <v>278</v>
      </c>
      <c r="B42" s="8">
        <v>35</v>
      </c>
      <c r="C42" s="22">
        <v>2121866132</v>
      </c>
      <c r="D42" s="9" t="s">
        <v>352</v>
      </c>
      <c r="E42" s="10" t="s">
        <v>347</v>
      </c>
      <c r="F42" s="24" t="s">
        <v>349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1378</v>
      </c>
    </row>
    <row r="43" spans="1:16" ht="20.100000000000001" customHeight="1">
      <c r="A43">
        <v>279</v>
      </c>
      <c r="B43" s="8">
        <v>36</v>
      </c>
      <c r="C43" s="22">
        <v>2120524613</v>
      </c>
      <c r="D43" s="9" t="s">
        <v>322</v>
      </c>
      <c r="E43" s="10" t="s">
        <v>347</v>
      </c>
      <c r="F43" s="24" t="s">
        <v>457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1378</v>
      </c>
    </row>
    <row r="44" spans="1:16" ht="20.100000000000001" customHeight="1">
      <c r="A44">
        <v>280</v>
      </c>
      <c r="B44" s="8">
        <v>37</v>
      </c>
      <c r="C44" s="22">
        <v>2220716703</v>
      </c>
      <c r="D44" s="9" t="s">
        <v>322</v>
      </c>
      <c r="E44" s="10" t="s">
        <v>347</v>
      </c>
      <c r="F44" s="24" t="s">
        <v>768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1378</v>
      </c>
    </row>
    <row r="45" spans="1:16" ht="20.100000000000001" customHeight="1">
      <c r="A45">
        <v>281</v>
      </c>
      <c r="B45" s="8">
        <v>38</v>
      </c>
      <c r="C45" s="22">
        <v>2221227770</v>
      </c>
      <c r="D45" s="9" t="s">
        <v>1122</v>
      </c>
      <c r="E45" s="10" t="s">
        <v>347</v>
      </c>
      <c r="F45" s="24" t="s">
        <v>1116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1378</v>
      </c>
    </row>
    <row r="46" spans="1:16" ht="20.100000000000001" customHeight="1">
      <c r="A46">
        <v>282</v>
      </c>
      <c r="B46" s="8">
        <v>39</v>
      </c>
      <c r="C46" s="22">
        <v>2220515016</v>
      </c>
      <c r="D46" s="9" t="s">
        <v>1166</v>
      </c>
      <c r="E46" s="10" t="s">
        <v>347</v>
      </c>
      <c r="F46" s="24" t="s">
        <v>1151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1378</v>
      </c>
    </row>
    <row r="47" spans="1:16" ht="20.100000000000001" customHeight="1">
      <c r="A47">
        <v>283</v>
      </c>
      <c r="B47" s="8">
        <v>40</v>
      </c>
      <c r="C47" s="22">
        <v>2227411750</v>
      </c>
      <c r="D47" s="9" t="s">
        <v>1312</v>
      </c>
      <c r="E47" s="10" t="s">
        <v>347</v>
      </c>
      <c r="F47" s="24" t="s">
        <v>1293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1378</v>
      </c>
    </row>
    <row r="48" spans="1:16" ht="20.100000000000001" customHeight="1">
      <c r="A48">
        <v>284</v>
      </c>
      <c r="B48" s="8">
        <v>41</v>
      </c>
      <c r="C48" s="22">
        <v>2120718029</v>
      </c>
      <c r="D48" s="9" t="s">
        <v>285</v>
      </c>
      <c r="E48" s="10" t="s">
        <v>286</v>
      </c>
      <c r="F48" s="24" t="s">
        <v>268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1378</v>
      </c>
    </row>
    <row r="49" spans="1:16" ht="20.100000000000001" customHeight="1">
      <c r="A49">
        <v>285</v>
      </c>
      <c r="B49" s="8">
        <v>42</v>
      </c>
      <c r="C49" s="22">
        <v>2121528486</v>
      </c>
      <c r="D49" s="9" t="s">
        <v>599</v>
      </c>
      <c r="E49" s="10" t="s">
        <v>286</v>
      </c>
      <c r="F49" s="24" t="s">
        <v>457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1378</v>
      </c>
    </row>
  </sheetData>
  <mergeCells count="59">
    <mergeCell ref="M45:O45"/>
    <mergeCell ref="M46:O46"/>
    <mergeCell ref="M47:O47"/>
    <mergeCell ref="M48:O48"/>
    <mergeCell ref="M49:O49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9 M8:O49 A8:A49">
    <cfRule type="cellIs" dxfId="22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5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1379</v>
      </c>
    </row>
    <row r="2" spans="1:16" s="1" customFormat="1">
      <c r="C2" s="176" t="s">
        <v>8</v>
      </c>
      <c r="D2" s="176"/>
      <c r="E2" s="2" t="s">
        <v>1352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1380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1381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286</v>
      </c>
      <c r="B8" s="8">
        <v>1</v>
      </c>
      <c r="C8" s="22">
        <v>2220716708</v>
      </c>
      <c r="D8" s="9" t="s">
        <v>665</v>
      </c>
      <c r="E8" s="10" t="s">
        <v>286</v>
      </c>
      <c r="F8" s="24" t="s">
        <v>617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1382</v>
      </c>
    </row>
    <row r="9" spans="1:16" ht="20.100000000000001" customHeight="1">
      <c r="A9">
        <v>287</v>
      </c>
      <c r="B9" s="8">
        <v>2</v>
      </c>
      <c r="C9" s="22">
        <v>2220727302</v>
      </c>
      <c r="D9" s="9" t="s">
        <v>783</v>
      </c>
      <c r="E9" s="10" t="s">
        <v>286</v>
      </c>
      <c r="F9" s="24" t="s">
        <v>768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1382</v>
      </c>
    </row>
    <row r="10" spans="1:16" ht="20.100000000000001" customHeight="1">
      <c r="A10">
        <v>288</v>
      </c>
      <c r="B10" s="8">
        <v>3</v>
      </c>
      <c r="C10" s="22">
        <v>2220728838</v>
      </c>
      <c r="D10" s="9" t="s">
        <v>510</v>
      </c>
      <c r="E10" s="10" t="s">
        <v>286</v>
      </c>
      <c r="F10" s="24" t="s">
        <v>768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1382</v>
      </c>
    </row>
    <row r="11" spans="1:16" ht="20.100000000000001" customHeight="1">
      <c r="A11">
        <v>289</v>
      </c>
      <c r="B11" s="8">
        <v>4</v>
      </c>
      <c r="C11" s="22">
        <v>2120256840</v>
      </c>
      <c r="D11" s="9" t="s">
        <v>308</v>
      </c>
      <c r="E11" s="10" t="s">
        <v>286</v>
      </c>
      <c r="F11" s="24" t="s">
        <v>840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1382</v>
      </c>
    </row>
    <row r="12" spans="1:16" ht="20.100000000000001" customHeight="1">
      <c r="A12">
        <v>290</v>
      </c>
      <c r="B12" s="8">
        <v>5</v>
      </c>
      <c r="C12" s="22">
        <v>2220716711</v>
      </c>
      <c r="D12" s="9" t="s">
        <v>848</v>
      </c>
      <c r="E12" s="10" t="s">
        <v>286</v>
      </c>
      <c r="F12" s="24" t="s">
        <v>840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1382</v>
      </c>
    </row>
    <row r="13" spans="1:16" ht="20.100000000000001" customHeight="1">
      <c r="A13">
        <v>291</v>
      </c>
      <c r="B13" s="8">
        <v>6</v>
      </c>
      <c r="C13" s="22">
        <v>2220865918</v>
      </c>
      <c r="D13" s="9" t="s">
        <v>893</v>
      </c>
      <c r="E13" s="10" t="s">
        <v>286</v>
      </c>
      <c r="F13" s="24" t="s">
        <v>864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1382</v>
      </c>
    </row>
    <row r="14" spans="1:16" ht="20.100000000000001" customHeight="1">
      <c r="A14">
        <v>292</v>
      </c>
      <c r="B14" s="8">
        <v>7</v>
      </c>
      <c r="C14" s="22">
        <v>2220326382</v>
      </c>
      <c r="D14" s="9" t="s">
        <v>977</v>
      </c>
      <c r="E14" s="10" t="s">
        <v>286</v>
      </c>
      <c r="F14" s="24" t="s">
        <v>965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1382</v>
      </c>
    </row>
    <row r="15" spans="1:16" ht="20.100000000000001" customHeight="1">
      <c r="A15">
        <v>293</v>
      </c>
      <c r="B15" s="8">
        <v>8</v>
      </c>
      <c r="C15" s="22">
        <v>2220247926</v>
      </c>
      <c r="D15" s="9" t="s">
        <v>320</v>
      </c>
      <c r="E15" s="10" t="s">
        <v>286</v>
      </c>
      <c r="F15" s="24" t="s">
        <v>1036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1382</v>
      </c>
    </row>
    <row r="16" spans="1:16" ht="20.100000000000001" customHeight="1">
      <c r="A16">
        <v>294</v>
      </c>
      <c r="B16" s="8">
        <v>9</v>
      </c>
      <c r="C16" s="22">
        <v>2220219234</v>
      </c>
      <c r="D16" s="9" t="s">
        <v>1044</v>
      </c>
      <c r="E16" s="10" t="s">
        <v>286</v>
      </c>
      <c r="F16" s="24" t="s">
        <v>1041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1382</v>
      </c>
    </row>
    <row r="17" spans="1:16" ht="20.100000000000001" customHeight="1">
      <c r="A17">
        <v>295</v>
      </c>
      <c r="B17" s="8">
        <v>10</v>
      </c>
      <c r="C17" s="22">
        <v>2220515017</v>
      </c>
      <c r="D17" s="9" t="s">
        <v>682</v>
      </c>
      <c r="E17" s="10" t="s">
        <v>286</v>
      </c>
      <c r="F17" s="24" t="s">
        <v>1151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1382</v>
      </c>
    </row>
    <row r="18" spans="1:16" ht="20.100000000000001" customHeight="1">
      <c r="A18">
        <v>296</v>
      </c>
      <c r="B18" s="8">
        <v>11</v>
      </c>
      <c r="C18" s="22">
        <v>2220515018</v>
      </c>
      <c r="D18" s="9" t="s">
        <v>662</v>
      </c>
      <c r="E18" s="10" t="s">
        <v>286</v>
      </c>
      <c r="F18" s="24" t="s">
        <v>1151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1382</v>
      </c>
    </row>
    <row r="19" spans="1:16" ht="20.100000000000001" customHeight="1">
      <c r="A19">
        <v>297</v>
      </c>
      <c r="B19" s="8">
        <v>12</v>
      </c>
      <c r="C19" s="22">
        <v>2220515019</v>
      </c>
      <c r="D19" s="9" t="s">
        <v>516</v>
      </c>
      <c r="E19" s="10" t="s">
        <v>286</v>
      </c>
      <c r="F19" s="24" t="s">
        <v>1151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1382</v>
      </c>
    </row>
    <row r="20" spans="1:16" ht="20.100000000000001" customHeight="1">
      <c r="A20">
        <v>298</v>
      </c>
      <c r="B20" s="8">
        <v>13</v>
      </c>
      <c r="C20" s="22">
        <v>2220515020</v>
      </c>
      <c r="D20" s="9" t="s">
        <v>832</v>
      </c>
      <c r="E20" s="10" t="s">
        <v>286</v>
      </c>
      <c r="F20" s="24" t="s">
        <v>1151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1382</v>
      </c>
    </row>
    <row r="21" spans="1:16" ht="20.100000000000001" customHeight="1">
      <c r="A21">
        <v>299</v>
      </c>
      <c r="B21" s="8">
        <v>14</v>
      </c>
      <c r="C21" s="22">
        <v>2220518699</v>
      </c>
      <c r="D21" s="9" t="s">
        <v>1193</v>
      </c>
      <c r="E21" s="10" t="s">
        <v>286</v>
      </c>
      <c r="F21" s="24" t="s">
        <v>1151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1382</v>
      </c>
    </row>
    <row r="22" spans="1:16" ht="20.100000000000001" customHeight="1">
      <c r="A22">
        <v>300</v>
      </c>
      <c r="B22" s="8">
        <v>15</v>
      </c>
      <c r="C22" s="22">
        <v>2126521857</v>
      </c>
      <c r="D22" s="9" t="s">
        <v>547</v>
      </c>
      <c r="E22" s="10" t="s">
        <v>286</v>
      </c>
      <c r="F22" s="24" t="s">
        <v>1260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1382</v>
      </c>
    </row>
    <row r="23" spans="1:16" ht="20.100000000000001" customHeight="1">
      <c r="A23">
        <v>301</v>
      </c>
      <c r="B23" s="8">
        <v>16</v>
      </c>
      <c r="C23" s="22">
        <v>2126521859</v>
      </c>
      <c r="D23" s="9" t="s">
        <v>516</v>
      </c>
      <c r="E23" s="10" t="s">
        <v>286</v>
      </c>
      <c r="F23" s="24" t="s">
        <v>1260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1382</v>
      </c>
    </row>
    <row r="24" spans="1:16" ht="20.100000000000001" customHeight="1">
      <c r="A24">
        <v>302</v>
      </c>
      <c r="B24" s="8">
        <v>17</v>
      </c>
      <c r="C24" s="22">
        <v>2127521858</v>
      </c>
      <c r="D24" s="9" t="s">
        <v>264</v>
      </c>
      <c r="E24" s="10" t="s">
        <v>286</v>
      </c>
      <c r="F24" s="24" t="s">
        <v>1260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1382</v>
      </c>
    </row>
    <row r="25" spans="1:16" ht="20.100000000000001" customHeight="1">
      <c r="A25">
        <v>303</v>
      </c>
      <c r="B25" s="8">
        <v>18</v>
      </c>
      <c r="C25" s="22">
        <v>2226521489</v>
      </c>
      <c r="D25" s="9" t="s">
        <v>377</v>
      </c>
      <c r="E25" s="10" t="s">
        <v>286</v>
      </c>
      <c r="F25" s="24" t="s">
        <v>1295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1382</v>
      </c>
    </row>
    <row r="26" spans="1:16" ht="20.100000000000001" customHeight="1">
      <c r="A26">
        <v>304</v>
      </c>
      <c r="B26" s="8">
        <v>19</v>
      </c>
      <c r="C26" s="22">
        <v>2121524567</v>
      </c>
      <c r="D26" s="9" t="s">
        <v>557</v>
      </c>
      <c r="E26" s="10" t="s">
        <v>558</v>
      </c>
      <c r="F26" s="24" t="s">
        <v>457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1382</v>
      </c>
    </row>
    <row r="27" spans="1:16" ht="20.100000000000001" customHeight="1">
      <c r="A27">
        <v>305</v>
      </c>
      <c r="B27" s="8">
        <v>20</v>
      </c>
      <c r="C27" s="22">
        <v>2121524822</v>
      </c>
      <c r="D27" s="9" t="s">
        <v>581</v>
      </c>
      <c r="E27" s="10" t="s">
        <v>558</v>
      </c>
      <c r="F27" s="24" t="s">
        <v>457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1382</v>
      </c>
    </row>
    <row r="28" spans="1:16" ht="20.100000000000001" customHeight="1">
      <c r="A28">
        <v>306</v>
      </c>
      <c r="B28" s="8">
        <v>21</v>
      </c>
      <c r="C28" s="22">
        <v>2121715638</v>
      </c>
      <c r="D28" s="9" t="s">
        <v>291</v>
      </c>
      <c r="E28" s="10" t="s">
        <v>292</v>
      </c>
      <c r="F28" s="24" t="s">
        <v>268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1382</v>
      </c>
    </row>
    <row r="29" spans="1:16" ht="20.100000000000001" customHeight="1">
      <c r="A29">
        <v>307</v>
      </c>
      <c r="B29" s="8">
        <v>22</v>
      </c>
      <c r="C29" s="22">
        <v>2120213444</v>
      </c>
      <c r="D29" s="9" t="s">
        <v>320</v>
      </c>
      <c r="E29" s="10" t="s">
        <v>292</v>
      </c>
      <c r="F29" s="24" t="s">
        <v>316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1382</v>
      </c>
    </row>
    <row r="30" spans="1:16" ht="20.100000000000001" customHeight="1">
      <c r="A30">
        <v>308</v>
      </c>
      <c r="B30" s="8">
        <v>23</v>
      </c>
      <c r="C30" s="22">
        <v>2121528948</v>
      </c>
      <c r="D30" s="9" t="s">
        <v>608</v>
      </c>
      <c r="E30" s="10" t="s">
        <v>292</v>
      </c>
      <c r="F30" s="24" t="s">
        <v>457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1382</v>
      </c>
    </row>
    <row r="31" spans="1:16" ht="20.100000000000001" customHeight="1">
      <c r="A31">
        <v>309</v>
      </c>
      <c r="B31" s="8">
        <v>24</v>
      </c>
      <c r="C31" s="22">
        <v>2221863740</v>
      </c>
      <c r="D31" s="9" t="s">
        <v>635</v>
      </c>
      <c r="E31" s="10" t="s">
        <v>292</v>
      </c>
      <c r="F31" s="24" t="s">
        <v>617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1382</v>
      </c>
    </row>
    <row r="32" spans="1:16" ht="20.100000000000001" customHeight="1">
      <c r="A32">
        <v>310</v>
      </c>
      <c r="B32" s="8">
        <v>25</v>
      </c>
      <c r="C32" s="22">
        <v>2221174867</v>
      </c>
      <c r="D32" s="9" t="s">
        <v>810</v>
      </c>
      <c r="E32" s="10" t="s">
        <v>292</v>
      </c>
      <c r="F32" s="24" t="s">
        <v>807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1382</v>
      </c>
    </row>
    <row r="33" spans="1:16" ht="20.100000000000001" customHeight="1">
      <c r="A33">
        <v>311</v>
      </c>
      <c r="B33" s="8">
        <v>26</v>
      </c>
      <c r="C33" s="22">
        <v>2221265370</v>
      </c>
      <c r="D33" s="9" t="s">
        <v>415</v>
      </c>
      <c r="E33" s="10" t="s">
        <v>292</v>
      </c>
      <c r="F33" s="24" t="s">
        <v>820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1382</v>
      </c>
    </row>
    <row r="34" spans="1:16" ht="20.100000000000001" customHeight="1">
      <c r="A34">
        <v>312</v>
      </c>
      <c r="B34" s="8">
        <v>27</v>
      </c>
      <c r="C34" s="22">
        <v>2220868624</v>
      </c>
      <c r="D34" s="9" t="s">
        <v>620</v>
      </c>
      <c r="E34" s="10" t="s">
        <v>292</v>
      </c>
      <c r="F34" s="24" t="s">
        <v>864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1382</v>
      </c>
    </row>
    <row r="35" spans="1:16" ht="20.100000000000001" customHeight="1">
      <c r="A35">
        <v>313</v>
      </c>
      <c r="B35" s="8">
        <v>28</v>
      </c>
      <c r="C35" s="22">
        <v>2221865921</v>
      </c>
      <c r="D35" s="9" t="s">
        <v>933</v>
      </c>
      <c r="E35" s="10" t="s">
        <v>292</v>
      </c>
      <c r="F35" s="24" t="s">
        <v>864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1382</v>
      </c>
    </row>
    <row r="36" spans="1:16" ht="20.100000000000001" customHeight="1">
      <c r="A36">
        <v>314</v>
      </c>
      <c r="B36" s="8">
        <v>29</v>
      </c>
      <c r="C36" s="22">
        <v>2221865923</v>
      </c>
      <c r="D36" s="9" t="s">
        <v>262</v>
      </c>
      <c r="E36" s="10" t="s">
        <v>292</v>
      </c>
      <c r="F36" s="24" t="s">
        <v>864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1382</v>
      </c>
    </row>
    <row r="37" spans="1:16" ht="20.100000000000001" customHeight="1">
      <c r="A37">
        <v>315</v>
      </c>
      <c r="B37" s="13">
        <v>30</v>
      </c>
      <c r="C37" s="22">
        <v>2221227773</v>
      </c>
      <c r="D37" s="9" t="s">
        <v>580</v>
      </c>
      <c r="E37" s="10" t="s">
        <v>292</v>
      </c>
      <c r="F37" s="24" t="s">
        <v>998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1382</v>
      </c>
    </row>
    <row r="38" spans="1:16" ht="20.100000000000001" customHeight="1">
      <c r="A38">
        <v>316</v>
      </c>
      <c r="B38" s="16">
        <v>31</v>
      </c>
      <c r="C38" s="23">
        <v>2221217736</v>
      </c>
      <c r="D38" s="17" t="s">
        <v>808</v>
      </c>
      <c r="E38" s="18" t="s">
        <v>292</v>
      </c>
      <c r="F38" s="25" t="s">
        <v>1041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1382</v>
      </c>
    </row>
    <row r="39" spans="1:16" ht="20.100000000000001" customHeight="1">
      <c r="A39">
        <v>317</v>
      </c>
      <c r="B39" s="8">
        <v>32</v>
      </c>
      <c r="C39" s="22">
        <v>2221249659</v>
      </c>
      <c r="D39" s="9" t="s">
        <v>810</v>
      </c>
      <c r="E39" s="10" t="s">
        <v>292</v>
      </c>
      <c r="F39" s="24" t="s">
        <v>1050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1382</v>
      </c>
    </row>
    <row r="40" spans="1:16" ht="20.100000000000001" customHeight="1">
      <c r="A40">
        <v>318</v>
      </c>
      <c r="B40" s="8">
        <v>33</v>
      </c>
      <c r="C40" s="22">
        <v>2221227774</v>
      </c>
      <c r="D40" s="9" t="s">
        <v>1123</v>
      </c>
      <c r="E40" s="10" t="s">
        <v>292</v>
      </c>
      <c r="F40" s="24" t="s">
        <v>1116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1382</v>
      </c>
    </row>
    <row r="41" spans="1:16" ht="20.100000000000001" customHeight="1">
      <c r="A41">
        <v>319</v>
      </c>
      <c r="B41" s="8">
        <v>34</v>
      </c>
      <c r="C41" s="22">
        <v>2221654045</v>
      </c>
      <c r="D41" s="9" t="s">
        <v>271</v>
      </c>
      <c r="E41" s="10" t="s">
        <v>292</v>
      </c>
      <c r="F41" s="24" t="s">
        <v>1128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1382</v>
      </c>
    </row>
    <row r="42" spans="1:16" ht="20.100000000000001" customHeight="1">
      <c r="A42">
        <v>320</v>
      </c>
      <c r="B42" s="8">
        <v>35</v>
      </c>
      <c r="C42" s="22">
        <v>2127521861</v>
      </c>
      <c r="D42" s="9" t="s">
        <v>249</v>
      </c>
      <c r="E42" s="10" t="s">
        <v>292</v>
      </c>
      <c r="F42" s="24" t="s">
        <v>1260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1382</v>
      </c>
    </row>
    <row r="43" spans="1:16" ht="20.100000000000001" customHeight="1">
      <c r="A43">
        <v>321</v>
      </c>
      <c r="B43" s="8">
        <v>36</v>
      </c>
      <c r="C43" s="22">
        <v>2127521862</v>
      </c>
      <c r="D43" s="9" t="s">
        <v>1280</v>
      </c>
      <c r="E43" s="10" t="s">
        <v>292</v>
      </c>
      <c r="F43" s="24" t="s">
        <v>1260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1382</v>
      </c>
    </row>
    <row r="44" spans="1:16" ht="20.100000000000001" customHeight="1">
      <c r="A44">
        <v>322</v>
      </c>
      <c r="B44" s="8">
        <v>37</v>
      </c>
      <c r="C44" s="22">
        <v>2227521576</v>
      </c>
      <c r="D44" s="9" t="s">
        <v>809</v>
      </c>
      <c r="E44" s="10" t="s">
        <v>292</v>
      </c>
      <c r="F44" s="24" t="s">
        <v>1295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1382</v>
      </c>
    </row>
    <row r="45" spans="1:16" ht="20.100000000000001" customHeight="1">
      <c r="A45">
        <v>323</v>
      </c>
      <c r="B45" s="8">
        <v>38</v>
      </c>
      <c r="C45" s="22">
        <v>2221515021</v>
      </c>
      <c r="D45" s="9" t="s">
        <v>341</v>
      </c>
      <c r="E45" s="10" t="s">
        <v>1205</v>
      </c>
      <c r="F45" s="24" t="s">
        <v>1151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1382</v>
      </c>
    </row>
  </sheetData>
  <mergeCells count="55">
    <mergeCell ref="M45:O45"/>
    <mergeCell ref="M39:O39"/>
    <mergeCell ref="M40:O40"/>
    <mergeCell ref="M41:O41"/>
    <mergeCell ref="M42:O42"/>
    <mergeCell ref="M43:O43"/>
    <mergeCell ref="M44:O44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5 M8:O45 A8:A45">
    <cfRule type="cellIs" dxfId="21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6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1383</v>
      </c>
    </row>
    <row r="2" spans="1:16" s="1" customFormat="1">
      <c r="C2" s="176" t="s">
        <v>8</v>
      </c>
      <c r="D2" s="176"/>
      <c r="E2" s="2" t="s">
        <v>1384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1380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1385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324</v>
      </c>
      <c r="B8" s="8">
        <v>1</v>
      </c>
      <c r="C8" s="22">
        <v>23271712639</v>
      </c>
      <c r="D8" s="9" t="s">
        <v>1329</v>
      </c>
      <c r="E8" s="10" t="s">
        <v>1330</v>
      </c>
      <c r="F8" s="24" t="s">
        <v>1331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1386</v>
      </c>
    </row>
    <row r="9" spans="1:16" ht="20.100000000000001" customHeight="1">
      <c r="A9">
        <v>325</v>
      </c>
      <c r="B9" s="8">
        <v>2</v>
      </c>
      <c r="C9" s="22">
        <v>2220865924</v>
      </c>
      <c r="D9" s="9" t="s">
        <v>322</v>
      </c>
      <c r="E9" s="10" t="s">
        <v>894</v>
      </c>
      <c r="F9" s="24" t="s">
        <v>864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1386</v>
      </c>
    </row>
    <row r="10" spans="1:16" ht="20.100000000000001" customHeight="1">
      <c r="A10">
        <v>326</v>
      </c>
      <c r="B10" s="8">
        <v>3</v>
      </c>
      <c r="C10" s="22">
        <v>2220323974</v>
      </c>
      <c r="D10" s="9" t="s">
        <v>973</v>
      </c>
      <c r="E10" s="10" t="s">
        <v>894</v>
      </c>
      <c r="F10" s="24" t="s">
        <v>965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1386</v>
      </c>
    </row>
    <row r="11" spans="1:16" ht="20.100000000000001" customHeight="1">
      <c r="A11">
        <v>327</v>
      </c>
      <c r="B11" s="8">
        <v>4</v>
      </c>
      <c r="C11" s="22">
        <v>2220227775</v>
      </c>
      <c r="D11" s="9" t="s">
        <v>1117</v>
      </c>
      <c r="E11" s="10" t="s">
        <v>894</v>
      </c>
      <c r="F11" s="24" t="s">
        <v>1116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1386</v>
      </c>
    </row>
    <row r="12" spans="1:16" ht="20.100000000000001" customHeight="1">
      <c r="A12">
        <v>328</v>
      </c>
      <c r="B12" s="8">
        <v>5</v>
      </c>
      <c r="C12" s="22">
        <v>2220515022</v>
      </c>
      <c r="D12" s="9" t="s">
        <v>1167</v>
      </c>
      <c r="E12" s="10" t="s">
        <v>894</v>
      </c>
      <c r="F12" s="24" t="s">
        <v>1151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1386</v>
      </c>
    </row>
    <row r="13" spans="1:16" ht="20.100000000000001" customHeight="1">
      <c r="A13">
        <v>329</v>
      </c>
      <c r="B13" s="8">
        <v>6</v>
      </c>
      <c r="C13" s="22">
        <v>2220865925</v>
      </c>
      <c r="D13" s="9" t="s">
        <v>1339</v>
      </c>
      <c r="E13" s="10" t="s">
        <v>894</v>
      </c>
      <c r="F13" s="24" t="s">
        <v>864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1386</v>
      </c>
    </row>
    <row r="14" spans="1:16" ht="20.100000000000001" customHeight="1">
      <c r="A14">
        <v>330</v>
      </c>
      <c r="B14" s="8">
        <v>7</v>
      </c>
      <c r="C14" s="22">
        <v>2221714056</v>
      </c>
      <c r="D14" s="9" t="s">
        <v>739</v>
      </c>
      <c r="E14" s="10" t="s">
        <v>740</v>
      </c>
      <c r="F14" s="24" t="s">
        <v>617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1386</v>
      </c>
    </row>
    <row r="15" spans="1:16" ht="20.100000000000001" customHeight="1">
      <c r="A15">
        <v>331</v>
      </c>
      <c r="B15" s="8">
        <v>8</v>
      </c>
      <c r="C15" s="22">
        <v>2221716717</v>
      </c>
      <c r="D15" s="9" t="s">
        <v>262</v>
      </c>
      <c r="E15" s="10" t="s">
        <v>747</v>
      </c>
      <c r="F15" s="24" t="s">
        <v>617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1386</v>
      </c>
    </row>
    <row r="16" spans="1:16" ht="20.100000000000001" customHeight="1">
      <c r="A16">
        <v>332</v>
      </c>
      <c r="B16" s="8">
        <v>9</v>
      </c>
      <c r="C16" s="22">
        <v>2120219447</v>
      </c>
      <c r="D16" s="9" t="s">
        <v>394</v>
      </c>
      <c r="E16" s="10" t="s">
        <v>395</v>
      </c>
      <c r="F16" s="24" t="s">
        <v>396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1386</v>
      </c>
    </row>
    <row r="17" spans="1:16" ht="20.100000000000001" customHeight="1">
      <c r="A17">
        <v>333</v>
      </c>
      <c r="B17" s="8">
        <v>10</v>
      </c>
      <c r="C17" s="22">
        <v>2011628477</v>
      </c>
      <c r="D17" s="9" t="s">
        <v>419</v>
      </c>
      <c r="E17" s="10" t="s">
        <v>395</v>
      </c>
      <c r="F17" s="24" t="s">
        <v>418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1386</v>
      </c>
    </row>
    <row r="18" spans="1:16" ht="20.100000000000001" customHeight="1">
      <c r="A18">
        <v>334</v>
      </c>
      <c r="B18" s="8">
        <v>11</v>
      </c>
      <c r="C18" s="22">
        <v>2121716745</v>
      </c>
      <c r="D18" s="9" t="s">
        <v>636</v>
      </c>
      <c r="E18" s="10" t="s">
        <v>395</v>
      </c>
      <c r="F18" s="24" t="s">
        <v>617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1386</v>
      </c>
    </row>
    <row r="19" spans="1:16" ht="20.100000000000001" customHeight="1">
      <c r="A19">
        <v>335</v>
      </c>
      <c r="B19" s="8">
        <v>12</v>
      </c>
      <c r="C19" s="22">
        <v>2220718861</v>
      </c>
      <c r="D19" s="9" t="s">
        <v>713</v>
      </c>
      <c r="E19" s="10" t="s">
        <v>395</v>
      </c>
      <c r="F19" s="24" t="s">
        <v>617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1386</v>
      </c>
    </row>
    <row r="20" spans="1:16" ht="20.100000000000001" customHeight="1">
      <c r="A20">
        <v>336</v>
      </c>
      <c r="B20" s="8">
        <v>13</v>
      </c>
      <c r="C20" s="22">
        <v>2120719565</v>
      </c>
      <c r="D20" s="9" t="s">
        <v>769</v>
      </c>
      <c r="E20" s="10" t="s">
        <v>395</v>
      </c>
      <c r="F20" s="24" t="s">
        <v>768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1386</v>
      </c>
    </row>
    <row r="21" spans="1:16" ht="20.100000000000001" customHeight="1">
      <c r="A21">
        <v>337</v>
      </c>
      <c r="B21" s="8">
        <v>14</v>
      </c>
      <c r="C21" s="22">
        <v>23276112619</v>
      </c>
      <c r="D21" s="9" t="s">
        <v>1333</v>
      </c>
      <c r="E21" s="10" t="s">
        <v>395</v>
      </c>
      <c r="F21" s="24" t="s">
        <v>1334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1386</v>
      </c>
    </row>
    <row r="22" spans="1:16" ht="20.100000000000001" customHeight="1">
      <c r="A22">
        <v>338</v>
      </c>
      <c r="B22" s="8">
        <v>15</v>
      </c>
      <c r="C22" s="22">
        <v>2221724248</v>
      </c>
      <c r="D22" s="9" t="s">
        <v>799</v>
      </c>
      <c r="E22" s="10" t="s">
        <v>800</v>
      </c>
      <c r="F22" s="24" t="s">
        <v>768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1386</v>
      </c>
    </row>
    <row r="23" spans="1:16" ht="20.100000000000001" customHeight="1">
      <c r="A23">
        <v>339</v>
      </c>
      <c r="B23" s="8">
        <v>16</v>
      </c>
      <c r="C23" s="22">
        <v>2220217523</v>
      </c>
      <c r="D23" s="9" t="s">
        <v>1077</v>
      </c>
      <c r="E23" s="10" t="s">
        <v>800</v>
      </c>
      <c r="F23" s="24" t="s">
        <v>1063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1386</v>
      </c>
    </row>
    <row r="24" spans="1:16" ht="20.100000000000001" customHeight="1">
      <c r="A24">
        <v>340</v>
      </c>
      <c r="B24" s="8">
        <v>17</v>
      </c>
      <c r="C24" s="22">
        <v>2220217524</v>
      </c>
      <c r="D24" s="9" t="s">
        <v>322</v>
      </c>
      <c r="E24" s="10" t="s">
        <v>800</v>
      </c>
      <c r="F24" s="24" t="s">
        <v>1151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1386</v>
      </c>
    </row>
    <row r="25" spans="1:16" ht="20.100000000000001" customHeight="1">
      <c r="A25">
        <v>341</v>
      </c>
      <c r="B25" s="8">
        <v>18</v>
      </c>
      <c r="C25" s="22">
        <v>2227521509</v>
      </c>
      <c r="D25" s="9" t="s">
        <v>1318</v>
      </c>
      <c r="E25" s="10" t="s">
        <v>800</v>
      </c>
      <c r="F25" s="24" t="s">
        <v>1295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1386</v>
      </c>
    </row>
    <row r="26" spans="1:16" ht="20.100000000000001" customHeight="1">
      <c r="A26">
        <v>342</v>
      </c>
      <c r="B26" s="8">
        <v>19</v>
      </c>
      <c r="C26" s="22">
        <v>2221265374</v>
      </c>
      <c r="D26" s="9" t="s">
        <v>835</v>
      </c>
      <c r="E26" s="10" t="s">
        <v>836</v>
      </c>
      <c r="F26" s="24" t="s">
        <v>820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1386</v>
      </c>
    </row>
    <row r="27" spans="1:16" ht="20.100000000000001" customHeight="1">
      <c r="A27">
        <v>343</v>
      </c>
      <c r="B27" s="8">
        <v>20</v>
      </c>
      <c r="C27" s="22">
        <v>2121634327</v>
      </c>
      <c r="D27" s="9" t="s">
        <v>255</v>
      </c>
      <c r="E27" s="10" t="s">
        <v>423</v>
      </c>
      <c r="F27" s="24" t="s">
        <v>418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1386</v>
      </c>
    </row>
    <row r="28" spans="1:16" ht="20.100000000000001" customHeight="1">
      <c r="A28">
        <v>344</v>
      </c>
      <c r="B28" s="8">
        <v>21</v>
      </c>
      <c r="C28" s="22">
        <v>2021616151</v>
      </c>
      <c r="D28" s="9" t="s">
        <v>441</v>
      </c>
      <c r="E28" s="10" t="s">
        <v>423</v>
      </c>
      <c r="F28" s="24" t="s">
        <v>442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1386</v>
      </c>
    </row>
    <row r="29" spans="1:16" ht="20.100000000000001" customHeight="1">
      <c r="A29">
        <v>345</v>
      </c>
      <c r="B29" s="8">
        <v>22</v>
      </c>
      <c r="C29" s="22">
        <v>2121529268</v>
      </c>
      <c r="D29" s="9" t="s">
        <v>612</v>
      </c>
      <c r="E29" s="10" t="s">
        <v>423</v>
      </c>
      <c r="F29" s="24" t="s">
        <v>457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1386</v>
      </c>
    </row>
    <row r="30" spans="1:16" ht="20.100000000000001" customHeight="1">
      <c r="A30">
        <v>346</v>
      </c>
      <c r="B30" s="8">
        <v>23</v>
      </c>
      <c r="C30" s="22">
        <v>2221253342</v>
      </c>
      <c r="D30" s="9" t="s">
        <v>858</v>
      </c>
      <c r="E30" s="10" t="s">
        <v>423</v>
      </c>
      <c r="F30" s="24" t="s">
        <v>840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1386</v>
      </c>
    </row>
    <row r="31" spans="1:16" ht="20.100000000000001" customHeight="1">
      <c r="A31">
        <v>347</v>
      </c>
      <c r="B31" s="8">
        <v>24</v>
      </c>
      <c r="C31" s="22">
        <v>2221863877</v>
      </c>
      <c r="D31" s="9" t="s">
        <v>415</v>
      </c>
      <c r="E31" s="10" t="s">
        <v>423</v>
      </c>
      <c r="F31" s="24" t="s">
        <v>864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1386</v>
      </c>
    </row>
    <row r="32" spans="1:16" ht="20.100000000000001" customHeight="1">
      <c r="A32">
        <v>348</v>
      </c>
      <c r="B32" s="8">
        <v>25</v>
      </c>
      <c r="C32" s="22">
        <v>2221865928</v>
      </c>
      <c r="D32" s="9" t="s">
        <v>934</v>
      </c>
      <c r="E32" s="10" t="s">
        <v>423</v>
      </c>
      <c r="F32" s="24" t="s">
        <v>864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1386</v>
      </c>
    </row>
    <row r="33" spans="1:16" ht="20.100000000000001" customHeight="1">
      <c r="A33">
        <v>349</v>
      </c>
      <c r="B33" s="8">
        <v>26</v>
      </c>
      <c r="C33" s="22">
        <v>2221728402</v>
      </c>
      <c r="D33" s="9" t="s">
        <v>1014</v>
      </c>
      <c r="E33" s="10" t="s">
        <v>423</v>
      </c>
      <c r="F33" s="24" t="s">
        <v>998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1386</v>
      </c>
    </row>
    <row r="34" spans="1:16" ht="20.100000000000001" customHeight="1">
      <c r="A34">
        <v>350</v>
      </c>
      <c r="B34" s="8">
        <v>27</v>
      </c>
      <c r="C34" s="22">
        <v>2221217528</v>
      </c>
      <c r="D34" s="9" t="s">
        <v>1103</v>
      </c>
      <c r="E34" s="10" t="s">
        <v>423</v>
      </c>
      <c r="F34" s="24" t="s">
        <v>1063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1386</v>
      </c>
    </row>
    <row r="35" spans="1:16" ht="20.100000000000001" customHeight="1">
      <c r="A35">
        <v>351</v>
      </c>
      <c r="B35" s="8">
        <v>28</v>
      </c>
      <c r="C35" s="22">
        <v>2221118384</v>
      </c>
      <c r="D35" s="9" t="s">
        <v>1133</v>
      </c>
      <c r="E35" s="10" t="s">
        <v>423</v>
      </c>
      <c r="F35" s="24" t="s">
        <v>1128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1386</v>
      </c>
    </row>
    <row r="36" spans="1:16" ht="20.100000000000001" customHeight="1">
      <c r="A36">
        <v>352</v>
      </c>
      <c r="B36" s="8">
        <v>29</v>
      </c>
      <c r="C36" s="22">
        <v>2220714077</v>
      </c>
      <c r="D36" s="9" t="s">
        <v>460</v>
      </c>
      <c r="E36" s="10" t="s">
        <v>646</v>
      </c>
      <c r="F36" s="24" t="s">
        <v>617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1386</v>
      </c>
    </row>
    <row r="37" spans="1:16" ht="20.100000000000001" customHeight="1">
      <c r="A37">
        <v>353</v>
      </c>
      <c r="B37" s="13">
        <v>30</v>
      </c>
      <c r="C37" s="22">
        <v>2220716726</v>
      </c>
      <c r="D37" s="9" t="s">
        <v>666</v>
      </c>
      <c r="E37" s="10" t="s">
        <v>646</v>
      </c>
      <c r="F37" s="24" t="s">
        <v>617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1386</v>
      </c>
    </row>
    <row r="38" spans="1:16" ht="20.100000000000001" customHeight="1">
      <c r="A38">
        <v>354</v>
      </c>
      <c r="B38" s="16">
        <v>31</v>
      </c>
      <c r="C38" s="23">
        <v>2220716730</v>
      </c>
      <c r="D38" s="17" t="s">
        <v>667</v>
      </c>
      <c r="E38" s="18" t="s">
        <v>646</v>
      </c>
      <c r="F38" s="25" t="s">
        <v>617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1386</v>
      </c>
    </row>
    <row r="39" spans="1:16" ht="20.100000000000001" customHeight="1">
      <c r="A39">
        <v>355</v>
      </c>
      <c r="B39" s="8">
        <v>32</v>
      </c>
      <c r="C39" s="22">
        <v>2220522835</v>
      </c>
      <c r="D39" s="9" t="s">
        <v>771</v>
      </c>
      <c r="E39" s="10" t="s">
        <v>646</v>
      </c>
      <c r="F39" s="24" t="s">
        <v>768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1386</v>
      </c>
    </row>
    <row r="40" spans="1:16" ht="20.100000000000001" customHeight="1">
      <c r="A40">
        <v>356</v>
      </c>
      <c r="B40" s="8">
        <v>33</v>
      </c>
      <c r="C40" s="22">
        <v>2220265376</v>
      </c>
      <c r="D40" s="9" t="s">
        <v>828</v>
      </c>
      <c r="E40" s="10" t="s">
        <v>646</v>
      </c>
      <c r="F40" s="24" t="s">
        <v>820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1386</v>
      </c>
    </row>
    <row r="41" spans="1:16" ht="20.100000000000001" customHeight="1">
      <c r="A41">
        <v>357</v>
      </c>
      <c r="B41" s="8">
        <v>34</v>
      </c>
      <c r="C41" s="22">
        <v>2220865929</v>
      </c>
      <c r="D41" s="9" t="s">
        <v>895</v>
      </c>
      <c r="E41" s="10" t="s">
        <v>646</v>
      </c>
      <c r="F41" s="24" t="s">
        <v>864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1386</v>
      </c>
    </row>
    <row r="42" spans="1:16" ht="20.100000000000001" customHeight="1">
      <c r="A42">
        <v>358</v>
      </c>
      <c r="B42" s="8">
        <v>35</v>
      </c>
      <c r="C42" s="22">
        <v>2220716728</v>
      </c>
      <c r="D42" s="9" t="s">
        <v>308</v>
      </c>
      <c r="E42" s="10" t="s">
        <v>646</v>
      </c>
      <c r="F42" s="24" t="s">
        <v>998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1386</v>
      </c>
    </row>
    <row r="43" spans="1:16" ht="20.100000000000001" customHeight="1">
      <c r="A43">
        <v>359</v>
      </c>
      <c r="B43" s="8">
        <v>36</v>
      </c>
      <c r="C43" s="22">
        <v>2220512671</v>
      </c>
      <c r="D43" s="9" t="s">
        <v>1152</v>
      </c>
      <c r="E43" s="10" t="s">
        <v>646</v>
      </c>
      <c r="F43" s="24" t="s">
        <v>1151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1386</v>
      </c>
    </row>
    <row r="44" spans="1:16" ht="20.100000000000001" customHeight="1">
      <c r="A44">
        <v>360</v>
      </c>
      <c r="B44" s="8">
        <v>37</v>
      </c>
      <c r="C44" s="22">
        <v>1921613331</v>
      </c>
      <c r="D44" s="9" t="s">
        <v>1229</v>
      </c>
      <c r="E44" s="10" t="s">
        <v>1230</v>
      </c>
      <c r="F44" s="24" t="s">
        <v>1231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1386</v>
      </c>
    </row>
    <row r="45" spans="1:16" ht="20.100000000000001" customHeight="1">
      <c r="A45">
        <v>361</v>
      </c>
      <c r="B45" s="8">
        <v>38</v>
      </c>
      <c r="C45" s="22">
        <v>2220716732</v>
      </c>
      <c r="D45" s="9" t="s">
        <v>668</v>
      </c>
      <c r="E45" s="10" t="s">
        <v>669</v>
      </c>
      <c r="F45" s="24" t="s">
        <v>617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1386</v>
      </c>
    </row>
    <row r="46" spans="1:16" ht="20.100000000000001" customHeight="1">
      <c r="A46">
        <v>362</v>
      </c>
      <c r="B46" s="8">
        <v>39</v>
      </c>
      <c r="C46" s="22">
        <v>2220863797</v>
      </c>
      <c r="D46" s="9" t="s">
        <v>659</v>
      </c>
      <c r="E46" s="10" t="s">
        <v>669</v>
      </c>
      <c r="F46" s="24" t="s">
        <v>864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1386</v>
      </c>
    </row>
  </sheetData>
  <mergeCells count="56">
    <mergeCell ref="M45:O45"/>
    <mergeCell ref="M46:O46"/>
    <mergeCell ref="M39:O39"/>
    <mergeCell ref="M40:O40"/>
    <mergeCell ref="M41:O41"/>
    <mergeCell ref="M42:O42"/>
    <mergeCell ref="M43:O43"/>
    <mergeCell ref="M44:O44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6 M8:O46 A8:A46">
    <cfRule type="cellIs" dxfId="20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4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1387</v>
      </c>
    </row>
    <row r="2" spans="1:16" s="1" customFormat="1">
      <c r="C2" s="176" t="s">
        <v>8</v>
      </c>
      <c r="D2" s="176"/>
      <c r="E2" s="2" t="s">
        <v>1357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1380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1388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363</v>
      </c>
      <c r="B8" s="8">
        <v>1</v>
      </c>
      <c r="C8" s="22">
        <v>2121157692</v>
      </c>
      <c r="D8" s="9" t="s">
        <v>311</v>
      </c>
      <c r="E8" s="10" t="s">
        <v>312</v>
      </c>
      <c r="F8" s="24" t="s">
        <v>310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1389</v>
      </c>
    </row>
    <row r="9" spans="1:16" ht="20.100000000000001" customHeight="1">
      <c r="A9">
        <v>364</v>
      </c>
      <c r="B9" s="8">
        <v>2</v>
      </c>
      <c r="C9" s="22">
        <v>2221727311</v>
      </c>
      <c r="D9" s="9" t="s">
        <v>801</v>
      </c>
      <c r="E9" s="10" t="s">
        <v>312</v>
      </c>
      <c r="F9" s="24" t="s">
        <v>768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1389</v>
      </c>
    </row>
    <row r="10" spans="1:16" ht="20.100000000000001" customHeight="1">
      <c r="A10">
        <v>365</v>
      </c>
      <c r="B10" s="8">
        <v>3</v>
      </c>
      <c r="C10" s="22">
        <v>2221323964</v>
      </c>
      <c r="D10" s="9" t="s">
        <v>1024</v>
      </c>
      <c r="E10" s="10" t="s">
        <v>312</v>
      </c>
      <c r="F10" s="24" t="s">
        <v>998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1389</v>
      </c>
    </row>
    <row r="11" spans="1:16" ht="20.100000000000001" customHeight="1">
      <c r="A11">
        <v>366</v>
      </c>
      <c r="B11" s="8">
        <v>4</v>
      </c>
      <c r="C11" s="22">
        <v>2221515028</v>
      </c>
      <c r="D11" s="9" t="s">
        <v>397</v>
      </c>
      <c r="E11" s="10" t="s">
        <v>312</v>
      </c>
      <c r="F11" s="24" t="s">
        <v>1151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1389</v>
      </c>
    </row>
    <row r="12" spans="1:16" ht="20.100000000000001" customHeight="1">
      <c r="A12">
        <v>367</v>
      </c>
      <c r="B12" s="8">
        <v>5</v>
      </c>
      <c r="C12" s="22">
        <v>24217206395</v>
      </c>
      <c r="D12" s="9" t="s">
        <v>817</v>
      </c>
      <c r="E12" s="10" t="s">
        <v>312</v>
      </c>
      <c r="F12" s="24" t="s">
        <v>1211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1389</v>
      </c>
    </row>
    <row r="13" spans="1:16" ht="20.100000000000001" customHeight="1">
      <c r="A13">
        <v>368</v>
      </c>
      <c r="B13" s="8">
        <v>6</v>
      </c>
      <c r="C13" s="22">
        <v>2111623103</v>
      </c>
      <c r="D13" s="9" t="s">
        <v>420</v>
      </c>
      <c r="E13" s="10" t="s">
        <v>421</v>
      </c>
      <c r="F13" s="24" t="s">
        <v>418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1389</v>
      </c>
    </row>
    <row r="14" spans="1:16" ht="20.100000000000001" customHeight="1">
      <c r="A14">
        <v>369</v>
      </c>
      <c r="B14" s="8">
        <v>7</v>
      </c>
      <c r="C14" s="22">
        <v>2221718574</v>
      </c>
      <c r="D14" s="9" t="s">
        <v>271</v>
      </c>
      <c r="E14" s="10" t="s">
        <v>421</v>
      </c>
      <c r="F14" s="24" t="s">
        <v>617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1389</v>
      </c>
    </row>
    <row r="15" spans="1:16" ht="20.100000000000001" customHeight="1">
      <c r="A15">
        <v>370</v>
      </c>
      <c r="B15" s="8">
        <v>8</v>
      </c>
      <c r="C15" s="22">
        <v>2221128431</v>
      </c>
      <c r="D15" s="9" t="s">
        <v>635</v>
      </c>
      <c r="E15" s="10" t="s">
        <v>421</v>
      </c>
      <c r="F15" s="24" t="s">
        <v>807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1389</v>
      </c>
    </row>
    <row r="16" spans="1:16" ht="20.100000000000001" customHeight="1">
      <c r="A16">
        <v>371</v>
      </c>
      <c r="B16" s="8">
        <v>9</v>
      </c>
      <c r="C16" s="22">
        <v>2221217534</v>
      </c>
      <c r="D16" s="9" t="s">
        <v>586</v>
      </c>
      <c r="E16" s="10" t="s">
        <v>421</v>
      </c>
      <c r="F16" s="24" t="s">
        <v>1063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1389</v>
      </c>
    </row>
    <row r="17" spans="1:16" ht="20.100000000000001" customHeight="1">
      <c r="A17">
        <v>372</v>
      </c>
      <c r="B17" s="8">
        <v>10</v>
      </c>
      <c r="C17" s="22">
        <v>2221219594</v>
      </c>
      <c r="D17" s="9" t="s">
        <v>1109</v>
      </c>
      <c r="E17" s="10" t="s">
        <v>421</v>
      </c>
      <c r="F17" s="24" t="s">
        <v>1063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1389</v>
      </c>
    </row>
    <row r="18" spans="1:16" ht="20.100000000000001" customHeight="1">
      <c r="A18">
        <v>373</v>
      </c>
      <c r="B18" s="8">
        <v>11</v>
      </c>
      <c r="C18" s="22">
        <v>2120715651</v>
      </c>
      <c r="D18" s="9" t="s">
        <v>365</v>
      </c>
      <c r="E18" s="10" t="s">
        <v>366</v>
      </c>
      <c r="F18" s="24" t="s">
        <v>367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1389</v>
      </c>
    </row>
    <row r="19" spans="1:16" ht="20.100000000000001" customHeight="1">
      <c r="A19">
        <v>374</v>
      </c>
      <c r="B19" s="8">
        <v>12</v>
      </c>
      <c r="C19" s="22">
        <v>2120713735</v>
      </c>
      <c r="D19" s="9" t="s">
        <v>370</v>
      </c>
      <c r="E19" s="10" t="s">
        <v>366</v>
      </c>
      <c r="F19" s="24" t="s">
        <v>371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1389</v>
      </c>
    </row>
    <row r="20" spans="1:16" ht="20.100000000000001" customHeight="1">
      <c r="A20">
        <v>375</v>
      </c>
      <c r="B20" s="8">
        <v>13</v>
      </c>
      <c r="C20" s="22">
        <v>2220714086</v>
      </c>
      <c r="D20" s="9" t="s">
        <v>649</v>
      </c>
      <c r="E20" s="10" t="s">
        <v>366</v>
      </c>
      <c r="F20" s="24" t="s">
        <v>617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1389</v>
      </c>
    </row>
    <row r="21" spans="1:16" ht="20.100000000000001" customHeight="1">
      <c r="A21">
        <v>376</v>
      </c>
      <c r="B21" s="8">
        <v>14</v>
      </c>
      <c r="C21" s="22">
        <v>2220716738</v>
      </c>
      <c r="D21" s="9" t="s">
        <v>670</v>
      </c>
      <c r="E21" s="10" t="s">
        <v>366</v>
      </c>
      <c r="F21" s="24" t="s">
        <v>617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1389</v>
      </c>
    </row>
    <row r="22" spans="1:16" ht="20.100000000000001" customHeight="1">
      <c r="A22">
        <v>377</v>
      </c>
      <c r="B22" s="8">
        <v>15</v>
      </c>
      <c r="C22" s="22">
        <v>2220716739</v>
      </c>
      <c r="D22" s="9" t="s">
        <v>671</v>
      </c>
      <c r="E22" s="10" t="s">
        <v>366</v>
      </c>
      <c r="F22" s="24" t="s">
        <v>617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1389</v>
      </c>
    </row>
    <row r="23" spans="1:16" ht="20.100000000000001" customHeight="1">
      <c r="A23">
        <v>378</v>
      </c>
      <c r="B23" s="8">
        <v>16</v>
      </c>
      <c r="C23" s="22">
        <v>2220716747</v>
      </c>
      <c r="D23" s="9" t="s">
        <v>295</v>
      </c>
      <c r="E23" s="10" t="s">
        <v>366</v>
      </c>
      <c r="F23" s="24" t="s">
        <v>617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1389</v>
      </c>
    </row>
    <row r="24" spans="1:16" ht="20.100000000000001" customHeight="1">
      <c r="A24">
        <v>379</v>
      </c>
      <c r="B24" s="8">
        <v>17</v>
      </c>
      <c r="C24" s="22">
        <v>2220729375</v>
      </c>
      <c r="D24" s="9" t="s">
        <v>794</v>
      </c>
      <c r="E24" s="10" t="s">
        <v>366</v>
      </c>
      <c r="F24" s="24" t="s">
        <v>768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1389</v>
      </c>
    </row>
    <row r="25" spans="1:16" ht="20.100000000000001" customHeight="1">
      <c r="A25">
        <v>380</v>
      </c>
      <c r="B25" s="8">
        <v>18</v>
      </c>
      <c r="C25" s="22">
        <v>2220265379</v>
      </c>
      <c r="D25" s="9" t="s">
        <v>829</v>
      </c>
      <c r="E25" s="10" t="s">
        <v>366</v>
      </c>
      <c r="F25" s="24" t="s">
        <v>820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1389</v>
      </c>
    </row>
    <row r="26" spans="1:16" ht="20.100000000000001" customHeight="1">
      <c r="A26">
        <v>381</v>
      </c>
      <c r="B26" s="8">
        <v>19</v>
      </c>
      <c r="C26" s="22">
        <v>2220253335</v>
      </c>
      <c r="D26" s="9" t="s">
        <v>322</v>
      </c>
      <c r="E26" s="10" t="s">
        <v>366</v>
      </c>
      <c r="F26" s="24" t="s">
        <v>840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1389</v>
      </c>
    </row>
    <row r="27" spans="1:16" ht="20.100000000000001" customHeight="1">
      <c r="A27">
        <v>382</v>
      </c>
      <c r="B27" s="8">
        <v>20</v>
      </c>
      <c r="C27" s="22">
        <v>2220512695</v>
      </c>
      <c r="D27" s="9" t="s">
        <v>1207</v>
      </c>
      <c r="E27" s="10" t="s">
        <v>366</v>
      </c>
      <c r="F27" s="24" t="s">
        <v>1208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1389</v>
      </c>
    </row>
    <row r="28" spans="1:16" ht="20.100000000000001" customHeight="1">
      <c r="A28">
        <v>383</v>
      </c>
      <c r="B28" s="8">
        <v>21</v>
      </c>
      <c r="C28" s="22">
        <v>2226521514</v>
      </c>
      <c r="D28" s="9" t="s">
        <v>1303</v>
      </c>
      <c r="E28" s="10" t="s">
        <v>366</v>
      </c>
      <c r="F28" s="24" t="s">
        <v>1295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1389</v>
      </c>
    </row>
    <row r="29" spans="1:16" ht="20.100000000000001" customHeight="1">
      <c r="A29">
        <v>384</v>
      </c>
      <c r="B29" s="8">
        <v>22</v>
      </c>
      <c r="C29" s="22">
        <v>2120416504</v>
      </c>
      <c r="D29" s="9" t="s">
        <v>242</v>
      </c>
      <c r="E29" s="10" t="s">
        <v>243</v>
      </c>
      <c r="F29" s="24" t="s">
        <v>241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1389</v>
      </c>
    </row>
    <row r="30" spans="1:16" ht="20.100000000000001" customHeight="1">
      <c r="A30">
        <v>385</v>
      </c>
      <c r="B30" s="8">
        <v>23</v>
      </c>
      <c r="C30" s="22">
        <v>2220716748</v>
      </c>
      <c r="D30" s="9" t="s">
        <v>322</v>
      </c>
      <c r="E30" s="10" t="s">
        <v>243</v>
      </c>
      <c r="F30" s="24" t="s">
        <v>617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1389</v>
      </c>
    </row>
    <row r="31" spans="1:16" ht="20.100000000000001" customHeight="1">
      <c r="A31">
        <v>386</v>
      </c>
      <c r="B31" s="8">
        <v>24</v>
      </c>
      <c r="C31" s="22">
        <v>2220727314</v>
      </c>
      <c r="D31" s="9" t="s">
        <v>784</v>
      </c>
      <c r="E31" s="10" t="s">
        <v>243</v>
      </c>
      <c r="F31" s="24" t="s">
        <v>768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1389</v>
      </c>
    </row>
    <row r="32" spans="1:16" ht="20.100000000000001" customHeight="1">
      <c r="A32">
        <v>387</v>
      </c>
      <c r="B32" s="8">
        <v>25</v>
      </c>
      <c r="C32" s="22">
        <v>2121524574</v>
      </c>
      <c r="D32" s="9" t="s">
        <v>559</v>
      </c>
      <c r="E32" s="10" t="s">
        <v>560</v>
      </c>
      <c r="F32" s="24" t="s">
        <v>457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1389</v>
      </c>
    </row>
    <row r="33" spans="1:16" ht="20.100000000000001" customHeight="1">
      <c r="A33">
        <v>388</v>
      </c>
      <c r="B33" s="8">
        <v>26</v>
      </c>
      <c r="C33" s="22">
        <v>2121524647</v>
      </c>
      <c r="D33" s="9" t="s">
        <v>566</v>
      </c>
      <c r="E33" s="10" t="s">
        <v>560</v>
      </c>
      <c r="F33" s="24" t="s">
        <v>457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1389</v>
      </c>
    </row>
    <row r="34" spans="1:16" ht="20.100000000000001" customHeight="1">
      <c r="A34">
        <v>389</v>
      </c>
      <c r="B34" s="8">
        <v>27</v>
      </c>
      <c r="C34" s="22">
        <v>2121526663</v>
      </c>
      <c r="D34" s="9" t="s">
        <v>586</v>
      </c>
      <c r="E34" s="10" t="s">
        <v>560</v>
      </c>
      <c r="F34" s="24" t="s">
        <v>457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1389</v>
      </c>
    </row>
    <row r="35" spans="1:16" ht="20.100000000000001" customHeight="1">
      <c r="A35">
        <v>390</v>
      </c>
      <c r="B35" s="8">
        <v>28</v>
      </c>
      <c r="C35" s="22">
        <v>2121529328</v>
      </c>
      <c r="D35" s="9" t="s">
        <v>613</v>
      </c>
      <c r="E35" s="10" t="s">
        <v>560</v>
      </c>
      <c r="F35" s="24" t="s">
        <v>457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1389</v>
      </c>
    </row>
    <row r="36" spans="1:16" ht="20.100000000000001" customHeight="1">
      <c r="A36">
        <v>391</v>
      </c>
      <c r="B36" s="8">
        <v>29</v>
      </c>
      <c r="C36" s="22">
        <v>2221714111</v>
      </c>
      <c r="D36" s="9" t="s">
        <v>741</v>
      </c>
      <c r="E36" s="10" t="s">
        <v>560</v>
      </c>
      <c r="F36" s="24" t="s">
        <v>617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1389</v>
      </c>
    </row>
    <row r="37" spans="1:16" ht="20.100000000000001" customHeight="1">
      <c r="A37">
        <v>392</v>
      </c>
      <c r="B37" s="13">
        <v>30</v>
      </c>
      <c r="C37" s="22">
        <v>2221729533</v>
      </c>
      <c r="D37" s="9" t="s">
        <v>635</v>
      </c>
      <c r="E37" s="10" t="s">
        <v>560</v>
      </c>
      <c r="F37" s="24" t="s">
        <v>768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1389</v>
      </c>
    </row>
    <row r="38" spans="1:16" ht="20.100000000000001" customHeight="1">
      <c r="A38">
        <v>393</v>
      </c>
      <c r="B38" s="16">
        <v>31</v>
      </c>
      <c r="C38" s="23">
        <v>2221174868</v>
      </c>
      <c r="D38" s="17" t="s">
        <v>811</v>
      </c>
      <c r="E38" s="18" t="s">
        <v>560</v>
      </c>
      <c r="F38" s="25" t="s">
        <v>807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1389</v>
      </c>
    </row>
    <row r="39" spans="1:16" ht="20.100000000000001" customHeight="1">
      <c r="A39">
        <v>394</v>
      </c>
      <c r="B39" s="8">
        <v>32</v>
      </c>
      <c r="C39" s="22">
        <v>2221865939</v>
      </c>
      <c r="D39" s="9" t="s">
        <v>861</v>
      </c>
      <c r="E39" s="10" t="s">
        <v>560</v>
      </c>
      <c r="F39" s="24" t="s">
        <v>864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1389</v>
      </c>
    </row>
    <row r="40" spans="1:16" ht="20.100000000000001" customHeight="1">
      <c r="A40">
        <v>395</v>
      </c>
      <c r="B40" s="8">
        <v>33</v>
      </c>
      <c r="C40" s="22">
        <v>2221865943</v>
      </c>
      <c r="D40" s="9" t="s">
        <v>935</v>
      </c>
      <c r="E40" s="10" t="s">
        <v>560</v>
      </c>
      <c r="F40" s="24" t="s">
        <v>864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1389</v>
      </c>
    </row>
    <row r="41" spans="1:16" ht="20.100000000000001" customHeight="1">
      <c r="A41">
        <v>396</v>
      </c>
      <c r="B41" s="8">
        <v>34</v>
      </c>
      <c r="C41" s="22">
        <v>2120356906</v>
      </c>
      <c r="D41" s="9" t="s">
        <v>322</v>
      </c>
      <c r="E41" s="10" t="s">
        <v>437</v>
      </c>
      <c r="F41" s="24" t="s">
        <v>435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1389</v>
      </c>
    </row>
    <row r="42" spans="1:16" ht="20.100000000000001" customHeight="1">
      <c r="A42">
        <v>397</v>
      </c>
      <c r="B42" s="8">
        <v>35</v>
      </c>
      <c r="C42" s="22">
        <v>2220716755</v>
      </c>
      <c r="D42" s="9" t="s">
        <v>672</v>
      </c>
      <c r="E42" s="10" t="s">
        <v>437</v>
      </c>
      <c r="F42" s="24" t="s">
        <v>617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1389</v>
      </c>
    </row>
    <row r="43" spans="1:16" ht="20.100000000000001" customHeight="1">
      <c r="A43">
        <v>398</v>
      </c>
      <c r="B43" s="8">
        <v>36</v>
      </c>
      <c r="C43" s="22">
        <v>2220716756</v>
      </c>
      <c r="D43" s="9" t="s">
        <v>673</v>
      </c>
      <c r="E43" s="10" t="s">
        <v>437</v>
      </c>
      <c r="F43" s="24" t="s">
        <v>617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1389</v>
      </c>
    </row>
    <row r="44" spans="1:16" ht="20.100000000000001" customHeight="1">
      <c r="A44">
        <v>399</v>
      </c>
      <c r="B44" s="8">
        <v>37</v>
      </c>
      <c r="C44" s="22">
        <v>2220719602</v>
      </c>
      <c r="D44" s="9" t="s">
        <v>723</v>
      </c>
      <c r="E44" s="10" t="s">
        <v>437</v>
      </c>
      <c r="F44" s="24" t="s">
        <v>617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1389</v>
      </c>
    </row>
    <row r="45" spans="1:16" ht="20.100000000000001" customHeight="1">
      <c r="A45">
        <v>400</v>
      </c>
      <c r="B45" s="8">
        <v>38</v>
      </c>
      <c r="C45" s="22">
        <v>2220724227</v>
      </c>
      <c r="D45" s="9" t="s">
        <v>777</v>
      </c>
      <c r="E45" s="10" t="s">
        <v>437</v>
      </c>
      <c r="F45" s="24" t="s">
        <v>768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1389</v>
      </c>
    </row>
    <row r="46" spans="1:16" ht="20.100000000000001" customHeight="1">
      <c r="A46">
        <v>401</v>
      </c>
      <c r="B46" s="8">
        <v>39</v>
      </c>
      <c r="C46" s="22">
        <v>2220265381</v>
      </c>
      <c r="D46" s="9" t="s">
        <v>830</v>
      </c>
      <c r="E46" s="10" t="s">
        <v>437</v>
      </c>
      <c r="F46" s="24" t="s">
        <v>820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1389</v>
      </c>
    </row>
    <row r="47" spans="1:16" ht="20.100000000000001" customHeight="1">
      <c r="A47">
        <v>402</v>
      </c>
      <c r="B47" s="8">
        <v>40</v>
      </c>
      <c r="C47" s="22">
        <v>2220716753</v>
      </c>
      <c r="D47" s="9" t="s">
        <v>1010</v>
      </c>
      <c r="E47" s="10" t="s">
        <v>437</v>
      </c>
      <c r="F47" s="24" t="s">
        <v>998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1389</v>
      </c>
    </row>
    <row r="48" spans="1:16" ht="20.100000000000001" customHeight="1">
      <c r="A48">
        <v>403</v>
      </c>
      <c r="B48" s="8">
        <v>41</v>
      </c>
      <c r="C48" s="22">
        <v>2220217545</v>
      </c>
      <c r="D48" s="9" t="s">
        <v>1042</v>
      </c>
      <c r="E48" s="10" t="s">
        <v>437</v>
      </c>
      <c r="F48" s="24" t="s">
        <v>1041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1389</v>
      </c>
    </row>
    <row r="49" spans="1:16" ht="20.100000000000001" customHeight="1">
      <c r="A49">
        <v>404</v>
      </c>
      <c r="B49" s="8">
        <v>42</v>
      </c>
      <c r="C49" s="22">
        <v>2020258128</v>
      </c>
      <c r="D49" s="9" t="s">
        <v>308</v>
      </c>
      <c r="E49" s="10" t="s">
        <v>437</v>
      </c>
      <c r="F49" s="24" t="s">
        <v>1223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1389</v>
      </c>
    </row>
    <row r="50" spans="1:16" ht="20.100000000000001" customHeight="1">
      <c r="A50">
        <v>405</v>
      </c>
      <c r="B50" s="8">
        <v>43</v>
      </c>
      <c r="C50" s="22">
        <v>2226721628</v>
      </c>
      <c r="D50" s="9" t="s">
        <v>1309</v>
      </c>
      <c r="E50" s="10" t="s">
        <v>437</v>
      </c>
      <c r="F50" s="24" t="s">
        <v>1308</v>
      </c>
      <c r="G50" s="24">
        <v>0</v>
      </c>
      <c r="H50" s="11"/>
      <c r="I50" s="11"/>
      <c r="J50" s="12"/>
      <c r="K50" s="12"/>
      <c r="L50" s="12"/>
      <c r="M50" s="180">
        <v>0</v>
      </c>
      <c r="N50" s="181"/>
      <c r="O50" s="182"/>
      <c r="P50" t="s">
        <v>1389</v>
      </c>
    </row>
    <row r="51" spans="1:16" ht="20.100000000000001" customHeight="1">
      <c r="A51">
        <v>406</v>
      </c>
      <c r="B51" s="8">
        <v>44</v>
      </c>
      <c r="C51" s="22">
        <v>2121527231</v>
      </c>
      <c r="D51" s="9" t="s">
        <v>593</v>
      </c>
      <c r="E51" s="10" t="s">
        <v>594</v>
      </c>
      <c r="F51" s="24" t="s">
        <v>457</v>
      </c>
      <c r="G51" s="24">
        <v>0</v>
      </c>
      <c r="H51" s="11"/>
      <c r="I51" s="11"/>
      <c r="J51" s="12"/>
      <c r="K51" s="12"/>
      <c r="L51" s="12"/>
      <c r="M51" s="180">
        <v>0</v>
      </c>
      <c r="N51" s="181"/>
      <c r="O51" s="182"/>
      <c r="P51" t="s">
        <v>1389</v>
      </c>
    </row>
    <row r="52" spans="1:16" ht="20.100000000000001" customHeight="1">
      <c r="A52">
        <v>407</v>
      </c>
      <c r="B52" s="8">
        <v>45</v>
      </c>
      <c r="C52" s="22">
        <v>2220863800</v>
      </c>
      <c r="D52" s="9" t="s">
        <v>877</v>
      </c>
      <c r="E52" s="10" t="s">
        <v>594</v>
      </c>
      <c r="F52" s="24" t="s">
        <v>864</v>
      </c>
      <c r="G52" s="24">
        <v>0</v>
      </c>
      <c r="H52" s="11"/>
      <c r="I52" s="11"/>
      <c r="J52" s="12"/>
      <c r="K52" s="12"/>
      <c r="L52" s="12"/>
      <c r="M52" s="180">
        <v>0</v>
      </c>
      <c r="N52" s="181"/>
      <c r="O52" s="182"/>
      <c r="P52" t="s">
        <v>1389</v>
      </c>
    </row>
    <row r="53" spans="1:16" ht="20.100000000000001" customHeight="1">
      <c r="A53">
        <v>408</v>
      </c>
      <c r="B53" s="8">
        <v>46</v>
      </c>
      <c r="C53" s="22">
        <v>2221728803</v>
      </c>
      <c r="D53" s="9" t="s">
        <v>804</v>
      </c>
      <c r="E53" s="10" t="s">
        <v>805</v>
      </c>
      <c r="F53" s="24" t="s">
        <v>768</v>
      </c>
      <c r="G53" s="24">
        <v>0</v>
      </c>
      <c r="H53" s="11"/>
      <c r="I53" s="11"/>
      <c r="J53" s="12"/>
      <c r="K53" s="12"/>
      <c r="L53" s="12"/>
      <c r="M53" s="180">
        <v>0</v>
      </c>
      <c r="N53" s="181"/>
      <c r="O53" s="182"/>
      <c r="P53" t="s">
        <v>1389</v>
      </c>
    </row>
    <row r="54" spans="1:16" ht="20.100000000000001" customHeight="1">
      <c r="A54">
        <v>409</v>
      </c>
      <c r="B54" s="8">
        <v>47</v>
      </c>
      <c r="C54" s="22">
        <v>2221716763</v>
      </c>
      <c r="D54" s="9" t="s">
        <v>578</v>
      </c>
      <c r="E54" s="10" t="s">
        <v>748</v>
      </c>
      <c r="F54" s="24" t="s">
        <v>617</v>
      </c>
      <c r="G54" s="24">
        <v>0</v>
      </c>
      <c r="H54" s="11"/>
      <c r="I54" s="11"/>
      <c r="J54" s="12"/>
      <c r="K54" s="12"/>
      <c r="L54" s="12"/>
      <c r="M54" s="180">
        <v>0</v>
      </c>
      <c r="N54" s="181"/>
      <c r="O54" s="182"/>
      <c r="P54" t="s">
        <v>1389</v>
      </c>
    </row>
  </sheetData>
  <mergeCells count="64">
    <mergeCell ref="M51:O51"/>
    <mergeCell ref="M52:O52"/>
    <mergeCell ref="M53:O53"/>
    <mergeCell ref="M54:O54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4 M8:O54 A8:A54">
    <cfRule type="cellIs" dxfId="19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4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1390</v>
      </c>
    </row>
    <row r="2" spans="1:16" s="1" customFormat="1">
      <c r="C2" s="176" t="s">
        <v>8</v>
      </c>
      <c r="D2" s="176"/>
      <c r="E2" s="2" t="s">
        <v>1361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1380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1391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410</v>
      </c>
      <c r="B8" s="8">
        <v>1</v>
      </c>
      <c r="C8" s="22">
        <v>2220515035</v>
      </c>
      <c r="D8" s="9" t="s">
        <v>1168</v>
      </c>
      <c r="E8" s="10" t="s">
        <v>1169</v>
      </c>
      <c r="F8" s="24" t="s">
        <v>1151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1392</v>
      </c>
    </row>
    <row r="9" spans="1:16" ht="20.100000000000001" customHeight="1">
      <c r="A9">
        <v>411</v>
      </c>
      <c r="B9" s="8">
        <v>2</v>
      </c>
      <c r="C9" s="22">
        <v>2120715664</v>
      </c>
      <c r="D9" s="9" t="s">
        <v>380</v>
      </c>
      <c r="E9" s="10" t="s">
        <v>381</v>
      </c>
      <c r="F9" s="24" t="s">
        <v>373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1392</v>
      </c>
    </row>
    <row r="10" spans="1:16" ht="20.100000000000001" customHeight="1">
      <c r="A10">
        <v>412</v>
      </c>
      <c r="B10" s="8">
        <v>3</v>
      </c>
      <c r="C10" s="22">
        <v>2120528814</v>
      </c>
      <c r="D10" s="9" t="s">
        <v>528</v>
      </c>
      <c r="E10" s="10" t="s">
        <v>529</v>
      </c>
      <c r="F10" s="24" t="s">
        <v>457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1392</v>
      </c>
    </row>
    <row r="11" spans="1:16" ht="20.100000000000001" customHeight="1">
      <c r="A11">
        <v>413</v>
      </c>
      <c r="B11" s="8">
        <v>4</v>
      </c>
      <c r="C11" s="22">
        <v>2220719410</v>
      </c>
      <c r="D11" s="9" t="s">
        <v>722</v>
      </c>
      <c r="E11" s="10" t="s">
        <v>529</v>
      </c>
      <c r="F11" s="24" t="s">
        <v>617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1392</v>
      </c>
    </row>
    <row r="12" spans="1:16" ht="20.100000000000001" customHeight="1">
      <c r="A12">
        <v>414</v>
      </c>
      <c r="B12" s="8">
        <v>5</v>
      </c>
      <c r="C12" s="22">
        <v>2220214379</v>
      </c>
      <c r="D12" s="9" t="s">
        <v>456</v>
      </c>
      <c r="E12" s="10" t="s">
        <v>529</v>
      </c>
      <c r="F12" s="24" t="s">
        <v>864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1392</v>
      </c>
    </row>
    <row r="13" spans="1:16" ht="20.100000000000001" customHeight="1">
      <c r="A13">
        <v>415</v>
      </c>
      <c r="B13" s="8">
        <v>6</v>
      </c>
      <c r="C13" s="22">
        <v>2221863844</v>
      </c>
      <c r="D13" s="9" t="s">
        <v>924</v>
      </c>
      <c r="E13" s="10" t="s">
        <v>529</v>
      </c>
      <c r="F13" s="24" t="s">
        <v>864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1392</v>
      </c>
    </row>
    <row r="14" spans="1:16" ht="20.100000000000001" customHeight="1">
      <c r="A14">
        <v>416</v>
      </c>
      <c r="B14" s="8">
        <v>7</v>
      </c>
      <c r="C14" s="22">
        <v>2221865952</v>
      </c>
      <c r="D14" s="9" t="s">
        <v>936</v>
      </c>
      <c r="E14" s="10" t="s">
        <v>529</v>
      </c>
      <c r="F14" s="24" t="s">
        <v>864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1392</v>
      </c>
    </row>
    <row r="15" spans="1:16" ht="20.100000000000001" customHeight="1">
      <c r="A15">
        <v>417</v>
      </c>
      <c r="B15" s="8">
        <v>8</v>
      </c>
      <c r="C15" s="22">
        <v>2221316212</v>
      </c>
      <c r="D15" s="9" t="s">
        <v>586</v>
      </c>
      <c r="E15" s="10" t="s">
        <v>529</v>
      </c>
      <c r="F15" s="24" t="s">
        <v>950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1392</v>
      </c>
    </row>
    <row r="16" spans="1:16" ht="20.100000000000001" customHeight="1">
      <c r="A16">
        <v>418</v>
      </c>
      <c r="B16" s="8">
        <v>9</v>
      </c>
      <c r="C16" s="22">
        <v>2220265382</v>
      </c>
      <c r="D16" s="9" t="s">
        <v>1038</v>
      </c>
      <c r="E16" s="10" t="s">
        <v>529</v>
      </c>
      <c r="F16" s="24" t="s">
        <v>1036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1392</v>
      </c>
    </row>
    <row r="17" spans="1:16" ht="20.100000000000001" customHeight="1">
      <c r="A17">
        <v>419</v>
      </c>
      <c r="B17" s="8">
        <v>10</v>
      </c>
      <c r="C17" s="22">
        <v>2221123581</v>
      </c>
      <c r="D17" s="9" t="s">
        <v>1092</v>
      </c>
      <c r="E17" s="10" t="s">
        <v>529</v>
      </c>
      <c r="F17" s="24" t="s">
        <v>1063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1392</v>
      </c>
    </row>
    <row r="18" spans="1:16" ht="20.100000000000001" customHeight="1">
      <c r="A18">
        <v>420</v>
      </c>
      <c r="B18" s="8">
        <v>11</v>
      </c>
      <c r="C18" s="22">
        <v>1821614053</v>
      </c>
      <c r="D18" s="9" t="s">
        <v>1222</v>
      </c>
      <c r="E18" s="10" t="s">
        <v>529</v>
      </c>
      <c r="F18" s="24" t="s">
        <v>1223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1392</v>
      </c>
    </row>
    <row r="19" spans="1:16" ht="20.100000000000001" customHeight="1">
      <c r="A19">
        <v>421</v>
      </c>
      <c r="B19" s="8">
        <v>12</v>
      </c>
      <c r="C19" s="22">
        <v>2121716772</v>
      </c>
      <c r="D19" s="9" t="s">
        <v>386</v>
      </c>
      <c r="E19" s="10" t="s">
        <v>387</v>
      </c>
      <c r="F19" s="24" t="s">
        <v>373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1392</v>
      </c>
    </row>
    <row r="20" spans="1:16" ht="20.100000000000001" customHeight="1">
      <c r="A20">
        <v>422</v>
      </c>
      <c r="B20" s="8">
        <v>13</v>
      </c>
      <c r="C20" s="22">
        <v>2221338822</v>
      </c>
      <c r="D20" s="9" t="s">
        <v>1143</v>
      </c>
      <c r="E20" s="10" t="s">
        <v>387</v>
      </c>
      <c r="F20" s="24" t="s">
        <v>1136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1392</v>
      </c>
    </row>
    <row r="21" spans="1:16" ht="20.100000000000001" customHeight="1">
      <c r="A21">
        <v>423</v>
      </c>
      <c r="B21" s="8">
        <v>14</v>
      </c>
      <c r="C21" s="22">
        <v>2021647662</v>
      </c>
      <c r="D21" s="9" t="s">
        <v>300</v>
      </c>
      <c r="E21" s="10" t="s">
        <v>387</v>
      </c>
      <c r="F21" s="24" t="s">
        <v>1251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1392</v>
      </c>
    </row>
    <row r="22" spans="1:16" ht="20.100000000000001" customHeight="1">
      <c r="A22">
        <v>424</v>
      </c>
      <c r="B22" s="8">
        <v>15</v>
      </c>
      <c r="C22" s="22">
        <v>2221863865</v>
      </c>
      <c r="D22" s="9" t="s">
        <v>927</v>
      </c>
      <c r="E22" s="10" t="s">
        <v>928</v>
      </c>
      <c r="F22" s="24" t="s">
        <v>864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1392</v>
      </c>
    </row>
    <row r="23" spans="1:16" ht="20.100000000000001" customHeight="1">
      <c r="A23">
        <v>425</v>
      </c>
      <c r="B23" s="8">
        <v>16</v>
      </c>
      <c r="C23" s="22">
        <v>2221217552</v>
      </c>
      <c r="D23" s="9" t="s">
        <v>1104</v>
      </c>
      <c r="E23" s="10" t="s">
        <v>928</v>
      </c>
      <c r="F23" s="24" t="s">
        <v>1063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1392</v>
      </c>
    </row>
    <row r="24" spans="1:16" ht="20.100000000000001" customHeight="1">
      <c r="A24">
        <v>426</v>
      </c>
      <c r="B24" s="8">
        <v>17</v>
      </c>
      <c r="C24" s="22">
        <v>2121527547</v>
      </c>
      <c r="D24" s="9" t="s">
        <v>590</v>
      </c>
      <c r="E24" s="10" t="s">
        <v>595</v>
      </c>
      <c r="F24" s="24" t="s">
        <v>457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1392</v>
      </c>
    </row>
    <row r="25" spans="1:16" ht="20.100000000000001" customHeight="1">
      <c r="A25">
        <v>427</v>
      </c>
      <c r="B25" s="8">
        <v>18</v>
      </c>
      <c r="C25" s="22">
        <v>2121528912</v>
      </c>
      <c r="D25" s="9" t="s">
        <v>605</v>
      </c>
      <c r="E25" s="10" t="s">
        <v>606</v>
      </c>
      <c r="F25" s="24" t="s">
        <v>457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1392</v>
      </c>
    </row>
    <row r="26" spans="1:16" ht="20.100000000000001" customHeight="1">
      <c r="A26">
        <v>428</v>
      </c>
      <c r="B26" s="8">
        <v>19</v>
      </c>
      <c r="C26" s="22">
        <v>2121528950</v>
      </c>
      <c r="D26" s="9" t="s">
        <v>609</v>
      </c>
      <c r="E26" s="10" t="s">
        <v>606</v>
      </c>
      <c r="F26" s="24" t="s">
        <v>457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1392</v>
      </c>
    </row>
    <row r="27" spans="1:16" ht="20.100000000000001" customHeight="1">
      <c r="A27">
        <v>429</v>
      </c>
      <c r="B27" s="8">
        <v>20</v>
      </c>
      <c r="C27" s="22">
        <v>2021164355</v>
      </c>
      <c r="D27" s="9" t="s">
        <v>300</v>
      </c>
      <c r="E27" s="10" t="s">
        <v>301</v>
      </c>
      <c r="F27" s="24" t="s">
        <v>302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1392</v>
      </c>
    </row>
    <row r="28" spans="1:16" ht="20.100000000000001" customHeight="1">
      <c r="A28">
        <v>430</v>
      </c>
      <c r="B28" s="8">
        <v>21</v>
      </c>
      <c r="C28" s="22">
        <v>2221716776</v>
      </c>
      <c r="D28" s="9" t="s">
        <v>749</v>
      </c>
      <c r="E28" s="10" t="s">
        <v>301</v>
      </c>
      <c r="F28" s="24" t="s">
        <v>617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1392</v>
      </c>
    </row>
    <row r="29" spans="1:16" ht="20.100000000000001" customHeight="1">
      <c r="A29">
        <v>431</v>
      </c>
      <c r="B29" s="8">
        <v>22</v>
      </c>
      <c r="C29" s="22">
        <v>2221865955</v>
      </c>
      <c r="D29" s="9" t="s">
        <v>937</v>
      </c>
      <c r="E29" s="10" t="s">
        <v>301</v>
      </c>
      <c r="F29" s="24" t="s">
        <v>864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1392</v>
      </c>
    </row>
    <row r="30" spans="1:16" ht="20.100000000000001" customHeight="1">
      <c r="A30">
        <v>432</v>
      </c>
      <c r="B30" s="8">
        <v>23</v>
      </c>
      <c r="C30" s="22">
        <v>2021223820</v>
      </c>
      <c r="D30" s="9" t="s">
        <v>938</v>
      </c>
      <c r="E30" s="10" t="s">
        <v>301</v>
      </c>
      <c r="F30" s="24" t="s">
        <v>1335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1392</v>
      </c>
    </row>
    <row r="31" spans="1:16" ht="20.100000000000001" customHeight="1">
      <c r="A31">
        <v>433</v>
      </c>
      <c r="B31" s="8">
        <v>24</v>
      </c>
      <c r="C31" s="22">
        <v>2220717215</v>
      </c>
      <c r="D31" s="9" t="s">
        <v>1014</v>
      </c>
      <c r="E31" s="10" t="s">
        <v>1015</v>
      </c>
      <c r="F31" s="24" t="s">
        <v>998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1392</v>
      </c>
    </row>
    <row r="32" spans="1:16" ht="20.100000000000001" customHeight="1">
      <c r="A32">
        <v>434</v>
      </c>
      <c r="B32" s="8">
        <v>25</v>
      </c>
      <c r="C32" s="22">
        <v>2220268754</v>
      </c>
      <c r="D32" s="9" t="s">
        <v>360</v>
      </c>
      <c r="E32" s="10" t="s">
        <v>1015</v>
      </c>
      <c r="F32" s="24" t="s">
        <v>1144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1392</v>
      </c>
    </row>
    <row r="33" spans="1:16" ht="20.100000000000001" customHeight="1">
      <c r="A33">
        <v>435</v>
      </c>
      <c r="B33" s="8">
        <v>26</v>
      </c>
      <c r="C33" s="22">
        <v>2220515041</v>
      </c>
      <c r="D33" s="9" t="s">
        <v>848</v>
      </c>
      <c r="E33" s="10" t="s">
        <v>1015</v>
      </c>
      <c r="F33" s="24" t="s">
        <v>1151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1392</v>
      </c>
    </row>
    <row r="34" spans="1:16" ht="20.100000000000001" customHeight="1">
      <c r="A34">
        <v>436</v>
      </c>
      <c r="B34" s="8">
        <v>27</v>
      </c>
      <c r="C34" s="22">
        <v>2220518400</v>
      </c>
      <c r="D34" s="9" t="s">
        <v>322</v>
      </c>
      <c r="E34" s="10" t="s">
        <v>1015</v>
      </c>
      <c r="F34" s="24" t="s">
        <v>1151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1392</v>
      </c>
    </row>
    <row r="35" spans="1:16" ht="20.100000000000001" customHeight="1">
      <c r="A35">
        <v>437</v>
      </c>
      <c r="B35" s="8">
        <v>28</v>
      </c>
      <c r="C35" s="22">
        <v>2020357026</v>
      </c>
      <c r="D35" s="9" t="s">
        <v>433</v>
      </c>
      <c r="E35" s="10" t="s">
        <v>434</v>
      </c>
      <c r="F35" s="24" t="s">
        <v>435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1392</v>
      </c>
    </row>
    <row r="36" spans="1:16" ht="20.100000000000001" customHeight="1">
      <c r="A36">
        <v>438</v>
      </c>
      <c r="B36" s="8">
        <v>29</v>
      </c>
      <c r="C36" s="22">
        <v>2220714049</v>
      </c>
      <c r="D36" s="9" t="s">
        <v>643</v>
      </c>
      <c r="E36" s="10" t="s">
        <v>644</v>
      </c>
      <c r="F36" s="24" t="s">
        <v>617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1392</v>
      </c>
    </row>
    <row r="37" spans="1:16" ht="20.100000000000001" customHeight="1">
      <c r="A37">
        <v>439</v>
      </c>
      <c r="B37" s="13">
        <v>30</v>
      </c>
      <c r="C37" s="22">
        <v>2120717883</v>
      </c>
      <c r="D37" s="9" t="s">
        <v>1000</v>
      </c>
      <c r="E37" s="10" t="s">
        <v>1001</v>
      </c>
      <c r="F37" s="24" t="s">
        <v>998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1392</v>
      </c>
    </row>
    <row r="38" spans="1:16" ht="20.100000000000001" customHeight="1">
      <c r="A38">
        <v>440</v>
      </c>
      <c r="B38" s="16">
        <v>31</v>
      </c>
      <c r="C38" s="23">
        <v>2220656540</v>
      </c>
      <c r="D38" s="17" t="s">
        <v>1131</v>
      </c>
      <c r="E38" s="18" t="s">
        <v>1001</v>
      </c>
      <c r="F38" s="25" t="s">
        <v>1128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1392</v>
      </c>
    </row>
    <row r="39" spans="1:16" ht="20.100000000000001" customHeight="1">
      <c r="A39">
        <v>441</v>
      </c>
      <c r="B39" s="8">
        <v>32</v>
      </c>
      <c r="C39" s="22">
        <v>2220716781</v>
      </c>
      <c r="D39" s="9" t="s">
        <v>674</v>
      </c>
      <c r="E39" s="10" t="s">
        <v>675</v>
      </c>
      <c r="F39" s="24" t="s">
        <v>617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1392</v>
      </c>
    </row>
    <row r="40" spans="1:16" ht="20.100000000000001" customHeight="1">
      <c r="A40">
        <v>442</v>
      </c>
      <c r="B40" s="8">
        <v>33</v>
      </c>
      <c r="C40" s="22">
        <v>2121618571</v>
      </c>
      <c r="D40" s="9" t="s">
        <v>264</v>
      </c>
      <c r="E40" s="10" t="s">
        <v>265</v>
      </c>
      <c r="F40" s="24" t="s">
        <v>257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1392</v>
      </c>
    </row>
    <row r="41" spans="1:16" ht="20.100000000000001" customHeight="1">
      <c r="A41">
        <v>443</v>
      </c>
      <c r="B41" s="8">
        <v>34</v>
      </c>
      <c r="C41" s="22">
        <v>2221714161</v>
      </c>
      <c r="D41" s="9" t="s">
        <v>744</v>
      </c>
      <c r="E41" s="10" t="s">
        <v>265</v>
      </c>
      <c r="F41" s="24" t="s">
        <v>617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1392</v>
      </c>
    </row>
    <row r="42" spans="1:16" ht="20.100000000000001" customHeight="1">
      <c r="A42">
        <v>444</v>
      </c>
      <c r="B42" s="8">
        <v>35</v>
      </c>
      <c r="C42" s="22">
        <v>2221337984</v>
      </c>
      <c r="D42" s="9" t="s">
        <v>1141</v>
      </c>
      <c r="E42" s="10" t="s">
        <v>265</v>
      </c>
      <c r="F42" s="24" t="s">
        <v>1136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1392</v>
      </c>
    </row>
    <row r="43" spans="1:16" ht="20.100000000000001" customHeight="1">
      <c r="A43">
        <v>445</v>
      </c>
      <c r="B43" s="8">
        <v>36</v>
      </c>
      <c r="C43" s="22">
        <v>2021313589</v>
      </c>
      <c r="D43" s="9" t="s">
        <v>1342</v>
      </c>
      <c r="E43" s="10" t="s">
        <v>265</v>
      </c>
      <c r="F43" s="24" t="s">
        <v>1343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1392</v>
      </c>
    </row>
    <row r="44" spans="1:16" ht="20.100000000000001" customHeight="1">
      <c r="A44">
        <v>446</v>
      </c>
      <c r="B44" s="8">
        <v>37</v>
      </c>
      <c r="C44" s="22">
        <v>2126511977</v>
      </c>
      <c r="D44" s="9" t="s">
        <v>1263</v>
      </c>
      <c r="E44" s="10" t="s">
        <v>1264</v>
      </c>
      <c r="F44" s="24" t="s">
        <v>1262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1392</v>
      </c>
    </row>
    <row r="45" spans="1:16" ht="20.100000000000001" customHeight="1">
      <c r="A45">
        <v>447</v>
      </c>
      <c r="B45" s="8">
        <v>38</v>
      </c>
      <c r="C45" s="22">
        <v>2121159530</v>
      </c>
      <c r="D45" s="9" t="s">
        <v>446</v>
      </c>
      <c r="E45" s="10" t="s">
        <v>447</v>
      </c>
      <c r="F45" s="24" t="s">
        <v>442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1392</v>
      </c>
    </row>
    <row r="46" spans="1:16" ht="20.100000000000001" customHeight="1">
      <c r="A46">
        <v>448</v>
      </c>
      <c r="B46" s="8">
        <v>39</v>
      </c>
      <c r="C46" s="22">
        <v>2220316215</v>
      </c>
      <c r="D46" s="9" t="s">
        <v>956</v>
      </c>
      <c r="E46" s="10" t="s">
        <v>957</v>
      </c>
      <c r="F46" s="24" t="s">
        <v>950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1392</v>
      </c>
    </row>
    <row r="47" spans="1:16" ht="20.100000000000001" customHeight="1">
      <c r="A47">
        <v>449</v>
      </c>
      <c r="B47" s="8">
        <v>40</v>
      </c>
      <c r="C47" s="22">
        <v>2220714082</v>
      </c>
      <c r="D47" s="9" t="s">
        <v>647</v>
      </c>
      <c r="E47" s="10" t="s">
        <v>648</v>
      </c>
      <c r="F47" s="24" t="s">
        <v>617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1392</v>
      </c>
    </row>
    <row r="48" spans="1:16" ht="20.100000000000001" customHeight="1">
      <c r="A48">
        <v>450</v>
      </c>
      <c r="B48" s="8">
        <v>41</v>
      </c>
      <c r="C48" s="22">
        <v>2220255247</v>
      </c>
      <c r="D48" s="9" t="s">
        <v>360</v>
      </c>
      <c r="E48" s="10" t="s">
        <v>648</v>
      </c>
      <c r="F48" s="24" t="s">
        <v>840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1392</v>
      </c>
    </row>
    <row r="49" spans="1:16" ht="20.100000000000001" customHeight="1">
      <c r="A49">
        <v>451</v>
      </c>
      <c r="B49" s="8">
        <v>42</v>
      </c>
      <c r="C49" s="22">
        <v>2220865960</v>
      </c>
      <c r="D49" s="9" t="s">
        <v>896</v>
      </c>
      <c r="E49" s="10" t="s">
        <v>648</v>
      </c>
      <c r="F49" s="24" t="s">
        <v>864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1392</v>
      </c>
    </row>
    <row r="50" spans="1:16" ht="20.100000000000001" customHeight="1">
      <c r="A50">
        <v>452</v>
      </c>
      <c r="B50" s="8">
        <v>43</v>
      </c>
      <c r="C50" s="22">
        <v>2220319096</v>
      </c>
      <c r="D50" s="9" t="s">
        <v>887</v>
      </c>
      <c r="E50" s="10" t="s">
        <v>648</v>
      </c>
      <c r="F50" s="24" t="s">
        <v>965</v>
      </c>
      <c r="G50" s="24">
        <v>0</v>
      </c>
      <c r="H50" s="11"/>
      <c r="I50" s="11"/>
      <c r="J50" s="12"/>
      <c r="K50" s="12"/>
      <c r="L50" s="12"/>
      <c r="M50" s="180">
        <v>0</v>
      </c>
      <c r="N50" s="181"/>
      <c r="O50" s="182"/>
      <c r="P50" t="s">
        <v>1392</v>
      </c>
    </row>
    <row r="51" spans="1:16" ht="20.100000000000001" customHeight="1">
      <c r="A51">
        <v>453</v>
      </c>
      <c r="B51" s="8">
        <v>44</v>
      </c>
      <c r="C51" s="22">
        <v>2220515044</v>
      </c>
      <c r="D51" s="9" t="s">
        <v>1065</v>
      </c>
      <c r="E51" s="10" t="s">
        <v>648</v>
      </c>
      <c r="F51" s="24" t="s">
        <v>1151</v>
      </c>
      <c r="G51" s="24">
        <v>0</v>
      </c>
      <c r="H51" s="11"/>
      <c r="I51" s="11"/>
      <c r="J51" s="12"/>
      <c r="K51" s="12"/>
      <c r="L51" s="12"/>
      <c r="M51" s="180">
        <v>0</v>
      </c>
      <c r="N51" s="181"/>
      <c r="O51" s="182"/>
      <c r="P51" t="s">
        <v>1392</v>
      </c>
    </row>
    <row r="52" spans="1:16" ht="20.100000000000001" customHeight="1">
      <c r="A52">
        <v>454</v>
      </c>
      <c r="B52" s="8">
        <v>45</v>
      </c>
      <c r="C52" s="22">
        <v>2220515046</v>
      </c>
      <c r="D52" s="9" t="s">
        <v>1170</v>
      </c>
      <c r="E52" s="10" t="s">
        <v>648</v>
      </c>
      <c r="F52" s="24" t="s">
        <v>1151</v>
      </c>
      <c r="G52" s="24">
        <v>0</v>
      </c>
      <c r="H52" s="11"/>
      <c r="I52" s="11"/>
      <c r="J52" s="12"/>
      <c r="K52" s="12"/>
      <c r="L52" s="12"/>
      <c r="M52" s="180">
        <v>0</v>
      </c>
      <c r="N52" s="181"/>
      <c r="O52" s="182"/>
      <c r="P52" t="s">
        <v>1392</v>
      </c>
    </row>
    <row r="53" spans="1:16" ht="20.100000000000001" customHeight="1">
      <c r="A53">
        <v>455</v>
      </c>
      <c r="B53" s="8">
        <v>46</v>
      </c>
      <c r="C53" s="22">
        <v>2220868118</v>
      </c>
      <c r="D53" s="9" t="s">
        <v>887</v>
      </c>
      <c r="E53" s="10" t="s">
        <v>915</v>
      </c>
      <c r="F53" s="24" t="s">
        <v>864</v>
      </c>
      <c r="G53" s="24">
        <v>0</v>
      </c>
      <c r="H53" s="11"/>
      <c r="I53" s="11"/>
      <c r="J53" s="12"/>
      <c r="K53" s="12"/>
      <c r="L53" s="12"/>
      <c r="M53" s="180">
        <v>0</v>
      </c>
      <c r="N53" s="181"/>
      <c r="O53" s="182"/>
      <c r="P53" t="s">
        <v>1392</v>
      </c>
    </row>
    <row r="54" spans="1:16" ht="20.100000000000001" customHeight="1">
      <c r="A54">
        <v>456</v>
      </c>
      <c r="B54" s="8">
        <v>47</v>
      </c>
      <c r="C54" s="22">
        <v>2220515049</v>
      </c>
      <c r="D54" s="9" t="s">
        <v>1131</v>
      </c>
      <c r="E54" s="10" t="s">
        <v>1171</v>
      </c>
      <c r="F54" s="24" t="s">
        <v>1151</v>
      </c>
      <c r="G54" s="24">
        <v>0</v>
      </c>
      <c r="H54" s="11"/>
      <c r="I54" s="11"/>
      <c r="J54" s="12"/>
      <c r="K54" s="12"/>
      <c r="L54" s="12"/>
      <c r="M54" s="180">
        <v>0</v>
      </c>
      <c r="N54" s="181"/>
      <c r="O54" s="182"/>
      <c r="P54" t="s">
        <v>1392</v>
      </c>
    </row>
  </sheetData>
  <mergeCells count="64">
    <mergeCell ref="M51:O51"/>
    <mergeCell ref="M52:O52"/>
    <mergeCell ref="M53:O53"/>
    <mergeCell ref="M54:O54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4 M8:O54 A8:A54">
    <cfRule type="cellIs" dxfId="18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1393</v>
      </c>
    </row>
    <row r="2" spans="1:16" s="1" customFormat="1">
      <c r="C2" s="176" t="s">
        <v>8</v>
      </c>
      <c r="D2" s="176"/>
      <c r="E2" s="2" t="s">
        <v>1364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1380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1394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457</v>
      </c>
      <c r="B8" s="8">
        <v>1</v>
      </c>
      <c r="C8" s="22">
        <v>2120713563</v>
      </c>
      <c r="D8" s="9" t="s">
        <v>295</v>
      </c>
      <c r="E8" s="10" t="s">
        <v>296</v>
      </c>
      <c r="F8" s="24" t="s">
        <v>297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1395</v>
      </c>
    </row>
    <row r="9" spans="1:16" ht="20.100000000000001" customHeight="1">
      <c r="A9">
        <v>458</v>
      </c>
      <c r="B9" s="8">
        <v>2</v>
      </c>
      <c r="C9" s="22">
        <v>2120713627</v>
      </c>
      <c r="D9" s="9" t="s">
        <v>379</v>
      </c>
      <c r="E9" s="10" t="s">
        <v>296</v>
      </c>
      <c r="F9" s="24" t="s">
        <v>373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1395</v>
      </c>
    </row>
    <row r="10" spans="1:16" ht="20.100000000000001" customHeight="1">
      <c r="A10">
        <v>459</v>
      </c>
      <c r="B10" s="8">
        <v>3</v>
      </c>
      <c r="C10" s="22">
        <v>2120524628</v>
      </c>
      <c r="D10" s="9" t="s">
        <v>295</v>
      </c>
      <c r="E10" s="10" t="s">
        <v>296</v>
      </c>
      <c r="F10" s="24" t="s">
        <v>457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1395</v>
      </c>
    </row>
    <row r="11" spans="1:16" ht="20.100000000000001" customHeight="1">
      <c r="A11">
        <v>460</v>
      </c>
      <c r="B11" s="8">
        <v>4</v>
      </c>
      <c r="C11" s="22">
        <v>2120524718</v>
      </c>
      <c r="D11" s="9" t="s">
        <v>492</v>
      </c>
      <c r="E11" s="10" t="s">
        <v>296</v>
      </c>
      <c r="F11" s="24" t="s">
        <v>457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1395</v>
      </c>
    </row>
    <row r="12" spans="1:16" ht="20.100000000000001" customHeight="1">
      <c r="A12">
        <v>461</v>
      </c>
      <c r="B12" s="8">
        <v>5</v>
      </c>
      <c r="C12" s="22">
        <v>2120528893</v>
      </c>
      <c r="D12" s="9" t="s">
        <v>508</v>
      </c>
      <c r="E12" s="10" t="s">
        <v>296</v>
      </c>
      <c r="F12" s="24" t="s">
        <v>457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1395</v>
      </c>
    </row>
    <row r="13" spans="1:16" ht="20.100000000000001" customHeight="1">
      <c r="A13">
        <v>462</v>
      </c>
      <c r="B13" s="8">
        <v>6</v>
      </c>
      <c r="C13" s="22">
        <v>2220716812</v>
      </c>
      <c r="D13" s="9" t="s">
        <v>283</v>
      </c>
      <c r="E13" s="10" t="s">
        <v>296</v>
      </c>
      <c r="F13" s="24" t="s">
        <v>617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1395</v>
      </c>
    </row>
    <row r="14" spans="1:16" ht="20.100000000000001" customHeight="1">
      <c r="A14">
        <v>463</v>
      </c>
      <c r="B14" s="8">
        <v>7</v>
      </c>
      <c r="C14" s="22">
        <v>2220727324</v>
      </c>
      <c r="D14" s="9" t="s">
        <v>729</v>
      </c>
      <c r="E14" s="10" t="s">
        <v>296</v>
      </c>
      <c r="F14" s="24" t="s">
        <v>617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1395</v>
      </c>
    </row>
    <row r="15" spans="1:16" ht="20.100000000000001" customHeight="1">
      <c r="A15">
        <v>464</v>
      </c>
      <c r="B15" s="8">
        <v>8</v>
      </c>
      <c r="C15" s="22">
        <v>2221718236</v>
      </c>
      <c r="D15" s="9" t="s">
        <v>762</v>
      </c>
      <c r="E15" s="10" t="s">
        <v>296</v>
      </c>
      <c r="F15" s="24" t="s">
        <v>617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1395</v>
      </c>
    </row>
    <row r="16" spans="1:16" ht="20.100000000000001" customHeight="1">
      <c r="A16">
        <v>465</v>
      </c>
      <c r="B16" s="8">
        <v>9</v>
      </c>
      <c r="C16" s="22">
        <v>2220265383</v>
      </c>
      <c r="D16" s="9" t="s">
        <v>831</v>
      </c>
      <c r="E16" s="10" t="s">
        <v>296</v>
      </c>
      <c r="F16" s="24" t="s">
        <v>820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1395</v>
      </c>
    </row>
    <row r="17" spans="1:16" ht="20.100000000000001" customHeight="1">
      <c r="A17">
        <v>466</v>
      </c>
      <c r="B17" s="8">
        <v>10</v>
      </c>
      <c r="C17" s="22">
        <v>2220724262</v>
      </c>
      <c r="D17" s="9" t="s">
        <v>857</v>
      </c>
      <c r="E17" s="10" t="s">
        <v>296</v>
      </c>
      <c r="F17" s="24" t="s">
        <v>840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1395</v>
      </c>
    </row>
    <row r="18" spans="1:16" ht="20.100000000000001" customHeight="1">
      <c r="A18">
        <v>467</v>
      </c>
      <c r="B18" s="8">
        <v>11</v>
      </c>
      <c r="C18" s="22">
        <v>2220313917</v>
      </c>
      <c r="D18" s="9" t="s">
        <v>870</v>
      </c>
      <c r="E18" s="10" t="s">
        <v>296</v>
      </c>
      <c r="F18" s="24" t="s">
        <v>864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1395</v>
      </c>
    </row>
    <row r="19" spans="1:16" ht="20.100000000000001" customHeight="1">
      <c r="A19">
        <v>468</v>
      </c>
      <c r="B19" s="8">
        <v>12</v>
      </c>
      <c r="C19" s="22">
        <v>2220863809</v>
      </c>
      <c r="D19" s="9" t="s">
        <v>878</v>
      </c>
      <c r="E19" s="10" t="s">
        <v>296</v>
      </c>
      <c r="F19" s="24" t="s">
        <v>864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1395</v>
      </c>
    </row>
    <row r="20" spans="1:16" ht="20.100000000000001" customHeight="1">
      <c r="A20">
        <v>469</v>
      </c>
      <c r="B20" s="8">
        <v>13</v>
      </c>
      <c r="C20" s="22">
        <v>2220316217</v>
      </c>
      <c r="D20" s="9" t="s">
        <v>958</v>
      </c>
      <c r="E20" s="10" t="s">
        <v>296</v>
      </c>
      <c r="F20" s="24" t="s">
        <v>950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1395</v>
      </c>
    </row>
    <row r="21" spans="1:16" ht="20.100000000000001" customHeight="1">
      <c r="A21">
        <v>470</v>
      </c>
      <c r="B21" s="8">
        <v>14</v>
      </c>
      <c r="C21" s="22">
        <v>2220316222</v>
      </c>
      <c r="D21" s="9" t="s">
        <v>655</v>
      </c>
      <c r="E21" s="10" t="s">
        <v>296</v>
      </c>
      <c r="F21" s="24" t="s">
        <v>950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1395</v>
      </c>
    </row>
    <row r="22" spans="1:16" ht="20.100000000000001" customHeight="1">
      <c r="A22">
        <v>471</v>
      </c>
      <c r="B22" s="8">
        <v>15</v>
      </c>
      <c r="C22" s="22">
        <v>2220718461</v>
      </c>
      <c r="D22" s="9" t="s">
        <v>991</v>
      </c>
      <c r="E22" s="10" t="s">
        <v>296</v>
      </c>
      <c r="F22" s="24" t="s">
        <v>965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1395</v>
      </c>
    </row>
    <row r="23" spans="1:16" ht="20.100000000000001" customHeight="1">
      <c r="A23">
        <v>472</v>
      </c>
      <c r="B23" s="8">
        <v>16</v>
      </c>
      <c r="C23" s="22">
        <v>2220263390</v>
      </c>
      <c r="D23" s="9" t="s">
        <v>1003</v>
      </c>
      <c r="E23" s="10" t="s">
        <v>296</v>
      </c>
      <c r="F23" s="24" t="s">
        <v>998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1395</v>
      </c>
    </row>
    <row r="24" spans="1:16" ht="20.100000000000001" customHeight="1">
      <c r="A24">
        <v>473</v>
      </c>
      <c r="B24" s="8">
        <v>17</v>
      </c>
      <c r="C24" s="22">
        <v>2220724256</v>
      </c>
      <c r="D24" s="9" t="s">
        <v>1022</v>
      </c>
      <c r="E24" s="10" t="s">
        <v>296</v>
      </c>
      <c r="F24" s="24" t="s">
        <v>998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1395</v>
      </c>
    </row>
    <row r="25" spans="1:16" ht="20.100000000000001" customHeight="1">
      <c r="A25">
        <v>474</v>
      </c>
      <c r="B25" s="8">
        <v>18</v>
      </c>
      <c r="C25" s="22">
        <v>2220278298</v>
      </c>
      <c r="D25" s="9" t="s">
        <v>796</v>
      </c>
      <c r="E25" s="10" t="s">
        <v>296</v>
      </c>
      <c r="F25" s="24" t="s">
        <v>1057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1395</v>
      </c>
    </row>
    <row r="26" spans="1:16" ht="20.100000000000001" customHeight="1">
      <c r="A26">
        <v>475</v>
      </c>
      <c r="B26" s="8">
        <v>19</v>
      </c>
      <c r="C26" s="22">
        <v>2220219224</v>
      </c>
      <c r="D26" s="9" t="s">
        <v>1086</v>
      </c>
      <c r="E26" s="10" t="s">
        <v>296</v>
      </c>
      <c r="F26" s="24" t="s">
        <v>1063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1395</v>
      </c>
    </row>
    <row r="27" spans="1:16" ht="20.100000000000001" customHeight="1">
      <c r="A27">
        <v>476</v>
      </c>
      <c r="B27" s="8">
        <v>20</v>
      </c>
      <c r="C27" s="22">
        <v>2220227788</v>
      </c>
      <c r="D27" s="9" t="s">
        <v>1090</v>
      </c>
      <c r="E27" s="10" t="s">
        <v>296</v>
      </c>
      <c r="F27" s="24" t="s">
        <v>1063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1395</v>
      </c>
    </row>
    <row r="28" spans="1:16" ht="20.100000000000001" customHeight="1">
      <c r="A28">
        <v>477</v>
      </c>
      <c r="B28" s="8">
        <v>21</v>
      </c>
      <c r="C28" s="22">
        <v>2220228407</v>
      </c>
      <c r="D28" s="9" t="s">
        <v>1120</v>
      </c>
      <c r="E28" s="10" t="s">
        <v>296</v>
      </c>
      <c r="F28" s="24" t="s">
        <v>1116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1395</v>
      </c>
    </row>
    <row r="29" spans="1:16" ht="20.100000000000001" customHeight="1">
      <c r="A29">
        <v>478</v>
      </c>
      <c r="B29" s="8">
        <v>22</v>
      </c>
      <c r="C29" s="22">
        <v>2220337987</v>
      </c>
      <c r="D29" s="9" t="s">
        <v>1138</v>
      </c>
      <c r="E29" s="10" t="s">
        <v>296</v>
      </c>
      <c r="F29" s="24" t="s">
        <v>1136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1395</v>
      </c>
    </row>
    <row r="30" spans="1:16" ht="20.100000000000001" customHeight="1">
      <c r="A30">
        <v>479</v>
      </c>
      <c r="B30" s="8">
        <v>23</v>
      </c>
      <c r="C30" s="22">
        <v>2220724228</v>
      </c>
      <c r="D30" s="9" t="s">
        <v>322</v>
      </c>
      <c r="E30" s="10" t="s">
        <v>296</v>
      </c>
      <c r="F30" s="24" t="s">
        <v>1150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1395</v>
      </c>
    </row>
    <row r="31" spans="1:16" ht="20.100000000000001" customHeight="1">
      <c r="A31">
        <v>480</v>
      </c>
      <c r="B31" s="8">
        <v>24</v>
      </c>
      <c r="C31" s="22">
        <v>2220512680</v>
      </c>
      <c r="D31" s="9" t="s">
        <v>833</v>
      </c>
      <c r="E31" s="10" t="s">
        <v>296</v>
      </c>
      <c r="F31" s="24" t="s">
        <v>1151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1395</v>
      </c>
    </row>
    <row r="32" spans="1:16" ht="20.100000000000001" customHeight="1">
      <c r="A32">
        <v>481</v>
      </c>
      <c r="B32" s="8">
        <v>25</v>
      </c>
      <c r="C32" s="22">
        <v>2220512712</v>
      </c>
      <c r="D32" s="9" t="s">
        <v>647</v>
      </c>
      <c r="E32" s="10" t="s">
        <v>296</v>
      </c>
      <c r="F32" s="24" t="s">
        <v>1151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1395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M8:O32 A8:A32 G6:G32">
    <cfRule type="cellIs" dxfId="17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1396</v>
      </c>
    </row>
    <row r="2" spans="1:16" s="1" customFormat="1">
      <c r="C2" s="176" t="s">
        <v>8</v>
      </c>
      <c r="D2" s="176"/>
      <c r="E2" s="2" t="s">
        <v>1368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1380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1397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482</v>
      </c>
      <c r="B8" s="8">
        <v>1</v>
      </c>
      <c r="C8" s="22">
        <v>2220515059</v>
      </c>
      <c r="D8" s="9" t="s">
        <v>1172</v>
      </c>
      <c r="E8" s="10" t="s">
        <v>296</v>
      </c>
      <c r="F8" s="24" t="s">
        <v>1151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1398</v>
      </c>
    </row>
    <row r="9" spans="1:16" ht="20.100000000000001" customHeight="1">
      <c r="A9">
        <v>483</v>
      </c>
      <c r="B9" s="8">
        <v>2</v>
      </c>
      <c r="C9" s="22">
        <v>2220515061</v>
      </c>
      <c r="D9" s="9" t="s">
        <v>1173</v>
      </c>
      <c r="E9" s="10" t="s">
        <v>296</v>
      </c>
      <c r="F9" s="24" t="s">
        <v>1151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1398</v>
      </c>
    </row>
    <row r="10" spans="1:16" ht="20.100000000000001" customHeight="1">
      <c r="A10">
        <v>484</v>
      </c>
      <c r="B10" s="8">
        <v>3</v>
      </c>
      <c r="C10" s="22">
        <v>2221512728</v>
      </c>
      <c r="D10" s="9" t="s">
        <v>1203</v>
      </c>
      <c r="E10" s="10" t="s">
        <v>296</v>
      </c>
      <c r="F10" s="24" t="s">
        <v>1151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1398</v>
      </c>
    </row>
    <row r="11" spans="1:16" ht="20.100000000000001" customHeight="1">
      <c r="A11">
        <v>485</v>
      </c>
      <c r="B11" s="8">
        <v>4</v>
      </c>
      <c r="C11" s="22">
        <v>2020348480</v>
      </c>
      <c r="D11" s="9" t="s">
        <v>1118</v>
      </c>
      <c r="E11" s="10" t="s">
        <v>296</v>
      </c>
      <c r="F11" s="24" t="s">
        <v>1240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1398</v>
      </c>
    </row>
    <row r="12" spans="1:16" ht="20.100000000000001" customHeight="1">
      <c r="A12">
        <v>486</v>
      </c>
      <c r="B12" s="8">
        <v>5</v>
      </c>
      <c r="C12" s="22">
        <v>2020355505</v>
      </c>
      <c r="D12" s="9" t="s">
        <v>1241</v>
      </c>
      <c r="E12" s="10" t="s">
        <v>296</v>
      </c>
      <c r="F12" s="24" t="s">
        <v>1218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1398</v>
      </c>
    </row>
    <row r="13" spans="1:16" ht="20.100000000000001" customHeight="1">
      <c r="A13">
        <v>487</v>
      </c>
      <c r="B13" s="8">
        <v>6</v>
      </c>
      <c r="C13" s="22">
        <v>2226521525</v>
      </c>
      <c r="D13" s="9" t="s">
        <v>1172</v>
      </c>
      <c r="E13" s="10" t="s">
        <v>296</v>
      </c>
      <c r="F13" s="24" t="s">
        <v>1295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1398</v>
      </c>
    </row>
    <row r="14" spans="1:16" ht="20.100000000000001" customHeight="1">
      <c r="A14">
        <v>488</v>
      </c>
      <c r="B14" s="8">
        <v>7</v>
      </c>
      <c r="C14" s="22">
        <v>2226521526</v>
      </c>
      <c r="D14" s="9" t="s">
        <v>785</v>
      </c>
      <c r="E14" s="10" t="s">
        <v>296</v>
      </c>
      <c r="F14" s="24" t="s">
        <v>1295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1398</v>
      </c>
    </row>
    <row r="15" spans="1:16" ht="20.100000000000001" customHeight="1">
      <c r="A15">
        <v>489</v>
      </c>
      <c r="B15" s="8">
        <v>8</v>
      </c>
      <c r="C15" s="22">
        <v>2120524757</v>
      </c>
      <c r="D15" s="9" t="s">
        <v>1349</v>
      </c>
      <c r="E15" s="10" t="s">
        <v>296</v>
      </c>
      <c r="F15" s="24" t="s">
        <v>457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1398</v>
      </c>
    </row>
    <row r="16" spans="1:16" ht="20.100000000000001" customHeight="1">
      <c r="A16">
        <v>490</v>
      </c>
      <c r="B16" s="8">
        <v>9</v>
      </c>
      <c r="C16" s="22">
        <v>2120524844</v>
      </c>
      <c r="D16" s="9" t="s">
        <v>508</v>
      </c>
      <c r="E16" s="10" t="s">
        <v>509</v>
      </c>
      <c r="F16" s="24" t="s">
        <v>457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1398</v>
      </c>
    </row>
    <row r="17" spans="1:16" ht="20.100000000000001" customHeight="1">
      <c r="A17">
        <v>491</v>
      </c>
      <c r="B17" s="8">
        <v>10</v>
      </c>
      <c r="C17" s="22">
        <v>2120528886</v>
      </c>
      <c r="D17" s="9" t="s">
        <v>532</v>
      </c>
      <c r="E17" s="10" t="s">
        <v>533</v>
      </c>
      <c r="F17" s="24" t="s">
        <v>457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1398</v>
      </c>
    </row>
    <row r="18" spans="1:16" ht="20.100000000000001" customHeight="1">
      <c r="A18">
        <v>492</v>
      </c>
      <c r="B18" s="8">
        <v>11</v>
      </c>
      <c r="C18" s="22">
        <v>2220255333</v>
      </c>
      <c r="D18" s="9" t="s">
        <v>1037</v>
      </c>
      <c r="E18" s="10" t="s">
        <v>533</v>
      </c>
      <c r="F18" s="24" t="s">
        <v>1036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1398</v>
      </c>
    </row>
    <row r="19" spans="1:16" ht="20.100000000000001" customHeight="1">
      <c r="A19">
        <v>493</v>
      </c>
      <c r="B19" s="8">
        <v>12</v>
      </c>
      <c r="C19" s="22">
        <v>2027522067</v>
      </c>
      <c r="D19" s="9" t="s">
        <v>659</v>
      </c>
      <c r="E19" s="10" t="s">
        <v>533</v>
      </c>
      <c r="F19" s="24" t="s">
        <v>1261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1398</v>
      </c>
    </row>
    <row r="20" spans="1:16" ht="20.100000000000001" customHeight="1">
      <c r="A20">
        <v>494</v>
      </c>
      <c r="B20" s="8">
        <v>13</v>
      </c>
      <c r="C20" s="22">
        <v>2226261479</v>
      </c>
      <c r="D20" s="9" t="s">
        <v>1290</v>
      </c>
      <c r="E20" s="10" t="s">
        <v>533</v>
      </c>
      <c r="F20" s="24" t="s">
        <v>1291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1398</v>
      </c>
    </row>
    <row r="21" spans="1:16" ht="20.100000000000001" customHeight="1">
      <c r="A21">
        <v>495</v>
      </c>
      <c r="B21" s="8">
        <v>14</v>
      </c>
      <c r="C21" s="22">
        <v>2220716823</v>
      </c>
      <c r="D21" s="9" t="s">
        <v>535</v>
      </c>
      <c r="E21" s="10" t="s">
        <v>676</v>
      </c>
      <c r="F21" s="24" t="s">
        <v>617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1398</v>
      </c>
    </row>
    <row r="22" spans="1:16" ht="20.100000000000001" customHeight="1">
      <c r="A22">
        <v>496</v>
      </c>
      <c r="B22" s="8">
        <v>15</v>
      </c>
      <c r="C22" s="22">
        <v>2121429121</v>
      </c>
      <c r="D22" s="9" t="s">
        <v>253</v>
      </c>
      <c r="E22" s="10" t="s">
        <v>254</v>
      </c>
      <c r="F22" s="24" t="s">
        <v>241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1398</v>
      </c>
    </row>
    <row r="23" spans="1:16" ht="20.100000000000001" customHeight="1">
      <c r="A23">
        <v>497</v>
      </c>
      <c r="B23" s="8">
        <v>16</v>
      </c>
      <c r="C23" s="22">
        <v>2120227032</v>
      </c>
      <c r="D23" s="9" t="s">
        <v>411</v>
      </c>
      <c r="E23" s="10" t="s">
        <v>254</v>
      </c>
      <c r="F23" s="24" t="s">
        <v>412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1398</v>
      </c>
    </row>
    <row r="24" spans="1:16" ht="20.100000000000001" customHeight="1">
      <c r="A24">
        <v>498</v>
      </c>
      <c r="B24" s="8">
        <v>17</v>
      </c>
      <c r="C24" s="22">
        <v>2121524847</v>
      </c>
      <c r="D24" s="9" t="s">
        <v>584</v>
      </c>
      <c r="E24" s="10" t="s">
        <v>585</v>
      </c>
      <c r="F24" s="24" t="s">
        <v>457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1398</v>
      </c>
    </row>
    <row r="25" spans="1:16" ht="20.100000000000001" customHeight="1">
      <c r="A25">
        <v>499</v>
      </c>
      <c r="B25" s="8">
        <v>18</v>
      </c>
      <c r="C25" s="22">
        <v>2121526868</v>
      </c>
      <c r="D25" s="9" t="s">
        <v>588</v>
      </c>
      <c r="E25" s="10" t="s">
        <v>585</v>
      </c>
      <c r="F25" s="24" t="s">
        <v>457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1398</v>
      </c>
    </row>
    <row r="26" spans="1:16" ht="20.100000000000001" customHeight="1">
      <c r="A26">
        <v>500</v>
      </c>
      <c r="B26" s="8">
        <v>19</v>
      </c>
      <c r="C26" s="22">
        <v>2121527120</v>
      </c>
      <c r="D26" s="9" t="s">
        <v>591</v>
      </c>
      <c r="E26" s="10" t="s">
        <v>585</v>
      </c>
      <c r="F26" s="24" t="s">
        <v>457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1398</v>
      </c>
    </row>
    <row r="27" spans="1:16" ht="20.100000000000001" customHeight="1">
      <c r="A27">
        <v>501</v>
      </c>
      <c r="B27" s="8">
        <v>20</v>
      </c>
      <c r="C27" s="22">
        <v>2021213312</v>
      </c>
      <c r="D27" s="9" t="s">
        <v>397</v>
      </c>
      <c r="E27" s="10" t="s">
        <v>398</v>
      </c>
      <c r="F27" s="24" t="s">
        <v>399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1398</v>
      </c>
    </row>
    <row r="28" spans="1:16" ht="20.100000000000001" customHeight="1">
      <c r="A28">
        <v>502</v>
      </c>
      <c r="B28" s="8">
        <v>21</v>
      </c>
      <c r="C28" s="22">
        <v>2221716826</v>
      </c>
      <c r="D28" s="9" t="s">
        <v>750</v>
      </c>
      <c r="E28" s="10" t="s">
        <v>398</v>
      </c>
      <c r="F28" s="24" t="s">
        <v>617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1398</v>
      </c>
    </row>
    <row r="29" spans="1:16" ht="20.100000000000001" customHeight="1">
      <c r="A29">
        <v>503</v>
      </c>
      <c r="B29" s="8">
        <v>22</v>
      </c>
      <c r="C29" s="22">
        <v>2127521878</v>
      </c>
      <c r="D29" s="9" t="s">
        <v>1281</v>
      </c>
      <c r="E29" s="10" t="s">
        <v>398</v>
      </c>
      <c r="F29" s="24" t="s">
        <v>1260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1398</v>
      </c>
    </row>
    <row r="30" spans="1:16" ht="20.100000000000001" customHeight="1">
      <c r="A30">
        <v>504</v>
      </c>
      <c r="B30" s="8">
        <v>23</v>
      </c>
      <c r="C30" s="22">
        <v>2120524848</v>
      </c>
      <c r="D30" s="9" t="s">
        <v>510</v>
      </c>
      <c r="E30" s="10" t="s">
        <v>511</v>
      </c>
      <c r="F30" s="24" t="s">
        <v>457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1398</v>
      </c>
    </row>
    <row r="31" spans="1:16" ht="20.100000000000001" customHeight="1">
      <c r="A31">
        <v>505</v>
      </c>
      <c r="B31" s="8">
        <v>24</v>
      </c>
      <c r="C31" s="22">
        <v>2221865975</v>
      </c>
      <c r="D31" s="9" t="s">
        <v>938</v>
      </c>
      <c r="E31" s="10" t="s">
        <v>939</v>
      </c>
      <c r="F31" s="24" t="s">
        <v>864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1398</v>
      </c>
    </row>
    <row r="32" spans="1:16" ht="20.100000000000001" customHeight="1">
      <c r="A32">
        <v>506</v>
      </c>
      <c r="B32" s="8">
        <v>25</v>
      </c>
      <c r="C32" s="22">
        <v>2120527546</v>
      </c>
      <c r="D32" s="9" t="s">
        <v>520</v>
      </c>
      <c r="E32" s="10" t="s">
        <v>521</v>
      </c>
      <c r="F32" s="24" t="s">
        <v>457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1398</v>
      </c>
    </row>
    <row r="33" spans="1:16" ht="20.100000000000001" customHeight="1">
      <c r="A33">
        <v>507</v>
      </c>
      <c r="B33" s="8">
        <v>26</v>
      </c>
      <c r="C33" s="22">
        <v>2227521772</v>
      </c>
      <c r="D33" s="9" t="s">
        <v>1321</v>
      </c>
      <c r="E33" s="10" t="s">
        <v>1322</v>
      </c>
      <c r="F33" s="24" t="s">
        <v>1295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1398</v>
      </c>
    </row>
    <row r="34" spans="1:16" ht="20.100000000000001" customHeight="1">
      <c r="A34">
        <v>508</v>
      </c>
      <c r="B34" s="8">
        <v>27</v>
      </c>
      <c r="C34" s="22">
        <v>2220512716</v>
      </c>
      <c r="D34" s="9" t="s">
        <v>1068</v>
      </c>
      <c r="E34" s="10" t="s">
        <v>1158</v>
      </c>
      <c r="F34" s="24" t="s">
        <v>1151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1398</v>
      </c>
    </row>
    <row r="35" spans="1:16" ht="20.100000000000001" customHeight="1">
      <c r="A35">
        <v>509</v>
      </c>
      <c r="B35" s="8">
        <v>28</v>
      </c>
      <c r="C35" s="22">
        <v>1910217011</v>
      </c>
      <c r="D35" s="9" t="s">
        <v>314</v>
      </c>
      <c r="E35" s="10" t="s">
        <v>315</v>
      </c>
      <c r="F35" s="24" t="s">
        <v>316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1398</v>
      </c>
    </row>
    <row r="36" spans="1:16" ht="20.100000000000001" customHeight="1">
      <c r="A36">
        <v>510</v>
      </c>
      <c r="B36" s="8">
        <v>29</v>
      </c>
      <c r="C36" s="22">
        <v>2120866170</v>
      </c>
      <c r="D36" s="9" t="s">
        <v>350</v>
      </c>
      <c r="E36" s="10" t="s">
        <v>315</v>
      </c>
      <c r="F36" s="24" t="s">
        <v>349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1398</v>
      </c>
    </row>
    <row r="37" spans="1:16" ht="20.100000000000001" customHeight="1">
      <c r="A37">
        <v>511</v>
      </c>
      <c r="B37" s="13">
        <v>30</v>
      </c>
      <c r="C37" s="22">
        <v>2120218662</v>
      </c>
      <c r="D37" s="9" t="s">
        <v>390</v>
      </c>
      <c r="E37" s="10" t="s">
        <v>315</v>
      </c>
      <c r="F37" s="24" t="s">
        <v>391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1398</v>
      </c>
    </row>
    <row r="38" spans="1:16" ht="20.100000000000001" customHeight="1">
      <c r="A38">
        <v>512</v>
      </c>
      <c r="B38" s="16">
        <v>31</v>
      </c>
      <c r="C38" s="23">
        <v>2120524520</v>
      </c>
      <c r="D38" s="17" t="s">
        <v>456</v>
      </c>
      <c r="E38" s="18" t="s">
        <v>315</v>
      </c>
      <c r="F38" s="25" t="s">
        <v>457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1398</v>
      </c>
    </row>
    <row r="39" spans="1:16" ht="20.100000000000001" customHeight="1">
      <c r="A39">
        <v>513</v>
      </c>
      <c r="B39" s="8">
        <v>32</v>
      </c>
      <c r="C39" s="22">
        <v>2120526913</v>
      </c>
      <c r="D39" s="9" t="s">
        <v>515</v>
      </c>
      <c r="E39" s="10" t="s">
        <v>315</v>
      </c>
      <c r="F39" s="24" t="s">
        <v>457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1398</v>
      </c>
    </row>
    <row r="40" spans="1:16" ht="20.100000000000001" customHeight="1">
      <c r="A40">
        <v>514</v>
      </c>
      <c r="B40" s="8">
        <v>33</v>
      </c>
      <c r="C40" s="22">
        <v>2120529235</v>
      </c>
      <c r="D40" s="9" t="s">
        <v>543</v>
      </c>
      <c r="E40" s="10" t="s">
        <v>315</v>
      </c>
      <c r="F40" s="24" t="s">
        <v>457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1398</v>
      </c>
    </row>
    <row r="41" spans="1:16" ht="20.100000000000001" customHeight="1">
      <c r="A41">
        <v>515</v>
      </c>
      <c r="B41" s="8">
        <v>34</v>
      </c>
      <c r="C41" s="22">
        <v>2120715694</v>
      </c>
      <c r="D41" s="9" t="s">
        <v>629</v>
      </c>
      <c r="E41" s="10" t="s">
        <v>315</v>
      </c>
      <c r="F41" s="24" t="s">
        <v>617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1398</v>
      </c>
    </row>
    <row r="42" spans="1:16" ht="20.100000000000001" customHeight="1">
      <c r="A42">
        <v>516</v>
      </c>
      <c r="B42" s="8">
        <v>35</v>
      </c>
      <c r="C42" s="22">
        <v>2220727443</v>
      </c>
      <c r="D42" s="9" t="s">
        <v>734</v>
      </c>
      <c r="E42" s="10" t="s">
        <v>315</v>
      </c>
      <c r="F42" s="24" t="s">
        <v>617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1398</v>
      </c>
    </row>
    <row r="43" spans="1:16" ht="20.100000000000001" customHeight="1">
      <c r="A43">
        <v>517</v>
      </c>
      <c r="B43" s="8">
        <v>36</v>
      </c>
      <c r="C43" s="22">
        <v>2220716830</v>
      </c>
      <c r="D43" s="9" t="s">
        <v>773</v>
      </c>
      <c r="E43" s="10" t="s">
        <v>315</v>
      </c>
      <c r="F43" s="24" t="s">
        <v>768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1398</v>
      </c>
    </row>
    <row r="44" spans="1:16" ht="20.100000000000001" customHeight="1">
      <c r="A44">
        <v>518</v>
      </c>
      <c r="B44" s="8">
        <v>37</v>
      </c>
      <c r="C44" s="22">
        <v>2220224497</v>
      </c>
      <c r="D44" s="9" t="s">
        <v>842</v>
      </c>
      <c r="E44" s="10" t="s">
        <v>315</v>
      </c>
      <c r="F44" s="24" t="s">
        <v>840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1398</v>
      </c>
    </row>
    <row r="45" spans="1:16" ht="20.100000000000001" customHeight="1">
      <c r="A45">
        <v>519</v>
      </c>
      <c r="B45" s="8">
        <v>38</v>
      </c>
      <c r="C45" s="22">
        <v>2220865979</v>
      </c>
      <c r="D45" s="9" t="s">
        <v>322</v>
      </c>
      <c r="E45" s="10" t="s">
        <v>315</v>
      </c>
      <c r="F45" s="24" t="s">
        <v>864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1398</v>
      </c>
    </row>
    <row r="46" spans="1:16" ht="20.100000000000001" customHeight="1">
      <c r="A46">
        <v>520</v>
      </c>
      <c r="B46" s="8">
        <v>39</v>
      </c>
      <c r="C46" s="22">
        <v>2220277856</v>
      </c>
      <c r="D46" s="9" t="s">
        <v>700</v>
      </c>
      <c r="E46" s="10" t="s">
        <v>315</v>
      </c>
      <c r="F46" s="24" t="s">
        <v>1057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1398</v>
      </c>
    </row>
    <row r="47" spans="1:16" ht="20.100000000000001" customHeight="1">
      <c r="A47">
        <v>521</v>
      </c>
      <c r="B47" s="8">
        <v>40</v>
      </c>
      <c r="C47" s="22">
        <v>2220214371</v>
      </c>
      <c r="D47" s="9" t="s">
        <v>1068</v>
      </c>
      <c r="E47" s="10" t="s">
        <v>315</v>
      </c>
      <c r="F47" s="24" t="s">
        <v>1063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1398</v>
      </c>
    </row>
    <row r="48" spans="1:16" ht="20.100000000000001" customHeight="1">
      <c r="A48">
        <v>522</v>
      </c>
      <c r="B48" s="8">
        <v>41</v>
      </c>
      <c r="C48" s="22">
        <v>2220218620</v>
      </c>
      <c r="D48" s="9" t="s">
        <v>1085</v>
      </c>
      <c r="E48" s="10" t="s">
        <v>315</v>
      </c>
      <c r="F48" s="24" t="s">
        <v>1063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1398</v>
      </c>
    </row>
    <row r="49" spans="1:16" ht="20.100000000000001" customHeight="1">
      <c r="A49">
        <v>523</v>
      </c>
      <c r="B49" s="8">
        <v>42</v>
      </c>
      <c r="C49" s="22">
        <v>2126521880</v>
      </c>
      <c r="D49" s="9" t="s">
        <v>1266</v>
      </c>
      <c r="E49" s="10" t="s">
        <v>315</v>
      </c>
      <c r="F49" s="24" t="s">
        <v>1260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1398</v>
      </c>
    </row>
    <row r="50" spans="1:16" ht="20.100000000000001" customHeight="1">
      <c r="A50">
        <v>524</v>
      </c>
      <c r="B50" s="8">
        <v>43</v>
      </c>
      <c r="C50" s="22">
        <v>2226521529</v>
      </c>
      <c r="D50" s="9" t="s">
        <v>1047</v>
      </c>
      <c r="E50" s="10" t="s">
        <v>315</v>
      </c>
      <c r="F50" s="24" t="s">
        <v>1295</v>
      </c>
      <c r="G50" s="24">
        <v>0</v>
      </c>
      <c r="H50" s="11"/>
      <c r="I50" s="11"/>
      <c r="J50" s="12"/>
      <c r="K50" s="12"/>
      <c r="L50" s="12"/>
      <c r="M50" s="180">
        <v>0</v>
      </c>
      <c r="N50" s="181"/>
      <c r="O50" s="182"/>
      <c r="P50" t="s">
        <v>1398</v>
      </c>
    </row>
    <row r="51" spans="1:16" ht="20.100000000000001" customHeight="1">
      <c r="A51">
        <v>525</v>
      </c>
      <c r="B51" s="8">
        <v>44</v>
      </c>
      <c r="C51" s="22">
        <v>2120713765</v>
      </c>
      <c r="D51" s="9" t="s">
        <v>275</v>
      </c>
      <c r="E51" s="10" t="s">
        <v>276</v>
      </c>
      <c r="F51" s="24" t="s">
        <v>268</v>
      </c>
      <c r="G51" s="24">
        <v>0</v>
      </c>
      <c r="H51" s="11"/>
      <c r="I51" s="11"/>
      <c r="J51" s="12"/>
      <c r="K51" s="12"/>
      <c r="L51" s="12"/>
      <c r="M51" s="180">
        <v>0</v>
      </c>
      <c r="N51" s="181"/>
      <c r="O51" s="182"/>
      <c r="P51" t="s">
        <v>1398</v>
      </c>
    </row>
  </sheetData>
  <mergeCells count="61">
    <mergeCell ref="M51:O51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1 M8:O51 A8:A51">
    <cfRule type="cellIs" dxfId="16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9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1399</v>
      </c>
    </row>
    <row r="2" spans="1:16" s="1" customFormat="1">
      <c r="C2" s="176" t="s">
        <v>8</v>
      </c>
      <c r="D2" s="176"/>
      <c r="E2" s="2" t="s">
        <v>1372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1380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1400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526</v>
      </c>
      <c r="B8" s="8">
        <v>1</v>
      </c>
      <c r="C8" s="22">
        <v>2220716840</v>
      </c>
      <c r="D8" s="9" t="s">
        <v>677</v>
      </c>
      <c r="E8" s="10" t="s">
        <v>276</v>
      </c>
      <c r="F8" s="24" t="s">
        <v>617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1401</v>
      </c>
    </row>
    <row r="9" spans="1:16" ht="20.100000000000001" customHeight="1">
      <c r="A9">
        <v>527</v>
      </c>
      <c r="B9" s="8">
        <v>2</v>
      </c>
      <c r="C9" s="22">
        <v>2220255253</v>
      </c>
      <c r="D9" s="9" t="s">
        <v>456</v>
      </c>
      <c r="E9" s="10" t="s">
        <v>276</v>
      </c>
      <c r="F9" s="24" t="s">
        <v>1036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1401</v>
      </c>
    </row>
    <row r="10" spans="1:16" ht="20.100000000000001" customHeight="1">
      <c r="A10">
        <v>528</v>
      </c>
      <c r="B10" s="8">
        <v>3</v>
      </c>
      <c r="C10" s="22">
        <v>2221716845</v>
      </c>
      <c r="D10" s="9" t="s">
        <v>746</v>
      </c>
      <c r="E10" s="10" t="s">
        <v>751</v>
      </c>
      <c r="F10" s="24" t="s">
        <v>617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1401</v>
      </c>
    </row>
    <row r="11" spans="1:16" ht="20.100000000000001" customHeight="1">
      <c r="A11">
        <v>529</v>
      </c>
      <c r="B11" s="8">
        <v>4</v>
      </c>
      <c r="C11" s="22">
        <v>2220324002</v>
      </c>
      <c r="D11" s="9" t="s">
        <v>902</v>
      </c>
      <c r="E11" s="10" t="s">
        <v>751</v>
      </c>
      <c r="F11" s="24" t="s">
        <v>1150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1401</v>
      </c>
    </row>
    <row r="12" spans="1:16" ht="20.100000000000001" customHeight="1">
      <c r="A12">
        <v>530</v>
      </c>
      <c r="B12" s="8">
        <v>5</v>
      </c>
      <c r="C12" s="22">
        <v>2221718207</v>
      </c>
      <c r="D12" s="9" t="s">
        <v>760</v>
      </c>
      <c r="E12" s="10" t="s">
        <v>761</v>
      </c>
      <c r="F12" s="24" t="s">
        <v>617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1401</v>
      </c>
    </row>
    <row r="13" spans="1:16" ht="20.100000000000001" customHeight="1">
      <c r="A13">
        <v>531</v>
      </c>
      <c r="B13" s="8">
        <v>6</v>
      </c>
      <c r="C13" s="22">
        <v>2221869197</v>
      </c>
      <c r="D13" s="9" t="s">
        <v>946</v>
      </c>
      <c r="E13" s="10" t="s">
        <v>947</v>
      </c>
      <c r="F13" s="24" t="s">
        <v>864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1401</v>
      </c>
    </row>
    <row r="14" spans="1:16" ht="20.100000000000001" customHeight="1">
      <c r="A14">
        <v>532</v>
      </c>
      <c r="B14" s="8">
        <v>7</v>
      </c>
      <c r="C14" s="22">
        <v>2221217575</v>
      </c>
      <c r="D14" s="9" t="s">
        <v>264</v>
      </c>
      <c r="E14" s="10" t="s">
        <v>947</v>
      </c>
      <c r="F14" s="24" t="s">
        <v>1063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1401</v>
      </c>
    </row>
    <row r="15" spans="1:16" ht="20.100000000000001" customHeight="1">
      <c r="A15">
        <v>533</v>
      </c>
      <c r="B15" s="8">
        <v>8</v>
      </c>
      <c r="C15" s="22">
        <v>2221515069</v>
      </c>
      <c r="D15" s="9" t="s">
        <v>1206</v>
      </c>
      <c r="E15" s="10" t="s">
        <v>947</v>
      </c>
      <c r="F15" s="24" t="s">
        <v>1151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1401</v>
      </c>
    </row>
    <row r="16" spans="1:16" ht="20.100000000000001" customHeight="1">
      <c r="A16">
        <v>534</v>
      </c>
      <c r="B16" s="8">
        <v>9</v>
      </c>
      <c r="C16" s="22">
        <v>2221219672</v>
      </c>
      <c r="D16" s="9" t="s">
        <v>1110</v>
      </c>
      <c r="E16" s="10" t="s">
        <v>1111</v>
      </c>
      <c r="F16" s="24" t="s">
        <v>1063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1401</v>
      </c>
    </row>
    <row r="17" spans="1:16" ht="20.100000000000001" customHeight="1">
      <c r="A17">
        <v>535</v>
      </c>
      <c r="B17" s="8">
        <v>10</v>
      </c>
      <c r="C17" s="22">
        <v>2220868850</v>
      </c>
      <c r="D17" s="9" t="s">
        <v>503</v>
      </c>
      <c r="E17" s="10" t="s">
        <v>919</v>
      </c>
      <c r="F17" s="24" t="s">
        <v>864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1401</v>
      </c>
    </row>
    <row r="18" spans="1:16" ht="20.100000000000001" customHeight="1">
      <c r="A18">
        <v>536</v>
      </c>
      <c r="B18" s="8">
        <v>11</v>
      </c>
      <c r="C18" s="22">
        <v>2220724216</v>
      </c>
      <c r="D18" s="9" t="s">
        <v>659</v>
      </c>
      <c r="E18" s="10" t="s">
        <v>724</v>
      </c>
      <c r="F18" s="24" t="s">
        <v>617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1401</v>
      </c>
    </row>
    <row r="19" spans="1:16" ht="20.100000000000001" customHeight="1">
      <c r="A19">
        <v>537</v>
      </c>
      <c r="B19" s="8">
        <v>12</v>
      </c>
      <c r="C19" s="22">
        <v>2120868614</v>
      </c>
      <c r="D19" s="9" t="s">
        <v>867</v>
      </c>
      <c r="E19" s="10" t="s">
        <v>724</v>
      </c>
      <c r="F19" s="24" t="s">
        <v>864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1401</v>
      </c>
    </row>
    <row r="20" spans="1:16" ht="20.100000000000001" customHeight="1">
      <c r="A20">
        <v>538</v>
      </c>
      <c r="B20" s="8">
        <v>13</v>
      </c>
      <c r="C20" s="22">
        <v>2121524797</v>
      </c>
      <c r="D20" s="9" t="s">
        <v>578</v>
      </c>
      <c r="E20" s="10" t="s">
        <v>579</v>
      </c>
      <c r="F20" s="24" t="s">
        <v>457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1401</v>
      </c>
    </row>
    <row r="21" spans="1:16" ht="20.100000000000001" customHeight="1">
      <c r="A21">
        <v>539</v>
      </c>
      <c r="B21" s="8">
        <v>14</v>
      </c>
      <c r="C21" s="22">
        <v>2121526666</v>
      </c>
      <c r="D21" s="9" t="s">
        <v>563</v>
      </c>
      <c r="E21" s="10" t="s">
        <v>579</v>
      </c>
      <c r="F21" s="24" t="s">
        <v>457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1401</v>
      </c>
    </row>
    <row r="22" spans="1:16" ht="20.100000000000001" customHeight="1">
      <c r="A22">
        <v>540</v>
      </c>
      <c r="B22" s="8">
        <v>15</v>
      </c>
      <c r="C22" s="22">
        <v>2221863821</v>
      </c>
      <c r="D22" s="9" t="s">
        <v>578</v>
      </c>
      <c r="E22" s="10" t="s">
        <v>579</v>
      </c>
      <c r="F22" s="24" t="s">
        <v>864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1401</v>
      </c>
    </row>
    <row r="23" spans="1:16" ht="20.100000000000001" customHeight="1">
      <c r="A23">
        <v>541</v>
      </c>
      <c r="B23" s="8">
        <v>16</v>
      </c>
      <c r="C23" s="22">
        <v>2221863872</v>
      </c>
      <c r="D23" s="9" t="s">
        <v>870</v>
      </c>
      <c r="E23" s="10" t="s">
        <v>579</v>
      </c>
      <c r="F23" s="24" t="s">
        <v>864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1401</v>
      </c>
    </row>
    <row r="24" spans="1:16" ht="20.100000000000001" customHeight="1">
      <c r="A24">
        <v>542</v>
      </c>
      <c r="B24" s="8">
        <v>17</v>
      </c>
      <c r="C24" s="22">
        <v>2221865985</v>
      </c>
      <c r="D24" s="9" t="s">
        <v>940</v>
      </c>
      <c r="E24" s="10" t="s">
        <v>579</v>
      </c>
      <c r="F24" s="24" t="s">
        <v>864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1401</v>
      </c>
    </row>
    <row r="25" spans="1:16" ht="20.100000000000001" customHeight="1">
      <c r="A25">
        <v>543</v>
      </c>
      <c r="B25" s="8">
        <v>18</v>
      </c>
      <c r="C25" s="22">
        <v>2221714137</v>
      </c>
      <c r="D25" s="9" t="s">
        <v>255</v>
      </c>
      <c r="E25" s="10" t="s">
        <v>579</v>
      </c>
      <c r="F25" s="24" t="s">
        <v>998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1401</v>
      </c>
    </row>
    <row r="26" spans="1:16" ht="20.100000000000001" customHeight="1">
      <c r="A26">
        <v>544</v>
      </c>
      <c r="B26" s="8">
        <v>19</v>
      </c>
      <c r="C26" s="22">
        <v>2220214418</v>
      </c>
      <c r="D26" s="9" t="s">
        <v>322</v>
      </c>
      <c r="E26" s="10" t="s">
        <v>1071</v>
      </c>
      <c r="F26" s="24" t="s">
        <v>1063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1401</v>
      </c>
    </row>
    <row r="27" spans="1:16" ht="20.100000000000001" customHeight="1">
      <c r="A27">
        <v>545</v>
      </c>
      <c r="B27" s="8">
        <v>20</v>
      </c>
      <c r="C27" s="22">
        <v>2126521885</v>
      </c>
      <c r="D27" s="9" t="s">
        <v>1267</v>
      </c>
      <c r="E27" s="10" t="s">
        <v>1071</v>
      </c>
      <c r="F27" s="24" t="s">
        <v>1260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1401</v>
      </c>
    </row>
    <row r="28" spans="1:16" ht="20.100000000000001" customHeight="1">
      <c r="A28">
        <v>546</v>
      </c>
      <c r="B28" s="8">
        <v>21</v>
      </c>
      <c r="C28" s="22">
        <v>2120715709</v>
      </c>
      <c r="D28" s="9" t="s">
        <v>279</v>
      </c>
      <c r="E28" s="10" t="s">
        <v>280</v>
      </c>
      <c r="F28" s="24" t="s">
        <v>268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1401</v>
      </c>
    </row>
    <row r="29" spans="1:16" ht="20.100000000000001" customHeight="1">
      <c r="A29">
        <v>547</v>
      </c>
      <c r="B29" s="8">
        <v>22</v>
      </c>
      <c r="C29" s="22">
        <v>2120526881</v>
      </c>
      <c r="D29" s="9" t="s">
        <v>514</v>
      </c>
      <c r="E29" s="10" t="s">
        <v>280</v>
      </c>
      <c r="F29" s="24" t="s">
        <v>457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1401</v>
      </c>
    </row>
    <row r="30" spans="1:16" ht="20.100000000000001" customHeight="1">
      <c r="A30">
        <v>548</v>
      </c>
      <c r="B30" s="8">
        <v>23</v>
      </c>
      <c r="C30" s="22">
        <v>2220263353</v>
      </c>
      <c r="D30" s="9" t="s">
        <v>707</v>
      </c>
      <c r="E30" s="10" t="s">
        <v>280</v>
      </c>
      <c r="F30" s="24" t="s">
        <v>820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1401</v>
      </c>
    </row>
    <row r="31" spans="1:16" ht="20.100000000000001" customHeight="1">
      <c r="A31">
        <v>549</v>
      </c>
      <c r="B31" s="8">
        <v>24</v>
      </c>
      <c r="C31" s="22">
        <v>2120867342</v>
      </c>
      <c r="D31" s="9" t="s">
        <v>863</v>
      </c>
      <c r="E31" s="10" t="s">
        <v>280</v>
      </c>
      <c r="F31" s="24" t="s">
        <v>864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1401</v>
      </c>
    </row>
    <row r="32" spans="1:16" ht="20.100000000000001" customHeight="1">
      <c r="A32">
        <v>550</v>
      </c>
      <c r="B32" s="8">
        <v>25</v>
      </c>
      <c r="C32" s="22">
        <v>2220865989</v>
      </c>
      <c r="D32" s="9" t="s">
        <v>897</v>
      </c>
      <c r="E32" s="10" t="s">
        <v>280</v>
      </c>
      <c r="F32" s="24" t="s">
        <v>864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1401</v>
      </c>
    </row>
    <row r="33" spans="1:16" ht="20.100000000000001" customHeight="1">
      <c r="A33">
        <v>551</v>
      </c>
      <c r="B33" s="8">
        <v>26</v>
      </c>
      <c r="C33" s="22">
        <v>2220865992</v>
      </c>
      <c r="D33" s="9" t="s">
        <v>898</v>
      </c>
      <c r="E33" s="10" t="s">
        <v>280</v>
      </c>
      <c r="F33" s="24" t="s">
        <v>864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1401</v>
      </c>
    </row>
    <row r="34" spans="1:16" ht="20.100000000000001" customHeight="1">
      <c r="A34">
        <v>552</v>
      </c>
      <c r="B34" s="8">
        <v>27</v>
      </c>
      <c r="C34" s="22">
        <v>2220316237</v>
      </c>
      <c r="D34" s="9" t="s">
        <v>847</v>
      </c>
      <c r="E34" s="10" t="s">
        <v>280</v>
      </c>
      <c r="F34" s="24" t="s">
        <v>950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1401</v>
      </c>
    </row>
    <row r="35" spans="1:16" ht="20.100000000000001" customHeight="1">
      <c r="A35">
        <v>553</v>
      </c>
      <c r="B35" s="8">
        <v>28</v>
      </c>
      <c r="C35" s="22">
        <v>2220323959</v>
      </c>
      <c r="D35" s="9" t="s">
        <v>972</v>
      </c>
      <c r="E35" s="10" t="s">
        <v>280</v>
      </c>
      <c r="F35" s="24" t="s">
        <v>965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1401</v>
      </c>
    </row>
    <row r="36" spans="1:16" ht="20.100000000000001" customHeight="1">
      <c r="A36">
        <v>554</v>
      </c>
      <c r="B36" s="8">
        <v>29</v>
      </c>
      <c r="C36" s="22">
        <v>2220217581</v>
      </c>
      <c r="D36" s="9" t="s">
        <v>1078</v>
      </c>
      <c r="E36" s="10" t="s">
        <v>280</v>
      </c>
      <c r="F36" s="24" t="s">
        <v>1063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1401</v>
      </c>
    </row>
    <row r="37" spans="1:16" ht="20.100000000000001" customHeight="1">
      <c r="A37">
        <v>555</v>
      </c>
      <c r="B37" s="13">
        <v>30</v>
      </c>
      <c r="C37" s="22">
        <v>2220518607</v>
      </c>
      <c r="D37" s="9" t="s">
        <v>1192</v>
      </c>
      <c r="E37" s="10" t="s">
        <v>280</v>
      </c>
      <c r="F37" s="24" t="s">
        <v>1151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1401</v>
      </c>
    </row>
    <row r="38" spans="1:16" ht="20.100000000000001" customHeight="1">
      <c r="A38">
        <v>556</v>
      </c>
      <c r="B38" s="16">
        <v>31</v>
      </c>
      <c r="C38" s="23">
        <v>2126521886</v>
      </c>
      <c r="D38" s="17" t="s">
        <v>1268</v>
      </c>
      <c r="E38" s="18" t="s">
        <v>280</v>
      </c>
      <c r="F38" s="25" t="s">
        <v>1260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1401</v>
      </c>
    </row>
    <row r="39" spans="1:16" ht="20.100000000000001" customHeight="1">
      <c r="A39">
        <v>557</v>
      </c>
      <c r="B39" s="8">
        <v>32</v>
      </c>
      <c r="C39" s="22">
        <v>2226521773</v>
      </c>
      <c r="D39" s="9" t="s">
        <v>1307</v>
      </c>
      <c r="E39" s="10" t="s">
        <v>280</v>
      </c>
      <c r="F39" s="24" t="s">
        <v>1295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1401</v>
      </c>
    </row>
    <row r="40" spans="1:16" ht="20.100000000000001" customHeight="1">
      <c r="A40">
        <v>558</v>
      </c>
      <c r="B40" s="8">
        <v>33</v>
      </c>
      <c r="C40" s="22">
        <v>2221727336</v>
      </c>
      <c r="D40" s="9" t="s">
        <v>802</v>
      </c>
      <c r="E40" s="10" t="s">
        <v>803</v>
      </c>
      <c r="F40" s="24" t="s">
        <v>768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1401</v>
      </c>
    </row>
    <row r="41" spans="1:16" ht="20.100000000000001" customHeight="1">
      <c r="A41">
        <v>559</v>
      </c>
      <c r="B41" s="8">
        <v>34</v>
      </c>
      <c r="C41" s="22">
        <v>2220716856</v>
      </c>
      <c r="D41" s="9" t="s">
        <v>322</v>
      </c>
      <c r="E41" s="10" t="s">
        <v>803</v>
      </c>
      <c r="F41" s="24" t="s">
        <v>965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1401</v>
      </c>
    </row>
    <row r="42" spans="1:16" ht="20.100000000000001" customHeight="1">
      <c r="A42">
        <v>560</v>
      </c>
      <c r="B42" s="8">
        <v>35</v>
      </c>
      <c r="C42" s="22">
        <v>2120524695</v>
      </c>
      <c r="D42" s="9" t="s">
        <v>487</v>
      </c>
      <c r="E42" s="10" t="s">
        <v>488</v>
      </c>
      <c r="F42" s="24" t="s">
        <v>457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1401</v>
      </c>
    </row>
    <row r="43" spans="1:16" ht="20.100000000000001" customHeight="1">
      <c r="A43">
        <v>561</v>
      </c>
      <c r="B43" s="8">
        <v>36</v>
      </c>
      <c r="C43" s="22">
        <v>2220348015</v>
      </c>
      <c r="D43" s="9" t="s">
        <v>640</v>
      </c>
      <c r="E43" s="10" t="s">
        <v>488</v>
      </c>
      <c r="F43" s="24" t="s">
        <v>617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1401</v>
      </c>
    </row>
    <row r="44" spans="1:16" ht="20.100000000000001" customHeight="1">
      <c r="A44">
        <v>562</v>
      </c>
      <c r="B44" s="8">
        <v>37</v>
      </c>
      <c r="C44" s="22">
        <v>2220716859</v>
      </c>
      <c r="D44" s="9" t="s">
        <v>678</v>
      </c>
      <c r="E44" s="10" t="s">
        <v>488</v>
      </c>
      <c r="F44" s="24" t="s">
        <v>617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1401</v>
      </c>
    </row>
    <row r="45" spans="1:16" ht="20.100000000000001" customHeight="1">
      <c r="A45">
        <v>563</v>
      </c>
      <c r="B45" s="8">
        <v>38</v>
      </c>
      <c r="C45" s="22">
        <v>2220724223</v>
      </c>
      <c r="D45" s="9" t="s">
        <v>392</v>
      </c>
      <c r="E45" s="10" t="s">
        <v>488</v>
      </c>
      <c r="F45" s="24" t="s">
        <v>768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1401</v>
      </c>
    </row>
    <row r="46" spans="1:16" ht="20.100000000000001" customHeight="1">
      <c r="A46">
        <v>564</v>
      </c>
      <c r="B46" s="8">
        <v>39</v>
      </c>
      <c r="C46" s="22">
        <v>2220214414</v>
      </c>
      <c r="D46" s="9" t="s">
        <v>841</v>
      </c>
      <c r="E46" s="10" t="s">
        <v>488</v>
      </c>
      <c r="F46" s="24" t="s">
        <v>840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1401</v>
      </c>
    </row>
    <row r="47" spans="1:16" ht="20.100000000000001" customHeight="1">
      <c r="A47">
        <v>565</v>
      </c>
      <c r="B47" s="8">
        <v>40</v>
      </c>
      <c r="C47" s="22">
        <v>2220515077</v>
      </c>
      <c r="D47" s="9" t="s">
        <v>1174</v>
      </c>
      <c r="E47" s="10" t="s">
        <v>488</v>
      </c>
      <c r="F47" s="24" t="s">
        <v>1151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1401</v>
      </c>
    </row>
    <row r="48" spans="1:16" ht="20.100000000000001" customHeight="1">
      <c r="A48">
        <v>566</v>
      </c>
      <c r="B48" s="8">
        <v>41</v>
      </c>
      <c r="C48" s="22">
        <v>2220515079</v>
      </c>
      <c r="D48" s="9" t="s">
        <v>1175</v>
      </c>
      <c r="E48" s="10" t="s">
        <v>488</v>
      </c>
      <c r="F48" s="24" t="s">
        <v>1151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1401</v>
      </c>
    </row>
    <row r="49" spans="1:16" ht="20.100000000000001" customHeight="1">
      <c r="A49">
        <v>567</v>
      </c>
      <c r="B49" s="8">
        <v>42</v>
      </c>
      <c r="C49" s="22">
        <v>2121527658</v>
      </c>
      <c r="D49" s="9" t="s">
        <v>596</v>
      </c>
      <c r="E49" s="10" t="s">
        <v>597</v>
      </c>
      <c r="F49" s="24" t="s">
        <v>457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1401</v>
      </c>
    </row>
  </sheetData>
  <mergeCells count="59">
    <mergeCell ref="M45:O45"/>
    <mergeCell ref="M46:O46"/>
    <mergeCell ref="M47:O47"/>
    <mergeCell ref="M48:O48"/>
    <mergeCell ref="M49:O49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9 M8:O49 A8:A49">
    <cfRule type="cellIs" dxfId="15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.75"/>
  <cols>
    <col min="1" max="1" width="4" style="81" hidden="1" customWidth="1"/>
    <col min="2" max="2" width="5.140625" style="81" customWidth="1"/>
    <col min="3" max="3" width="12.140625" style="99" customWidth="1"/>
    <col min="4" max="4" width="17.140625" style="94" customWidth="1"/>
    <col min="5" max="5" width="8.42578125" style="100" customWidth="1"/>
    <col min="6" max="6" width="14.28515625" style="85" customWidth="1"/>
    <col min="7" max="7" width="15.42578125" style="85" customWidth="1"/>
    <col min="8" max="8" width="16.28515625" style="85" customWidth="1"/>
    <col min="9" max="9" width="11.28515625" style="82" customWidth="1"/>
    <col min="10" max="10" width="9.140625" style="102"/>
    <col min="11" max="233" width="9.140625" style="81"/>
    <col min="234" max="234" width="0" style="81" hidden="1" customWidth="1"/>
    <col min="235" max="235" width="5.140625" style="81" customWidth="1"/>
    <col min="236" max="236" width="12.140625" style="81" customWidth="1"/>
    <col min="237" max="237" width="17.140625" style="81" customWidth="1"/>
    <col min="238" max="238" width="8.42578125" style="81" customWidth="1"/>
    <col min="239" max="239" width="15.85546875" style="81" customWidth="1"/>
    <col min="240" max="240" width="16.140625" style="81" customWidth="1"/>
    <col min="241" max="241" width="16.28515625" style="81" customWidth="1"/>
    <col min="242" max="242" width="11.28515625" style="81" customWidth="1"/>
    <col min="243" max="489" width="9.140625" style="81"/>
    <col min="490" max="490" width="0" style="81" hidden="1" customWidth="1"/>
    <col min="491" max="491" width="5.140625" style="81" customWidth="1"/>
    <col min="492" max="492" width="12.140625" style="81" customWidth="1"/>
    <col min="493" max="493" width="17.140625" style="81" customWidth="1"/>
    <col min="494" max="494" width="8.42578125" style="81" customWidth="1"/>
    <col min="495" max="495" width="15.85546875" style="81" customWidth="1"/>
    <col min="496" max="496" width="16.140625" style="81" customWidth="1"/>
    <col min="497" max="497" width="16.28515625" style="81" customWidth="1"/>
    <col min="498" max="498" width="11.28515625" style="81" customWidth="1"/>
    <col min="499" max="745" width="9.140625" style="81"/>
    <col min="746" max="746" width="0" style="81" hidden="1" customWidth="1"/>
    <col min="747" max="747" width="5.140625" style="81" customWidth="1"/>
    <col min="748" max="748" width="12.140625" style="81" customWidth="1"/>
    <col min="749" max="749" width="17.140625" style="81" customWidth="1"/>
    <col min="750" max="750" width="8.42578125" style="81" customWidth="1"/>
    <col min="751" max="751" width="15.85546875" style="81" customWidth="1"/>
    <col min="752" max="752" width="16.140625" style="81" customWidth="1"/>
    <col min="753" max="753" width="16.28515625" style="81" customWidth="1"/>
    <col min="754" max="754" width="11.28515625" style="81" customWidth="1"/>
    <col min="755" max="1001" width="9.140625" style="81"/>
    <col min="1002" max="1002" width="0" style="81" hidden="1" customWidth="1"/>
    <col min="1003" max="1003" width="5.140625" style="81" customWidth="1"/>
    <col min="1004" max="1004" width="12.140625" style="81" customWidth="1"/>
    <col min="1005" max="1005" width="17.140625" style="81" customWidth="1"/>
    <col min="1006" max="1006" width="8.42578125" style="81" customWidth="1"/>
    <col min="1007" max="1007" width="15.85546875" style="81" customWidth="1"/>
    <col min="1008" max="1008" width="16.140625" style="81" customWidth="1"/>
    <col min="1009" max="1009" width="16.28515625" style="81" customWidth="1"/>
    <col min="1010" max="1010" width="11.28515625" style="81" customWidth="1"/>
    <col min="1011" max="1257" width="9.140625" style="81"/>
    <col min="1258" max="1258" width="0" style="81" hidden="1" customWidth="1"/>
    <col min="1259" max="1259" width="5.140625" style="81" customWidth="1"/>
    <col min="1260" max="1260" width="12.140625" style="81" customWidth="1"/>
    <col min="1261" max="1261" width="17.140625" style="81" customWidth="1"/>
    <col min="1262" max="1262" width="8.42578125" style="81" customWidth="1"/>
    <col min="1263" max="1263" width="15.85546875" style="81" customWidth="1"/>
    <col min="1264" max="1264" width="16.140625" style="81" customWidth="1"/>
    <col min="1265" max="1265" width="16.28515625" style="81" customWidth="1"/>
    <col min="1266" max="1266" width="11.28515625" style="81" customWidth="1"/>
    <col min="1267" max="1513" width="9.140625" style="81"/>
    <col min="1514" max="1514" width="0" style="81" hidden="1" customWidth="1"/>
    <col min="1515" max="1515" width="5.140625" style="81" customWidth="1"/>
    <col min="1516" max="1516" width="12.140625" style="81" customWidth="1"/>
    <col min="1517" max="1517" width="17.140625" style="81" customWidth="1"/>
    <col min="1518" max="1518" width="8.42578125" style="81" customWidth="1"/>
    <col min="1519" max="1519" width="15.85546875" style="81" customWidth="1"/>
    <col min="1520" max="1520" width="16.140625" style="81" customWidth="1"/>
    <col min="1521" max="1521" width="16.28515625" style="81" customWidth="1"/>
    <col min="1522" max="1522" width="11.28515625" style="81" customWidth="1"/>
    <col min="1523" max="1769" width="9.140625" style="81"/>
    <col min="1770" max="1770" width="0" style="81" hidden="1" customWidth="1"/>
    <col min="1771" max="1771" width="5.140625" style="81" customWidth="1"/>
    <col min="1772" max="1772" width="12.140625" style="81" customWidth="1"/>
    <col min="1773" max="1773" width="17.140625" style="81" customWidth="1"/>
    <col min="1774" max="1774" width="8.42578125" style="81" customWidth="1"/>
    <col min="1775" max="1775" width="15.85546875" style="81" customWidth="1"/>
    <col min="1776" max="1776" width="16.140625" style="81" customWidth="1"/>
    <col min="1777" max="1777" width="16.28515625" style="81" customWidth="1"/>
    <col min="1778" max="1778" width="11.28515625" style="81" customWidth="1"/>
    <col min="1779" max="2025" width="9.140625" style="81"/>
    <col min="2026" max="2026" width="0" style="81" hidden="1" customWidth="1"/>
    <col min="2027" max="2027" width="5.140625" style="81" customWidth="1"/>
    <col min="2028" max="2028" width="12.140625" style="81" customWidth="1"/>
    <col min="2029" max="2029" width="17.140625" style="81" customWidth="1"/>
    <col min="2030" max="2030" width="8.42578125" style="81" customWidth="1"/>
    <col min="2031" max="2031" width="15.85546875" style="81" customWidth="1"/>
    <col min="2032" max="2032" width="16.140625" style="81" customWidth="1"/>
    <col min="2033" max="2033" width="16.28515625" style="81" customWidth="1"/>
    <col min="2034" max="2034" width="11.28515625" style="81" customWidth="1"/>
    <col min="2035" max="2281" width="9.140625" style="81"/>
    <col min="2282" max="2282" width="0" style="81" hidden="1" customWidth="1"/>
    <col min="2283" max="2283" width="5.140625" style="81" customWidth="1"/>
    <col min="2284" max="2284" width="12.140625" style="81" customWidth="1"/>
    <col min="2285" max="2285" width="17.140625" style="81" customWidth="1"/>
    <col min="2286" max="2286" width="8.42578125" style="81" customWidth="1"/>
    <col min="2287" max="2287" width="15.85546875" style="81" customWidth="1"/>
    <col min="2288" max="2288" width="16.140625" style="81" customWidth="1"/>
    <col min="2289" max="2289" width="16.28515625" style="81" customWidth="1"/>
    <col min="2290" max="2290" width="11.28515625" style="81" customWidth="1"/>
    <col min="2291" max="2537" width="9.140625" style="81"/>
    <col min="2538" max="2538" width="0" style="81" hidden="1" customWidth="1"/>
    <col min="2539" max="2539" width="5.140625" style="81" customWidth="1"/>
    <col min="2540" max="2540" width="12.140625" style="81" customWidth="1"/>
    <col min="2541" max="2541" width="17.140625" style="81" customWidth="1"/>
    <col min="2542" max="2542" width="8.42578125" style="81" customWidth="1"/>
    <col min="2543" max="2543" width="15.85546875" style="81" customWidth="1"/>
    <col min="2544" max="2544" width="16.140625" style="81" customWidth="1"/>
    <col min="2545" max="2545" width="16.28515625" style="81" customWidth="1"/>
    <col min="2546" max="2546" width="11.28515625" style="81" customWidth="1"/>
    <col min="2547" max="2793" width="9.140625" style="81"/>
    <col min="2794" max="2794" width="0" style="81" hidden="1" customWidth="1"/>
    <col min="2795" max="2795" width="5.140625" style="81" customWidth="1"/>
    <col min="2796" max="2796" width="12.140625" style="81" customWidth="1"/>
    <col min="2797" max="2797" width="17.140625" style="81" customWidth="1"/>
    <col min="2798" max="2798" width="8.42578125" style="81" customWidth="1"/>
    <col min="2799" max="2799" width="15.85546875" style="81" customWidth="1"/>
    <col min="2800" max="2800" width="16.140625" style="81" customWidth="1"/>
    <col min="2801" max="2801" width="16.28515625" style="81" customWidth="1"/>
    <col min="2802" max="2802" width="11.28515625" style="81" customWidth="1"/>
    <col min="2803" max="3049" width="9.140625" style="81"/>
    <col min="3050" max="3050" width="0" style="81" hidden="1" customWidth="1"/>
    <col min="3051" max="3051" width="5.140625" style="81" customWidth="1"/>
    <col min="3052" max="3052" width="12.140625" style="81" customWidth="1"/>
    <col min="3053" max="3053" width="17.140625" style="81" customWidth="1"/>
    <col min="3054" max="3054" width="8.42578125" style="81" customWidth="1"/>
    <col min="3055" max="3055" width="15.85546875" style="81" customWidth="1"/>
    <col min="3056" max="3056" width="16.140625" style="81" customWidth="1"/>
    <col min="3057" max="3057" width="16.28515625" style="81" customWidth="1"/>
    <col min="3058" max="3058" width="11.28515625" style="81" customWidth="1"/>
    <col min="3059" max="3305" width="9.140625" style="81"/>
    <col min="3306" max="3306" width="0" style="81" hidden="1" customWidth="1"/>
    <col min="3307" max="3307" width="5.140625" style="81" customWidth="1"/>
    <col min="3308" max="3308" width="12.140625" style="81" customWidth="1"/>
    <col min="3309" max="3309" width="17.140625" style="81" customWidth="1"/>
    <col min="3310" max="3310" width="8.42578125" style="81" customWidth="1"/>
    <col min="3311" max="3311" width="15.85546875" style="81" customWidth="1"/>
    <col min="3312" max="3312" width="16.140625" style="81" customWidth="1"/>
    <col min="3313" max="3313" width="16.28515625" style="81" customWidth="1"/>
    <col min="3314" max="3314" width="11.28515625" style="81" customWidth="1"/>
    <col min="3315" max="3561" width="9.140625" style="81"/>
    <col min="3562" max="3562" width="0" style="81" hidden="1" customWidth="1"/>
    <col min="3563" max="3563" width="5.140625" style="81" customWidth="1"/>
    <col min="3564" max="3564" width="12.140625" style="81" customWidth="1"/>
    <col min="3565" max="3565" width="17.140625" style="81" customWidth="1"/>
    <col min="3566" max="3566" width="8.42578125" style="81" customWidth="1"/>
    <col min="3567" max="3567" width="15.85546875" style="81" customWidth="1"/>
    <col min="3568" max="3568" width="16.140625" style="81" customWidth="1"/>
    <col min="3569" max="3569" width="16.28515625" style="81" customWidth="1"/>
    <col min="3570" max="3570" width="11.28515625" style="81" customWidth="1"/>
    <col min="3571" max="3817" width="9.140625" style="81"/>
    <col min="3818" max="3818" width="0" style="81" hidden="1" customWidth="1"/>
    <col min="3819" max="3819" width="5.140625" style="81" customWidth="1"/>
    <col min="3820" max="3820" width="12.140625" style="81" customWidth="1"/>
    <col min="3821" max="3821" width="17.140625" style="81" customWidth="1"/>
    <col min="3822" max="3822" width="8.42578125" style="81" customWidth="1"/>
    <col min="3823" max="3823" width="15.85546875" style="81" customWidth="1"/>
    <col min="3824" max="3824" width="16.140625" style="81" customWidth="1"/>
    <col min="3825" max="3825" width="16.28515625" style="81" customWidth="1"/>
    <col min="3826" max="3826" width="11.28515625" style="81" customWidth="1"/>
    <col min="3827" max="4073" width="9.140625" style="81"/>
    <col min="4074" max="4074" width="0" style="81" hidden="1" customWidth="1"/>
    <col min="4075" max="4075" width="5.140625" style="81" customWidth="1"/>
    <col min="4076" max="4076" width="12.140625" style="81" customWidth="1"/>
    <col min="4077" max="4077" width="17.140625" style="81" customWidth="1"/>
    <col min="4078" max="4078" width="8.42578125" style="81" customWidth="1"/>
    <col min="4079" max="4079" width="15.85546875" style="81" customWidth="1"/>
    <col min="4080" max="4080" width="16.140625" style="81" customWidth="1"/>
    <col min="4081" max="4081" width="16.28515625" style="81" customWidth="1"/>
    <col min="4082" max="4082" width="11.28515625" style="81" customWidth="1"/>
    <col min="4083" max="4329" width="9.140625" style="81"/>
    <col min="4330" max="4330" width="0" style="81" hidden="1" customWidth="1"/>
    <col min="4331" max="4331" width="5.140625" style="81" customWidth="1"/>
    <col min="4332" max="4332" width="12.140625" style="81" customWidth="1"/>
    <col min="4333" max="4333" width="17.140625" style="81" customWidth="1"/>
    <col min="4334" max="4334" width="8.42578125" style="81" customWidth="1"/>
    <col min="4335" max="4335" width="15.85546875" style="81" customWidth="1"/>
    <col min="4336" max="4336" width="16.140625" style="81" customWidth="1"/>
    <col min="4337" max="4337" width="16.28515625" style="81" customWidth="1"/>
    <col min="4338" max="4338" width="11.28515625" style="81" customWidth="1"/>
    <col min="4339" max="4585" width="9.140625" style="81"/>
    <col min="4586" max="4586" width="0" style="81" hidden="1" customWidth="1"/>
    <col min="4587" max="4587" width="5.140625" style="81" customWidth="1"/>
    <col min="4588" max="4588" width="12.140625" style="81" customWidth="1"/>
    <col min="4589" max="4589" width="17.140625" style="81" customWidth="1"/>
    <col min="4590" max="4590" width="8.42578125" style="81" customWidth="1"/>
    <col min="4591" max="4591" width="15.85546875" style="81" customWidth="1"/>
    <col min="4592" max="4592" width="16.140625" style="81" customWidth="1"/>
    <col min="4593" max="4593" width="16.28515625" style="81" customWidth="1"/>
    <col min="4594" max="4594" width="11.28515625" style="81" customWidth="1"/>
    <col min="4595" max="4841" width="9.140625" style="81"/>
    <col min="4842" max="4842" width="0" style="81" hidden="1" customWidth="1"/>
    <col min="4843" max="4843" width="5.140625" style="81" customWidth="1"/>
    <col min="4844" max="4844" width="12.140625" style="81" customWidth="1"/>
    <col min="4845" max="4845" width="17.140625" style="81" customWidth="1"/>
    <col min="4846" max="4846" width="8.42578125" style="81" customWidth="1"/>
    <col min="4847" max="4847" width="15.85546875" style="81" customWidth="1"/>
    <col min="4848" max="4848" width="16.140625" style="81" customWidth="1"/>
    <col min="4849" max="4849" width="16.28515625" style="81" customWidth="1"/>
    <col min="4850" max="4850" width="11.28515625" style="81" customWidth="1"/>
    <col min="4851" max="5097" width="9.140625" style="81"/>
    <col min="5098" max="5098" width="0" style="81" hidden="1" customWidth="1"/>
    <col min="5099" max="5099" width="5.140625" style="81" customWidth="1"/>
    <col min="5100" max="5100" width="12.140625" style="81" customWidth="1"/>
    <col min="5101" max="5101" width="17.140625" style="81" customWidth="1"/>
    <col min="5102" max="5102" width="8.42578125" style="81" customWidth="1"/>
    <col min="5103" max="5103" width="15.85546875" style="81" customWidth="1"/>
    <col min="5104" max="5104" width="16.140625" style="81" customWidth="1"/>
    <col min="5105" max="5105" width="16.28515625" style="81" customWidth="1"/>
    <col min="5106" max="5106" width="11.28515625" style="81" customWidth="1"/>
    <col min="5107" max="5353" width="9.140625" style="81"/>
    <col min="5354" max="5354" width="0" style="81" hidden="1" customWidth="1"/>
    <col min="5355" max="5355" width="5.140625" style="81" customWidth="1"/>
    <col min="5356" max="5356" width="12.140625" style="81" customWidth="1"/>
    <col min="5357" max="5357" width="17.140625" style="81" customWidth="1"/>
    <col min="5358" max="5358" width="8.42578125" style="81" customWidth="1"/>
    <col min="5359" max="5359" width="15.85546875" style="81" customWidth="1"/>
    <col min="5360" max="5360" width="16.140625" style="81" customWidth="1"/>
    <col min="5361" max="5361" width="16.28515625" style="81" customWidth="1"/>
    <col min="5362" max="5362" width="11.28515625" style="81" customWidth="1"/>
    <col min="5363" max="5609" width="9.140625" style="81"/>
    <col min="5610" max="5610" width="0" style="81" hidden="1" customWidth="1"/>
    <col min="5611" max="5611" width="5.140625" style="81" customWidth="1"/>
    <col min="5612" max="5612" width="12.140625" style="81" customWidth="1"/>
    <col min="5613" max="5613" width="17.140625" style="81" customWidth="1"/>
    <col min="5614" max="5614" width="8.42578125" style="81" customWidth="1"/>
    <col min="5615" max="5615" width="15.85546875" style="81" customWidth="1"/>
    <col min="5616" max="5616" width="16.140625" style="81" customWidth="1"/>
    <col min="5617" max="5617" width="16.28515625" style="81" customWidth="1"/>
    <col min="5618" max="5618" width="11.28515625" style="81" customWidth="1"/>
    <col min="5619" max="5865" width="9.140625" style="81"/>
    <col min="5866" max="5866" width="0" style="81" hidden="1" customWidth="1"/>
    <col min="5867" max="5867" width="5.140625" style="81" customWidth="1"/>
    <col min="5868" max="5868" width="12.140625" style="81" customWidth="1"/>
    <col min="5869" max="5869" width="17.140625" style="81" customWidth="1"/>
    <col min="5870" max="5870" width="8.42578125" style="81" customWidth="1"/>
    <col min="5871" max="5871" width="15.85546875" style="81" customWidth="1"/>
    <col min="5872" max="5872" width="16.140625" style="81" customWidth="1"/>
    <col min="5873" max="5873" width="16.28515625" style="81" customWidth="1"/>
    <col min="5874" max="5874" width="11.28515625" style="81" customWidth="1"/>
    <col min="5875" max="6121" width="9.140625" style="81"/>
    <col min="6122" max="6122" width="0" style="81" hidden="1" customWidth="1"/>
    <col min="6123" max="6123" width="5.140625" style="81" customWidth="1"/>
    <col min="6124" max="6124" width="12.140625" style="81" customWidth="1"/>
    <col min="6125" max="6125" width="17.140625" style="81" customWidth="1"/>
    <col min="6126" max="6126" width="8.42578125" style="81" customWidth="1"/>
    <col min="6127" max="6127" width="15.85546875" style="81" customWidth="1"/>
    <col min="6128" max="6128" width="16.140625" style="81" customWidth="1"/>
    <col min="6129" max="6129" width="16.28515625" style="81" customWidth="1"/>
    <col min="6130" max="6130" width="11.28515625" style="81" customWidth="1"/>
    <col min="6131" max="6377" width="9.140625" style="81"/>
    <col min="6378" max="6378" width="0" style="81" hidden="1" customWidth="1"/>
    <col min="6379" max="6379" width="5.140625" style="81" customWidth="1"/>
    <col min="6380" max="6380" width="12.140625" style="81" customWidth="1"/>
    <col min="6381" max="6381" width="17.140625" style="81" customWidth="1"/>
    <col min="6382" max="6382" width="8.42578125" style="81" customWidth="1"/>
    <col min="6383" max="6383" width="15.85546875" style="81" customWidth="1"/>
    <col min="6384" max="6384" width="16.140625" style="81" customWidth="1"/>
    <col min="6385" max="6385" width="16.28515625" style="81" customWidth="1"/>
    <col min="6386" max="6386" width="11.28515625" style="81" customWidth="1"/>
    <col min="6387" max="6633" width="9.140625" style="81"/>
    <col min="6634" max="6634" width="0" style="81" hidden="1" customWidth="1"/>
    <col min="6635" max="6635" width="5.140625" style="81" customWidth="1"/>
    <col min="6636" max="6636" width="12.140625" style="81" customWidth="1"/>
    <col min="6637" max="6637" width="17.140625" style="81" customWidth="1"/>
    <col min="6638" max="6638" width="8.42578125" style="81" customWidth="1"/>
    <col min="6639" max="6639" width="15.85546875" style="81" customWidth="1"/>
    <col min="6640" max="6640" width="16.140625" style="81" customWidth="1"/>
    <col min="6641" max="6641" width="16.28515625" style="81" customWidth="1"/>
    <col min="6642" max="6642" width="11.28515625" style="81" customWidth="1"/>
    <col min="6643" max="6889" width="9.140625" style="81"/>
    <col min="6890" max="6890" width="0" style="81" hidden="1" customWidth="1"/>
    <col min="6891" max="6891" width="5.140625" style="81" customWidth="1"/>
    <col min="6892" max="6892" width="12.140625" style="81" customWidth="1"/>
    <col min="6893" max="6893" width="17.140625" style="81" customWidth="1"/>
    <col min="6894" max="6894" width="8.42578125" style="81" customWidth="1"/>
    <col min="6895" max="6895" width="15.85546875" style="81" customWidth="1"/>
    <col min="6896" max="6896" width="16.140625" style="81" customWidth="1"/>
    <col min="6897" max="6897" width="16.28515625" style="81" customWidth="1"/>
    <col min="6898" max="6898" width="11.28515625" style="81" customWidth="1"/>
    <col min="6899" max="7145" width="9.140625" style="81"/>
    <col min="7146" max="7146" width="0" style="81" hidden="1" customWidth="1"/>
    <col min="7147" max="7147" width="5.140625" style="81" customWidth="1"/>
    <col min="7148" max="7148" width="12.140625" style="81" customWidth="1"/>
    <col min="7149" max="7149" width="17.140625" style="81" customWidth="1"/>
    <col min="7150" max="7150" width="8.42578125" style="81" customWidth="1"/>
    <col min="7151" max="7151" width="15.85546875" style="81" customWidth="1"/>
    <col min="7152" max="7152" width="16.140625" style="81" customWidth="1"/>
    <col min="7153" max="7153" width="16.28515625" style="81" customWidth="1"/>
    <col min="7154" max="7154" width="11.28515625" style="81" customWidth="1"/>
    <col min="7155" max="7401" width="9.140625" style="81"/>
    <col min="7402" max="7402" width="0" style="81" hidden="1" customWidth="1"/>
    <col min="7403" max="7403" width="5.140625" style="81" customWidth="1"/>
    <col min="7404" max="7404" width="12.140625" style="81" customWidth="1"/>
    <col min="7405" max="7405" width="17.140625" style="81" customWidth="1"/>
    <col min="7406" max="7406" width="8.42578125" style="81" customWidth="1"/>
    <col min="7407" max="7407" width="15.85546875" style="81" customWidth="1"/>
    <col min="7408" max="7408" width="16.140625" style="81" customWidth="1"/>
    <col min="7409" max="7409" width="16.28515625" style="81" customWidth="1"/>
    <col min="7410" max="7410" width="11.28515625" style="81" customWidth="1"/>
    <col min="7411" max="7657" width="9.140625" style="81"/>
    <col min="7658" max="7658" width="0" style="81" hidden="1" customWidth="1"/>
    <col min="7659" max="7659" width="5.140625" style="81" customWidth="1"/>
    <col min="7660" max="7660" width="12.140625" style="81" customWidth="1"/>
    <col min="7661" max="7661" width="17.140625" style="81" customWidth="1"/>
    <col min="7662" max="7662" width="8.42578125" style="81" customWidth="1"/>
    <col min="7663" max="7663" width="15.85546875" style="81" customWidth="1"/>
    <col min="7664" max="7664" width="16.140625" style="81" customWidth="1"/>
    <col min="7665" max="7665" width="16.28515625" style="81" customWidth="1"/>
    <col min="7666" max="7666" width="11.28515625" style="81" customWidth="1"/>
    <col min="7667" max="7913" width="9.140625" style="81"/>
    <col min="7914" max="7914" width="0" style="81" hidden="1" customWidth="1"/>
    <col min="7915" max="7915" width="5.140625" style="81" customWidth="1"/>
    <col min="7916" max="7916" width="12.140625" style="81" customWidth="1"/>
    <col min="7917" max="7917" width="17.140625" style="81" customWidth="1"/>
    <col min="7918" max="7918" width="8.42578125" style="81" customWidth="1"/>
    <col min="7919" max="7919" width="15.85546875" style="81" customWidth="1"/>
    <col min="7920" max="7920" width="16.140625" style="81" customWidth="1"/>
    <col min="7921" max="7921" width="16.28515625" style="81" customWidth="1"/>
    <col min="7922" max="7922" width="11.28515625" style="81" customWidth="1"/>
    <col min="7923" max="8169" width="9.140625" style="81"/>
    <col min="8170" max="8170" width="0" style="81" hidden="1" customWidth="1"/>
    <col min="8171" max="8171" width="5.140625" style="81" customWidth="1"/>
    <col min="8172" max="8172" width="12.140625" style="81" customWidth="1"/>
    <col min="8173" max="8173" width="17.140625" style="81" customWidth="1"/>
    <col min="8174" max="8174" width="8.42578125" style="81" customWidth="1"/>
    <col min="8175" max="8175" width="15.85546875" style="81" customWidth="1"/>
    <col min="8176" max="8176" width="16.140625" style="81" customWidth="1"/>
    <col min="8177" max="8177" width="16.28515625" style="81" customWidth="1"/>
    <col min="8178" max="8178" width="11.28515625" style="81" customWidth="1"/>
    <col min="8179" max="8425" width="9.140625" style="81"/>
    <col min="8426" max="8426" width="0" style="81" hidden="1" customWidth="1"/>
    <col min="8427" max="8427" width="5.140625" style="81" customWidth="1"/>
    <col min="8428" max="8428" width="12.140625" style="81" customWidth="1"/>
    <col min="8429" max="8429" width="17.140625" style="81" customWidth="1"/>
    <col min="8430" max="8430" width="8.42578125" style="81" customWidth="1"/>
    <col min="8431" max="8431" width="15.85546875" style="81" customWidth="1"/>
    <col min="8432" max="8432" width="16.140625" style="81" customWidth="1"/>
    <col min="8433" max="8433" width="16.28515625" style="81" customWidth="1"/>
    <col min="8434" max="8434" width="11.28515625" style="81" customWidth="1"/>
    <col min="8435" max="8681" width="9.140625" style="81"/>
    <col min="8682" max="8682" width="0" style="81" hidden="1" customWidth="1"/>
    <col min="8683" max="8683" width="5.140625" style="81" customWidth="1"/>
    <col min="8684" max="8684" width="12.140625" style="81" customWidth="1"/>
    <col min="8685" max="8685" width="17.140625" style="81" customWidth="1"/>
    <col min="8686" max="8686" width="8.42578125" style="81" customWidth="1"/>
    <col min="8687" max="8687" width="15.85546875" style="81" customWidth="1"/>
    <col min="8688" max="8688" width="16.140625" style="81" customWidth="1"/>
    <col min="8689" max="8689" width="16.28515625" style="81" customWidth="1"/>
    <col min="8690" max="8690" width="11.28515625" style="81" customWidth="1"/>
    <col min="8691" max="8937" width="9.140625" style="81"/>
    <col min="8938" max="8938" width="0" style="81" hidden="1" customWidth="1"/>
    <col min="8939" max="8939" width="5.140625" style="81" customWidth="1"/>
    <col min="8940" max="8940" width="12.140625" style="81" customWidth="1"/>
    <col min="8941" max="8941" width="17.140625" style="81" customWidth="1"/>
    <col min="8942" max="8942" width="8.42578125" style="81" customWidth="1"/>
    <col min="8943" max="8943" width="15.85546875" style="81" customWidth="1"/>
    <col min="8944" max="8944" width="16.140625" style="81" customWidth="1"/>
    <col min="8945" max="8945" width="16.28515625" style="81" customWidth="1"/>
    <col min="8946" max="8946" width="11.28515625" style="81" customWidth="1"/>
    <col min="8947" max="9193" width="9.140625" style="81"/>
    <col min="9194" max="9194" width="0" style="81" hidden="1" customWidth="1"/>
    <col min="9195" max="9195" width="5.140625" style="81" customWidth="1"/>
    <col min="9196" max="9196" width="12.140625" style="81" customWidth="1"/>
    <col min="9197" max="9197" width="17.140625" style="81" customWidth="1"/>
    <col min="9198" max="9198" width="8.42578125" style="81" customWidth="1"/>
    <col min="9199" max="9199" width="15.85546875" style="81" customWidth="1"/>
    <col min="9200" max="9200" width="16.140625" style="81" customWidth="1"/>
    <col min="9201" max="9201" width="16.28515625" style="81" customWidth="1"/>
    <col min="9202" max="9202" width="11.28515625" style="81" customWidth="1"/>
    <col min="9203" max="9449" width="9.140625" style="81"/>
    <col min="9450" max="9450" width="0" style="81" hidden="1" customWidth="1"/>
    <col min="9451" max="9451" width="5.140625" style="81" customWidth="1"/>
    <col min="9452" max="9452" width="12.140625" style="81" customWidth="1"/>
    <col min="9453" max="9453" width="17.140625" style="81" customWidth="1"/>
    <col min="9454" max="9454" width="8.42578125" style="81" customWidth="1"/>
    <col min="9455" max="9455" width="15.85546875" style="81" customWidth="1"/>
    <col min="9456" max="9456" width="16.140625" style="81" customWidth="1"/>
    <col min="9457" max="9457" width="16.28515625" style="81" customWidth="1"/>
    <col min="9458" max="9458" width="11.28515625" style="81" customWidth="1"/>
    <col min="9459" max="9705" width="9.140625" style="81"/>
    <col min="9706" max="9706" width="0" style="81" hidden="1" customWidth="1"/>
    <col min="9707" max="9707" width="5.140625" style="81" customWidth="1"/>
    <col min="9708" max="9708" width="12.140625" style="81" customWidth="1"/>
    <col min="9709" max="9709" width="17.140625" style="81" customWidth="1"/>
    <col min="9710" max="9710" width="8.42578125" style="81" customWidth="1"/>
    <col min="9711" max="9711" width="15.85546875" style="81" customWidth="1"/>
    <col min="9712" max="9712" width="16.140625" style="81" customWidth="1"/>
    <col min="9713" max="9713" width="16.28515625" style="81" customWidth="1"/>
    <col min="9714" max="9714" width="11.28515625" style="81" customWidth="1"/>
    <col min="9715" max="9961" width="9.140625" style="81"/>
    <col min="9962" max="9962" width="0" style="81" hidden="1" customWidth="1"/>
    <col min="9963" max="9963" width="5.140625" style="81" customWidth="1"/>
    <col min="9964" max="9964" width="12.140625" style="81" customWidth="1"/>
    <col min="9965" max="9965" width="17.140625" style="81" customWidth="1"/>
    <col min="9966" max="9966" width="8.42578125" style="81" customWidth="1"/>
    <col min="9967" max="9967" width="15.85546875" style="81" customWidth="1"/>
    <col min="9968" max="9968" width="16.140625" style="81" customWidth="1"/>
    <col min="9969" max="9969" width="16.28515625" style="81" customWidth="1"/>
    <col min="9970" max="9970" width="11.28515625" style="81" customWidth="1"/>
    <col min="9971" max="10217" width="9.140625" style="81"/>
    <col min="10218" max="10218" width="0" style="81" hidden="1" customWidth="1"/>
    <col min="10219" max="10219" width="5.140625" style="81" customWidth="1"/>
    <col min="10220" max="10220" width="12.140625" style="81" customWidth="1"/>
    <col min="10221" max="10221" width="17.140625" style="81" customWidth="1"/>
    <col min="10222" max="10222" width="8.42578125" style="81" customWidth="1"/>
    <col min="10223" max="10223" width="15.85546875" style="81" customWidth="1"/>
    <col min="10224" max="10224" width="16.140625" style="81" customWidth="1"/>
    <col min="10225" max="10225" width="16.28515625" style="81" customWidth="1"/>
    <col min="10226" max="10226" width="11.28515625" style="81" customWidth="1"/>
    <col min="10227" max="10473" width="9.140625" style="81"/>
    <col min="10474" max="10474" width="0" style="81" hidden="1" customWidth="1"/>
    <col min="10475" max="10475" width="5.140625" style="81" customWidth="1"/>
    <col min="10476" max="10476" width="12.140625" style="81" customWidth="1"/>
    <col min="10477" max="10477" width="17.140625" style="81" customWidth="1"/>
    <col min="10478" max="10478" width="8.42578125" style="81" customWidth="1"/>
    <col min="10479" max="10479" width="15.85546875" style="81" customWidth="1"/>
    <col min="10480" max="10480" width="16.140625" style="81" customWidth="1"/>
    <col min="10481" max="10481" width="16.28515625" style="81" customWidth="1"/>
    <col min="10482" max="10482" width="11.28515625" style="81" customWidth="1"/>
    <col min="10483" max="10729" width="9.140625" style="81"/>
    <col min="10730" max="10730" width="0" style="81" hidden="1" customWidth="1"/>
    <col min="10731" max="10731" width="5.140625" style="81" customWidth="1"/>
    <col min="10732" max="10732" width="12.140625" style="81" customWidth="1"/>
    <col min="10733" max="10733" width="17.140625" style="81" customWidth="1"/>
    <col min="10734" max="10734" width="8.42578125" style="81" customWidth="1"/>
    <col min="10735" max="10735" width="15.85546875" style="81" customWidth="1"/>
    <col min="10736" max="10736" width="16.140625" style="81" customWidth="1"/>
    <col min="10737" max="10737" width="16.28515625" style="81" customWidth="1"/>
    <col min="10738" max="10738" width="11.28515625" style="81" customWidth="1"/>
    <col min="10739" max="10985" width="9.140625" style="81"/>
    <col min="10986" max="10986" width="0" style="81" hidden="1" customWidth="1"/>
    <col min="10987" max="10987" width="5.140625" style="81" customWidth="1"/>
    <col min="10988" max="10988" width="12.140625" style="81" customWidth="1"/>
    <col min="10989" max="10989" width="17.140625" style="81" customWidth="1"/>
    <col min="10990" max="10990" width="8.42578125" style="81" customWidth="1"/>
    <col min="10991" max="10991" width="15.85546875" style="81" customWidth="1"/>
    <col min="10992" max="10992" width="16.140625" style="81" customWidth="1"/>
    <col min="10993" max="10993" width="16.28515625" style="81" customWidth="1"/>
    <col min="10994" max="10994" width="11.28515625" style="81" customWidth="1"/>
    <col min="10995" max="11241" width="9.140625" style="81"/>
    <col min="11242" max="11242" width="0" style="81" hidden="1" customWidth="1"/>
    <col min="11243" max="11243" width="5.140625" style="81" customWidth="1"/>
    <col min="11244" max="11244" width="12.140625" style="81" customWidth="1"/>
    <col min="11245" max="11245" width="17.140625" style="81" customWidth="1"/>
    <col min="11246" max="11246" width="8.42578125" style="81" customWidth="1"/>
    <col min="11247" max="11247" width="15.85546875" style="81" customWidth="1"/>
    <col min="11248" max="11248" width="16.140625" style="81" customWidth="1"/>
    <col min="11249" max="11249" width="16.28515625" style="81" customWidth="1"/>
    <col min="11250" max="11250" width="11.28515625" style="81" customWidth="1"/>
    <col min="11251" max="11497" width="9.140625" style="81"/>
    <col min="11498" max="11498" width="0" style="81" hidden="1" customWidth="1"/>
    <col min="11499" max="11499" width="5.140625" style="81" customWidth="1"/>
    <col min="11500" max="11500" width="12.140625" style="81" customWidth="1"/>
    <col min="11501" max="11501" width="17.140625" style="81" customWidth="1"/>
    <col min="11502" max="11502" width="8.42578125" style="81" customWidth="1"/>
    <col min="11503" max="11503" width="15.85546875" style="81" customWidth="1"/>
    <col min="11504" max="11504" width="16.140625" style="81" customWidth="1"/>
    <col min="11505" max="11505" width="16.28515625" style="81" customWidth="1"/>
    <col min="11506" max="11506" width="11.28515625" style="81" customWidth="1"/>
    <col min="11507" max="11753" width="9.140625" style="81"/>
    <col min="11754" max="11754" width="0" style="81" hidden="1" customWidth="1"/>
    <col min="11755" max="11755" width="5.140625" style="81" customWidth="1"/>
    <col min="11756" max="11756" width="12.140625" style="81" customWidth="1"/>
    <col min="11757" max="11757" width="17.140625" style="81" customWidth="1"/>
    <col min="11758" max="11758" width="8.42578125" style="81" customWidth="1"/>
    <col min="11759" max="11759" width="15.85546875" style="81" customWidth="1"/>
    <col min="11760" max="11760" width="16.140625" style="81" customWidth="1"/>
    <col min="11761" max="11761" width="16.28515625" style="81" customWidth="1"/>
    <col min="11762" max="11762" width="11.28515625" style="81" customWidth="1"/>
    <col min="11763" max="12009" width="9.140625" style="81"/>
    <col min="12010" max="12010" width="0" style="81" hidden="1" customWidth="1"/>
    <col min="12011" max="12011" width="5.140625" style="81" customWidth="1"/>
    <col min="12012" max="12012" width="12.140625" style="81" customWidth="1"/>
    <col min="12013" max="12013" width="17.140625" style="81" customWidth="1"/>
    <col min="12014" max="12014" width="8.42578125" style="81" customWidth="1"/>
    <col min="12015" max="12015" width="15.85546875" style="81" customWidth="1"/>
    <col min="12016" max="12016" width="16.140625" style="81" customWidth="1"/>
    <col min="12017" max="12017" width="16.28515625" style="81" customWidth="1"/>
    <col min="12018" max="12018" width="11.28515625" style="81" customWidth="1"/>
    <col min="12019" max="12265" width="9.140625" style="81"/>
    <col min="12266" max="12266" width="0" style="81" hidden="1" customWidth="1"/>
    <col min="12267" max="12267" width="5.140625" style="81" customWidth="1"/>
    <col min="12268" max="12268" width="12.140625" style="81" customWidth="1"/>
    <col min="12269" max="12269" width="17.140625" style="81" customWidth="1"/>
    <col min="12270" max="12270" width="8.42578125" style="81" customWidth="1"/>
    <col min="12271" max="12271" width="15.85546875" style="81" customWidth="1"/>
    <col min="12272" max="12272" width="16.140625" style="81" customWidth="1"/>
    <col min="12273" max="12273" width="16.28515625" style="81" customWidth="1"/>
    <col min="12274" max="12274" width="11.28515625" style="81" customWidth="1"/>
    <col min="12275" max="12521" width="9.140625" style="81"/>
    <col min="12522" max="12522" width="0" style="81" hidden="1" customWidth="1"/>
    <col min="12523" max="12523" width="5.140625" style="81" customWidth="1"/>
    <col min="12524" max="12524" width="12.140625" style="81" customWidth="1"/>
    <col min="12525" max="12525" width="17.140625" style="81" customWidth="1"/>
    <col min="12526" max="12526" width="8.42578125" style="81" customWidth="1"/>
    <col min="12527" max="12527" width="15.85546875" style="81" customWidth="1"/>
    <col min="12528" max="12528" width="16.140625" style="81" customWidth="1"/>
    <col min="12529" max="12529" width="16.28515625" style="81" customWidth="1"/>
    <col min="12530" max="12530" width="11.28515625" style="81" customWidth="1"/>
    <col min="12531" max="12777" width="9.140625" style="81"/>
    <col min="12778" max="12778" width="0" style="81" hidden="1" customWidth="1"/>
    <col min="12779" max="12779" width="5.140625" style="81" customWidth="1"/>
    <col min="12780" max="12780" width="12.140625" style="81" customWidth="1"/>
    <col min="12781" max="12781" width="17.140625" style="81" customWidth="1"/>
    <col min="12782" max="12782" width="8.42578125" style="81" customWidth="1"/>
    <col min="12783" max="12783" width="15.85546875" style="81" customWidth="1"/>
    <col min="12784" max="12784" width="16.140625" style="81" customWidth="1"/>
    <col min="12785" max="12785" width="16.28515625" style="81" customWidth="1"/>
    <col min="12786" max="12786" width="11.28515625" style="81" customWidth="1"/>
    <col min="12787" max="13033" width="9.140625" style="81"/>
    <col min="13034" max="13034" width="0" style="81" hidden="1" customWidth="1"/>
    <col min="13035" max="13035" width="5.140625" style="81" customWidth="1"/>
    <col min="13036" max="13036" width="12.140625" style="81" customWidth="1"/>
    <col min="13037" max="13037" width="17.140625" style="81" customWidth="1"/>
    <col min="13038" max="13038" width="8.42578125" style="81" customWidth="1"/>
    <col min="13039" max="13039" width="15.85546875" style="81" customWidth="1"/>
    <col min="13040" max="13040" width="16.140625" style="81" customWidth="1"/>
    <col min="13041" max="13041" width="16.28515625" style="81" customWidth="1"/>
    <col min="13042" max="13042" width="11.28515625" style="81" customWidth="1"/>
    <col min="13043" max="13289" width="9.140625" style="81"/>
    <col min="13290" max="13290" width="0" style="81" hidden="1" customWidth="1"/>
    <col min="13291" max="13291" width="5.140625" style="81" customWidth="1"/>
    <col min="13292" max="13292" width="12.140625" style="81" customWidth="1"/>
    <col min="13293" max="13293" width="17.140625" style="81" customWidth="1"/>
    <col min="13294" max="13294" width="8.42578125" style="81" customWidth="1"/>
    <col min="13295" max="13295" width="15.85546875" style="81" customWidth="1"/>
    <col min="13296" max="13296" width="16.140625" style="81" customWidth="1"/>
    <col min="13297" max="13297" width="16.28515625" style="81" customWidth="1"/>
    <col min="13298" max="13298" width="11.28515625" style="81" customWidth="1"/>
    <col min="13299" max="13545" width="9.140625" style="81"/>
    <col min="13546" max="13546" width="0" style="81" hidden="1" customWidth="1"/>
    <col min="13547" max="13547" width="5.140625" style="81" customWidth="1"/>
    <col min="13548" max="13548" width="12.140625" style="81" customWidth="1"/>
    <col min="13549" max="13549" width="17.140625" style="81" customWidth="1"/>
    <col min="13550" max="13550" width="8.42578125" style="81" customWidth="1"/>
    <col min="13551" max="13551" width="15.85546875" style="81" customWidth="1"/>
    <col min="13552" max="13552" width="16.140625" style="81" customWidth="1"/>
    <col min="13553" max="13553" width="16.28515625" style="81" customWidth="1"/>
    <col min="13554" max="13554" width="11.28515625" style="81" customWidth="1"/>
    <col min="13555" max="13801" width="9.140625" style="81"/>
    <col min="13802" max="13802" width="0" style="81" hidden="1" customWidth="1"/>
    <col min="13803" max="13803" width="5.140625" style="81" customWidth="1"/>
    <col min="13804" max="13804" width="12.140625" style="81" customWidth="1"/>
    <col min="13805" max="13805" width="17.140625" style="81" customWidth="1"/>
    <col min="13806" max="13806" width="8.42578125" style="81" customWidth="1"/>
    <col min="13807" max="13807" width="15.85546875" style="81" customWidth="1"/>
    <col min="13808" max="13808" width="16.140625" style="81" customWidth="1"/>
    <col min="13809" max="13809" width="16.28515625" style="81" customWidth="1"/>
    <col min="13810" max="13810" width="11.28515625" style="81" customWidth="1"/>
    <col min="13811" max="14057" width="9.140625" style="81"/>
    <col min="14058" max="14058" width="0" style="81" hidden="1" customWidth="1"/>
    <col min="14059" max="14059" width="5.140625" style="81" customWidth="1"/>
    <col min="14060" max="14060" width="12.140625" style="81" customWidth="1"/>
    <col min="14061" max="14061" width="17.140625" style="81" customWidth="1"/>
    <col min="14062" max="14062" width="8.42578125" style="81" customWidth="1"/>
    <col min="14063" max="14063" width="15.85546875" style="81" customWidth="1"/>
    <col min="14064" max="14064" width="16.140625" style="81" customWidth="1"/>
    <col min="14065" max="14065" width="16.28515625" style="81" customWidth="1"/>
    <col min="14066" max="14066" width="11.28515625" style="81" customWidth="1"/>
    <col min="14067" max="14313" width="9.140625" style="81"/>
    <col min="14314" max="14314" width="0" style="81" hidden="1" customWidth="1"/>
    <col min="14315" max="14315" width="5.140625" style="81" customWidth="1"/>
    <col min="14316" max="14316" width="12.140625" style="81" customWidth="1"/>
    <col min="14317" max="14317" width="17.140625" style="81" customWidth="1"/>
    <col min="14318" max="14318" width="8.42578125" style="81" customWidth="1"/>
    <col min="14319" max="14319" width="15.85546875" style="81" customWidth="1"/>
    <col min="14320" max="14320" width="16.140625" style="81" customWidth="1"/>
    <col min="14321" max="14321" width="16.28515625" style="81" customWidth="1"/>
    <col min="14322" max="14322" width="11.28515625" style="81" customWidth="1"/>
    <col min="14323" max="14569" width="9.140625" style="81"/>
    <col min="14570" max="14570" width="0" style="81" hidden="1" customWidth="1"/>
    <col min="14571" max="14571" width="5.140625" style="81" customWidth="1"/>
    <col min="14572" max="14572" width="12.140625" style="81" customWidth="1"/>
    <col min="14573" max="14573" width="17.140625" style="81" customWidth="1"/>
    <col min="14574" max="14574" width="8.42578125" style="81" customWidth="1"/>
    <col min="14575" max="14575" width="15.85546875" style="81" customWidth="1"/>
    <col min="14576" max="14576" width="16.140625" style="81" customWidth="1"/>
    <col min="14577" max="14577" width="16.28515625" style="81" customWidth="1"/>
    <col min="14578" max="14578" width="11.28515625" style="81" customWidth="1"/>
    <col min="14579" max="14825" width="9.140625" style="81"/>
    <col min="14826" max="14826" width="0" style="81" hidden="1" customWidth="1"/>
    <col min="14827" max="14827" width="5.140625" style="81" customWidth="1"/>
    <col min="14828" max="14828" width="12.140625" style="81" customWidth="1"/>
    <col min="14829" max="14829" width="17.140625" style="81" customWidth="1"/>
    <col min="14830" max="14830" width="8.42578125" style="81" customWidth="1"/>
    <col min="14831" max="14831" width="15.85546875" style="81" customWidth="1"/>
    <col min="14832" max="14832" width="16.140625" style="81" customWidth="1"/>
    <col min="14833" max="14833" width="16.28515625" style="81" customWidth="1"/>
    <col min="14834" max="14834" width="11.28515625" style="81" customWidth="1"/>
    <col min="14835" max="15081" width="9.140625" style="81"/>
    <col min="15082" max="15082" width="0" style="81" hidden="1" customWidth="1"/>
    <col min="15083" max="15083" width="5.140625" style="81" customWidth="1"/>
    <col min="15084" max="15084" width="12.140625" style="81" customWidth="1"/>
    <col min="15085" max="15085" width="17.140625" style="81" customWidth="1"/>
    <col min="15086" max="15086" width="8.42578125" style="81" customWidth="1"/>
    <col min="15087" max="15087" width="15.85546875" style="81" customWidth="1"/>
    <col min="15088" max="15088" width="16.140625" style="81" customWidth="1"/>
    <col min="15089" max="15089" width="16.28515625" style="81" customWidth="1"/>
    <col min="15090" max="15090" width="11.28515625" style="81" customWidth="1"/>
    <col min="15091" max="15337" width="9.140625" style="81"/>
    <col min="15338" max="15338" width="0" style="81" hidden="1" customWidth="1"/>
    <col min="15339" max="15339" width="5.140625" style="81" customWidth="1"/>
    <col min="15340" max="15340" width="12.140625" style="81" customWidth="1"/>
    <col min="15341" max="15341" width="17.140625" style="81" customWidth="1"/>
    <col min="15342" max="15342" width="8.42578125" style="81" customWidth="1"/>
    <col min="15343" max="15343" width="15.85546875" style="81" customWidth="1"/>
    <col min="15344" max="15344" width="16.140625" style="81" customWidth="1"/>
    <col min="15345" max="15345" width="16.28515625" style="81" customWidth="1"/>
    <col min="15346" max="15346" width="11.28515625" style="81" customWidth="1"/>
    <col min="15347" max="15593" width="9.140625" style="81"/>
    <col min="15594" max="15594" width="0" style="81" hidden="1" customWidth="1"/>
    <col min="15595" max="15595" width="5.140625" style="81" customWidth="1"/>
    <col min="15596" max="15596" width="12.140625" style="81" customWidth="1"/>
    <col min="15597" max="15597" width="17.140625" style="81" customWidth="1"/>
    <col min="15598" max="15598" width="8.42578125" style="81" customWidth="1"/>
    <col min="15599" max="15599" width="15.85546875" style="81" customWidth="1"/>
    <col min="15600" max="15600" width="16.140625" style="81" customWidth="1"/>
    <col min="15601" max="15601" width="16.28515625" style="81" customWidth="1"/>
    <col min="15602" max="15602" width="11.28515625" style="81" customWidth="1"/>
    <col min="15603" max="15849" width="9.140625" style="81"/>
    <col min="15850" max="15850" width="0" style="81" hidden="1" customWidth="1"/>
    <col min="15851" max="15851" width="5.140625" style="81" customWidth="1"/>
    <col min="15852" max="15852" width="12.140625" style="81" customWidth="1"/>
    <col min="15853" max="15853" width="17.140625" style="81" customWidth="1"/>
    <col min="15854" max="15854" width="8.42578125" style="81" customWidth="1"/>
    <col min="15855" max="15855" width="15.85546875" style="81" customWidth="1"/>
    <col min="15856" max="15856" width="16.140625" style="81" customWidth="1"/>
    <col min="15857" max="15857" width="16.28515625" style="81" customWidth="1"/>
    <col min="15858" max="15858" width="11.28515625" style="81" customWidth="1"/>
    <col min="15859" max="16105" width="9.140625" style="81"/>
    <col min="16106" max="16106" width="0" style="81" hidden="1" customWidth="1"/>
    <col min="16107" max="16107" width="5.140625" style="81" customWidth="1"/>
    <col min="16108" max="16108" width="12.140625" style="81" customWidth="1"/>
    <col min="16109" max="16109" width="17.140625" style="81" customWidth="1"/>
    <col min="16110" max="16110" width="8.42578125" style="81" customWidth="1"/>
    <col min="16111" max="16111" width="15.85546875" style="81" customWidth="1"/>
    <col min="16112" max="16112" width="16.140625" style="81" customWidth="1"/>
    <col min="16113" max="16113" width="16.28515625" style="81" customWidth="1"/>
    <col min="16114" max="16114" width="11.28515625" style="81" customWidth="1"/>
    <col min="16115" max="16384" width="9.140625" style="81"/>
  </cols>
  <sheetData>
    <row r="1" spans="1:10" s="78" customFormat="1" ht="15">
      <c r="B1" s="129" t="s">
        <v>128</v>
      </c>
      <c r="C1" s="129"/>
      <c r="D1" s="129"/>
      <c r="E1" s="130" t="s">
        <v>190</v>
      </c>
      <c r="F1" s="130"/>
      <c r="G1" s="130"/>
      <c r="H1" s="130"/>
      <c r="I1" s="130"/>
      <c r="J1" s="101"/>
    </row>
    <row r="2" spans="1:10" s="78" customFormat="1" ht="15">
      <c r="B2" s="129" t="s">
        <v>129</v>
      </c>
      <c r="C2" s="129"/>
      <c r="D2" s="129"/>
      <c r="E2" s="129" t="e">
        <f>"MÔN:    "&amp;#REF!</f>
        <v>#REF!</v>
      </c>
      <c r="F2" s="129"/>
      <c r="G2" s="129"/>
      <c r="H2" s="129"/>
      <c r="I2" s="129"/>
      <c r="J2" s="101"/>
    </row>
    <row r="3" spans="1:10" s="78" customFormat="1" ht="15">
      <c r="B3" s="79"/>
      <c r="C3" s="80" t="str">
        <f>[1]DSSV!$D$1</f>
        <v>BẢNG ĐIỂM ĐÁNH GIÁ KẾT QUẢ HỌC TẬP * NĂM HỌC: 2014-2015</v>
      </c>
      <c r="D3" s="79"/>
      <c r="E3" s="129" t="e">
        <f>"MÃ MÔN: "&amp;#REF!</f>
        <v>#REF!</v>
      </c>
      <c r="F3" s="129"/>
      <c r="G3" s="129"/>
      <c r="H3" s="129"/>
      <c r="I3" s="129"/>
      <c r="J3" s="101"/>
    </row>
    <row r="4" spans="1:10" s="78" customFormat="1" ht="13.5" customHeight="1">
      <c r="B4" s="79"/>
      <c r="C4" s="79"/>
      <c r="D4" s="79"/>
      <c r="E4" s="79"/>
      <c r="F4" s="79"/>
      <c r="G4" s="79"/>
      <c r="H4" s="79"/>
      <c r="I4" s="86" t="s">
        <v>187</v>
      </c>
      <c r="J4" s="101"/>
    </row>
    <row r="5" spans="1:10" ht="14.25">
      <c r="B5" s="105" t="s">
        <v>139</v>
      </c>
      <c r="C5" s="82"/>
      <c r="D5" s="83"/>
      <c r="E5" s="84"/>
      <c r="I5" s="86" t="s">
        <v>186</v>
      </c>
    </row>
    <row r="6" spans="1:10" s="87" customFormat="1" ht="15" customHeight="1">
      <c r="A6" s="131" t="s">
        <v>0</v>
      </c>
      <c r="B6" s="128" t="s">
        <v>0</v>
      </c>
      <c r="C6" s="127" t="s">
        <v>2</v>
      </c>
      <c r="D6" s="132" t="s">
        <v>3</v>
      </c>
      <c r="E6" s="133" t="s">
        <v>4</v>
      </c>
      <c r="F6" s="125" t="s">
        <v>14</v>
      </c>
      <c r="G6" s="127" t="s">
        <v>15</v>
      </c>
      <c r="H6" s="127" t="s">
        <v>131</v>
      </c>
      <c r="I6" s="127" t="s">
        <v>11</v>
      </c>
      <c r="J6" s="124" t="s">
        <v>132</v>
      </c>
    </row>
    <row r="7" spans="1:10" s="87" customFormat="1" ht="15" customHeight="1">
      <c r="A7" s="131"/>
      <c r="B7" s="128"/>
      <c r="C7" s="128"/>
      <c r="D7" s="132"/>
      <c r="E7" s="133"/>
      <c r="F7" s="126"/>
      <c r="G7" s="128"/>
      <c r="H7" s="128"/>
      <c r="I7" s="127"/>
      <c r="J7" s="124"/>
    </row>
    <row r="8" spans="1:10" s="94" customFormat="1" ht="14.25" customHeight="1">
      <c r="A8" s="88">
        <v>1</v>
      </c>
      <c r="B8" s="89">
        <v>1</v>
      </c>
      <c r="C8" s="89">
        <v>2020525605</v>
      </c>
      <c r="D8" s="90" t="e">
        <f>VLOOKUP(C8,#REF!,2,0)</f>
        <v>#REF!</v>
      </c>
      <c r="E8" s="91" t="e">
        <f>VLOOKUP(C8,#REF!,3,0)</f>
        <v>#REF!</v>
      </c>
      <c r="F8" s="92" t="e">
        <f>VLOOKUP(C8,#REF!,5,0)</f>
        <v>#REF!</v>
      </c>
      <c r="G8" s="92" t="e">
        <f>VLOOKUP(C8,#REF!,6,0)</f>
        <v>#REF!</v>
      </c>
      <c r="H8" s="92"/>
      <c r="I8" s="93"/>
      <c r="J8" s="103">
        <v>9</v>
      </c>
    </row>
    <row r="9" spans="1:10" s="94" customFormat="1" ht="14.25" customHeight="1">
      <c r="A9" s="88">
        <v>2</v>
      </c>
      <c r="B9" s="95">
        <v>2</v>
      </c>
      <c r="C9" s="95"/>
      <c r="D9" s="96" t="e">
        <f>VLOOKUP(C9,#REF!,2,0)</f>
        <v>#REF!</v>
      </c>
      <c r="E9" s="97" t="e">
        <f>VLOOKUP(C9,#REF!,3,0)</f>
        <v>#REF!</v>
      </c>
      <c r="F9" s="98" t="e">
        <f>VLOOKUP(C9,#REF!,5,0)</f>
        <v>#REF!</v>
      </c>
      <c r="G9" s="98" t="e">
        <f>VLOOKUP(C9,#REF!,6,0)</f>
        <v>#REF!</v>
      </c>
      <c r="H9" s="98"/>
      <c r="I9" s="93"/>
      <c r="J9" s="103"/>
    </row>
    <row r="10" spans="1:10" s="94" customFormat="1" ht="14.25" customHeight="1">
      <c r="A10" s="88">
        <v>3</v>
      </c>
      <c r="B10" s="95">
        <v>3</v>
      </c>
      <c r="C10" s="95"/>
      <c r="D10" s="96" t="e">
        <f>VLOOKUP(C10,#REF!,2,0)</f>
        <v>#REF!</v>
      </c>
      <c r="E10" s="97" t="e">
        <f>VLOOKUP(C10,#REF!,3,0)</f>
        <v>#REF!</v>
      </c>
      <c r="F10" s="98" t="e">
        <f>VLOOKUP(C10,#REF!,5,0)</f>
        <v>#REF!</v>
      </c>
      <c r="G10" s="98" t="e">
        <f>VLOOKUP(C10,#REF!,6,0)</f>
        <v>#REF!</v>
      </c>
      <c r="H10" s="98"/>
      <c r="I10" s="93"/>
      <c r="J10" s="103"/>
    </row>
    <row r="11" spans="1:10" s="94" customFormat="1" ht="14.25" customHeight="1">
      <c r="A11" s="88">
        <v>4</v>
      </c>
      <c r="B11" s="95">
        <v>4</v>
      </c>
      <c r="C11" s="95"/>
      <c r="D11" s="96" t="e">
        <f>VLOOKUP(C11,#REF!,2,0)</f>
        <v>#REF!</v>
      </c>
      <c r="E11" s="97" t="e">
        <f>VLOOKUP(C11,#REF!,3,0)</f>
        <v>#REF!</v>
      </c>
      <c r="F11" s="98" t="e">
        <f>VLOOKUP(C11,#REF!,5,0)</f>
        <v>#REF!</v>
      </c>
      <c r="G11" s="98" t="e">
        <f>VLOOKUP(C11,#REF!,6,0)</f>
        <v>#REF!</v>
      </c>
      <c r="H11" s="98"/>
      <c r="I11" s="93"/>
      <c r="J11" s="103"/>
    </row>
    <row r="12" spans="1:10" s="94" customFormat="1" ht="14.25" customHeight="1">
      <c r="A12" s="88">
        <v>5</v>
      </c>
      <c r="B12" s="95">
        <v>5</v>
      </c>
      <c r="C12" s="95"/>
      <c r="D12" s="96" t="e">
        <f>VLOOKUP(C12,#REF!,2,0)</f>
        <v>#REF!</v>
      </c>
      <c r="E12" s="97" t="e">
        <f>VLOOKUP(C12,#REF!,3,0)</f>
        <v>#REF!</v>
      </c>
      <c r="F12" s="98" t="e">
        <f>VLOOKUP(C12,#REF!,5,0)</f>
        <v>#REF!</v>
      </c>
      <c r="G12" s="98" t="e">
        <f>VLOOKUP(C12,#REF!,6,0)</f>
        <v>#REF!</v>
      </c>
      <c r="H12" s="98"/>
      <c r="I12" s="93"/>
      <c r="J12" s="103"/>
    </row>
    <row r="13" spans="1:10" s="94" customFormat="1" ht="14.25" customHeight="1">
      <c r="A13" s="88">
        <v>6</v>
      </c>
      <c r="B13" s="95">
        <v>6</v>
      </c>
      <c r="C13" s="95"/>
      <c r="D13" s="96" t="e">
        <f>VLOOKUP(C13,#REF!,2,0)</f>
        <v>#REF!</v>
      </c>
      <c r="E13" s="97" t="e">
        <f>VLOOKUP(C13,#REF!,3,0)</f>
        <v>#REF!</v>
      </c>
      <c r="F13" s="98" t="e">
        <f>VLOOKUP(C13,#REF!,5,0)</f>
        <v>#REF!</v>
      </c>
      <c r="G13" s="98" t="e">
        <f>VLOOKUP(C13,#REF!,6,0)</f>
        <v>#REF!</v>
      </c>
      <c r="H13" s="98"/>
      <c r="I13" s="93"/>
      <c r="J13" s="103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62" priority="2" stopIfTrue="1" operator="equal">
      <formula>0</formula>
    </cfRule>
  </conditionalFormatting>
  <conditionalFormatting sqref="I8:I13">
    <cfRule type="containsErrors" dxfId="61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9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1402</v>
      </c>
    </row>
    <row r="2" spans="1:16" s="1" customFormat="1">
      <c r="C2" s="176" t="s">
        <v>8</v>
      </c>
      <c r="D2" s="176"/>
      <c r="E2" s="2" t="s">
        <v>1376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1380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1403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568</v>
      </c>
      <c r="B8" s="8">
        <v>1</v>
      </c>
      <c r="C8" s="22">
        <v>2221865998</v>
      </c>
      <c r="D8" s="9" t="s">
        <v>941</v>
      </c>
      <c r="E8" s="10" t="s">
        <v>597</v>
      </c>
      <c r="F8" s="24" t="s">
        <v>864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1404</v>
      </c>
    </row>
    <row r="9" spans="1:16" ht="20.100000000000001" customHeight="1">
      <c r="A9">
        <v>569</v>
      </c>
      <c r="B9" s="8">
        <v>2</v>
      </c>
      <c r="C9" s="22">
        <v>2221869396</v>
      </c>
      <c r="D9" s="9" t="s">
        <v>948</v>
      </c>
      <c r="E9" s="10" t="s">
        <v>597</v>
      </c>
      <c r="F9" s="24" t="s">
        <v>864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1404</v>
      </c>
    </row>
    <row r="10" spans="1:16" ht="20.100000000000001" customHeight="1">
      <c r="A10">
        <v>570</v>
      </c>
      <c r="B10" s="8">
        <v>3</v>
      </c>
      <c r="C10" s="22">
        <v>2221227794</v>
      </c>
      <c r="D10" s="9" t="s">
        <v>1124</v>
      </c>
      <c r="E10" s="10" t="s">
        <v>597</v>
      </c>
      <c r="F10" s="24" t="s">
        <v>1116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1404</v>
      </c>
    </row>
    <row r="11" spans="1:16" ht="20.100000000000001" customHeight="1">
      <c r="A11">
        <v>571</v>
      </c>
      <c r="B11" s="8">
        <v>4</v>
      </c>
      <c r="C11" s="22">
        <v>2220716863</v>
      </c>
      <c r="D11" s="9" t="s">
        <v>322</v>
      </c>
      <c r="E11" s="10" t="s">
        <v>679</v>
      </c>
      <c r="F11" s="24" t="s">
        <v>617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1404</v>
      </c>
    </row>
    <row r="12" spans="1:16" ht="20.100000000000001" customHeight="1">
      <c r="A12">
        <v>572</v>
      </c>
      <c r="B12" s="8">
        <v>5</v>
      </c>
      <c r="C12" s="22">
        <v>2120524750</v>
      </c>
      <c r="D12" s="9" t="s">
        <v>494</v>
      </c>
      <c r="E12" s="10" t="s">
        <v>495</v>
      </c>
      <c r="F12" s="24" t="s">
        <v>457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1404</v>
      </c>
    </row>
    <row r="13" spans="1:16" ht="20.100000000000001" customHeight="1">
      <c r="A13">
        <v>573</v>
      </c>
      <c r="B13" s="8">
        <v>6</v>
      </c>
      <c r="C13" s="22">
        <v>2221716865</v>
      </c>
      <c r="D13" s="9" t="s">
        <v>752</v>
      </c>
      <c r="E13" s="10" t="s">
        <v>495</v>
      </c>
      <c r="F13" s="24" t="s">
        <v>617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1404</v>
      </c>
    </row>
    <row r="14" spans="1:16" ht="20.100000000000001" customHeight="1">
      <c r="A14">
        <v>574</v>
      </c>
      <c r="B14" s="8">
        <v>7</v>
      </c>
      <c r="C14" s="22">
        <v>2220265394</v>
      </c>
      <c r="D14" s="9" t="s">
        <v>832</v>
      </c>
      <c r="E14" s="10" t="s">
        <v>495</v>
      </c>
      <c r="F14" s="24" t="s">
        <v>820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1404</v>
      </c>
    </row>
    <row r="15" spans="1:16" ht="20.100000000000001" customHeight="1">
      <c r="A15">
        <v>575</v>
      </c>
      <c r="B15" s="8">
        <v>8</v>
      </c>
      <c r="C15" s="22">
        <v>2220866000</v>
      </c>
      <c r="D15" s="9" t="s">
        <v>899</v>
      </c>
      <c r="E15" s="10" t="s">
        <v>495</v>
      </c>
      <c r="F15" s="24" t="s">
        <v>864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1404</v>
      </c>
    </row>
    <row r="16" spans="1:16" ht="20.100000000000001" customHeight="1">
      <c r="A16">
        <v>576</v>
      </c>
      <c r="B16" s="8">
        <v>9</v>
      </c>
      <c r="C16" s="22">
        <v>2220866001</v>
      </c>
      <c r="D16" s="9" t="s">
        <v>900</v>
      </c>
      <c r="E16" s="10" t="s">
        <v>495</v>
      </c>
      <c r="F16" s="24" t="s">
        <v>864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1404</v>
      </c>
    </row>
    <row r="17" spans="1:16" ht="20.100000000000001" customHeight="1">
      <c r="A17">
        <v>577</v>
      </c>
      <c r="B17" s="8">
        <v>10</v>
      </c>
      <c r="C17" s="22">
        <v>2220866002</v>
      </c>
      <c r="D17" s="9" t="s">
        <v>901</v>
      </c>
      <c r="E17" s="10" t="s">
        <v>495</v>
      </c>
      <c r="F17" s="24" t="s">
        <v>864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1404</v>
      </c>
    </row>
    <row r="18" spans="1:16" ht="20.100000000000001" customHeight="1">
      <c r="A18">
        <v>578</v>
      </c>
      <c r="B18" s="8">
        <v>11</v>
      </c>
      <c r="C18" s="22">
        <v>2220866005</v>
      </c>
      <c r="D18" s="9" t="s">
        <v>322</v>
      </c>
      <c r="E18" s="10" t="s">
        <v>495</v>
      </c>
      <c r="F18" s="24" t="s">
        <v>864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1404</v>
      </c>
    </row>
    <row r="19" spans="1:16" ht="20.100000000000001" customHeight="1">
      <c r="A19">
        <v>579</v>
      </c>
      <c r="B19" s="8">
        <v>12</v>
      </c>
      <c r="C19" s="22">
        <v>2220868961</v>
      </c>
      <c r="D19" s="9" t="s">
        <v>920</v>
      </c>
      <c r="E19" s="10" t="s">
        <v>495</v>
      </c>
      <c r="F19" s="24" t="s">
        <v>864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1404</v>
      </c>
    </row>
    <row r="20" spans="1:16" ht="20.100000000000001" customHeight="1">
      <c r="A20">
        <v>580</v>
      </c>
      <c r="B20" s="8">
        <v>13</v>
      </c>
      <c r="C20" s="22">
        <v>2220313921</v>
      </c>
      <c r="D20" s="9" t="s">
        <v>662</v>
      </c>
      <c r="E20" s="10" t="s">
        <v>495</v>
      </c>
      <c r="F20" s="24" t="s">
        <v>950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1404</v>
      </c>
    </row>
    <row r="21" spans="1:16" ht="20.100000000000001" customHeight="1">
      <c r="A21">
        <v>581</v>
      </c>
      <c r="B21" s="8">
        <v>14</v>
      </c>
      <c r="C21" s="22">
        <v>2220316242</v>
      </c>
      <c r="D21" s="9" t="s">
        <v>691</v>
      </c>
      <c r="E21" s="10" t="s">
        <v>495</v>
      </c>
      <c r="F21" s="24" t="s">
        <v>950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1404</v>
      </c>
    </row>
    <row r="22" spans="1:16" ht="20.100000000000001" customHeight="1">
      <c r="A22">
        <v>582</v>
      </c>
      <c r="B22" s="8">
        <v>15</v>
      </c>
      <c r="C22" s="22">
        <v>2220218419</v>
      </c>
      <c r="D22" s="9" t="s">
        <v>322</v>
      </c>
      <c r="E22" s="10" t="s">
        <v>495</v>
      </c>
      <c r="F22" s="24" t="s">
        <v>1063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1404</v>
      </c>
    </row>
    <row r="23" spans="1:16" ht="20.100000000000001" customHeight="1">
      <c r="A23">
        <v>583</v>
      </c>
      <c r="B23" s="8">
        <v>16</v>
      </c>
      <c r="C23" s="22">
        <v>2220515080</v>
      </c>
      <c r="D23" s="9" t="s">
        <v>638</v>
      </c>
      <c r="E23" s="10" t="s">
        <v>495</v>
      </c>
      <c r="F23" s="24" t="s">
        <v>1151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1404</v>
      </c>
    </row>
    <row r="24" spans="1:16" ht="20.100000000000001" customHeight="1">
      <c r="A24">
        <v>584</v>
      </c>
      <c r="B24" s="8">
        <v>17</v>
      </c>
      <c r="C24" s="22">
        <v>2020266776</v>
      </c>
      <c r="D24" s="9" t="s">
        <v>308</v>
      </c>
      <c r="E24" s="10" t="s">
        <v>495</v>
      </c>
      <c r="F24" s="24" t="s">
        <v>1239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1404</v>
      </c>
    </row>
    <row r="25" spans="1:16" ht="20.100000000000001" customHeight="1">
      <c r="A25">
        <v>585</v>
      </c>
      <c r="B25" s="8">
        <v>18</v>
      </c>
      <c r="C25" s="22">
        <v>2226521531</v>
      </c>
      <c r="D25" s="9" t="s">
        <v>659</v>
      </c>
      <c r="E25" s="10" t="s">
        <v>495</v>
      </c>
      <c r="F25" s="24" t="s">
        <v>1304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1404</v>
      </c>
    </row>
    <row r="26" spans="1:16" ht="20.100000000000001" customHeight="1">
      <c r="A26">
        <v>586</v>
      </c>
      <c r="B26" s="8">
        <v>19</v>
      </c>
      <c r="C26" s="22">
        <v>23262612706</v>
      </c>
      <c r="D26" s="9" t="s">
        <v>677</v>
      </c>
      <c r="E26" s="10" t="s">
        <v>495</v>
      </c>
      <c r="F26" s="24" t="s">
        <v>1328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1404</v>
      </c>
    </row>
    <row r="27" spans="1:16" ht="20.100000000000001" customHeight="1">
      <c r="A27">
        <v>587</v>
      </c>
      <c r="B27" s="8">
        <v>20</v>
      </c>
      <c r="C27" s="22">
        <v>2120524646</v>
      </c>
      <c r="D27" s="9" t="s">
        <v>481</v>
      </c>
      <c r="E27" s="10" t="s">
        <v>482</v>
      </c>
      <c r="F27" s="24" t="s">
        <v>457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1404</v>
      </c>
    </row>
    <row r="28" spans="1:16" ht="20.100000000000001" customHeight="1">
      <c r="A28">
        <v>588</v>
      </c>
      <c r="B28" s="8">
        <v>21</v>
      </c>
      <c r="C28" s="22">
        <v>2120529025</v>
      </c>
      <c r="D28" s="9" t="s">
        <v>540</v>
      </c>
      <c r="E28" s="10" t="s">
        <v>482</v>
      </c>
      <c r="F28" s="24" t="s">
        <v>457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1404</v>
      </c>
    </row>
    <row r="29" spans="1:16" ht="20.100000000000001" customHeight="1">
      <c r="A29">
        <v>589</v>
      </c>
      <c r="B29" s="8">
        <v>22</v>
      </c>
      <c r="C29" s="22">
        <v>2220313934</v>
      </c>
      <c r="D29" s="9" t="s">
        <v>638</v>
      </c>
      <c r="E29" s="10" t="s">
        <v>482</v>
      </c>
      <c r="F29" s="24" t="s">
        <v>617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1404</v>
      </c>
    </row>
    <row r="30" spans="1:16" ht="20.100000000000001" customHeight="1">
      <c r="A30">
        <v>590</v>
      </c>
      <c r="B30" s="8">
        <v>23</v>
      </c>
      <c r="C30" s="22">
        <v>2220724317</v>
      </c>
      <c r="D30" s="9" t="s">
        <v>377</v>
      </c>
      <c r="E30" s="10" t="s">
        <v>482</v>
      </c>
      <c r="F30" s="24" t="s">
        <v>617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1404</v>
      </c>
    </row>
    <row r="31" spans="1:16" ht="20.100000000000001" customHeight="1">
      <c r="A31">
        <v>591</v>
      </c>
      <c r="B31" s="8">
        <v>24</v>
      </c>
      <c r="C31" s="22">
        <v>2220265398</v>
      </c>
      <c r="D31" s="9" t="s">
        <v>716</v>
      </c>
      <c r="E31" s="10" t="s">
        <v>482</v>
      </c>
      <c r="F31" s="24" t="s">
        <v>820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1404</v>
      </c>
    </row>
    <row r="32" spans="1:16" ht="20.100000000000001" customHeight="1">
      <c r="A32">
        <v>592</v>
      </c>
      <c r="B32" s="8">
        <v>25</v>
      </c>
      <c r="C32" s="22">
        <v>2220863741</v>
      </c>
      <c r="D32" s="9" t="s">
        <v>874</v>
      </c>
      <c r="E32" s="10" t="s">
        <v>482</v>
      </c>
      <c r="F32" s="24" t="s">
        <v>864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1404</v>
      </c>
    </row>
    <row r="33" spans="1:16" ht="20.100000000000001" customHeight="1">
      <c r="A33">
        <v>593</v>
      </c>
      <c r="B33" s="8">
        <v>26</v>
      </c>
      <c r="C33" s="22">
        <v>2220863856</v>
      </c>
      <c r="D33" s="9" t="s">
        <v>884</v>
      </c>
      <c r="E33" s="10" t="s">
        <v>482</v>
      </c>
      <c r="F33" s="24" t="s">
        <v>864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1404</v>
      </c>
    </row>
    <row r="34" spans="1:16" ht="20.100000000000001" customHeight="1">
      <c r="A34">
        <v>594</v>
      </c>
      <c r="B34" s="8">
        <v>27</v>
      </c>
      <c r="C34" s="22">
        <v>2220316244</v>
      </c>
      <c r="D34" s="9" t="s">
        <v>968</v>
      </c>
      <c r="E34" s="10" t="s">
        <v>482</v>
      </c>
      <c r="F34" s="24" t="s">
        <v>965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1404</v>
      </c>
    </row>
    <row r="35" spans="1:16" ht="20.100000000000001" customHeight="1">
      <c r="A35">
        <v>595</v>
      </c>
      <c r="B35" s="8">
        <v>28</v>
      </c>
      <c r="C35" s="22">
        <v>2220716870</v>
      </c>
      <c r="D35" s="9" t="s">
        <v>516</v>
      </c>
      <c r="E35" s="10" t="s">
        <v>482</v>
      </c>
      <c r="F35" s="24" t="s">
        <v>998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1404</v>
      </c>
    </row>
    <row r="36" spans="1:16" ht="20.100000000000001" customHeight="1">
      <c r="A36">
        <v>596</v>
      </c>
      <c r="B36" s="8">
        <v>29</v>
      </c>
      <c r="C36" s="22">
        <v>2220716876</v>
      </c>
      <c r="D36" s="9" t="s">
        <v>834</v>
      </c>
      <c r="E36" s="10" t="s">
        <v>482</v>
      </c>
      <c r="F36" s="24" t="s">
        <v>998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1404</v>
      </c>
    </row>
    <row r="37" spans="1:16" ht="20.100000000000001" customHeight="1">
      <c r="A37">
        <v>597</v>
      </c>
      <c r="B37" s="13">
        <v>30</v>
      </c>
      <c r="C37" s="22">
        <v>2220217590</v>
      </c>
      <c r="D37" s="9" t="s">
        <v>848</v>
      </c>
      <c r="E37" s="10" t="s">
        <v>482</v>
      </c>
      <c r="F37" s="24" t="s">
        <v>1050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1404</v>
      </c>
    </row>
    <row r="38" spans="1:16" ht="20.100000000000001" customHeight="1">
      <c r="A38">
        <v>598</v>
      </c>
      <c r="B38" s="16">
        <v>31</v>
      </c>
      <c r="C38" s="23">
        <v>2220515086</v>
      </c>
      <c r="D38" s="17" t="s">
        <v>1176</v>
      </c>
      <c r="E38" s="18" t="s">
        <v>482</v>
      </c>
      <c r="F38" s="25" t="s">
        <v>1151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1404</v>
      </c>
    </row>
    <row r="39" spans="1:16" ht="20.100000000000001" customHeight="1">
      <c r="A39">
        <v>599</v>
      </c>
      <c r="B39" s="8">
        <v>32</v>
      </c>
      <c r="C39" s="22">
        <v>2220518675</v>
      </c>
      <c r="D39" s="9" t="s">
        <v>516</v>
      </c>
      <c r="E39" s="10" t="s">
        <v>482</v>
      </c>
      <c r="F39" s="24" t="s">
        <v>1151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1404</v>
      </c>
    </row>
    <row r="40" spans="1:16" ht="20.100000000000001" customHeight="1">
      <c r="A40">
        <v>600</v>
      </c>
      <c r="B40" s="8">
        <v>33</v>
      </c>
      <c r="C40" s="22">
        <v>2020234278</v>
      </c>
      <c r="D40" s="9" t="s">
        <v>1237</v>
      </c>
      <c r="E40" s="10" t="s">
        <v>482</v>
      </c>
      <c r="F40" s="24" t="s">
        <v>1238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1404</v>
      </c>
    </row>
    <row r="41" spans="1:16" ht="20.100000000000001" customHeight="1">
      <c r="A41">
        <v>601</v>
      </c>
      <c r="B41" s="8">
        <v>34</v>
      </c>
      <c r="C41" s="22">
        <v>2121528903</v>
      </c>
      <c r="D41" s="9" t="s">
        <v>601</v>
      </c>
      <c r="E41" s="10" t="s">
        <v>602</v>
      </c>
      <c r="F41" s="24" t="s">
        <v>457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1404</v>
      </c>
    </row>
    <row r="42" spans="1:16" ht="20.100000000000001" customHeight="1">
      <c r="A42">
        <v>602</v>
      </c>
      <c r="B42" s="8">
        <v>35</v>
      </c>
      <c r="C42" s="22">
        <v>2121529518</v>
      </c>
      <c r="D42" s="9" t="s">
        <v>615</v>
      </c>
      <c r="E42" s="10" t="s">
        <v>602</v>
      </c>
      <c r="F42" s="24" t="s">
        <v>457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1404</v>
      </c>
    </row>
    <row r="43" spans="1:16" ht="20.100000000000001" customHeight="1">
      <c r="A43">
        <v>603</v>
      </c>
      <c r="B43" s="8">
        <v>36</v>
      </c>
      <c r="C43" s="22">
        <v>2221174877</v>
      </c>
      <c r="D43" s="9" t="s">
        <v>808</v>
      </c>
      <c r="E43" s="10" t="s">
        <v>602</v>
      </c>
      <c r="F43" s="24" t="s">
        <v>807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1404</v>
      </c>
    </row>
    <row r="44" spans="1:16" ht="20.100000000000001" customHeight="1">
      <c r="A44">
        <v>604</v>
      </c>
      <c r="B44" s="8">
        <v>37</v>
      </c>
      <c r="C44" s="22">
        <v>2120715722</v>
      </c>
      <c r="D44" s="9" t="s">
        <v>382</v>
      </c>
      <c r="E44" s="10" t="s">
        <v>383</v>
      </c>
      <c r="F44" s="24" t="s">
        <v>373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1404</v>
      </c>
    </row>
    <row r="45" spans="1:16" ht="20.100000000000001" customHeight="1">
      <c r="A45">
        <v>605</v>
      </c>
      <c r="B45" s="8">
        <v>38</v>
      </c>
      <c r="C45" s="22">
        <v>2121524633</v>
      </c>
      <c r="D45" s="9" t="s">
        <v>565</v>
      </c>
      <c r="E45" s="10" t="s">
        <v>383</v>
      </c>
      <c r="F45" s="24" t="s">
        <v>457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1404</v>
      </c>
    </row>
    <row r="46" spans="1:16" ht="20.100000000000001" customHeight="1">
      <c r="A46">
        <v>606</v>
      </c>
      <c r="B46" s="8">
        <v>39</v>
      </c>
      <c r="C46" s="22">
        <v>2121524782</v>
      </c>
      <c r="D46" s="9" t="s">
        <v>575</v>
      </c>
      <c r="E46" s="10" t="s">
        <v>383</v>
      </c>
      <c r="F46" s="24" t="s">
        <v>457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1404</v>
      </c>
    </row>
    <row r="47" spans="1:16" ht="20.100000000000001" customHeight="1">
      <c r="A47">
        <v>607</v>
      </c>
      <c r="B47" s="8">
        <v>40</v>
      </c>
      <c r="C47" s="22">
        <v>2221716889</v>
      </c>
      <c r="D47" s="9" t="s">
        <v>753</v>
      </c>
      <c r="E47" s="10" t="s">
        <v>383</v>
      </c>
      <c r="F47" s="24" t="s">
        <v>617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1404</v>
      </c>
    </row>
    <row r="48" spans="1:16" ht="20.100000000000001" customHeight="1">
      <c r="A48">
        <v>608</v>
      </c>
      <c r="B48" s="8">
        <v>41</v>
      </c>
      <c r="C48" s="22">
        <v>2220258198</v>
      </c>
      <c r="D48" s="9" t="s">
        <v>853</v>
      </c>
      <c r="E48" s="10" t="s">
        <v>383</v>
      </c>
      <c r="F48" s="24" t="s">
        <v>840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1404</v>
      </c>
    </row>
    <row r="49" spans="1:16" ht="20.100000000000001" customHeight="1">
      <c r="A49">
        <v>609</v>
      </c>
      <c r="B49" s="8">
        <v>42</v>
      </c>
      <c r="C49" s="22">
        <v>2220656547</v>
      </c>
      <c r="D49" s="9" t="s">
        <v>343</v>
      </c>
      <c r="E49" s="10" t="s">
        <v>383</v>
      </c>
      <c r="F49" s="24" t="s">
        <v>1128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1404</v>
      </c>
    </row>
  </sheetData>
  <mergeCells count="59">
    <mergeCell ref="M45:O45"/>
    <mergeCell ref="M46:O46"/>
    <mergeCell ref="M47:O47"/>
    <mergeCell ref="M48:O48"/>
    <mergeCell ref="M49:O49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9 M8:O49 A8:A49">
    <cfRule type="cellIs" dxfId="14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5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1405</v>
      </c>
    </row>
    <row r="2" spans="1:16" s="1" customFormat="1">
      <c r="C2" s="176" t="s">
        <v>8</v>
      </c>
      <c r="D2" s="176"/>
      <c r="E2" s="2" t="s">
        <v>1352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1406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1407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610</v>
      </c>
      <c r="B8" s="8">
        <v>1</v>
      </c>
      <c r="C8" s="22">
        <v>2220512745</v>
      </c>
      <c r="D8" s="9" t="s">
        <v>1162</v>
      </c>
      <c r="E8" s="10" t="s">
        <v>383</v>
      </c>
      <c r="F8" s="24" t="s">
        <v>1151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1408</v>
      </c>
    </row>
    <row r="9" spans="1:16" ht="20.100000000000001" customHeight="1">
      <c r="A9">
        <v>611</v>
      </c>
      <c r="B9" s="8">
        <v>2</v>
      </c>
      <c r="C9" s="22">
        <v>2220515087</v>
      </c>
      <c r="D9" s="9" t="s">
        <v>1177</v>
      </c>
      <c r="E9" s="10" t="s">
        <v>383</v>
      </c>
      <c r="F9" s="24" t="s">
        <v>1151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1408</v>
      </c>
    </row>
    <row r="10" spans="1:16" ht="20.100000000000001" customHeight="1">
      <c r="A10">
        <v>612</v>
      </c>
      <c r="B10" s="8">
        <v>3</v>
      </c>
      <c r="C10" s="22">
        <v>2126521892</v>
      </c>
      <c r="D10" s="9" t="s">
        <v>691</v>
      </c>
      <c r="E10" s="10" t="s">
        <v>383</v>
      </c>
      <c r="F10" s="24" t="s">
        <v>1260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1408</v>
      </c>
    </row>
    <row r="11" spans="1:16" ht="20.100000000000001" customHeight="1">
      <c r="A11">
        <v>613</v>
      </c>
      <c r="B11" s="8">
        <v>4</v>
      </c>
      <c r="C11" s="22">
        <v>2126521893</v>
      </c>
      <c r="D11" s="9" t="s">
        <v>1269</v>
      </c>
      <c r="E11" s="10" t="s">
        <v>383</v>
      </c>
      <c r="F11" s="24" t="s">
        <v>1260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1408</v>
      </c>
    </row>
    <row r="12" spans="1:16" ht="20.100000000000001" customHeight="1">
      <c r="A12">
        <v>614</v>
      </c>
      <c r="B12" s="8">
        <v>5</v>
      </c>
      <c r="C12" s="22">
        <v>2127521891</v>
      </c>
      <c r="D12" s="9" t="s">
        <v>1282</v>
      </c>
      <c r="E12" s="10" t="s">
        <v>383</v>
      </c>
      <c r="F12" s="24" t="s">
        <v>1260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1408</v>
      </c>
    </row>
    <row r="13" spans="1:16" ht="20.100000000000001" customHeight="1">
      <c r="A13">
        <v>615</v>
      </c>
      <c r="B13" s="8">
        <v>6</v>
      </c>
      <c r="C13" s="22">
        <v>2120526807</v>
      </c>
      <c r="D13" s="9" t="s">
        <v>512</v>
      </c>
      <c r="E13" s="10" t="s">
        <v>513</v>
      </c>
      <c r="F13" s="24" t="s">
        <v>457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1408</v>
      </c>
    </row>
    <row r="14" spans="1:16" ht="20.100000000000001" customHeight="1">
      <c r="A14">
        <v>616</v>
      </c>
      <c r="B14" s="8">
        <v>7</v>
      </c>
      <c r="C14" s="22">
        <v>2220716893</v>
      </c>
      <c r="D14" s="9" t="s">
        <v>462</v>
      </c>
      <c r="E14" s="10" t="s">
        <v>513</v>
      </c>
      <c r="F14" s="24" t="s">
        <v>617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1408</v>
      </c>
    </row>
    <row r="15" spans="1:16" ht="20.100000000000001" customHeight="1">
      <c r="A15">
        <v>617</v>
      </c>
      <c r="B15" s="8">
        <v>8</v>
      </c>
      <c r="C15" s="22">
        <v>2220718145</v>
      </c>
      <c r="D15" s="9" t="s">
        <v>709</v>
      </c>
      <c r="E15" s="10" t="s">
        <v>513</v>
      </c>
      <c r="F15" s="24" t="s">
        <v>617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1408</v>
      </c>
    </row>
    <row r="16" spans="1:16" ht="20.100000000000001" customHeight="1">
      <c r="A16">
        <v>618</v>
      </c>
      <c r="B16" s="8">
        <v>9</v>
      </c>
      <c r="C16" s="22">
        <v>2220866010</v>
      </c>
      <c r="D16" s="9" t="s">
        <v>629</v>
      </c>
      <c r="E16" s="10" t="s">
        <v>513</v>
      </c>
      <c r="F16" s="24" t="s">
        <v>864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1408</v>
      </c>
    </row>
    <row r="17" spans="1:16" ht="20.100000000000001" customHeight="1">
      <c r="A17">
        <v>619</v>
      </c>
      <c r="B17" s="8">
        <v>10</v>
      </c>
      <c r="C17" s="22">
        <v>2220316251</v>
      </c>
      <c r="D17" s="9" t="s">
        <v>959</v>
      </c>
      <c r="E17" s="10" t="s">
        <v>513</v>
      </c>
      <c r="F17" s="24" t="s">
        <v>950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1408</v>
      </c>
    </row>
    <row r="18" spans="1:16" ht="20.100000000000001" customHeight="1">
      <c r="A18">
        <v>620</v>
      </c>
      <c r="B18" s="8">
        <v>11</v>
      </c>
      <c r="C18" s="22">
        <v>2120325264</v>
      </c>
      <c r="D18" s="9" t="s">
        <v>967</v>
      </c>
      <c r="E18" s="10" t="s">
        <v>513</v>
      </c>
      <c r="F18" s="24" t="s">
        <v>965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1408</v>
      </c>
    </row>
    <row r="19" spans="1:16" ht="20.100000000000001" customHeight="1">
      <c r="A19">
        <v>621</v>
      </c>
      <c r="B19" s="8">
        <v>12</v>
      </c>
      <c r="C19" s="22">
        <v>2220214424</v>
      </c>
      <c r="D19" s="9" t="s">
        <v>629</v>
      </c>
      <c r="E19" s="10" t="s">
        <v>513</v>
      </c>
      <c r="F19" s="24" t="s">
        <v>1063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1408</v>
      </c>
    </row>
    <row r="20" spans="1:16" ht="20.100000000000001" customHeight="1">
      <c r="A20">
        <v>622</v>
      </c>
      <c r="B20" s="8">
        <v>13</v>
      </c>
      <c r="C20" s="22">
        <v>2220656550</v>
      </c>
      <c r="D20" s="9" t="s">
        <v>1132</v>
      </c>
      <c r="E20" s="10" t="s">
        <v>513</v>
      </c>
      <c r="F20" s="24" t="s">
        <v>1128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1408</v>
      </c>
    </row>
    <row r="21" spans="1:16" ht="20.100000000000001" customHeight="1">
      <c r="A21">
        <v>623</v>
      </c>
      <c r="B21" s="8">
        <v>14</v>
      </c>
      <c r="C21" s="22">
        <v>2020613282</v>
      </c>
      <c r="D21" s="9" t="s">
        <v>446</v>
      </c>
      <c r="E21" s="10" t="s">
        <v>513</v>
      </c>
      <c r="F21" s="24" t="s">
        <v>1250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1408</v>
      </c>
    </row>
    <row r="22" spans="1:16" ht="20.100000000000001" customHeight="1">
      <c r="A22">
        <v>624</v>
      </c>
      <c r="B22" s="8">
        <v>15</v>
      </c>
      <c r="C22" s="22">
        <v>2120713615</v>
      </c>
      <c r="D22" s="9" t="s">
        <v>623</v>
      </c>
      <c r="E22" s="10" t="s">
        <v>624</v>
      </c>
      <c r="F22" s="24" t="s">
        <v>617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1408</v>
      </c>
    </row>
    <row r="23" spans="1:16" ht="20.100000000000001" customHeight="1">
      <c r="A23">
        <v>625</v>
      </c>
      <c r="B23" s="8">
        <v>16</v>
      </c>
      <c r="C23" s="22">
        <v>2220716900</v>
      </c>
      <c r="D23" s="9" t="s">
        <v>680</v>
      </c>
      <c r="E23" s="10" t="s">
        <v>624</v>
      </c>
      <c r="F23" s="24" t="s">
        <v>617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1408</v>
      </c>
    </row>
    <row r="24" spans="1:16" ht="20.100000000000001" customHeight="1">
      <c r="A24">
        <v>626</v>
      </c>
      <c r="B24" s="8">
        <v>17</v>
      </c>
      <c r="C24" s="22">
        <v>2220716902</v>
      </c>
      <c r="D24" s="9" t="s">
        <v>681</v>
      </c>
      <c r="E24" s="10" t="s">
        <v>624</v>
      </c>
      <c r="F24" s="24" t="s">
        <v>617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1408</v>
      </c>
    </row>
    <row r="25" spans="1:16" ht="20.100000000000001" customHeight="1">
      <c r="A25">
        <v>627</v>
      </c>
      <c r="B25" s="8">
        <v>18</v>
      </c>
      <c r="C25" s="22">
        <v>2220866014</v>
      </c>
      <c r="D25" s="9" t="s">
        <v>902</v>
      </c>
      <c r="E25" s="10" t="s">
        <v>624</v>
      </c>
      <c r="F25" s="24" t="s">
        <v>864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1408</v>
      </c>
    </row>
    <row r="26" spans="1:16" ht="20.100000000000001" customHeight="1">
      <c r="A26">
        <v>628</v>
      </c>
      <c r="B26" s="8">
        <v>19</v>
      </c>
      <c r="C26" s="22">
        <v>2220718876</v>
      </c>
      <c r="D26" s="9" t="s">
        <v>620</v>
      </c>
      <c r="E26" s="10" t="s">
        <v>624</v>
      </c>
      <c r="F26" s="24" t="s">
        <v>998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1408</v>
      </c>
    </row>
    <row r="27" spans="1:16" ht="20.100000000000001" customHeight="1">
      <c r="A27">
        <v>629</v>
      </c>
      <c r="B27" s="8">
        <v>20</v>
      </c>
      <c r="C27" s="22">
        <v>2126521895</v>
      </c>
      <c r="D27" s="9" t="s">
        <v>1270</v>
      </c>
      <c r="E27" s="10" t="s">
        <v>624</v>
      </c>
      <c r="F27" s="24" t="s">
        <v>1260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1408</v>
      </c>
    </row>
    <row r="28" spans="1:16" ht="20.100000000000001" customHeight="1">
      <c r="A28">
        <v>630</v>
      </c>
      <c r="B28" s="8">
        <v>21</v>
      </c>
      <c r="C28" s="22">
        <v>2127521896</v>
      </c>
      <c r="D28" s="9" t="s">
        <v>271</v>
      </c>
      <c r="E28" s="10" t="s">
        <v>1283</v>
      </c>
      <c r="F28" s="24" t="s">
        <v>1260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1408</v>
      </c>
    </row>
    <row r="29" spans="1:16" ht="20.100000000000001" customHeight="1">
      <c r="A29">
        <v>631</v>
      </c>
      <c r="B29" s="8">
        <v>22</v>
      </c>
      <c r="C29" s="22">
        <v>2220515093</v>
      </c>
      <c r="D29" s="9" t="s">
        <v>322</v>
      </c>
      <c r="E29" s="10" t="s">
        <v>1178</v>
      </c>
      <c r="F29" s="24" t="s">
        <v>1151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1408</v>
      </c>
    </row>
    <row r="30" spans="1:16" ht="20.100000000000001" customHeight="1">
      <c r="A30">
        <v>632</v>
      </c>
      <c r="B30" s="8">
        <v>23</v>
      </c>
      <c r="C30" s="22">
        <v>2121866183</v>
      </c>
      <c r="D30" s="9" t="s">
        <v>353</v>
      </c>
      <c r="E30" s="10" t="s">
        <v>354</v>
      </c>
      <c r="F30" s="24" t="s">
        <v>349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1408</v>
      </c>
    </row>
    <row r="31" spans="1:16" ht="20.100000000000001" customHeight="1">
      <c r="A31">
        <v>633</v>
      </c>
      <c r="B31" s="8">
        <v>24</v>
      </c>
      <c r="C31" s="22">
        <v>2221718573</v>
      </c>
      <c r="D31" s="9" t="s">
        <v>764</v>
      </c>
      <c r="E31" s="10" t="s">
        <v>354</v>
      </c>
      <c r="F31" s="24" t="s">
        <v>617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1408</v>
      </c>
    </row>
    <row r="32" spans="1:16" ht="20.100000000000001" customHeight="1">
      <c r="A32">
        <v>634</v>
      </c>
      <c r="B32" s="8">
        <v>25</v>
      </c>
      <c r="C32" s="22">
        <v>2220515094</v>
      </c>
      <c r="D32" s="9" t="s">
        <v>508</v>
      </c>
      <c r="E32" s="10" t="s">
        <v>354</v>
      </c>
      <c r="F32" s="24" t="s">
        <v>1151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1408</v>
      </c>
    </row>
    <row r="33" spans="1:16" ht="20.100000000000001" customHeight="1">
      <c r="A33">
        <v>635</v>
      </c>
      <c r="B33" s="8">
        <v>26</v>
      </c>
      <c r="C33" s="22">
        <v>2220866016</v>
      </c>
      <c r="D33" s="9" t="s">
        <v>322</v>
      </c>
      <c r="E33" s="10" t="s">
        <v>354</v>
      </c>
      <c r="F33" s="24" t="s">
        <v>864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1408</v>
      </c>
    </row>
    <row r="34" spans="1:16" ht="20.100000000000001" customHeight="1">
      <c r="A34">
        <v>636</v>
      </c>
      <c r="B34" s="8">
        <v>27</v>
      </c>
      <c r="C34" s="22">
        <v>2121524774</v>
      </c>
      <c r="D34" s="9" t="s">
        <v>293</v>
      </c>
      <c r="E34" s="10" t="s">
        <v>574</v>
      </c>
      <c r="F34" s="24" t="s">
        <v>457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1408</v>
      </c>
    </row>
    <row r="35" spans="1:16" ht="20.100000000000001" customHeight="1">
      <c r="A35">
        <v>637</v>
      </c>
      <c r="B35" s="8">
        <v>28</v>
      </c>
      <c r="C35" s="22">
        <v>2221718606</v>
      </c>
      <c r="D35" s="9" t="s">
        <v>441</v>
      </c>
      <c r="E35" s="10" t="s">
        <v>574</v>
      </c>
      <c r="F35" s="24" t="s">
        <v>768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1408</v>
      </c>
    </row>
    <row r="36" spans="1:16" ht="20.100000000000001" customHeight="1">
      <c r="A36">
        <v>638</v>
      </c>
      <c r="B36" s="8">
        <v>29</v>
      </c>
      <c r="C36" s="22">
        <v>2221217601</v>
      </c>
      <c r="D36" s="9" t="s">
        <v>416</v>
      </c>
      <c r="E36" s="10" t="s">
        <v>574</v>
      </c>
      <c r="F36" s="24" t="s">
        <v>864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1408</v>
      </c>
    </row>
    <row r="37" spans="1:16" ht="20.100000000000001" customHeight="1">
      <c r="A37">
        <v>639</v>
      </c>
      <c r="B37" s="13">
        <v>30</v>
      </c>
      <c r="C37" s="22">
        <v>2221217605</v>
      </c>
      <c r="D37" s="9" t="s">
        <v>264</v>
      </c>
      <c r="E37" s="10" t="s">
        <v>574</v>
      </c>
      <c r="F37" s="24" t="s">
        <v>1063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1408</v>
      </c>
    </row>
    <row r="38" spans="1:16" ht="20.100000000000001" customHeight="1">
      <c r="A38">
        <v>640</v>
      </c>
      <c r="B38" s="16">
        <v>31</v>
      </c>
      <c r="C38" s="23">
        <v>2120636482</v>
      </c>
      <c r="D38" s="17" t="s">
        <v>329</v>
      </c>
      <c r="E38" s="18" t="s">
        <v>330</v>
      </c>
      <c r="F38" s="25" t="s">
        <v>331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1408</v>
      </c>
    </row>
    <row r="39" spans="1:16" ht="20.100000000000001" customHeight="1">
      <c r="A39">
        <v>641</v>
      </c>
      <c r="B39" s="8">
        <v>32</v>
      </c>
      <c r="C39" s="22">
        <v>2020525908</v>
      </c>
      <c r="D39" s="9" t="s">
        <v>283</v>
      </c>
      <c r="E39" s="10" t="s">
        <v>330</v>
      </c>
      <c r="F39" s="24" t="s">
        <v>457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1408</v>
      </c>
    </row>
    <row r="40" spans="1:16" ht="20.100000000000001" customHeight="1">
      <c r="A40">
        <v>642</v>
      </c>
      <c r="B40" s="8">
        <v>33</v>
      </c>
      <c r="C40" s="22">
        <v>2120524467</v>
      </c>
      <c r="D40" s="9" t="s">
        <v>463</v>
      </c>
      <c r="E40" s="10" t="s">
        <v>330</v>
      </c>
      <c r="F40" s="24" t="s">
        <v>457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1408</v>
      </c>
    </row>
    <row r="41" spans="1:16" ht="20.100000000000001" customHeight="1">
      <c r="A41">
        <v>643</v>
      </c>
      <c r="B41" s="8">
        <v>34</v>
      </c>
      <c r="C41" s="22">
        <v>2121529017</v>
      </c>
      <c r="D41" s="9" t="s">
        <v>610</v>
      </c>
      <c r="E41" s="10" t="s">
        <v>330</v>
      </c>
      <c r="F41" s="24" t="s">
        <v>457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1408</v>
      </c>
    </row>
    <row r="42" spans="1:16" ht="20.100000000000001" customHeight="1">
      <c r="A42">
        <v>644</v>
      </c>
      <c r="B42" s="8">
        <v>35</v>
      </c>
      <c r="C42" s="22">
        <v>2220718631</v>
      </c>
      <c r="D42" s="9" t="s">
        <v>411</v>
      </c>
      <c r="E42" s="10" t="s">
        <v>330</v>
      </c>
      <c r="F42" s="24" t="s">
        <v>617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1408</v>
      </c>
    </row>
    <row r="43" spans="1:16" ht="20.100000000000001" customHeight="1">
      <c r="A43">
        <v>645</v>
      </c>
      <c r="B43" s="8">
        <v>36</v>
      </c>
      <c r="C43" s="22">
        <v>2220255266</v>
      </c>
      <c r="D43" s="9" t="s">
        <v>849</v>
      </c>
      <c r="E43" s="10" t="s">
        <v>330</v>
      </c>
      <c r="F43" s="24" t="s">
        <v>840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1408</v>
      </c>
    </row>
    <row r="44" spans="1:16" ht="20.100000000000001" customHeight="1">
      <c r="A44">
        <v>646</v>
      </c>
      <c r="B44" s="8">
        <v>37</v>
      </c>
      <c r="C44" s="22">
        <v>2220316254</v>
      </c>
      <c r="D44" s="9" t="s">
        <v>854</v>
      </c>
      <c r="E44" s="10" t="s">
        <v>330</v>
      </c>
      <c r="F44" s="24" t="s">
        <v>950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1408</v>
      </c>
    </row>
    <row r="45" spans="1:16" ht="20.100000000000001" customHeight="1">
      <c r="A45">
        <v>647</v>
      </c>
      <c r="B45" s="8">
        <v>38</v>
      </c>
      <c r="C45" s="22">
        <v>2220326415</v>
      </c>
      <c r="D45" s="9" t="s">
        <v>978</v>
      </c>
      <c r="E45" s="10" t="s">
        <v>330</v>
      </c>
      <c r="F45" s="24" t="s">
        <v>965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1408</v>
      </c>
    </row>
  </sheetData>
  <mergeCells count="55">
    <mergeCell ref="M45:O45"/>
    <mergeCell ref="M39:O39"/>
    <mergeCell ref="M40:O40"/>
    <mergeCell ref="M41:O41"/>
    <mergeCell ref="M42:O42"/>
    <mergeCell ref="M43:O43"/>
    <mergeCell ref="M44:O44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5 M8:O45 A8:A45">
    <cfRule type="cellIs" dxfId="13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6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1409</v>
      </c>
    </row>
    <row r="2" spans="1:16" s="1" customFormat="1">
      <c r="C2" s="176" t="s">
        <v>8</v>
      </c>
      <c r="D2" s="176"/>
      <c r="E2" s="2" t="s">
        <v>1384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1406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1410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648</v>
      </c>
      <c r="B8" s="8">
        <v>1</v>
      </c>
      <c r="C8" s="22">
        <v>2220716910</v>
      </c>
      <c r="D8" s="9" t="s">
        <v>995</v>
      </c>
      <c r="E8" s="10" t="s">
        <v>330</v>
      </c>
      <c r="F8" s="24" t="s">
        <v>996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1411</v>
      </c>
    </row>
    <row r="9" spans="1:16" ht="20.100000000000001" customHeight="1">
      <c r="A9">
        <v>649</v>
      </c>
      <c r="B9" s="8">
        <v>2</v>
      </c>
      <c r="C9" s="22">
        <v>2120713537</v>
      </c>
      <c r="D9" s="9" t="s">
        <v>999</v>
      </c>
      <c r="E9" s="10" t="s">
        <v>330</v>
      </c>
      <c r="F9" s="24" t="s">
        <v>998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1411</v>
      </c>
    </row>
    <row r="10" spans="1:16" ht="20.100000000000001" customHeight="1">
      <c r="A10">
        <v>650</v>
      </c>
      <c r="B10" s="8">
        <v>3</v>
      </c>
      <c r="C10" s="22">
        <v>2220328466</v>
      </c>
      <c r="D10" s="9" t="s">
        <v>1004</v>
      </c>
      <c r="E10" s="10" t="s">
        <v>330</v>
      </c>
      <c r="F10" s="24" t="s">
        <v>998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1411</v>
      </c>
    </row>
    <row r="11" spans="1:16" ht="20.100000000000001" customHeight="1">
      <c r="A11">
        <v>651</v>
      </c>
      <c r="B11" s="8">
        <v>4</v>
      </c>
      <c r="C11" s="22">
        <v>2220716569</v>
      </c>
      <c r="D11" s="9" t="s">
        <v>1009</v>
      </c>
      <c r="E11" s="10" t="s">
        <v>330</v>
      </c>
      <c r="F11" s="24" t="s">
        <v>998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1411</v>
      </c>
    </row>
    <row r="12" spans="1:16" ht="20.100000000000001" customHeight="1">
      <c r="A12">
        <v>652</v>
      </c>
      <c r="B12" s="8">
        <v>5</v>
      </c>
      <c r="C12" s="22">
        <v>2220354027</v>
      </c>
      <c r="D12" s="9" t="s">
        <v>1047</v>
      </c>
      <c r="E12" s="10" t="s">
        <v>330</v>
      </c>
      <c r="F12" s="24" t="s">
        <v>1041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1411</v>
      </c>
    </row>
    <row r="13" spans="1:16" ht="20.100000000000001" customHeight="1">
      <c r="A13">
        <v>653</v>
      </c>
      <c r="B13" s="8">
        <v>6</v>
      </c>
      <c r="C13" s="22">
        <v>2220217610</v>
      </c>
      <c r="D13" s="9" t="s">
        <v>1079</v>
      </c>
      <c r="E13" s="10" t="s">
        <v>330</v>
      </c>
      <c r="F13" s="24" t="s">
        <v>1063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1411</v>
      </c>
    </row>
    <row r="14" spans="1:16" ht="20.100000000000001" customHeight="1">
      <c r="A14">
        <v>654</v>
      </c>
      <c r="B14" s="8">
        <v>7</v>
      </c>
      <c r="C14" s="22">
        <v>2220227799</v>
      </c>
      <c r="D14" s="9" t="s">
        <v>1047</v>
      </c>
      <c r="E14" s="10" t="s">
        <v>330</v>
      </c>
      <c r="F14" s="24" t="s">
        <v>1116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1411</v>
      </c>
    </row>
    <row r="15" spans="1:16" ht="20.100000000000001" customHeight="1">
      <c r="A15">
        <v>655</v>
      </c>
      <c r="B15" s="8">
        <v>8</v>
      </c>
      <c r="C15" s="22">
        <v>2220515095</v>
      </c>
      <c r="D15" s="9" t="s">
        <v>856</v>
      </c>
      <c r="E15" s="10" t="s">
        <v>330</v>
      </c>
      <c r="F15" s="24" t="s">
        <v>1151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1411</v>
      </c>
    </row>
    <row r="16" spans="1:16" ht="20.100000000000001" customHeight="1">
      <c r="A16">
        <v>656</v>
      </c>
      <c r="B16" s="8">
        <v>9</v>
      </c>
      <c r="C16" s="22">
        <v>2220515100</v>
      </c>
      <c r="D16" s="9" t="s">
        <v>1167</v>
      </c>
      <c r="E16" s="10" t="s">
        <v>330</v>
      </c>
      <c r="F16" s="24" t="s">
        <v>1151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1411</v>
      </c>
    </row>
    <row r="17" spans="1:16" ht="20.100000000000001" customHeight="1">
      <c r="A17">
        <v>657</v>
      </c>
      <c r="B17" s="8">
        <v>10</v>
      </c>
      <c r="C17" s="22">
        <v>2220515101</v>
      </c>
      <c r="D17" s="9" t="s">
        <v>1179</v>
      </c>
      <c r="E17" s="10" t="s">
        <v>330</v>
      </c>
      <c r="F17" s="24" t="s">
        <v>1151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1411</v>
      </c>
    </row>
    <row r="18" spans="1:16" ht="20.100000000000001" customHeight="1">
      <c r="A18">
        <v>658</v>
      </c>
      <c r="B18" s="8">
        <v>11</v>
      </c>
      <c r="C18" s="22">
        <v>2220519570</v>
      </c>
      <c r="D18" s="9" t="s">
        <v>1199</v>
      </c>
      <c r="E18" s="10" t="s">
        <v>330</v>
      </c>
      <c r="F18" s="24" t="s">
        <v>1151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1411</v>
      </c>
    </row>
    <row r="19" spans="1:16" ht="20.100000000000001" customHeight="1">
      <c r="A19">
        <v>659</v>
      </c>
      <c r="B19" s="8">
        <v>12</v>
      </c>
      <c r="C19" s="22">
        <v>2221656551</v>
      </c>
      <c r="D19" s="9" t="s">
        <v>1125</v>
      </c>
      <c r="E19" s="10" t="s">
        <v>1126</v>
      </c>
      <c r="F19" s="24" t="s">
        <v>1116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1411</v>
      </c>
    </row>
    <row r="20" spans="1:16" ht="20.100000000000001" customHeight="1">
      <c r="A20">
        <v>660</v>
      </c>
      <c r="B20" s="8">
        <v>13</v>
      </c>
      <c r="C20" s="22">
        <v>2220866021</v>
      </c>
      <c r="D20" s="9" t="s">
        <v>474</v>
      </c>
      <c r="E20" s="10" t="s">
        <v>903</v>
      </c>
      <c r="F20" s="24" t="s">
        <v>864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1411</v>
      </c>
    </row>
    <row r="21" spans="1:16" ht="20.100000000000001" customHeight="1">
      <c r="A21">
        <v>661</v>
      </c>
      <c r="B21" s="8">
        <v>14</v>
      </c>
      <c r="C21" s="22">
        <v>2220518213</v>
      </c>
      <c r="D21" s="9" t="s">
        <v>281</v>
      </c>
      <c r="E21" s="10" t="s">
        <v>903</v>
      </c>
      <c r="F21" s="24" t="s">
        <v>1151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1411</v>
      </c>
    </row>
    <row r="22" spans="1:16" ht="20.100000000000001" customHeight="1">
      <c r="A22">
        <v>662</v>
      </c>
      <c r="B22" s="8">
        <v>15</v>
      </c>
      <c r="C22" s="22">
        <v>2221512709</v>
      </c>
      <c r="D22" s="9" t="s">
        <v>239</v>
      </c>
      <c r="E22" s="10" t="s">
        <v>1202</v>
      </c>
      <c r="F22" s="24" t="s">
        <v>1151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1411</v>
      </c>
    </row>
    <row r="23" spans="1:16" ht="20.100000000000001" customHeight="1">
      <c r="A23">
        <v>663</v>
      </c>
      <c r="B23" s="8">
        <v>16</v>
      </c>
      <c r="C23" s="22">
        <v>2110623105</v>
      </c>
      <c r="D23" s="9" t="s">
        <v>357</v>
      </c>
      <c r="E23" s="10" t="s">
        <v>358</v>
      </c>
      <c r="F23" s="24" t="s">
        <v>359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1411</v>
      </c>
    </row>
    <row r="24" spans="1:16" ht="20.100000000000001" customHeight="1">
      <c r="A24">
        <v>664</v>
      </c>
      <c r="B24" s="8">
        <v>17</v>
      </c>
      <c r="C24" s="22">
        <v>2120524630</v>
      </c>
      <c r="D24" s="9" t="s">
        <v>480</v>
      </c>
      <c r="E24" s="10" t="s">
        <v>358</v>
      </c>
      <c r="F24" s="24" t="s">
        <v>457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1411</v>
      </c>
    </row>
    <row r="25" spans="1:16" ht="20.100000000000001" customHeight="1">
      <c r="A25">
        <v>665</v>
      </c>
      <c r="B25" s="8">
        <v>18</v>
      </c>
      <c r="C25" s="22">
        <v>2120345172</v>
      </c>
      <c r="D25" s="9" t="s">
        <v>621</v>
      </c>
      <c r="E25" s="10" t="s">
        <v>358</v>
      </c>
      <c r="F25" s="24" t="s">
        <v>617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1411</v>
      </c>
    </row>
    <row r="26" spans="1:16" ht="20.100000000000001" customHeight="1">
      <c r="A26">
        <v>666</v>
      </c>
      <c r="B26" s="8">
        <v>19</v>
      </c>
      <c r="C26" s="22">
        <v>2220727351</v>
      </c>
      <c r="D26" s="9" t="s">
        <v>730</v>
      </c>
      <c r="E26" s="10" t="s">
        <v>358</v>
      </c>
      <c r="F26" s="24" t="s">
        <v>617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1411</v>
      </c>
    </row>
    <row r="27" spans="1:16" ht="20.100000000000001" customHeight="1">
      <c r="A27">
        <v>667</v>
      </c>
      <c r="B27" s="8">
        <v>20</v>
      </c>
      <c r="C27" s="22">
        <v>2220316258</v>
      </c>
      <c r="D27" s="9" t="s">
        <v>960</v>
      </c>
      <c r="E27" s="10" t="s">
        <v>358</v>
      </c>
      <c r="F27" s="24" t="s">
        <v>950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1411</v>
      </c>
    </row>
    <row r="28" spans="1:16" ht="20.100000000000001" customHeight="1">
      <c r="A28">
        <v>668</v>
      </c>
      <c r="B28" s="8">
        <v>21</v>
      </c>
      <c r="C28" s="22">
        <v>2220717223</v>
      </c>
      <c r="D28" s="9" t="s">
        <v>990</v>
      </c>
      <c r="E28" s="10" t="s">
        <v>358</v>
      </c>
      <c r="F28" s="24" t="s">
        <v>965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1411</v>
      </c>
    </row>
    <row r="29" spans="1:16" ht="20.100000000000001" customHeight="1">
      <c r="A29">
        <v>669</v>
      </c>
      <c r="B29" s="8">
        <v>22</v>
      </c>
      <c r="C29" s="22">
        <v>2220719093</v>
      </c>
      <c r="D29" s="9" t="s">
        <v>1020</v>
      </c>
      <c r="E29" s="10" t="s">
        <v>358</v>
      </c>
      <c r="F29" s="24" t="s">
        <v>998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1411</v>
      </c>
    </row>
    <row r="30" spans="1:16" ht="20.100000000000001" customHeight="1">
      <c r="A30">
        <v>670</v>
      </c>
      <c r="B30" s="8">
        <v>23</v>
      </c>
      <c r="C30" s="22">
        <v>2220718297</v>
      </c>
      <c r="D30" s="9" t="s">
        <v>885</v>
      </c>
      <c r="E30" s="10" t="s">
        <v>358</v>
      </c>
      <c r="F30" s="24" t="s">
        <v>1063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1411</v>
      </c>
    </row>
    <row r="31" spans="1:16" ht="20.100000000000001" customHeight="1">
      <c r="A31">
        <v>671</v>
      </c>
      <c r="B31" s="8">
        <v>24</v>
      </c>
      <c r="C31" s="22">
        <v>2220512660</v>
      </c>
      <c r="D31" s="9" t="s">
        <v>885</v>
      </c>
      <c r="E31" s="10" t="s">
        <v>358</v>
      </c>
      <c r="F31" s="24" t="s">
        <v>1151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1411</v>
      </c>
    </row>
    <row r="32" spans="1:16" ht="20.100000000000001" customHeight="1">
      <c r="A32">
        <v>672</v>
      </c>
      <c r="B32" s="8">
        <v>25</v>
      </c>
      <c r="C32" s="22">
        <v>2220515103</v>
      </c>
      <c r="D32" s="9" t="s">
        <v>885</v>
      </c>
      <c r="E32" s="10" t="s">
        <v>358</v>
      </c>
      <c r="F32" s="24" t="s">
        <v>1151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1411</v>
      </c>
    </row>
    <row r="33" spans="1:16" ht="20.100000000000001" customHeight="1">
      <c r="A33">
        <v>673</v>
      </c>
      <c r="B33" s="8">
        <v>26</v>
      </c>
      <c r="C33" s="22">
        <v>2126521901</v>
      </c>
      <c r="D33" s="9" t="s">
        <v>990</v>
      </c>
      <c r="E33" s="10" t="s">
        <v>358</v>
      </c>
      <c r="F33" s="24" t="s">
        <v>1271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1411</v>
      </c>
    </row>
    <row r="34" spans="1:16" ht="20.100000000000001" customHeight="1">
      <c r="A34">
        <v>674</v>
      </c>
      <c r="B34" s="8">
        <v>27</v>
      </c>
      <c r="C34" s="22">
        <v>2120416506</v>
      </c>
      <c r="D34" s="9" t="s">
        <v>244</v>
      </c>
      <c r="E34" s="10" t="s">
        <v>245</v>
      </c>
      <c r="F34" s="24" t="s">
        <v>241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1411</v>
      </c>
    </row>
    <row r="35" spans="1:16" ht="20.100000000000001" customHeight="1">
      <c r="A35">
        <v>675</v>
      </c>
      <c r="B35" s="8">
        <v>28</v>
      </c>
      <c r="C35" s="22">
        <v>2120253832</v>
      </c>
      <c r="D35" s="9" t="s">
        <v>321</v>
      </c>
      <c r="E35" s="10" t="s">
        <v>245</v>
      </c>
      <c r="F35" s="24" t="s">
        <v>316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1411</v>
      </c>
    </row>
    <row r="36" spans="1:16" ht="20.100000000000001" customHeight="1">
      <c r="A36">
        <v>676</v>
      </c>
      <c r="B36" s="8">
        <v>29</v>
      </c>
      <c r="C36" s="22">
        <v>2020358386</v>
      </c>
      <c r="D36" s="9" t="s">
        <v>436</v>
      </c>
      <c r="E36" s="10" t="s">
        <v>245</v>
      </c>
      <c r="F36" s="24" t="s">
        <v>435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1411</v>
      </c>
    </row>
    <row r="37" spans="1:16" ht="20.100000000000001" customHeight="1">
      <c r="A37">
        <v>677</v>
      </c>
      <c r="B37" s="13">
        <v>30</v>
      </c>
      <c r="C37" s="22">
        <v>2220265409</v>
      </c>
      <c r="D37" s="9" t="s">
        <v>508</v>
      </c>
      <c r="E37" s="10" t="s">
        <v>245</v>
      </c>
      <c r="F37" s="24" t="s">
        <v>617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1411</v>
      </c>
    </row>
    <row r="38" spans="1:16" ht="20.100000000000001" customHeight="1">
      <c r="A38">
        <v>678</v>
      </c>
      <c r="B38" s="16">
        <v>31</v>
      </c>
      <c r="C38" s="23">
        <v>2220727353</v>
      </c>
      <c r="D38" s="17" t="s">
        <v>731</v>
      </c>
      <c r="E38" s="18" t="s">
        <v>245</v>
      </c>
      <c r="F38" s="25" t="s">
        <v>617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1411</v>
      </c>
    </row>
    <row r="39" spans="1:16" ht="20.100000000000001" customHeight="1">
      <c r="A39">
        <v>679</v>
      </c>
      <c r="B39" s="8">
        <v>32</v>
      </c>
      <c r="C39" s="22">
        <v>2220866025</v>
      </c>
      <c r="D39" s="9" t="s">
        <v>904</v>
      </c>
      <c r="E39" s="10" t="s">
        <v>245</v>
      </c>
      <c r="F39" s="24" t="s">
        <v>864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1411</v>
      </c>
    </row>
    <row r="40" spans="1:16" ht="20.100000000000001" customHeight="1">
      <c r="A40">
        <v>680</v>
      </c>
      <c r="B40" s="8">
        <v>33</v>
      </c>
      <c r="C40" s="22">
        <v>2220318696</v>
      </c>
      <c r="D40" s="9" t="s">
        <v>962</v>
      </c>
      <c r="E40" s="10" t="s">
        <v>245</v>
      </c>
      <c r="F40" s="24" t="s">
        <v>950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1411</v>
      </c>
    </row>
    <row r="41" spans="1:16" ht="20.100000000000001" customHeight="1">
      <c r="A41">
        <v>681</v>
      </c>
      <c r="B41" s="8">
        <v>34</v>
      </c>
      <c r="C41" s="22">
        <v>2220218229</v>
      </c>
      <c r="D41" s="9" t="s">
        <v>1083</v>
      </c>
      <c r="E41" s="10" t="s">
        <v>245</v>
      </c>
      <c r="F41" s="24" t="s">
        <v>1063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1411</v>
      </c>
    </row>
    <row r="42" spans="1:16" ht="20.100000000000001" customHeight="1">
      <c r="A42">
        <v>682</v>
      </c>
      <c r="B42" s="8">
        <v>35</v>
      </c>
      <c r="C42" s="22">
        <v>2220518938</v>
      </c>
      <c r="D42" s="9" t="s">
        <v>374</v>
      </c>
      <c r="E42" s="10" t="s">
        <v>245</v>
      </c>
      <c r="F42" s="24" t="s">
        <v>1151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1411</v>
      </c>
    </row>
    <row r="43" spans="1:16" ht="20.100000000000001" customHeight="1">
      <c r="A43">
        <v>683</v>
      </c>
      <c r="B43" s="8">
        <v>36</v>
      </c>
      <c r="C43" s="22">
        <v>2226521688</v>
      </c>
      <c r="D43" s="9" t="s">
        <v>1305</v>
      </c>
      <c r="E43" s="10" t="s">
        <v>245</v>
      </c>
      <c r="F43" s="24" t="s">
        <v>1271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1411</v>
      </c>
    </row>
    <row r="44" spans="1:16" ht="20.100000000000001" customHeight="1">
      <c r="A44">
        <v>684</v>
      </c>
      <c r="B44" s="8">
        <v>37</v>
      </c>
      <c r="C44" s="22">
        <v>2221174879</v>
      </c>
      <c r="D44" s="9" t="s">
        <v>812</v>
      </c>
      <c r="E44" s="10" t="s">
        <v>813</v>
      </c>
      <c r="F44" s="24" t="s">
        <v>807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1411</v>
      </c>
    </row>
    <row r="45" spans="1:16" ht="20.100000000000001" customHeight="1">
      <c r="A45">
        <v>685</v>
      </c>
      <c r="B45" s="8">
        <v>38</v>
      </c>
      <c r="C45" s="22">
        <v>2221217617</v>
      </c>
      <c r="D45" s="9" t="s">
        <v>409</v>
      </c>
      <c r="E45" s="10" t="s">
        <v>813</v>
      </c>
      <c r="F45" s="24" t="s">
        <v>1063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1411</v>
      </c>
    </row>
    <row r="46" spans="1:16" ht="20.100000000000001" customHeight="1">
      <c r="A46">
        <v>686</v>
      </c>
      <c r="B46" s="8">
        <v>39</v>
      </c>
      <c r="C46" s="22">
        <v>2220727355</v>
      </c>
      <c r="D46" s="9" t="s">
        <v>785</v>
      </c>
      <c r="E46" s="10" t="s">
        <v>786</v>
      </c>
      <c r="F46" s="24" t="s">
        <v>768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1411</v>
      </c>
    </row>
  </sheetData>
  <mergeCells count="56">
    <mergeCell ref="M45:O45"/>
    <mergeCell ref="M46:O46"/>
    <mergeCell ref="M39:O39"/>
    <mergeCell ref="M40:O40"/>
    <mergeCell ref="M41:O41"/>
    <mergeCell ref="M42:O42"/>
    <mergeCell ref="M43:O43"/>
    <mergeCell ref="M44:O44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6 M8:O46 A8:A46">
    <cfRule type="cellIs" dxfId="12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1412</v>
      </c>
    </row>
    <row r="2" spans="1:16" s="1" customFormat="1">
      <c r="C2" s="176" t="s">
        <v>8</v>
      </c>
      <c r="D2" s="176"/>
      <c r="E2" s="2" t="s">
        <v>1364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1406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1413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687</v>
      </c>
      <c r="B8" s="8">
        <v>1</v>
      </c>
      <c r="C8" s="22">
        <v>2220512696</v>
      </c>
      <c r="D8" s="9" t="s">
        <v>1154</v>
      </c>
      <c r="E8" s="10" t="s">
        <v>1155</v>
      </c>
      <c r="F8" s="24" t="s">
        <v>1151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1414</v>
      </c>
    </row>
    <row r="9" spans="1:16" ht="20.100000000000001" customHeight="1">
      <c r="A9">
        <v>688</v>
      </c>
      <c r="B9" s="8">
        <v>2</v>
      </c>
      <c r="C9" s="22">
        <v>2120713524</v>
      </c>
      <c r="D9" s="9" t="s">
        <v>273</v>
      </c>
      <c r="E9" s="10" t="s">
        <v>274</v>
      </c>
      <c r="F9" s="24" t="s">
        <v>268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1414</v>
      </c>
    </row>
    <row r="10" spans="1:16" ht="20.100000000000001" customHeight="1">
      <c r="A10">
        <v>689</v>
      </c>
      <c r="B10" s="8">
        <v>3</v>
      </c>
      <c r="C10" s="22">
        <v>2220217621</v>
      </c>
      <c r="D10" s="9" t="s">
        <v>659</v>
      </c>
      <c r="E10" s="10" t="s">
        <v>274</v>
      </c>
      <c r="F10" s="24" t="s">
        <v>1063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1414</v>
      </c>
    </row>
    <row r="11" spans="1:16" ht="20.100000000000001" customHeight="1">
      <c r="A11">
        <v>690</v>
      </c>
      <c r="B11" s="8">
        <v>4</v>
      </c>
      <c r="C11" s="22">
        <v>2120426507</v>
      </c>
      <c r="D11" s="9" t="s">
        <v>338</v>
      </c>
      <c r="E11" s="10" t="s">
        <v>339</v>
      </c>
      <c r="F11" s="24" t="s">
        <v>337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1414</v>
      </c>
    </row>
    <row r="12" spans="1:16" ht="20.100000000000001" customHeight="1">
      <c r="A12">
        <v>691</v>
      </c>
      <c r="B12" s="8">
        <v>5</v>
      </c>
      <c r="C12" s="22">
        <v>2020710840</v>
      </c>
      <c r="D12" s="9" t="s">
        <v>374</v>
      </c>
      <c r="E12" s="10" t="s">
        <v>339</v>
      </c>
      <c r="F12" s="24" t="s">
        <v>373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1414</v>
      </c>
    </row>
    <row r="13" spans="1:16" ht="20.100000000000001" customHeight="1">
      <c r="A13">
        <v>692</v>
      </c>
      <c r="B13" s="8">
        <v>6</v>
      </c>
      <c r="C13" s="22">
        <v>2220244556</v>
      </c>
      <c r="D13" s="9" t="s">
        <v>843</v>
      </c>
      <c r="E13" s="10" t="s">
        <v>339</v>
      </c>
      <c r="F13" s="24" t="s">
        <v>840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1414</v>
      </c>
    </row>
    <row r="14" spans="1:16" ht="20.100000000000001" customHeight="1">
      <c r="A14">
        <v>693</v>
      </c>
      <c r="B14" s="8">
        <v>7</v>
      </c>
      <c r="C14" s="22">
        <v>2220259504</v>
      </c>
      <c r="D14" s="9" t="s">
        <v>854</v>
      </c>
      <c r="E14" s="10" t="s">
        <v>339</v>
      </c>
      <c r="F14" s="24" t="s">
        <v>840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1414</v>
      </c>
    </row>
    <row r="15" spans="1:16" ht="20.100000000000001" customHeight="1">
      <c r="A15">
        <v>694</v>
      </c>
      <c r="B15" s="8">
        <v>8</v>
      </c>
      <c r="C15" s="22">
        <v>2220716931</v>
      </c>
      <c r="D15" s="9" t="s">
        <v>989</v>
      </c>
      <c r="E15" s="10" t="s">
        <v>339</v>
      </c>
      <c r="F15" s="24" t="s">
        <v>965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1414</v>
      </c>
    </row>
    <row r="16" spans="1:16" ht="20.100000000000001" customHeight="1">
      <c r="A16">
        <v>695</v>
      </c>
      <c r="B16" s="8">
        <v>9</v>
      </c>
      <c r="C16" s="22">
        <v>2220224482</v>
      </c>
      <c r="D16" s="9" t="s">
        <v>1089</v>
      </c>
      <c r="E16" s="10" t="s">
        <v>339</v>
      </c>
      <c r="F16" s="24" t="s">
        <v>1063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1414</v>
      </c>
    </row>
    <row r="17" spans="1:16" ht="20.100000000000001" customHeight="1">
      <c r="A17">
        <v>696</v>
      </c>
      <c r="B17" s="8">
        <v>10</v>
      </c>
      <c r="C17" s="22">
        <v>2220228352</v>
      </c>
      <c r="D17" s="9" t="s">
        <v>678</v>
      </c>
      <c r="E17" s="10" t="s">
        <v>339</v>
      </c>
      <c r="F17" s="24" t="s">
        <v>1116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1414</v>
      </c>
    </row>
    <row r="18" spans="1:16" ht="20.100000000000001" customHeight="1">
      <c r="A18">
        <v>697</v>
      </c>
      <c r="B18" s="8">
        <v>11</v>
      </c>
      <c r="C18" s="22">
        <v>2120213310</v>
      </c>
      <c r="D18" s="9" t="s">
        <v>1129</v>
      </c>
      <c r="E18" s="10" t="s">
        <v>339</v>
      </c>
      <c r="F18" s="24" t="s">
        <v>1128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1414</v>
      </c>
    </row>
    <row r="19" spans="1:16" ht="20.100000000000001" customHeight="1">
      <c r="A19">
        <v>698</v>
      </c>
      <c r="B19" s="8">
        <v>12</v>
      </c>
      <c r="C19" s="22">
        <v>2226521690</v>
      </c>
      <c r="D19" s="9" t="s">
        <v>1306</v>
      </c>
      <c r="E19" s="10" t="s">
        <v>339</v>
      </c>
      <c r="F19" s="24" t="s">
        <v>1271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1414</v>
      </c>
    </row>
    <row r="20" spans="1:16" ht="20.100000000000001" customHeight="1">
      <c r="A20">
        <v>699</v>
      </c>
      <c r="B20" s="8">
        <v>13</v>
      </c>
      <c r="C20" s="22">
        <v>2121616528</v>
      </c>
      <c r="D20" s="9" t="s">
        <v>453</v>
      </c>
      <c r="E20" s="10" t="s">
        <v>454</v>
      </c>
      <c r="F20" s="24" t="s">
        <v>442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1414</v>
      </c>
    </row>
    <row r="21" spans="1:16" ht="20.100000000000001" customHeight="1">
      <c r="A21">
        <v>700</v>
      </c>
      <c r="B21" s="8">
        <v>14</v>
      </c>
      <c r="C21" s="22">
        <v>2221868144</v>
      </c>
      <c r="D21" s="9" t="s">
        <v>944</v>
      </c>
      <c r="E21" s="10" t="s">
        <v>945</v>
      </c>
      <c r="F21" s="24" t="s">
        <v>864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1414</v>
      </c>
    </row>
    <row r="22" spans="1:16" ht="20.100000000000001" customHeight="1">
      <c r="A22">
        <v>701</v>
      </c>
      <c r="B22" s="8">
        <v>15</v>
      </c>
      <c r="C22" s="22">
        <v>2221125796</v>
      </c>
      <c r="D22" s="9" t="s">
        <v>1023</v>
      </c>
      <c r="E22" s="10" t="s">
        <v>945</v>
      </c>
      <c r="F22" s="24" t="s">
        <v>998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1414</v>
      </c>
    </row>
    <row r="23" spans="1:16" ht="20.100000000000001" customHeight="1">
      <c r="A23">
        <v>702</v>
      </c>
      <c r="B23" s="8">
        <v>16</v>
      </c>
      <c r="C23" s="22">
        <v>2221217623</v>
      </c>
      <c r="D23" s="9" t="s">
        <v>1105</v>
      </c>
      <c r="E23" s="10" t="s">
        <v>945</v>
      </c>
      <c r="F23" s="24" t="s">
        <v>1063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1414</v>
      </c>
    </row>
    <row r="24" spans="1:16" ht="20.100000000000001" customHeight="1">
      <c r="A24">
        <v>703</v>
      </c>
      <c r="B24" s="8">
        <v>17</v>
      </c>
      <c r="C24" s="22">
        <v>2121717628</v>
      </c>
      <c r="D24" s="9" t="s">
        <v>293</v>
      </c>
      <c r="E24" s="10" t="s">
        <v>294</v>
      </c>
      <c r="F24" s="24" t="s">
        <v>268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1414</v>
      </c>
    </row>
    <row r="25" spans="1:16" ht="20.100000000000001" customHeight="1">
      <c r="A25">
        <v>704</v>
      </c>
      <c r="B25" s="8">
        <v>18</v>
      </c>
      <c r="C25" s="22">
        <v>2221863839</v>
      </c>
      <c r="D25" s="9" t="s">
        <v>923</v>
      </c>
      <c r="E25" s="10" t="s">
        <v>294</v>
      </c>
      <c r="F25" s="24" t="s">
        <v>864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1414</v>
      </c>
    </row>
    <row r="26" spans="1:16" ht="20.100000000000001" customHeight="1">
      <c r="A26">
        <v>705</v>
      </c>
      <c r="B26" s="8">
        <v>19</v>
      </c>
      <c r="C26" s="22">
        <v>2221869650</v>
      </c>
      <c r="D26" s="9" t="s">
        <v>949</v>
      </c>
      <c r="E26" s="10" t="s">
        <v>294</v>
      </c>
      <c r="F26" s="24" t="s">
        <v>864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1414</v>
      </c>
    </row>
    <row r="27" spans="1:16" ht="20.100000000000001" customHeight="1">
      <c r="A27">
        <v>706</v>
      </c>
      <c r="B27" s="8">
        <v>20</v>
      </c>
      <c r="C27" s="22">
        <v>2121215478</v>
      </c>
      <c r="D27" s="9" t="s">
        <v>1066</v>
      </c>
      <c r="E27" s="10" t="s">
        <v>294</v>
      </c>
      <c r="F27" s="24" t="s">
        <v>1063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1414</v>
      </c>
    </row>
    <row r="28" spans="1:16" ht="20.100000000000001" customHeight="1">
      <c r="A28">
        <v>707</v>
      </c>
      <c r="B28" s="8">
        <v>21</v>
      </c>
      <c r="C28" s="22">
        <v>2227411751</v>
      </c>
      <c r="D28" s="9" t="s">
        <v>1313</v>
      </c>
      <c r="E28" s="10" t="s">
        <v>294</v>
      </c>
      <c r="F28" s="24" t="s">
        <v>1293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1414</v>
      </c>
    </row>
    <row r="29" spans="1:16" ht="20.100000000000001" customHeight="1">
      <c r="A29">
        <v>708</v>
      </c>
      <c r="B29" s="8">
        <v>22</v>
      </c>
      <c r="C29" s="22">
        <v>2227411758</v>
      </c>
      <c r="D29" s="9" t="s">
        <v>1316</v>
      </c>
      <c r="E29" s="10" t="s">
        <v>294</v>
      </c>
      <c r="F29" s="24" t="s">
        <v>1293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1414</v>
      </c>
    </row>
    <row r="30" spans="1:16" ht="20.100000000000001" customHeight="1">
      <c r="A30">
        <v>709</v>
      </c>
      <c r="B30" s="8">
        <v>23</v>
      </c>
      <c r="C30" s="22">
        <v>2121713591</v>
      </c>
      <c r="D30" s="9" t="s">
        <v>633</v>
      </c>
      <c r="E30" s="10" t="s">
        <v>634</v>
      </c>
      <c r="F30" s="24" t="s">
        <v>617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1414</v>
      </c>
    </row>
    <row r="31" spans="1:16" ht="20.100000000000001" customHeight="1">
      <c r="A31">
        <v>710</v>
      </c>
      <c r="B31" s="8">
        <v>24</v>
      </c>
      <c r="C31" s="22">
        <v>2121715771</v>
      </c>
      <c r="D31" s="9" t="s">
        <v>635</v>
      </c>
      <c r="E31" s="10" t="s">
        <v>634</v>
      </c>
      <c r="F31" s="24" t="s">
        <v>617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1414</v>
      </c>
    </row>
    <row r="32" spans="1:16" ht="20.100000000000001" customHeight="1">
      <c r="A32">
        <v>711</v>
      </c>
      <c r="B32" s="8">
        <v>25</v>
      </c>
      <c r="C32" s="22">
        <v>2221866041</v>
      </c>
      <c r="D32" s="9" t="s">
        <v>239</v>
      </c>
      <c r="E32" s="10" t="s">
        <v>634</v>
      </c>
      <c r="F32" s="24" t="s">
        <v>864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1414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M8:O32 A8:A32 G6:G32">
    <cfRule type="cellIs" dxfId="11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1415</v>
      </c>
    </row>
    <row r="2" spans="1:16" s="1" customFormat="1">
      <c r="C2" s="176" t="s">
        <v>8</v>
      </c>
      <c r="D2" s="176"/>
      <c r="E2" s="2" t="s">
        <v>1368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1406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1416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712</v>
      </c>
      <c r="B8" s="8">
        <v>1</v>
      </c>
      <c r="C8" s="22">
        <v>2221868503</v>
      </c>
      <c r="D8" s="9" t="s">
        <v>943</v>
      </c>
      <c r="E8" s="10" t="s">
        <v>634</v>
      </c>
      <c r="F8" s="24" t="s">
        <v>864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1417</v>
      </c>
    </row>
    <row r="9" spans="1:16" ht="20.100000000000001" customHeight="1">
      <c r="A9">
        <v>713</v>
      </c>
      <c r="B9" s="8">
        <v>2</v>
      </c>
      <c r="C9" s="22">
        <v>2221518871</v>
      </c>
      <c r="D9" s="9" t="s">
        <v>271</v>
      </c>
      <c r="E9" s="10" t="s">
        <v>634</v>
      </c>
      <c r="F9" s="24" t="s">
        <v>1151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1417</v>
      </c>
    </row>
    <row r="10" spans="1:16" ht="20.100000000000001" customHeight="1">
      <c r="A10">
        <v>714</v>
      </c>
      <c r="B10" s="8">
        <v>3</v>
      </c>
      <c r="C10" s="22">
        <v>2020524260</v>
      </c>
      <c r="D10" s="9" t="s">
        <v>458</v>
      </c>
      <c r="E10" s="10" t="s">
        <v>459</v>
      </c>
      <c r="F10" s="24" t="s">
        <v>457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1417</v>
      </c>
    </row>
    <row r="11" spans="1:16" ht="20.100000000000001" customHeight="1">
      <c r="A11">
        <v>715</v>
      </c>
      <c r="B11" s="8">
        <v>4</v>
      </c>
      <c r="C11" s="22">
        <v>2221716945</v>
      </c>
      <c r="D11" s="9" t="s">
        <v>1115</v>
      </c>
      <c r="E11" s="10" t="s">
        <v>459</v>
      </c>
      <c r="F11" s="24" t="s">
        <v>1063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1417</v>
      </c>
    </row>
    <row r="12" spans="1:16" ht="20.100000000000001" customHeight="1">
      <c r="A12">
        <v>716</v>
      </c>
      <c r="B12" s="8">
        <v>5</v>
      </c>
      <c r="C12" s="22">
        <v>2120715779</v>
      </c>
      <c r="D12" s="9" t="s">
        <v>281</v>
      </c>
      <c r="E12" s="10" t="s">
        <v>282</v>
      </c>
      <c r="F12" s="24" t="s">
        <v>268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1417</v>
      </c>
    </row>
    <row r="13" spans="1:16" ht="20.100000000000001" customHeight="1">
      <c r="A13">
        <v>717</v>
      </c>
      <c r="B13" s="8">
        <v>6</v>
      </c>
      <c r="C13" s="22">
        <v>2120524560</v>
      </c>
      <c r="D13" s="9" t="s">
        <v>473</v>
      </c>
      <c r="E13" s="10" t="s">
        <v>282</v>
      </c>
      <c r="F13" s="24" t="s">
        <v>457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1417</v>
      </c>
    </row>
    <row r="14" spans="1:16" ht="20.100000000000001" customHeight="1">
      <c r="A14">
        <v>718</v>
      </c>
      <c r="B14" s="8">
        <v>7</v>
      </c>
      <c r="C14" s="22">
        <v>2120713678</v>
      </c>
      <c r="D14" s="9" t="s">
        <v>626</v>
      </c>
      <c r="E14" s="10" t="s">
        <v>282</v>
      </c>
      <c r="F14" s="24" t="s">
        <v>617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1417</v>
      </c>
    </row>
    <row r="15" spans="1:16" ht="20.100000000000001" customHeight="1">
      <c r="A15">
        <v>719</v>
      </c>
      <c r="B15" s="8">
        <v>8</v>
      </c>
      <c r="C15" s="22">
        <v>2220719353</v>
      </c>
      <c r="D15" s="9" t="s">
        <v>720</v>
      </c>
      <c r="E15" s="10" t="s">
        <v>282</v>
      </c>
      <c r="F15" s="24" t="s">
        <v>617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1417</v>
      </c>
    </row>
    <row r="16" spans="1:16" ht="20.100000000000001" customHeight="1">
      <c r="A16">
        <v>720</v>
      </c>
      <c r="B16" s="8">
        <v>9</v>
      </c>
      <c r="C16" s="22">
        <v>2220719455</v>
      </c>
      <c r="D16" s="9" t="s">
        <v>516</v>
      </c>
      <c r="E16" s="10" t="s">
        <v>282</v>
      </c>
      <c r="F16" s="24" t="s">
        <v>617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1417</v>
      </c>
    </row>
    <row r="17" spans="1:16" ht="20.100000000000001" customHeight="1">
      <c r="A17">
        <v>721</v>
      </c>
      <c r="B17" s="8">
        <v>10</v>
      </c>
      <c r="C17" s="22">
        <v>2220727364</v>
      </c>
      <c r="D17" s="9" t="s">
        <v>787</v>
      </c>
      <c r="E17" s="10" t="s">
        <v>282</v>
      </c>
      <c r="F17" s="24" t="s">
        <v>768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1417</v>
      </c>
    </row>
    <row r="18" spans="1:16" ht="20.100000000000001" customHeight="1">
      <c r="A18">
        <v>722</v>
      </c>
      <c r="B18" s="8">
        <v>11</v>
      </c>
      <c r="C18" s="22">
        <v>2220727365</v>
      </c>
      <c r="D18" s="9" t="s">
        <v>322</v>
      </c>
      <c r="E18" s="10" t="s">
        <v>282</v>
      </c>
      <c r="F18" s="24" t="s">
        <v>768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1417</v>
      </c>
    </row>
    <row r="19" spans="1:16" ht="20.100000000000001" customHeight="1">
      <c r="A19">
        <v>723</v>
      </c>
      <c r="B19" s="8">
        <v>12</v>
      </c>
      <c r="C19" s="22">
        <v>2220255279</v>
      </c>
      <c r="D19" s="9" t="s">
        <v>850</v>
      </c>
      <c r="E19" s="10" t="s">
        <v>282</v>
      </c>
      <c r="F19" s="24" t="s">
        <v>840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1417</v>
      </c>
    </row>
    <row r="20" spans="1:16" ht="20.100000000000001" customHeight="1">
      <c r="A20">
        <v>724</v>
      </c>
      <c r="B20" s="8">
        <v>13</v>
      </c>
      <c r="C20" s="22">
        <v>2220265340</v>
      </c>
      <c r="D20" s="9" t="s">
        <v>855</v>
      </c>
      <c r="E20" s="10" t="s">
        <v>282</v>
      </c>
      <c r="F20" s="24" t="s">
        <v>840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1417</v>
      </c>
    </row>
    <row r="21" spans="1:16" ht="20.100000000000001" customHeight="1">
      <c r="A21">
        <v>725</v>
      </c>
      <c r="B21" s="8">
        <v>14</v>
      </c>
      <c r="C21" s="22">
        <v>2220866046</v>
      </c>
      <c r="D21" s="9" t="s">
        <v>905</v>
      </c>
      <c r="E21" s="10" t="s">
        <v>282</v>
      </c>
      <c r="F21" s="24" t="s">
        <v>864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1417</v>
      </c>
    </row>
    <row r="22" spans="1:16" ht="20.100000000000001" customHeight="1">
      <c r="A22">
        <v>726</v>
      </c>
      <c r="B22" s="8">
        <v>15</v>
      </c>
      <c r="C22" s="22">
        <v>2220868700</v>
      </c>
      <c r="D22" s="9" t="s">
        <v>917</v>
      </c>
      <c r="E22" s="10" t="s">
        <v>282</v>
      </c>
      <c r="F22" s="24" t="s">
        <v>864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1417</v>
      </c>
    </row>
    <row r="23" spans="1:16" ht="20.100000000000001" customHeight="1">
      <c r="A23">
        <v>727</v>
      </c>
      <c r="B23" s="8">
        <v>16</v>
      </c>
      <c r="C23" s="22">
        <v>2320315859</v>
      </c>
      <c r="D23" s="9" t="s">
        <v>893</v>
      </c>
      <c r="E23" s="10" t="s">
        <v>282</v>
      </c>
      <c r="F23" s="24" t="s">
        <v>965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1417</v>
      </c>
    </row>
    <row r="24" spans="1:16" ht="20.100000000000001" customHeight="1">
      <c r="A24">
        <v>728</v>
      </c>
      <c r="B24" s="8">
        <v>17</v>
      </c>
      <c r="C24" s="22">
        <v>2220714186</v>
      </c>
      <c r="D24" s="9" t="s">
        <v>1008</v>
      </c>
      <c r="E24" s="10" t="s">
        <v>282</v>
      </c>
      <c r="F24" s="24" t="s">
        <v>998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1417</v>
      </c>
    </row>
    <row r="25" spans="1:16" ht="20.100000000000001" customHeight="1">
      <c r="A25">
        <v>729</v>
      </c>
      <c r="B25" s="8">
        <v>18</v>
      </c>
      <c r="C25" s="22">
        <v>2220717227</v>
      </c>
      <c r="D25" s="9" t="s">
        <v>1016</v>
      </c>
      <c r="E25" s="10" t="s">
        <v>282</v>
      </c>
      <c r="F25" s="24" t="s">
        <v>998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1417</v>
      </c>
    </row>
    <row r="26" spans="1:16" ht="20.100000000000001" customHeight="1">
      <c r="A26">
        <v>730</v>
      </c>
      <c r="B26" s="8">
        <v>19</v>
      </c>
      <c r="C26" s="22">
        <v>2220238791</v>
      </c>
      <c r="D26" s="9" t="s">
        <v>884</v>
      </c>
      <c r="E26" s="10" t="s">
        <v>282</v>
      </c>
      <c r="F26" s="24" t="s">
        <v>1060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1417</v>
      </c>
    </row>
    <row r="27" spans="1:16" ht="20.100000000000001" customHeight="1">
      <c r="A27">
        <v>731</v>
      </c>
      <c r="B27" s="8">
        <v>20</v>
      </c>
      <c r="C27" s="22">
        <v>2220515114</v>
      </c>
      <c r="D27" s="9" t="s">
        <v>1180</v>
      </c>
      <c r="E27" s="10" t="s">
        <v>282</v>
      </c>
      <c r="F27" s="24" t="s">
        <v>1151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1417</v>
      </c>
    </row>
    <row r="28" spans="1:16" ht="20.100000000000001" customHeight="1">
      <c r="A28">
        <v>732</v>
      </c>
      <c r="B28" s="8">
        <v>21</v>
      </c>
      <c r="C28" s="22">
        <v>2220727362</v>
      </c>
      <c r="D28" s="9" t="s">
        <v>659</v>
      </c>
      <c r="E28" s="10" t="s">
        <v>282</v>
      </c>
      <c r="F28" s="24" t="s">
        <v>768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1417</v>
      </c>
    </row>
    <row r="29" spans="1:16" ht="20.100000000000001" customHeight="1">
      <c r="A29">
        <v>733</v>
      </c>
      <c r="B29" s="8">
        <v>22</v>
      </c>
      <c r="C29" s="22">
        <v>2226521144</v>
      </c>
      <c r="D29" s="9" t="s">
        <v>1298</v>
      </c>
      <c r="E29" s="10" t="s">
        <v>1299</v>
      </c>
      <c r="F29" s="24" t="s">
        <v>1295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1417</v>
      </c>
    </row>
    <row r="30" spans="1:16" ht="20.100000000000001" customHeight="1">
      <c r="A30">
        <v>734</v>
      </c>
      <c r="B30" s="8">
        <v>23</v>
      </c>
      <c r="C30" s="22">
        <v>2220724237</v>
      </c>
      <c r="D30" s="9" t="s">
        <v>377</v>
      </c>
      <c r="E30" s="10" t="s">
        <v>726</v>
      </c>
      <c r="F30" s="24" t="s">
        <v>617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1417</v>
      </c>
    </row>
    <row r="31" spans="1:16" ht="20.100000000000001" customHeight="1">
      <c r="A31">
        <v>735</v>
      </c>
      <c r="B31" s="8">
        <v>24</v>
      </c>
      <c r="C31" s="22">
        <v>2220263360</v>
      </c>
      <c r="D31" s="9" t="s">
        <v>822</v>
      </c>
      <c r="E31" s="10" t="s">
        <v>726</v>
      </c>
      <c r="F31" s="24" t="s">
        <v>820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1417</v>
      </c>
    </row>
    <row r="32" spans="1:16" ht="20.100000000000001" customHeight="1">
      <c r="A32">
        <v>736</v>
      </c>
      <c r="B32" s="8">
        <v>25</v>
      </c>
      <c r="C32" s="22">
        <v>2220863745</v>
      </c>
      <c r="D32" s="9" t="s">
        <v>322</v>
      </c>
      <c r="E32" s="10" t="s">
        <v>726</v>
      </c>
      <c r="F32" s="24" t="s">
        <v>1060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1417</v>
      </c>
    </row>
    <row r="33" spans="1:16" ht="20.100000000000001" customHeight="1">
      <c r="A33">
        <v>737</v>
      </c>
      <c r="B33" s="8">
        <v>26</v>
      </c>
      <c r="C33" s="22">
        <v>2120213424</v>
      </c>
      <c r="D33" s="9" t="s">
        <v>1065</v>
      </c>
      <c r="E33" s="10" t="s">
        <v>726</v>
      </c>
      <c r="F33" s="24" t="s">
        <v>1063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1417</v>
      </c>
    </row>
    <row r="34" spans="1:16" ht="20.100000000000001" customHeight="1">
      <c r="A34">
        <v>738</v>
      </c>
      <c r="B34" s="8">
        <v>27</v>
      </c>
      <c r="C34" s="22">
        <v>2220656555</v>
      </c>
      <c r="D34" s="9" t="s">
        <v>322</v>
      </c>
      <c r="E34" s="10" t="s">
        <v>726</v>
      </c>
      <c r="F34" s="24" t="s">
        <v>1128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1417</v>
      </c>
    </row>
    <row r="35" spans="1:16" ht="20.100000000000001" customHeight="1">
      <c r="A35">
        <v>739</v>
      </c>
      <c r="B35" s="8">
        <v>28</v>
      </c>
      <c r="C35" s="22">
        <v>2121524796</v>
      </c>
      <c r="D35" s="9" t="s">
        <v>576</v>
      </c>
      <c r="E35" s="10" t="s">
        <v>577</v>
      </c>
      <c r="F35" s="24" t="s">
        <v>457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1417</v>
      </c>
    </row>
    <row r="36" spans="1:16" ht="20.100000000000001" customHeight="1">
      <c r="A36">
        <v>740</v>
      </c>
      <c r="B36" s="8">
        <v>29</v>
      </c>
      <c r="C36" s="22">
        <v>2221217629</v>
      </c>
      <c r="D36" s="9" t="s">
        <v>735</v>
      </c>
      <c r="E36" s="10" t="s">
        <v>577</v>
      </c>
      <c r="F36" s="24" t="s">
        <v>617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1417</v>
      </c>
    </row>
    <row r="37" spans="1:16" ht="20.100000000000001" customHeight="1">
      <c r="A37">
        <v>741</v>
      </c>
      <c r="B37" s="13">
        <v>30</v>
      </c>
      <c r="C37" s="22">
        <v>2221174883</v>
      </c>
      <c r="D37" s="9" t="s">
        <v>386</v>
      </c>
      <c r="E37" s="10" t="s">
        <v>577</v>
      </c>
      <c r="F37" s="24" t="s">
        <v>807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1417</v>
      </c>
    </row>
    <row r="38" spans="1:16" ht="20.100000000000001" customHeight="1">
      <c r="A38">
        <v>742</v>
      </c>
      <c r="B38" s="16">
        <v>31</v>
      </c>
      <c r="C38" s="23">
        <v>2121416508</v>
      </c>
      <c r="D38" s="17" t="s">
        <v>249</v>
      </c>
      <c r="E38" s="18" t="s">
        <v>250</v>
      </c>
      <c r="F38" s="25" t="s">
        <v>241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1417</v>
      </c>
    </row>
    <row r="39" spans="1:16" ht="20.100000000000001" customHeight="1">
      <c r="A39">
        <v>743</v>
      </c>
      <c r="B39" s="8">
        <v>32</v>
      </c>
      <c r="C39" s="22">
        <v>2221724200</v>
      </c>
      <c r="D39" s="9" t="s">
        <v>798</v>
      </c>
      <c r="E39" s="10" t="s">
        <v>250</v>
      </c>
      <c r="F39" s="24" t="s">
        <v>768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1417</v>
      </c>
    </row>
    <row r="40" spans="1:16" ht="20.100000000000001" customHeight="1">
      <c r="A40">
        <v>744</v>
      </c>
      <c r="B40" s="8">
        <v>33</v>
      </c>
      <c r="C40" s="22">
        <v>2221247938</v>
      </c>
      <c r="D40" s="9" t="s">
        <v>1055</v>
      </c>
      <c r="E40" s="10" t="s">
        <v>250</v>
      </c>
      <c r="F40" s="24" t="s">
        <v>1050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1417</v>
      </c>
    </row>
    <row r="41" spans="1:16" ht="20.100000000000001" customHeight="1">
      <c r="A41">
        <v>745</v>
      </c>
      <c r="B41" s="8">
        <v>34</v>
      </c>
      <c r="C41" s="22">
        <v>2221214356</v>
      </c>
      <c r="D41" s="9" t="s">
        <v>1093</v>
      </c>
      <c r="E41" s="10" t="s">
        <v>250</v>
      </c>
      <c r="F41" s="24" t="s">
        <v>1063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1417</v>
      </c>
    </row>
    <row r="42" spans="1:16" ht="20.100000000000001" customHeight="1">
      <c r="A42">
        <v>746</v>
      </c>
      <c r="B42" s="8">
        <v>35</v>
      </c>
      <c r="C42" s="22">
        <v>2121524680</v>
      </c>
      <c r="D42" s="9" t="s">
        <v>239</v>
      </c>
      <c r="E42" s="10" t="s">
        <v>569</v>
      </c>
      <c r="F42" s="24" t="s">
        <v>457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1417</v>
      </c>
    </row>
    <row r="43" spans="1:16" ht="20.100000000000001" customHeight="1">
      <c r="A43">
        <v>747</v>
      </c>
      <c r="B43" s="8">
        <v>36</v>
      </c>
      <c r="C43" s="22">
        <v>2221217633</v>
      </c>
      <c r="D43" s="9" t="s">
        <v>1106</v>
      </c>
      <c r="E43" s="10" t="s">
        <v>569</v>
      </c>
      <c r="F43" s="24" t="s">
        <v>1063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1417</v>
      </c>
    </row>
    <row r="44" spans="1:16" ht="20.100000000000001" customHeight="1">
      <c r="A44">
        <v>748</v>
      </c>
      <c r="B44" s="8">
        <v>37</v>
      </c>
      <c r="C44" s="22">
        <v>2220244569</v>
      </c>
      <c r="D44" s="9" t="s">
        <v>1051</v>
      </c>
      <c r="E44" s="10" t="s">
        <v>1052</v>
      </c>
      <c r="F44" s="24" t="s">
        <v>1050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1417</v>
      </c>
    </row>
    <row r="45" spans="1:16" ht="20.100000000000001" customHeight="1">
      <c r="A45">
        <v>749</v>
      </c>
      <c r="B45" s="8">
        <v>38</v>
      </c>
      <c r="C45" s="22">
        <v>2121424328</v>
      </c>
      <c r="D45" s="9" t="s">
        <v>251</v>
      </c>
      <c r="E45" s="10" t="s">
        <v>252</v>
      </c>
      <c r="F45" s="24" t="s">
        <v>241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1417</v>
      </c>
    </row>
    <row r="46" spans="1:16" ht="20.100000000000001" customHeight="1">
      <c r="A46">
        <v>750</v>
      </c>
      <c r="B46" s="8">
        <v>39</v>
      </c>
      <c r="C46" s="22">
        <v>2221515117</v>
      </c>
      <c r="D46" s="9" t="s">
        <v>255</v>
      </c>
      <c r="E46" s="10" t="s">
        <v>252</v>
      </c>
      <c r="F46" s="24" t="s">
        <v>1151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1417</v>
      </c>
    </row>
    <row r="47" spans="1:16" ht="20.100000000000001" customHeight="1">
      <c r="A47">
        <v>751</v>
      </c>
      <c r="B47" s="8">
        <v>40</v>
      </c>
      <c r="C47" s="22">
        <v>2221518743</v>
      </c>
      <c r="D47" s="9" t="s">
        <v>1143</v>
      </c>
      <c r="E47" s="10" t="s">
        <v>252</v>
      </c>
      <c r="F47" s="24" t="s">
        <v>1151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1417</v>
      </c>
    </row>
    <row r="48" spans="1:16" ht="20.100000000000001" customHeight="1">
      <c r="A48">
        <v>752</v>
      </c>
      <c r="B48" s="8">
        <v>41</v>
      </c>
      <c r="C48" s="22">
        <v>2120349158</v>
      </c>
      <c r="D48" s="9" t="s">
        <v>431</v>
      </c>
      <c r="E48" s="10" t="s">
        <v>432</v>
      </c>
      <c r="F48" s="24" t="s">
        <v>429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1417</v>
      </c>
    </row>
    <row r="49" spans="1:16" ht="20.100000000000001" customHeight="1">
      <c r="A49">
        <v>753</v>
      </c>
      <c r="B49" s="8">
        <v>42</v>
      </c>
      <c r="C49" s="22">
        <v>2220716968</v>
      </c>
      <c r="D49" s="9" t="s">
        <v>682</v>
      </c>
      <c r="E49" s="10" t="s">
        <v>432</v>
      </c>
      <c r="F49" s="24" t="s">
        <v>617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1417</v>
      </c>
    </row>
    <row r="50" spans="1:16" ht="20.100000000000001" customHeight="1">
      <c r="A50">
        <v>754</v>
      </c>
      <c r="B50" s="8">
        <v>43</v>
      </c>
      <c r="C50" s="22">
        <v>2220727373</v>
      </c>
      <c r="D50" s="9" t="s">
        <v>788</v>
      </c>
      <c r="E50" s="10" t="s">
        <v>432</v>
      </c>
      <c r="F50" s="24" t="s">
        <v>768</v>
      </c>
      <c r="G50" s="24">
        <v>0</v>
      </c>
      <c r="H50" s="11"/>
      <c r="I50" s="11"/>
      <c r="J50" s="12"/>
      <c r="K50" s="12"/>
      <c r="L50" s="12"/>
      <c r="M50" s="180">
        <v>0</v>
      </c>
      <c r="N50" s="181"/>
      <c r="O50" s="182"/>
      <c r="P50" t="s">
        <v>1417</v>
      </c>
    </row>
    <row r="51" spans="1:16" ht="20.100000000000001" customHeight="1">
      <c r="A51">
        <v>755</v>
      </c>
      <c r="B51" s="8">
        <v>44</v>
      </c>
      <c r="C51" s="22">
        <v>2020214157</v>
      </c>
      <c r="D51" s="9" t="s">
        <v>324</v>
      </c>
      <c r="E51" s="10" t="s">
        <v>325</v>
      </c>
      <c r="F51" s="24" t="s">
        <v>326</v>
      </c>
      <c r="G51" s="24">
        <v>0</v>
      </c>
      <c r="H51" s="11"/>
      <c r="I51" s="11"/>
      <c r="J51" s="12"/>
      <c r="K51" s="12"/>
      <c r="L51" s="12"/>
      <c r="M51" s="180">
        <v>0</v>
      </c>
      <c r="N51" s="181"/>
      <c r="O51" s="182"/>
      <c r="P51" t="s">
        <v>1417</v>
      </c>
    </row>
  </sheetData>
  <mergeCells count="61">
    <mergeCell ref="M51:O51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1 M8:O51 A8:A51">
    <cfRule type="cellIs" dxfId="10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9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1418</v>
      </c>
    </row>
    <row r="2" spans="1:16" s="1" customFormat="1">
      <c r="C2" s="176" t="s">
        <v>8</v>
      </c>
      <c r="D2" s="176"/>
      <c r="E2" s="2" t="s">
        <v>1372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1406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1419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756</v>
      </c>
      <c r="B8" s="8">
        <v>1</v>
      </c>
      <c r="C8" s="22">
        <v>2120318694</v>
      </c>
      <c r="D8" s="9" t="s">
        <v>362</v>
      </c>
      <c r="E8" s="10" t="s">
        <v>325</v>
      </c>
      <c r="F8" s="24" t="s">
        <v>361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1420</v>
      </c>
    </row>
    <row r="9" spans="1:16" ht="20.100000000000001" customHeight="1">
      <c r="A9">
        <v>757</v>
      </c>
      <c r="B9" s="8">
        <v>2</v>
      </c>
      <c r="C9" s="22">
        <v>2120218334</v>
      </c>
      <c r="D9" s="9" t="s">
        <v>404</v>
      </c>
      <c r="E9" s="10" t="s">
        <v>325</v>
      </c>
      <c r="F9" s="24" t="s">
        <v>399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1420</v>
      </c>
    </row>
    <row r="10" spans="1:16" ht="20.100000000000001" customHeight="1">
      <c r="A10">
        <v>758</v>
      </c>
      <c r="B10" s="8">
        <v>3</v>
      </c>
      <c r="C10" s="22">
        <v>2120524476</v>
      </c>
      <c r="D10" s="9" t="s">
        <v>465</v>
      </c>
      <c r="E10" s="10" t="s">
        <v>325</v>
      </c>
      <c r="F10" s="24" t="s">
        <v>457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1420</v>
      </c>
    </row>
    <row r="11" spans="1:16" ht="20.100000000000001" customHeight="1">
      <c r="A11">
        <v>759</v>
      </c>
      <c r="B11" s="8">
        <v>4</v>
      </c>
      <c r="C11" s="22">
        <v>2220716973</v>
      </c>
      <c r="D11" s="9" t="s">
        <v>515</v>
      </c>
      <c r="E11" s="10" t="s">
        <v>325</v>
      </c>
      <c r="F11" s="24" t="s">
        <v>617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1420</v>
      </c>
    </row>
    <row r="12" spans="1:16" ht="20.100000000000001" customHeight="1">
      <c r="A12">
        <v>760</v>
      </c>
      <c r="B12" s="8">
        <v>5</v>
      </c>
      <c r="C12" s="22">
        <v>2220866052</v>
      </c>
      <c r="D12" s="9" t="s">
        <v>475</v>
      </c>
      <c r="E12" s="10" t="s">
        <v>325</v>
      </c>
      <c r="F12" s="24" t="s">
        <v>864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1420</v>
      </c>
    </row>
    <row r="13" spans="1:16" ht="20.100000000000001" customHeight="1">
      <c r="A13">
        <v>761</v>
      </c>
      <c r="B13" s="8">
        <v>6</v>
      </c>
      <c r="C13" s="22">
        <v>2220512725</v>
      </c>
      <c r="D13" s="9" t="s">
        <v>390</v>
      </c>
      <c r="E13" s="10" t="s">
        <v>325</v>
      </c>
      <c r="F13" s="24" t="s">
        <v>1151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1420</v>
      </c>
    </row>
    <row r="14" spans="1:16" ht="20.100000000000001" customHeight="1">
      <c r="A14">
        <v>762</v>
      </c>
      <c r="B14" s="8">
        <v>7</v>
      </c>
      <c r="C14" s="22">
        <v>2220519255</v>
      </c>
      <c r="D14" s="9" t="s">
        <v>1198</v>
      </c>
      <c r="E14" s="10" t="s">
        <v>325</v>
      </c>
      <c r="F14" s="24" t="s">
        <v>1151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1420</v>
      </c>
    </row>
    <row r="15" spans="1:16" ht="20.100000000000001" customHeight="1">
      <c r="A15">
        <v>763</v>
      </c>
      <c r="B15" s="8">
        <v>8</v>
      </c>
      <c r="C15" s="22">
        <v>2220664948</v>
      </c>
      <c r="D15" s="9" t="s">
        <v>516</v>
      </c>
      <c r="E15" s="10" t="s">
        <v>325</v>
      </c>
      <c r="F15" s="24" t="s">
        <v>1151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1420</v>
      </c>
    </row>
    <row r="16" spans="1:16" ht="20.100000000000001" customHeight="1">
      <c r="A16">
        <v>764</v>
      </c>
      <c r="B16" s="8">
        <v>9</v>
      </c>
      <c r="C16" s="22">
        <v>23271712640</v>
      </c>
      <c r="D16" s="9" t="s">
        <v>293</v>
      </c>
      <c r="E16" s="10" t="s">
        <v>1332</v>
      </c>
      <c r="F16" s="24" t="s">
        <v>1331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1420</v>
      </c>
    </row>
    <row r="17" spans="1:16" ht="20.100000000000001" customHeight="1">
      <c r="A17">
        <v>765</v>
      </c>
      <c r="B17" s="8">
        <v>10</v>
      </c>
      <c r="C17" s="22">
        <v>2121118423</v>
      </c>
      <c r="D17" s="9" t="s">
        <v>444</v>
      </c>
      <c r="E17" s="10" t="s">
        <v>445</v>
      </c>
      <c r="F17" s="24" t="s">
        <v>442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1420</v>
      </c>
    </row>
    <row r="18" spans="1:16" ht="20.100000000000001" customHeight="1">
      <c r="A18">
        <v>766</v>
      </c>
      <c r="B18" s="8">
        <v>11</v>
      </c>
      <c r="C18" s="22">
        <v>2121869503</v>
      </c>
      <c r="D18" s="9" t="s">
        <v>355</v>
      </c>
      <c r="E18" s="10" t="s">
        <v>356</v>
      </c>
      <c r="F18" s="24" t="s">
        <v>349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1420</v>
      </c>
    </row>
    <row r="19" spans="1:16" ht="20.100000000000001" customHeight="1">
      <c r="A19">
        <v>767</v>
      </c>
      <c r="B19" s="8">
        <v>12</v>
      </c>
      <c r="C19" s="22">
        <v>2220716979</v>
      </c>
      <c r="D19" s="9" t="s">
        <v>683</v>
      </c>
      <c r="E19" s="10" t="s">
        <v>684</v>
      </c>
      <c r="F19" s="24" t="s">
        <v>617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1420</v>
      </c>
    </row>
    <row r="20" spans="1:16" ht="20.100000000000001" customHeight="1">
      <c r="A20">
        <v>768</v>
      </c>
      <c r="B20" s="8">
        <v>13</v>
      </c>
      <c r="C20" s="22">
        <v>2221866059</v>
      </c>
      <c r="D20" s="9" t="s">
        <v>809</v>
      </c>
      <c r="E20" s="10" t="s">
        <v>942</v>
      </c>
      <c r="F20" s="24" t="s">
        <v>864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1420</v>
      </c>
    </row>
    <row r="21" spans="1:16" ht="20.100000000000001" customHeight="1">
      <c r="A21">
        <v>769</v>
      </c>
      <c r="B21" s="8">
        <v>14</v>
      </c>
      <c r="C21" s="22">
        <v>2221717233</v>
      </c>
      <c r="D21" s="9" t="s">
        <v>239</v>
      </c>
      <c r="E21" s="10" t="s">
        <v>942</v>
      </c>
      <c r="F21" s="24" t="s">
        <v>998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1420</v>
      </c>
    </row>
    <row r="22" spans="1:16" ht="20.100000000000001" customHeight="1">
      <c r="A22">
        <v>770</v>
      </c>
      <c r="B22" s="8">
        <v>15</v>
      </c>
      <c r="C22" s="22">
        <v>2020513270</v>
      </c>
      <c r="D22" s="9" t="s">
        <v>1244</v>
      </c>
      <c r="E22" s="10" t="s">
        <v>1245</v>
      </c>
      <c r="F22" s="24" t="s">
        <v>1246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1420</v>
      </c>
    </row>
    <row r="23" spans="1:16" ht="20.100000000000001" customHeight="1">
      <c r="A23">
        <v>771</v>
      </c>
      <c r="B23" s="8">
        <v>16</v>
      </c>
      <c r="C23" s="22">
        <v>172236509</v>
      </c>
      <c r="D23" s="9" t="s">
        <v>1214</v>
      </c>
      <c r="E23" s="10" t="s">
        <v>18</v>
      </c>
      <c r="F23" s="24" t="s">
        <v>1215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1420</v>
      </c>
    </row>
    <row r="24" spans="1:16" ht="20.100000000000001" customHeight="1">
      <c r="A24">
        <v>772</v>
      </c>
      <c r="B24" s="8">
        <v>17</v>
      </c>
      <c r="C24" s="22">
        <v>2120256051</v>
      </c>
      <c r="D24" s="9" t="s">
        <v>327</v>
      </c>
      <c r="E24" s="10" t="s">
        <v>328</v>
      </c>
      <c r="F24" s="24" t="s">
        <v>326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1420</v>
      </c>
    </row>
    <row r="25" spans="1:16" ht="20.100000000000001" customHeight="1">
      <c r="A25">
        <v>773</v>
      </c>
      <c r="B25" s="8">
        <v>18</v>
      </c>
      <c r="C25" s="22">
        <v>2126521913</v>
      </c>
      <c r="D25" s="9" t="s">
        <v>455</v>
      </c>
      <c r="E25" s="10" t="s">
        <v>328</v>
      </c>
      <c r="F25" s="24" t="s">
        <v>1260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1420</v>
      </c>
    </row>
    <row r="26" spans="1:16" ht="20.100000000000001" customHeight="1">
      <c r="A26">
        <v>774</v>
      </c>
      <c r="B26" s="8">
        <v>19</v>
      </c>
      <c r="C26" s="22">
        <v>2221512708</v>
      </c>
      <c r="D26" s="9" t="s">
        <v>1027</v>
      </c>
      <c r="E26" s="10" t="s">
        <v>1201</v>
      </c>
      <c r="F26" s="24" t="s">
        <v>1151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1420</v>
      </c>
    </row>
    <row r="27" spans="1:16" ht="20.100000000000001" customHeight="1">
      <c r="A27">
        <v>775</v>
      </c>
      <c r="B27" s="8">
        <v>20</v>
      </c>
      <c r="C27" s="22">
        <v>2121624241</v>
      </c>
      <c r="D27" s="9" t="s">
        <v>264</v>
      </c>
      <c r="E27" s="10" t="s">
        <v>266</v>
      </c>
      <c r="F27" s="24" t="s">
        <v>257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1420</v>
      </c>
    </row>
    <row r="28" spans="1:16" ht="20.100000000000001" customHeight="1">
      <c r="A28">
        <v>776</v>
      </c>
      <c r="B28" s="8">
        <v>21</v>
      </c>
      <c r="C28" s="22">
        <v>2121614358</v>
      </c>
      <c r="D28" s="9" t="s">
        <v>451</v>
      </c>
      <c r="E28" s="10" t="s">
        <v>266</v>
      </c>
      <c r="F28" s="24" t="s">
        <v>442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1420</v>
      </c>
    </row>
    <row r="29" spans="1:16" ht="20.100000000000001" customHeight="1">
      <c r="A29">
        <v>777</v>
      </c>
      <c r="B29" s="8">
        <v>22</v>
      </c>
      <c r="C29" s="22">
        <v>2121526982</v>
      </c>
      <c r="D29" s="9" t="s">
        <v>590</v>
      </c>
      <c r="E29" s="10" t="s">
        <v>266</v>
      </c>
      <c r="F29" s="24" t="s">
        <v>457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1420</v>
      </c>
    </row>
    <row r="30" spans="1:16" ht="20.100000000000001" customHeight="1">
      <c r="A30">
        <v>778</v>
      </c>
      <c r="B30" s="8">
        <v>23</v>
      </c>
      <c r="C30" s="22">
        <v>2221866062</v>
      </c>
      <c r="D30" s="9" t="s">
        <v>943</v>
      </c>
      <c r="E30" s="10" t="s">
        <v>266</v>
      </c>
      <c r="F30" s="24" t="s">
        <v>864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1420</v>
      </c>
    </row>
    <row r="31" spans="1:16" ht="20.100000000000001" customHeight="1">
      <c r="A31">
        <v>779</v>
      </c>
      <c r="B31" s="8">
        <v>24</v>
      </c>
      <c r="C31" s="22">
        <v>2221284514</v>
      </c>
      <c r="D31" s="9" t="s">
        <v>1061</v>
      </c>
      <c r="E31" s="10" t="s">
        <v>266</v>
      </c>
      <c r="F31" s="24" t="s">
        <v>1062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1420</v>
      </c>
    </row>
    <row r="32" spans="1:16" ht="20.100000000000001" customHeight="1">
      <c r="A32">
        <v>780</v>
      </c>
      <c r="B32" s="8">
        <v>25</v>
      </c>
      <c r="C32" s="22">
        <v>2127521914</v>
      </c>
      <c r="D32" s="9" t="s">
        <v>870</v>
      </c>
      <c r="E32" s="10" t="s">
        <v>266</v>
      </c>
      <c r="F32" s="24" t="s">
        <v>1260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1420</v>
      </c>
    </row>
    <row r="33" spans="1:16" ht="20.100000000000001" customHeight="1">
      <c r="A33">
        <v>781</v>
      </c>
      <c r="B33" s="8">
        <v>26</v>
      </c>
      <c r="C33" s="22">
        <v>2220866064</v>
      </c>
      <c r="D33" s="9" t="s">
        <v>906</v>
      </c>
      <c r="E33" s="10" t="s">
        <v>907</v>
      </c>
      <c r="F33" s="24" t="s">
        <v>864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1420</v>
      </c>
    </row>
    <row r="34" spans="1:16" ht="20.100000000000001" customHeight="1">
      <c r="A34">
        <v>782</v>
      </c>
      <c r="B34" s="8">
        <v>27</v>
      </c>
      <c r="C34" s="22">
        <v>2220868788</v>
      </c>
      <c r="D34" s="9" t="s">
        <v>918</v>
      </c>
      <c r="E34" s="10" t="s">
        <v>907</v>
      </c>
      <c r="F34" s="24" t="s">
        <v>864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1420</v>
      </c>
    </row>
    <row r="35" spans="1:16" ht="20.100000000000001" customHeight="1">
      <c r="A35">
        <v>783</v>
      </c>
      <c r="B35" s="8">
        <v>28</v>
      </c>
      <c r="C35" s="22">
        <v>2220253338</v>
      </c>
      <c r="D35" s="9" t="s">
        <v>283</v>
      </c>
      <c r="E35" s="10" t="s">
        <v>907</v>
      </c>
      <c r="F35" s="24" t="s">
        <v>1036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1420</v>
      </c>
    </row>
    <row r="36" spans="1:16" ht="20.100000000000001" customHeight="1">
      <c r="A36">
        <v>784</v>
      </c>
      <c r="B36" s="8">
        <v>29</v>
      </c>
      <c r="C36" s="22">
        <v>2021414946</v>
      </c>
      <c r="D36" s="9" t="s">
        <v>239</v>
      </c>
      <c r="E36" s="10" t="s">
        <v>240</v>
      </c>
      <c r="F36" s="24" t="s">
        <v>241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1420</v>
      </c>
    </row>
    <row r="37" spans="1:16" ht="20.100000000000001" customHeight="1">
      <c r="A37">
        <v>785</v>
      </c>
      <c r="B37" s="13">
        <v>30</v>
      </c>
      <c r="C37" s="22">
        <v>2120428757</v>
      </c>
      <c r="D37" s="9" t="s">
        <v>248</v>
      </c>
      <c r="E37" s="10" t="s">
        <v>240</v>
      </c>
      <c r="F37" s="24" t="s">
        <v>241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1420</v>
      </c>
    </row>
    <row r="38" spans="1:16" ht="20.100000000000001" customHeight="1">
      <c r="A38">
        <v>786</v>
      </c>
      <c r="B38" s="16">
        <v>31</v>
      </c>
      <c r="C38" s="23">
        <v>2121616536</v>
      </c>
      <c r="D38" s="17" t="s">
        <v>455</v>
      </c>
      <c r="E38" s="18" t="s">
        <v>240</v>
      </c>
      <c r="F38" s="25" t="s">
        <v>442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1420</v>
      </c>
    </row>
    <row r="39" spans="1:16" ht="20.100000000000001" customHeight="1">
      <c r="A39">
        <v>787</v>
      </c>
      <c r="B39" s="8">
        <v>32</v>
      </c>
      <c r="C39" s="22">
        <v>2221218717</v>
      </c>
      <c r="D39" s="9" t="s">
        <v>1108</v>
      </c>
      <c r="E39" s="10" t="s">
        <v>240</v>
      </c>
      <c r="F39" s="24" t="s">
        <v>1063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1420</v>
      </c>
    </row>
    <row r="40" spans="1:16" ht="20.100000000000001" customHeight="1">
      <c r="A40">
        <v>788</v>
      </c>
      <c r="B40" s="8">
        <v>33</v>
      </c>
      <c r="C40" s="22">
        <v>2127521809</v>
      </c>
      <c r="D40" s="9" t="s">
        <v>1274</v>
      </c>
      <c r="E40" s="10" t="s">
        <v>240</v>
      </c>
      <c r="F40" s="24" t="s">
        <v>1275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1420</v>
      </c>
    </row>
    <row r="41" spans="1:16" ht="20.100000000000001" customHeight="1">
      <c r="A41">
        <v>789</v>
      </c>
      <c r="B41" s="8">
        <v>34</v>
      </c>
      <c r="C41" s="22">
        <v>2120528947</v>
      </c>
      <c r="D41" s="9" t="s">
        <v>538</v>
      </c>
      <c r="E41" s="10" t="s">
        <v>539</v>
      </c>
      <c r="F41" s="24" t="s">
        <v>457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1420</v>
      </c>
    </row>
    <row r="42" spans="1:16" ht="20.100000000000001" customHeight="1">
      <c r="A42">
        <v>790</v>
      </c>
      <c r="B42" s="8">
        <v>35</v>
      </c>
      <c r="C42" s="22">
        <v>2220716986</v>
      </c>
      <c r="D42" s="9" t="s">
        <v>462</v>
      </c>
      <c r="E42" s="10" t="s">
        <v>539</v>
      </c>
      <c r="F42" s="24" t="s">
        <v>617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1420</v>
      </c>
    </row>
    <row r="43" spans="1:16" ht="20.100000000000001" customHeight="1">
      <c r="A43">
        <v>791</v>
      </c>
      <c r="B43" s="8">
        <v>36</v>
      </c>
      <c r="C43" s="22">
        <v>2220727381</v>
      </c>
      <c r="D43" s="9" t="s">
        <v>620</v>
      </c>
      <c r="E43" s="10" t="s">
        <v>539</v>
      </c>
      <c r="F43" s="24" t="s">
        <v>768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1420</v>
      </c>
    </row>
    <row r="44" spans="1:16" ht="20.100000000000001" customHeight="1">
      <c r="A44">
        <v>792</v>
      </c>
      <c r="B44" s="8">
        <v>37</v>
      </c>
      <c r="C44" s="22">
        <v>2221172620</v>
      </c>
      <c r="D44" s="9" t="s">
        <v>249</v>
      </c>
      <c r="E44" s="10" t="s">
        <v>539</v>
      </c>
      <c r="F44" s="24" t="s">
        <v>807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1420</v>
      </c>
    </row>
    <row r="45" spans="1:16" ht="20.100000000000001" customHeight="1">
      <c r="A45">
        <v>793</v>
      </c>
      <c r="B45" s="8">
        <v>38</v>
      </c>
      <c r="C45" s="22">
        <v>2220255290</v>
      </c>
      <c r="D45" s="9" t="s">
        <v>317</v>
      </c>
      <c r="E45" s="10" t="s">
        <v>539</v>
      </c>
      <c r="F45" s="24" t="s">
        <v>840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1420</v>
      </c>
    </row>
    <row r="46" spans="1:16" ht="20.100000000000001" customHeight="1">
      <c r="A46">
        <v>794</v>
      </c>
      <c r="B46" s="8">
        <v>39</v>
      </c>
      <c r="C46" s="22">
        <v>1911417395</v>
      </c>
      <c r="D46" s="9" t="s">
        <v>964</v>
      </c>
      <c r="E46" s="10" t="s">
        <v>539</v>
      </c>
      <c r="F46" s="24" t="s">
        <v>965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1420</v>
      </c>
    </row>
    <row r="47" spans="1:16" ht="20.100000000000001" customHeight="1">
      <c r="A47">
        <v>795</v>
      </c>
      <c r="B47" s="8">
        <v>40</v>
      </c>
      <c r="C47" s="22">
        <v>2220316282</v>
      </c>
      <c r="D47" s="9" t="s">
        <v>969</v>
      </c>
      <c r="E47" s="10" t="s">
        <v>539</v>
      </c>
      <c r="F47" s="24" t="s">
        <v>965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1420</v>
      </c>
    </row>
    <row r="48" spans="1:16" ht="20.100000000000001" customHeight="1">
      <c r="A48">
        <v>796</v>
      </c>
      <c r="B48" s="8">
        <v>41</v>
      </c>
      <c r="C48" s="22">
        <v>2220214420</v>
      </c>
      <c r="D48" s="9" t="s">
        <v>308</v>
      </c>
      <c r="E48" s="10" t="s">
        <v>539</v>
      </c>
      <c r="F48" s="24" t="s">
        <v>1063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1420</v>
      </c>
    </row>
    <row r="49" spans="1:16" ht="20.100000000000001" customHeight="1">
      <c r="A49">
        <v>797</v>
      </c>
      <c r="B49" s="8">
        <v>42</v>
      </c>
      <c r="C49" s="22">
        <v>2220224479</v>
      </c>
      <c r="D49" s="9" t="s">
        <v>308</v>
      </c>
      <c r="E49" s="10" t="s">
        <v>539</v>
      </c>
      <c r="F49" s="24" t="s">
        <v>1116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1420</v>
      </c>
    </row>
  </sheetData>
  <mergeCells count="59">
    <mergeCell ref="M45:O45"/>
    <mergeCell ref="M46:O46"/>
    <mergeCell ref="M47:O47"/>
    <mergeCell ref="M48:O48"/>
    <mergeCell ref="M49:O49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9 M8:O49 A8:A49">
    <cfRule type="cellIs" dxfId="9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9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1421</v>
      </c>
    </row>
    <row r="2" spans="1:16" s="1" customFormat="1">
      <c r="C2" s="176" t="s">
        <v>8</v>
      </c>
      <c r="D2" s="176"/>
      <c r="E2" s="2" t="s">
        <v>1376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1406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1422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798</v>
      </c>
      <c r="B8" s="8">
        <v>1</v>
      </c>
      <c r="C8" s="22">
        <v>2220515125</v>
      </c>
      <c r="D8" s="9" t="s">
        <v>308</v>
      </c>
      <c r="E8" s="10" t="s">
        <v>539</v>
      </c>
      <c r="F8" s="24" t="s">
        <v>1151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1423</v>
      </c>
    </row>
    <row r="9" spans="1:16" ht="20.100000000000001" customHeight="1">
      <c r="A9">
        <v>799</v>
      </c>
      <c r="B9" s="8">
        <v>2</v>
      </c>
      <c r="C9" s="22">
        <v>2021176438</v>
      </c>
      <c r="D9" s="9" t="s">
        <v>590</v>
      </c>
      <c r="E9" s="10" t="s">
        <v>539</v>
      </c>
      <c r="F9" s="24" t="s">
        <v>1252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1423</v>
      </c>
    </row>
    <row r="10" spans="1:16" ht="20.100000000000001" customHeight="1">
      <c r="A10">
        <v>800</v>
      </c>
      <c r="B10" s="8">
        <v>3</v>
      </c>
      <c r="C10" s="22">
        <v>2226511887</v>
      </c>
      <c r="D10" s="9" t="s">
        <v>308</v>
      </c>
      <c r="E10" s="10" t="s">
        <v>539</v>
      </c>
      <c r="F10" s="24" t="s">
        <v>1294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1423</v>
      </c>
    </row>
    <row r="11" spans="1:16" ht="20.100000000000001" customHeight="1">
      <c r="A11">
        <v>801</v>
      </c>
      <c r="B11" s="8">
        <v>4</v>
      </c>
      <c r="C11" s="22">
        <v>2227611743</v>
      </c>
      <c r="D11" s="9" t="s">
        <v>1326</v>
      </c>
      <c r="E11" s="10" t="s">
        <v>539</v>
      </c>
      <c r="F11" s="24" t="s">
        <v>1325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1423</v>
      </c>
    </row>
    <row r="12" spans="1:16" ht="20.100000000000001" customHeight="1">
      <c r="A12">
        <v>802</v>
      </c>
      <c r="B12" s="8">
        <v>5</v>
      </c>
      <c r="C12" s="22">
        <v>23271712642</v>
      </c>
      <c r="D12" s="9" t="s">
        <v>388</v>
      </c>
      <c r="E12" s="10" t="s">
        <v>539</v>
      </c>
      <c r="F12" s="24" t="s">
        <v>1331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1423</v>
      </c>
    </row>
    <row r="13" spans="1:16" ht="20.100000000000001" customHeight="1">
      <c r="A13">
        <v>803</v>
      </c>
      <c r="B13" s="8">
        <v>6</v>
      </c>
      <c r="C13" s="22">
        <v>2221716989</v>
      </c>
      <c r="D13" s="9" t="s">
        <v>754</v>
      </c>
      <c r="E13" s="10" t="s">
        <v>755</v>
      </c>
      <c r="F13" s="24" t="s">
        <v>617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1423</v>
      </c>
    </row>
    <row r="14" spans="1:16" ht="20.100000000000001" customHeight="1">
      <c r="A14">
        <v>804</v>
      </c>
      <c r="B14" s="8">
        <v>7</v>
      </c>
      <c r="C14" s="22">
        <v>1921524674</v>
      </c>
      <c r="D14" s="9" t="s">
        <v>441</v>
      </c>
      <c r="E14" s="10" t="s">
        <v>755</v>
      </c>
      <c r="F14" s="24" t="s">
        <v>1228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1423</v>
      </c>
    </row>
    <row r="15" spans="1:16" ht="20.100000000000001" customHeight="1">
      <c r="A15">
        <v>805</v>
      </c>
      <c r="B15" s="8">
        <v>8</v>
      </c>
      <c r="C15" s="22">
        <v>2121616538</v>
      </c>
      <c r="D15" s="9" t="s">
        <v>260</v>
      </c>
      <c r="E15" s="10" t="s">
        <v>261</v>
      </c>
      <c r="F15" s="24" t="s">
        <v>257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1423</v>
      </c>
    </row>
    <row r="16" spans="1:16" ht="20.100000000000001" customHeight="1">
      <c r="A16">
        <v>806</v>
      </c>
      <c r="B16" s="8">
        <v>9</v>
      </c>
      <c r="C16" s="22">
        <v>2221174887</v>
      </c>
      <c r="D16" s="9" t="s">
        <v>814</v>
      </c>
      <c r="E16" s="10" t="s">
        <v>815</v>
      </c>
      <c r="F16" s="24" t="s">
        <v>807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1423</v>
      </c>
    </row>
    <row r="17" spans="1:16" ht="20.100000000000001" customHeight="1">
      <c r="A17">
        <v>807</v>
      </c>
      <c r="B17" s="8">
        <v>10</v>
      </c>
      <c r="C17" s="22">
        <v>2020425155</v>
      </c>
      <c r="D17" s="9" t="s">
        <v>322</v>
      </c>
      <c r="E17" s="10" t="s">
        <v>336</v>
      </c>
      <c r="F17" s="24" t="s">
        <v>337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1423</v>
      </c>
    </row>
    <row r="18" spans="1:16" ht="20.100000000000001" customHeight="1">
      <c r="A18">
        <v>808</v>
      </c>
      <c r="B18" s="8">
        <v>11</v>
      </c>
      <c r="C18" s="22">
        <v>2220217649</v>
      </c>
      <c r="D18" s="9" t="s">
        <v>516</v>
      </c>
      <c r="E18" s="10" t="s">
        <v>1080</v>
      </c>
      <c r="F18" s="24" t="s">
        <v>1063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1423</v>
      </c>
    </row>
    <row r="19" spans="1:16" ht="20.100000000000001" customHeight="1">
      <c r="A19">
        <v>809</v>
      </c>
      <c r="B19" s="8">
        <v>12</v>
      </c>
      <c r="C19" s="22">
        <v>2220229562</v>
      </c>
      <c r="D19" s="9" t="s">
        <v>1054</v>
      </c>
      <c r="E19" s="10" t="s">
        <v>1080</v>
      </c>
      <c r="F19" s="24" t="s">
        <v>1116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1423</v>
      </c>
    </row>
    <row r="20" spans="1:16" ht="20.100000000000001" customHeight="1">
      <c r="A20">
        <v>810</v>
      </c>
      <c r="B20" s="8">
        <v>13</v>
      </c>
      <c r="C20" s="22">
        <v>2220337993</v>
      </c>
      <c r="D20" s="9" t="s">
        <v>508</v>
      </c>
      <c r="E20" s="10" t="s">
        <v>1080</v>
      </c>
      <c r="F20" s="24" t="s">
        <v>1136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1423</v>
      </c>
    </row>
    <row r="21" spans="1:16" ht="20.100000000000001" customHeight="1">
      <c r="A21">
        <v>811</v>
      </c>
      <c r="B21" s="8">
        <v>14</v>
      </c>
      <c r="C21" s="22">
        <v>1921644950</v>
      </c>
      <c r="D21" s="9" t="s">
        <v>416</v>
      </c>
      <c r="E21" s="10" t="s">
        <v>417</v>
      </c>
      <c r="F21" s="24" t="s">
        <v>418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1423</v>
      </c>
    </row>
    <row r="22" spans="1:16" ht="20.100000000000001" customHeight="1">
      <c r="A22">
        <v>812</v>
      </c>
      <c r="B22" s="8">
        <v>15</v>
      </c>
      <c r="C22" s="22">
        <v>2121524702</v>
      </c>
      <c r="D22" s="9" t="s">
        <v>570</v>
      </c>
      <c r="E22" s="10" t="s">
        <v>417</v>
      </c>
      <c r="F22" s="24" t="s">
        <v>457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1423</v>
      </c>
    </row>
    <row r="23" spans="1:16" ht="20.100000000000001" customHeight="1">
      <c r="A23">
        <v>813</v>
      </c>
      <c r="B23" s="8">
        <v>16</v>
      </c>
      <c r="C23" s="22">
        <v>2121524759</v>
      </c>
      <c r="D23" s="9" t="s">
        <v>409</v>
      </c>
      <c r="E23" s="10" t="s">
        <v>417</v>
      </c>
      <c r="F23" s="24" t="s">
        <v>457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1423</v>
      </c>
    </row>
    <row r="24" spans="1:16" ht="20.100000000000001" customHeight="1">
      <c r="A24">
        <v>814</v>
      </c>
      <c r="B24" s="8">
        <v>17</v>
      </c>
      <c r="C24" s="22">
        <v>2021345418</v>
      </c>
      <c r="D24" s="9" t="s">
        <v>767</v>
      </c>
      <c r="E24" s="10" t="s">
        <v>417</v>
      </c>
      <c r="F24" s="24" t="s">
        <v>768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1423</v>
      </c>
    </row>
    <row r="25" spans="1:16" ht="20.100000000000001" customHeight="1">
      <c r="A25">
        <v>815</v>
      </c>
      <c r="B25" s="8">
        <v>18</v>
      </c>
      <c r="C25" s="22">
        <v>2221863798</v>
      </c>
      <c r="D25" s="9" t="s">
        <v>388</v>
      </c>
      <c r="E25" s="10" t="s">
        <v>417</v>
      </c>
      <c r="F25" s="24" t="s">
        <v>864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1423</v>
      </c>
    </row>
    <row r="26" spans="1:16" ht="20.100000000000001" customHeight="1">
      <c r="A26">
        <v>816</v>
      </c>
      <c r="B26" s="8">
        <v>19</v>
      </c>
      <c r="C26" s="22">
        <v>2221866072</v>
      </c>
      <c r="D26" s="9" t="s">
        <v>858</v>
      </c>
      <c r="E26" s="10" t="s">
        <v>417</v>
      </c>
      <c r="F26" s="24" t="s">
        <v>864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1423</v>
      </c>
    </row>
    <row r="27" spans="1:16" ht="20.100000000000001" customHeight="1">
      <c r="A27">
        <v>817</v>
      </c>
      <c r="B27" s="8">
        <v>20</v>
      </c>
      <c r="C27" s="22">
        <v>2127521921</v>
      </c>
      <c r="D27" s="9" t="s">
        <v>1336</v>
      </c>
      <c r="E27" s="10" t="s">
        <v>417</v>
      </c>
      <c r="F27" s="24" t="s">
        <v>1337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1423</v>
      </c>
    </row>
    <row r="28" spans="1:16" ht="20.100000000000001" customHeight="1">
      <c r="A28">
        <v>818</v>
      </c>
      <c r="B28" s="8">
        <v>21</v>
      </c>
      <c r="C28" s="22">
        <v>2220863834</v>
      </c>
      <c r="D28" s="9" t="s">
        <v>882</v>
      </c>
      <c r="E28" s="10" t="s">
        <v>883</v>
      </c>
      <c r="F28" s="24" t="s">
        <v>864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1423</v>
      </c>
    </row>
    <row r="29" spans="1:16" ht="20.100000000000001" customHeight="1">
      <c r="A29">
        <v>819</v>
      </c>
      <c r="B29" s="8">
        <v>22</v>
      </c>
      <c r="C29" s="22">
        <v>2220313948</v>
      </c>
      <c r="D29" s="9" t="s">
        <v>692</v>
      </c>
      <c r="E29" s="10" t="s">
        <v>883</v>
      </c>
      <c r="F29" s="24" t="s">
        <v>950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1423</v>
      </c>
    </row>
    <row r="30" spans="1:16" ht="20.100000000000001" customHeight="1">
      <c r="A30">
        <v>820</v>
      </c>
      <c r="B30" s="8">
        <v>23</v>
      </c>
      <c r="C30" s="22">
        <v>2220328347</v>
      </c>
      <c r="D30" s="9" t="s">
        <v>308</v>
      </c>
      <c r="E30" s="10" t="s">
        <v>883</v>
      </c>
      <c r="F30" s="24" t="s">
        <v>965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1423</v>
      </c>
    </row>
    <row r="31" spans="1:16" ht="20.100000000000001" customHeight="1">
      <c r="A31">
        <v>821</v>
      </c>
      <c r="B31" s="8">
        <v>24</v>
      </c>
      <c r="C31" s="22">
        <v>2220227813</v>
      </c>
      <c r="D31" s="9" t="s">
        <v>920</v>
      </c>
      <c r="E31" s="10" t="s">
        <v>883</v>
      </c>
      <c r="F31" s="24" t="s">
        <v>1116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1423</v>
      </c>
    </row>
    <row r="32" spans="1:16" ht="20.100000000000001" customHeight="1">
      <c r="A32">
        <v>822</v>
      </c>
      <c r="B32" s="8">
        <v>25</v>
      </c>
      <c r="C32" s="22">
        <v>2220228350</v>
      </c>
      <c r="D32" s="9" t="s">
        <v>1119</v>
      </c>
      <c r="E32" s="10" t="s">
        <v>883</v>
      </c>
      <c r="F32" s="24" t="s">
        <v>1116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1423</v>
      </c>
    </row>
    <row r="33" spans="1:16" ht="20.100000000000001" customHeight="1">
      <c r="A33">
        <v>823</v>
      </c>
      <c r="B33" s="8">
        <v>26</v>
      </c>
      <c r="C33" s="22">
        <v>2221224475</v>
      </c>
      <c r="D33" s="9" t="s">
        <v>251</v>
      </c>
      <c r="E33" s="10" t="s">
        <v>883</v>
      </c>
      <c r="F33" s="24" t="s">
        <v>1116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1423</v>
      </c>
    </row>
    <row r="34" spans="1:16" ht="20.100000000000001" customHeight="1">
      <c r="A34">
        <v>824</v>
      </c>
      <c r="B34" s="8">
        <v>27</v>
      </c>
      <c r="C34" s="22">
        <v>2220515131</v>
      </c>
      <c r="D34" s="9" t="s">
        <v>1181</v>
      </c>
      <c r="E34" s="10" t="s">
        <v>883</v>
      </c>
      <c r="F34" s="24" t="s">
        <v>1151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1423</v>
      </c>
    </row>
    <row r="35" spans="1:16" ht="20.100000000000001" customHeight="1">
      <c r="A35">
        <v>825</v>
      </c>
      <c r="B35" s="8">
        <v>28</v>
      </c>
      <c r="C35" s="22">
        <v>2121524834</v>
      </c>
      <c r="D35" s="9" t="s">
        <v>582</v>
      </c>
      <c r="E35" s="10" t="s">
        <v>583</v>
      </c>
      <c r="F35" s="24" t="s">
        <v>457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1423</v>
      </c>
    </row>
    <row r="36" spans="1:16" ht="20.100000000000001" customHeight="1">
      <c r="A36">
        <v>826</v>
      </c>
      <c r="B36" s="8">
        <v>29</v>
      </c>
      <c r="C36" s="22">
        <v>2121526684</v>
      </c>
      <c r="D36" s="9" t="s">
        <v>587</v>
      </c>
      <c r="E36" s="10" t="s">
        <v>583</v>
      </c>
      <c r="F36" s="24" t="s">
        <v>457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1423</v>
      </c>
    </row>
    <row r="37" spans="1:16" ht="20.100000000000001" customHeight="1">
      <c r="A37">
        <v>827</v>
      </c>
      <c r="B37" s="13">
        <v>30</v>
      </c>
      <c r="C37" s="22">
        <v>2220727387</v>
      </c>
      <c r="D37" s="9" t="s">
        <v>732</v>
      </c>
      <c r="E37" s="10" t="s">
        <v>583</v>
      </c>
      <c r="F37" s="24" t="s">
        <v>617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1423</v>
      </c>
    </row>
    <row r="38" spans="1:16" ht="20.100000000000001" customHeight="1">
      <c r="A38">
        <v>828</v>
      </c>
      <c r="B38" s="16">
        <v>31</v>
      </c>
      <c r="C38" s="23">
        <v>2221348024</v>
      </c>
      <c r="D38" s="17" t="s">
        <v>1112</v>
      </c>
      <c r="E38" s="18" t="s">
        <v>583</v>
      </c>
      <c r="F38" s="25" t="s">
        <v>1063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1423</v>
      </c>
    </row>
    <row r="39" spans="1:16" ht="20.100000000000001" customHeight="1">
      <c r="A39">
        <v>829</v>
      </c>
      <c r="B39" s="8">
        <v>32</v>
      </c>
      <c r="C39" s="22">
        <v>1921617847</v>
      </c>
      <c r="D39" s="9" t="s">
        <v>1232</v>
      </c>
      <c r="E39" s="10" t="s">
        <v>583</v>
      </c>
      <c r="F39" s="24" t="s">
        <v>1231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1423</v>
      </c>
    </row>
    <row r="40" spans="1:16" ht="20.100000000000001" customHeight="1">
      <c r="A40">
        <v>830</v>
      </c>
      <c r="B40" s="8">
        <v>33</v>
      </c>
      <c r="C40" s="22">
        <v>2221214406</v>
      </c>
      <c r="D40" s="9" t="s">
        <v>1097</v>
      </c>
      <c r="E40" s="10" t="s">
        <v>1098</v>
      </c>
      <c r="F40" s="24" t="s">
        <v>1063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1423</v>
      </c>
    </row>
    <row r="41" spans="1:16" ht="20.100000000000001" customHeight="1">
      <c r="A41">
        <v>831</v>
      </c>
      <c r="B41" s="8">
        <v>34</v>
      </c>
      <c r="C41" s="22">
        <v>2221217654</v>
      </c>
      <c r="D41" s="9" t="s">
        <v>1107</v>
      </c>
      <c r="E41" s="10" t="s">
        <v>1098</v>
      </c>
      <c r="F41" s="24" t="s">
        <v>1063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1423</v>
      </c>
    </row>
    <row r="42" spans="1:16" ht="20.100000000000001" customHeight="1">
      <c r="A42">
        <v>832</v>
      </c>
      <c r="B42" s="8">
        <v>35</v>
      </c>
      <c r="C42" s="22">
        <v>2120424330</v>
      </c>
      <c r="D42" s="9" t="s">
        <v>246</v>
      </c>
      <c r="E42" s="10" t="s">
        <v>247</v>
      </c>
      <c r="F42" s="24" t="s">
        <v>241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1423</v>
      </c>
    </row>
    <row r="43" spans="1:16" ht="20.100000000000001" customHeight="1">
      <c r="A43">
        <v>833</v>
      </c>
      <c r="B43" s="8">
        <v>36</v>
      </c>
      <c r="C43" s="22">
        <v>2120256831</v>
      </c>
      <c r="D43" s="9" t="s">
        <v>295</v>
      </c>
      <c r="E43" s="10" t="s">
        <v>247</v>
      </c>
      <c r="F43" s="24" t="s">
        <v>326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1423</v>
      </c>
    </row>
    <row r="44" spans="1:16" ht="20.100000000000001" customHeight="1">
      <c r="A44">
        <v>834</v>
      </c>
      <c r="B44" s="8">
        <v>37</v>
      </c>
      <c r="C44" s="22">
        <v>2020358499</v>
      </c>
      <c r="D44" s="9" t="s">
        <v>372</v>
      </c>
      <c r="E44" s="10" t="s">
        <v>247</v>
      </c>
      <c r="F44" s="24" t="s">
        <v>373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1423</v>
      </c>
    </row>
    <row r="45" spans="1:16" ht="20.100000000000001" customHeight="1">
      <c r="A45">
        <v>835</v>
      </c>
      <c r="B45" s="8">
        <v>38</v>
      </c>
      <c r="C45" s="22">
        <v>2120347970</v>
      </c>
      <c r="D45" s="9" t="s">
        <v>430</v>
      </c>
      <c r="E45" s="10" t="s">
        <v>247</v>
      </c>
      <c r="F45" s="24" t="s">
        <v>429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1423</v>
      </c>
    </row>
    <row r="46" spans="1:16" ht="20.100000000000001" customHeight="1">
      <c r="A46">
        <v>836</v>
      </c>
      <c r="B46" s="8">
        <v>39</v>
      </c>
      <c r="C46" s="22">
        <v>2120519585</v>
      </c>
      <c r="D46" s="9" t="s">
        <v>462</v>
      </c>
      <c r="E46" s="10" t="s">
        <v>247</v>
      </c>
      <c r="F46" s="24" t="s">
        <v>457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1423</v>
      </c>
    </row>
    <row r="47" spans="1:16" ht="20.100000000000001" customHeight="1">
      <c r="A47">
        <v>837</v>
      </c>
      <c r="B47" s="8">
        <v>40</v>
      </c>
      <c r="C47" s="22">
        <v>2120524542</v>
      </c>
      <c r="D47" s="9" t="s">
        <v>472</v>
      </c>
      <c r="E47" s="10" t="s">
        <v>247</v>
      </c>
      <c r="F47" s="24" t="s">
        <v>457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1423</v>
      </c>
    </row>
    <row r="48" spans="1:16" ht="20.100000000000001" customHeight="1">
      <c r="A48">
        <v>838</v>
      </c>
      <c r="B48" s="8">
        <v>41</v>
      </c>
      <c r="C48" s="22">
        <v>2120524720</v>
      </c>
      <c r="D48" s="9" t="s">
        <v>493</v>
      </c>
      <c r="E48" s="10" t="s">
        <v>247</v>
      </c>
      <c r="F48" s="24" t="s">
        <v>457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1423</v>
      </c>
    </row>
    <row r="49" spans="1:16" ht="20.100000000000001" customHeight="1">
      <c r="A49">
        <v>839</v>
      </c>
      <c r="B49" s="8">
        <v>42</v>
      </c>
      <c r="C49" s="22">
        <v>2120526998</v>
      </c>
      <c r="D49" s="9" t="s">
        <v>516</v>
      </c>
      <c r="E49" s="10" t="s">
        <v>247</v>
      </c>
      <c r="F49" s="24" t="s">
        <v>457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1423</v>
      </c>
    </row>
  </sheetData>
  <mergeCells count="59">
    <mergeCell ref="M45:O45"/>
    <mergeCell ref="M46:O46"/>
    <mergeCell ref="M47:O47"/>
    <mergeCell ref="M48:O48"/>
    <mergeCell ref="M49:O49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9 M8:O49 A8:A49">
    <cfRule type="cellIs" dxfId="8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5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1424</v>
      </c>
    </row>
    <row r="2" spans="1:16" s="1" customFormat="1">
      <c r="C2" s="176" t="s">
        <v>8</v>
      </c>
      <c r="D2" s="176"/>
      <c r="E2" s="2" t="s">
        <v>1352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1425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1426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840</v>
      </c>
      <c r="B8" s="8">
        <v>1</v>
      </c>
      <c r="C8" s="22">
        <v>2120528877</v>
      </c>
      <c r="D8" s="9" t="s">
        <v>531</v>
      </c>
      <c r="E8" s="10" t="s">
        <v>247</v>
      </c>
      <c r="F8" s="24" t="s">
        <v>457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1427</v>
      </c>
    </row>
    <row r="9" spans="1:16" ht="20.100000000000001" customHeight="1">
      <c r="A9">
        <v>841</v>
      </c>
      <c r="B9" s="8">
        <v>2</v>
      </c>
      <c r="C9" s="22">
        <v>2220717008</v>
      </c>
      <c r="D9" s="9" t="s">
        <v>685</v>
      </c>
      <c r="E9" s="10" t="s">
        <v>247</v>
      </c>
      <c r="F9" s="24" t="s">
        <v>617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1427</v>
      </c>
    </row>
    <row r="10" spans="1:16" ht="20.100000000000001" customHeight="1">
      <c r="A10">
        <v>842</v>
      </c>
      <c r="B10" s="8">
        <v>3</v>
      </c>
      <c r="C10" s="22">
        <v>2220724302</v>
      </c>
      <c r="D10" s="9" t="s">
        <v>727</v>
      </c>
      <c r="E10" s="10" t="s">
        <v>247</v>
      </c>
      <c r="F10" s="24" t="s">
        <v>617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1427</v>
      </c>
    </row>
    <row r="11" spans="1:16" ht="20.100000000000001" customHeight="1">
      <c r="A11">
        <v>843</v>
      </c>
      <c r="B11" s="8">
        <v>4</v>
      </c>
      <c r="C11" s="22">
        <v>2220727388</v>
      </c>
      <c r="D11" s="9" t="s">
        <v>308</v>
      </c>
      <c r="E11" s="10" t="s">
        <v>247</v>
      </c>
      <c r="F11" s="24" t="s">
        <v>768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1427</v>
      </c>
    </row>
    <row r="12" spans="1:16" ht="20.100000000000001" customHeight="1">
      <c r="A12">
        <v>844</v>
      </c>
      <c r="B12" s="8">
        <v>5</v>
      </c>
      <c r="C12" s="22">
        <v>2220265429</v>
      </c>
      <c r="D12" s="9" t="s">
        <v>377</v>
      </c>
      <c r="E12" s="10" t="s">
        <v>247</v>
      </c>
      <c r="F12" s="24" t="s">
        <v>820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1427</v>
      </c>
    </row>
    <row r="13" spans="1:16" ht="20.100000000000001" customHeight="1">
      <c r="A13">
        <v>845</v>
      </c>
      <c r="B13" s="8">
        <v>6</v>
      </c>
      <c r="C13" s="22">
        <v>2220255296</v>
      </c>
      <c r="D13" s="9" t="s">
        <v>851</v>
      </c>
      <c r="E13" s="10" t="s">
        <v>247</v>
      </c>
      <c r="F13" s="24" t="s">
        <v>840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1427</v>
      </c>
    </row>
    <row r="14" spans="1:16" ht="20.100000000000001" customHeight="1">
      <c r="A14">
        <v>846</v>
      </c>
      <c r="B14" s="8">
        <v>7</v>
      </c>
      <c r="C14" s="22">
        <v>2220866074</v>
      </c>
      <c r="D14" s="9" t="s">
        <v>462</v>
      </c>
      <c r="E14" s="10" t="s">
        <v>247</v>
      </c>
      <c r="F14" s="24" t="s">
        <v>864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1427</v>
      </c>
    </row>
    <row r="15" spans="1:16" ht="20.100000000000001" customHeight="1">
      <c r="A15">
        <v>847</v>
      </c>
      <c r="B15" s="8">
        <v>8</v>
      </c>
      <c r="C15" s="22">
        <v>2220313949</v>
      </c>
      <c r="D15" s="9" t="s">
        <v>456</v>
      </c>
      <c r="E15" s="10" t="s">
        <v>247</v>
      </c>
      <c r="F15" s="24" t="s">
        <v>950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1427</v>
      </c>
    </row>
    <row r="16" spans="1:16" ht="20.100000000000001" customHeight="1">
      <c r="A16">
        <v>848</v>
      </c>
      <c r="B16" s="8">
        <v>9</v>
      </c>
      <c r="C16" s="22">
        <v>2220316295</v>
      </c>
      <c r="D16" s="9" t="s">
        <v>961</v>
      </c>
      <c r="E16" s="10" t="s">
        <v>247</v>
      </c>
      <c r="F16" s="24" t="s">
        <v>950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1427</v>
      </c>
    </row>
    <row r="17" spans="1:16" ht="20.100000000000001" customHeight="1">
      <c r="A17">
        <v>849</v>
      </c>
      <c r="B17" s="8">
        <v>10</v>
      </c>
      <c r="C17" s="22">
        <v>2220326443</v>
      </c>
      <c r="D17" s="9" t="s">
        <v>273</v>
      </c>
      <c r="E17" s="10" t="s">
        <v>247</v>
      </c>
      <c r="F17" s="24" t="s">
        <v>965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1427</v>
      </c>
    </row>
    <row r="18" spans="1:16" ht="20.100000000000001" customHeight="1">
      <c r="A18">
        <v>850</v>
      </c>
      <c r="B18" s="8">
        <v>11</v>
      </c>
      <c r="C18" s="22">
        <v>2220717238</v>
      </c>
      <c r="D18" s="9" t="s">
        <v>823</v>
      </c>
      <c r="E18" s="10" t="s">
        <v>247</v>
      </c>
      <c r="F18" s="24" t="s">
        <v>998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1427</v>
      </c>
    </row>
    <row r="19" spans="1:16" ht="20.100000000000001" customHeight="1">
      <c r="A19">
        <v>851</v>
      </c>
      <c r="B19" s="8">
        <v>12</v>
      </c>
      <c r="C19" s="22">
        <v>2220863782</v>
      </c>
      <c r="D19" s="9" t="s">
        <v>1059</v>
      </c>
      <c r="E19" s="10" t="s">
        <v>247</v>
      </c>
      <c r="F19" s="24" t="s">
        <v>1057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1427</v>
      </c>
    </row>
    <row r="20" spans="1:16" ht="20.100000000000001" customHeight="1">
      <c r="A20">
        <v>852</v>
      </c>
      <c r="B20" s="8">
        <v>13</v>
      </c>
      <c r="C20" s="22">
        <v>2220512739</v>
      </c>
      <c r="D20" s="9" t="s">
        <v>308</v>
      </c>
      <c r="E20" s="10" t="s">
        <v>247</v>
      </c>
      <c r="F20" s="24" t="s">
        <v>1060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1427</v>
      </c>
    </row>
    <row r="21" spans="1:16" ht="20.100000000000001" customHeight="1">
      <c r="A21">
        <v>853</v>
      </c>
      <c r="B21" s="8">
        <v>14</v>
      </c>
      <c r="C21" s="22">
        <v>2220214386</v>
      </c>
      <c r="D21" s="9" t="s">
        <v>1069</v>
      </c>
      <c r="E21" s="10" t="s">
        <v>247</v>
      </c>
      <c r="F21" s="24" t="s">
        <v>1063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1427</v>
      </c>
    </row>
    <row r="22" spans="1:16" ht="20.100000000000001" customHeight="1">
      <c r="A22">
        <v>854</v>
      </c>
      <c r="B22" s="8">
        <v>15</v>
      </c>
      <c r="C22" s="22">
        <v>2220217657</v>
      </c>
      <c r="D22" s="9" t="s">
        <v>1081</v>
      </c>
      <c r="E22" s="10" t="s">
        <v>247</v>
      </c>
      <c r="F22" s="24" t="s">
        <v>1063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1427</v>
      </c>
    </row>
    <row r="23" spans="1:16" ht="20.100000000000001" customHeight="1">
      <c r="A23">
        <v>855</v>
      </c>
      <c r="B23" s="8">
        <v>16</v>
      </c>
      <c r="C23" s="22">
        <v>2220512723</v>
      </c>
      <c r="D23" s="9" t="s">
        <v>625</v>
      </c>
      <c r="E23" s="10" t="s">
        <v>247</v>
      </c>
      <c r="F23" s="24" t="s">
        <v>1151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1427</v>
      </c>
    </row>
    <row r="24" spans="1:16" ht="20.100000000000001" customHeight="1">
      <c r="A24">
        <v>856</v>
      </c>
      <c r="B24" s="8">
        <v>17</v>
      </c>
      <c r="C24" s="22">
        <v>2220515132</v>
      </c>
      <c r="D24" s="9" t="s">
        <v>1182</v>
      </c>
      <c r="E24" s="10" t="s">
        <v>247</v>
      </c>
      <c r="F24" s="24" t="s">
        <v>1151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1427</v>
      </c>
    </row>
    <row r="25" spans="1:16" ht="20.100000000000001" customHeight="1">
      <c r="A25">
        <v>857</v>
      </c>
      <c r="B25" s="8">
        <v>18</v>
      </c>
      <c r="C25" s="22">
        <v>2220515136</v>
      </c>
      <c r="D25" s="9" t="s">
        <v>1183</v>
      </c>
      <c r="E25" s="10" t="s">
        <v>247</v>
      </c>
      <c r="F25" s="24" t="s">
        <v>1151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1427</v>
      </c>
    </row>
    <row r="26" spans="1:16" ht="20.100000000000001" customHeight="1">
      <c r="A26">
        <v>858</v>
      </c>
      <c r="B26" s="8">
        <v>19</v>
      </c>
      <c r="C26" s="22">
        <v>2220518142</v>
      </c>
      <c r="D26" s="9" t="s">
        <v>1189</v>
      </c>
      <c r="E26" s="10" t="s">
        <v>247</v>
      </c>
      <c r="F26" s="24" t="s">
        <v>1151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1427</v>
      </c>
    </row>
    <row r="27" spans="1:16" ht="20.100000000000001" customHeight="1">
      <c r="A27">
        <v>859</v>
      </c>
      <c r="B27" s="8">
        <v>20</v>
      </c>
      <c r="C27" s="22">
        <v>2020355523</v>
      </c>
      <c r="D27" s="9" t="s">
        <v>1242</v>
      </c>
      <c r="E27" s="10" t="s">
        <v>247</v>
      </c>
      <c r="F27" s="24" t="s">
        <v>1243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1427</v>
      </c>
    </row>
    <row r="28" spans="1:16" ht="20.100000000000001" customHeight="1">
      <c r="A28">
        <v>860</v>
      </c>
      <c r="B28" s="8">
        <v>21</v>
      </c>
      <c r="C28" s="22">
        <v>2126521927</v>
      </c>
      <c r="D28" s="9" t="s">
        <v>1272</v>
      </c>
      <c r="E28" s="10" t="s">
        <v>247</v>
      </c>
      <c r="F28" s="24" t="s">
        <v>1260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1427</v>
      </c>
    </row>
    <row r="29" spans="1:16" ht="20.100000000000001" customHeight="1">
      <c r="A29">
        <v>861</v>
      </c>
      <c r="B29" s="8">
        <v>22</v>
      </c>
      <c r="C29" s="22">
        <v>2226521707</v>
      </c>
      <c r="D29" s="9" t="s">
        <v>308</v>
      </c>
      <c r="E29" s="10" t="s">
        <v>247</v>
      </c>
      <c r="F29" s="24" t="s">
        <v>1271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1427</v>
      </c>
    </row>
    <row r="30" spans="1:16" ht="20.100000000000001" customHeight="1">
      <c r="A30">
        <v>862</v>
      </c>
      <c r="B30" s="8">
        <v>23</v>
      </c>
      <c r="C30" s="22">
        <v>2020728346</v>
      </c>
      <c r="D30" s="9" t="s">
        <v>308</v>
      </c>
      <c r="E30" s="10" t="s">
        <v>247</v>
      </c>
      <c r="F30" s="24" t="s">
        <v>1348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1427</v>
      </c>
    </row>
    <row r="31" spans="1:16" ht="20.100000000000001" customHeight="1">
      <c r="A31">
        <v>863</v>
      </c>
      <c r="B31" s="8">
        <v>24</v>
      </c>
      <c r="C31" s="22">
        <v>2220727394</v>
      </c>
      <c r="D31" s="9" t="s">
        <v>789</v>
      </c>
      <c r="E31" s="10" t="s">
        <v>790</v>
      </c>
      <c r="F31" s="24" t="s">
        <v>768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1427</v>
      </c>
    </row>
    <row r="32" spans="1:16" ht="20.100000000000001" customHeight="1">
      <c r="A32">
        <v>864</v>
      </c>
      <c r="B32" s="8">
        <v>25</v>
      </c>
      <c r="C32" s="22">
        <v>2221724204</v>
      </c>
      <c r="D32" s="9" t="s">
        <v>1034</v>
      </c>
      <c r="E32" s="10" t="s">
        <v>1035</v>
      </c>
      <c r="F32" s="24" t="s">
        <v>998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1427</v>
      </c>
    </row>
    <row r="33" spans="1:16" ht="20.100000000000001" customHeight="1">
      <c r="A33">
        <v>865</v>
      </c>
      <c r="B33" s="8">
        <v>26</v>
      </c>
      <c r="C33" s="22">
        <v>2121618246</v>
      </c>
      <c r="D33" s="9" t="s">
        <v>262</v>
      </c>
      <c r="E33" s="10" t="s">
        <v>263</v>
      </c>
      <c r="F33" s="24" t="s">
        <v>257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1427</v>
      </c>
    </row>
    <row r="34" spans="1:16" ht="20.100000000000001" customHeight="1">
      <c r="A34">
        <v>866</v>
      </c>
      <c r="B34" s="8">
        <v>27</v>
      </c>
      <c r="C34" s="22">
        <v>1921216591</v>
      </c>
      <c r="D34" s="9" t="s">
        <v>267</v>
      </c>
      <c r="E34" s="10" t="s">
        <v>263</v>
      </c>
      <c r="F34" s="24" t="s">
        <v>268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1427</v>
      </c>
    </row>
    <row r="35" spans="1:16" ht="20.100000000000001" customHeight="1">
      <c r="A35">
        <v>867</v>
      </c>
      <c r="B35" s="8">
        <v>28</v>
      </c>
      <c r="C35" s="22">
        <v>2121168063</v>
      </c>
      <c r="D35" s="9" t="s">
        <v>313</v>
      </c>
      <c r="E35" s="10" t="s">
        <v>263</v>
      </c>
      <c r="F35" s="24" t="s">
        <v>310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1427</v>
      </c>
    </row>
    <row r="36" spans="1:16" ht="20.100000000000001" customHeight="1">
      <c r="A36">
        <v>868</v>
      </c>
      <c r="B36" s="8">
        <v>29</v>
      </c>
      <c r="C36" s="22">
        <v>2121424332</v>
      </c>
      <c r="D36" s="9" t="s">
        <v>340</v>
      </c>
      <c r="E36" s="10" t="s">
        <v>263</v>
      </c>
      <c r="F36" s="24" t="s">
        <v>337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1427</v>
      </c>
    </row>
    <row r="37" spans="1:16" ht="20.100000000000001" customHeight="1">
      <c r="A37">
        <v>869</v>
      </c>
      <c r="B37" s="13">
        <v>30</v>
      </c>
      <c r="C37" s="22">
        <v>2121213458</v>
      </c>
      <c r="D37" s="9" t="s">
        <v>406</v>
      </c>
      <c r="E37" s="10" t="s">
        <v>263</v>
      </c>
      <c r="F37" s="24" t="s">
        <v>399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1427</v>
      </c>
    </row>
    <row r="38" spans="1:16" ht="20.100000000000001" customHeight="1">
      <c r="A38">
        <v>870</v>
      </c>
      <c r="B38" s="16">
        <v>31</v>
      </c>
      <c r="C38" s="23">
        <v>2121529386</v>
      </c>
      <c r="D38" s="17" t="s">
        <v>253</v>
      </c>
      <c r="E38" s="18" t="s">
        <v>263</v>
      </c>
      <c r="F38" s="25" t="s">
        <v>457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1427</v>
      </c>
    </row>
    <row r="39" spans="1:16" ht="20.100000000000001" customHeight="1">
      <c r="A39">
        <v>871</v>
      </c>
      <c r="B39" s="8">
        <v>32</v>
      </c>
      <c r="C39" s="22">
        <v>2121713747</v>
      </c>
      <c r="D39" s="9" t="s">
        <v>1002</v>
      </c>
      <c r="E39" s="10" t="s">
        <v>263</v>
      </c>
      <c r="F39" s="24" t="s">
        <v>998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1427</v>
      </c>
    </row>
    <row r="40" spans="1:16" ht="20.100000000000001" customHeight="1">
      <c r="A40">
        <v>872</v>
      </c>
      <c r="B40" s="8">
        <v>33</v>
      </c>
      <c r="C40" s="22">
        <v>2221214373</v>
      </c>
      <c r="D40" s="9" t="s">
        <v>368</v>
      </c>
      <c r="E40" s="10" t="s">
        <v>263</v>
      </c>
      <c r="F40" s="24" t="s">
        <v>1063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1427</v>
      </c>
    </row>
    <row r="41" spans="1:16" ht="20.100000000000001" customHeight="1">
      <c r="A41">
        <v>873</v>
      </c>
      <c r="B41" s="8">
        <v>34</v>
      </c>
      <c r="C41" s="22">
        <v>2127521931</v>
      </c>
      <c r="D41" s="9" t="s">
        <v>586</v>
      </c>
      <c r="E41" s="10" t="s">
        <v>263</v>
      </c>
      <c r="F41" s="24" t="s">
        <v>1260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1427</v>
      </c>
    </row>
    <row r="42" spans="1:16" ht="20.100000000000001" customHeight="1">
      <c r="A42">
        <v>874</v>
      </c>
      <c r="B42" s="8">
        <v>35</v>
      </c>
      <c r="C42" s="22">
        <v>2121717895</v>
      </c>
      <c r="D42" s="9" t="s">
        <v>388</v>
      </c>
      <c r="E42" s="10" t="s">
        <v>389</v>
      </c>
      <c r="F42" s="24" t="s">
        <v>373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1427</v>
      </c>
    </row>
    <row r="43" spans="1:16" ht="20.100000000000001" customHeight="1">
      <c r="A43">
        <v>875</v>
      </c>
      <c r="B43" s="8">
        <v>36</v>
      </c>
      <c r="C43" s="22">
        <v>2221326446</v>
      </c>
      <c r="D43" s="9" t="s">
        <v>993</v>
      </c>
      <c r="E43" s="10" t="s">
        <v>994</v>
      </c>
      <c r="F43" s="24" t="s">
        <v>965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1427</v>
      </c>
    </row>
    <row r="44" spans="1:16" ht="20.100000000000001" customHeight="1">
      <c r="A44">
        <v>876</v>
      </c>
      <c r="B44" s="8">
        <v>37</v>
      </c>
      <c r="C44" s="22">
        <v>2220316162</v>
      </c>
      <c r="D44" s="9" t="s">
        <v>503</v>
      </c>
      <c r="E44" s="10" t="s">
        <v>954</v>
      </c>
      <c r="F44" s="24" t="s">
        <v>950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1427</v>
      </c>
    </row>
    <row r="45" spans="1:16" ht="20.100000000000001" customHeight="1">
      <c r="A45">
        <v>877</v>
      </c>
      <c r="B45" s="8">
        <v>38</v>
      </c>
      <c r="C45" s="22">
        <v>2120529356</v>
      </c>
      <c r="D45" s="9" t="s">
        <v>547</v>
      </c>
      <c r="E45" s="10" t="s">
        <v>548</v>
      </c>
      <c r="F45" s="24" t="s">
        <v>457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1427</v>
      </c>
    </row>
  </sheetData>
  <mergeCells count="55">
    <mergeCell ref="M45:O45"/>
    <mergeCell ref="M39:O39"/>
    <mergeCell ref="M40:O40"/>
    <mergeCell ref="M41:O41"/>
    <mergeCell ref="M42:O42"/>
    <mergeCell ref="M43:O43"/>
    <mergeCell ref="M44:O44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5 M8:O45 A8:A45">
    <cfRule type="cellIs" dxfId="7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6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1428</v>
      </c>
    </row>
    <row r="2" spans="1:16" s="1" customFormat="1">
      <c r="C2" s="176" t="s">
        <v>8</v>
      </c>
      <c r="D2" s="176"/>
      <c r="E2" s="2" t="s">
        <v>1384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1425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1429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878</v>
      </c>
      <c r="B8" s="8">
        <v>1</v>
      </c>
      <c r="C8" s="22">
        <v>2220717022</v>
      </c>
      <c r="D8" s="9" t="s">
        <v>686</v>
      </c>
      <c r="E8" s="10" t="s">
        <v>548</v>
      </c>
      <c r="F8" s="24" t="s">
        <v>617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1430</v>
      </c>
    </row>
    <row r="9" spans="1:16" ht="20.100000000000001" customHeight="1">
      <c r="A9">
        <v>879</v>
      </c>
      <c r="B9" s="8">
        <v>2</v>
      </c>
      <c r="C9" s="22">
        <v>2220719556</v>
      </c>
      <c r="D9" s="9" t="s">
        <v>1021</v>
      </c>
      <c r="E9" s="10" t="s">
        <v>548</v>
      </c>
      <c r="F9" s="24" t="s">
        <v>998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1430</v>
      </c>
    </row>
    <row r="10" spans="1:16" ht="20.100000000000001" customHeight="1">
      <c r="A10">
        <v>880</v>
      </c>
      <c r="B10" s="8">
        <v>3</v>
      </c>
      <c r="C10" s="22">
        <v>2220227822</v>
      </c>
      <c r="D10" s="9" t="s">
        <v>242</v>
      </c>
      <c r="E10" s="10" t="s">
        <v>548</v>
      </c>
      <c r="F10" s="24" t="s">
        <v>1116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1430</v>
      </c>
    </row>
    <row r="11" spans="1:16" ht="20.100000000000001" customHeight="1">
      <c r="A11">
        <v>881</v>
      </c>
      <c r="B11" s="8">
        <v>4</v>
      </c>
      <c r="C11" s="22">
        <v>2226521712</v>
      </c>
      <c r="D11" s="9" t="s">
        <v>833</v>
      </c>
      <c r="E11" s="10" t="s">
        <v>548</v>
      </c>
      <c r="F11" s="24" t="s">
        <v>1271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1430</v>
      </c>
    </row>
    <row r="12" spans="1:16" ht="20.100000000000001" customHeight="1">
      <c r="A12">
        <v>882</v>
      </c>
      <c r="B12" s="8">
        <v>5</v>
      </c>
      <c r="C12" s="22">
        <v>2120337964</v>
      </c>
      <c r="D12" s="9" t="s">
        <v>425</v>
      </c>
      <c r="E12" s="10" t="s">
        <v>426</v>
      </c>
      <c r="F12" s="24" t="s">
        <v>424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1430</v>
      </c>
    </row>
    <row r="13" spans="1:16" ht="20.100000000000001" customHeight="1">
      <c r="A13">
        <v>883</v>
      </c>
      <c r="B13" s="8">
        <v>6</v>
      </c>
      <c r="C13" s="22">
        <v>2220217664</v>
      </c>
      <c r="D13" s="9" t="s">
        <v>578</v>
      </c>
      <c r="E13" s="10" t="s">
        <v>426</v>
      </c>
      <c r="F13" s="24" t="s">
        <v>617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1430</v>
      </c>
    </row>
    <row r="14" spans="1:16" ht="20.100000000000001" customHeight="1">
      <c r="A14">
        <v>884</v>
      </c>
      <c r="B14" s="8">
        <v>7</v>
      </c>
      <c r="C14" s="22">
        <v>2220224480</v>
      </c>
      <c r="D14" s="9" t="s">
        <v>322</v>
      </c>
      <c r="E14" s="10" t="s">
        <v>426</v>
      </c>
      <c r="F14" s="24" t="s">
        <v>617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1430</v>
      </c>
    </row>
    <row r="15" spans="1:16" ht="20.100000000000001" customHeight="1">
      <c r="A15">
        <v>885</v>
      </c>
      <c r="B15" s="8">
        <v>8</v>
      </c>
      <c r="C15" s="22">
        <v>2220717028</v>
      </c>
      <c r="D15" s="9" t="s">
        <v>687</v>
      </c>
      <c r="E15" s="10" t="s">
        <v>426</v>
      </c>
      <c r="F15" s="24" t="s">
        <v>617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1430</v>
      </c>
    </row>
    <row r="16" spans="1:16" ht="20.100000000000001" customHeight="1">
      <c r="A16">
        <v>886</v>
      </c>
      <c r="B16" s="8">
        <v>9</v>
      </c>
      <c r="C16" s="22">
        <v>2220717032</v>
      </c>
      <c r="D16" s="9" t="s">
        <v>688</v>
      </c>
      <c r="E16" s="10" t="s">
        <v>426</v>
      </c>
      <c r="F16" s="24" t="s">
        <v>617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1430</v>
      </c>
    </row>
    <row r="17" spans="1:16" ht="20.100000000000001" customHeight="1">
      <c r="A17">
        <v>887</v>
      </c>
      <c r="B17" s="8">
        <v>10</v>
      </c>
      <c r="C17" s="22">
        <v>2220717241</v>
      </c>
      <c r="D17" s="9" t="s">
        <v>706</v>
      </c>
      <c r="E17" s="10" t="s">
        <v>426</v>
      </c>
      <c r="F17" s="24" t="s">
        <v>617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1430</v>
      </c>
    </row>
    <row r="18" spans="1:16" ht="20.100000000000001" customHeight="1">
      <c r="A18">
        <v>888</v>
      </c>
      <c r="B18" s="8">
        <v>11</v>
      </c>
      <c r="C18" s="22">
        <v>2220719179</v>
      </c>
      <c r="D18" s="9" t="s">
        <v>716</v>
      </c>
      <c r="E18" s="10" t="s">
        <v>426</v>
      </c>
      <c r="F18" s="24" t="s">
        <v>617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1430</v>
      </c>
    </row>
    <row r="19" spans="1:16" ht="20.100000000000001" customHeight="1">
      <c r="A19">
        <v>889</v>
      </c>
      <c r="B19" s="8">
        <v>12</v>
      </c>
      <c r="C19" s="22">
        <v>2220717240</v>
      </c>
      <c r="D19" s="9" t="s">
        <v>1017</v>
      </c>
      <c r="E19" s="10" t="s">
        <v>426</v>
      </c>
      <c r="F19" s="24" t="s">
        <v>998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1430</v>
      </c>
    </row>
    <row r="20" spans="1:16" ht="20.100000000000001" customHeight="1">
      <c r="A20">
        <v>890</v>
      </c>
      <c r="B20" s="8">
        <v>13</v>
      </c>
      <c r="C20" s="22">
        <v>2220277867</v>
      </c>
      <c r="D20" s="9" t="s">
        <v>1058</v>
      </c>
      <c r="E20" s="10" t="s">
        <v>426</v>
      </c>
      <c r="F20" s="24" t="s">
        <v>1057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1430</v>
      </c>
    </row>
    <row r="21" spans="1:16" ht="20.100000000000001" customHeight="1">
      <c r="A21">
        <v>891</v>
      </c>
      <c r="B21" s="8">
        <v>14</v>
      </c>
      <c r="C21" s="22">
        <v>2220218519</v>
      </c>
      <c r="D21" s="9" t="s">
        <v>1084</v>
      </c>
      <c r="E21" s="10" t="s">
        <v>426</v>
      </c>
      <c r="F21" s="24" t="s">
        <v>1063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1430</v>
      </c>
    </row>
    <row r="22" spans="1:16" ht="20.100000000000001" customHeight="1">
      <c r="A22">
        <v>892</v>
      </c>
      <c r="B22" s="8">
        <v>15</v>
      </c>
      <c r="C22" s="22">
        <v>2220229398</v>
      </c>
      <c r="D22" s="9" t="s">
        <v>1121</v>
      </c>
      <c r="E22" s="10" t="s">
        <v>426</v>
      </c>
      <c r="F22" s="24" t="s">
        <v>1116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1430</v>
      </c>
    </row>
    <row r="23" spans="1:16" ht="20.100000000000001" customHeight="1">
      <c r="A23">
        <v>893</v>
      </c>
      <c r="B23" s="8">
        <v>16</v>
      </c>
      <c r="C23" s="22">
        <v>2220717033</v>
      </c>
      <c r="D23" s="9" t="s">
        <v>689</v>
      </c>
      <c r="E23" s="10" t="s">
        <v>690</v>
      </c>
      <c r="F23" s="24" t="s">
        <v>617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1430</v>
      </c>
    </row>
    <row r="24" spans="1:16" ht="20.100000000000001" customHeight="1">
      <c r="A24">
        <v>894</v>
      </c>
      <c r="B24" s="8">
        <v>17</v>
      </c>
      <c r="C24" s="22">
        <v>2221255299</v>
      </c>
      <c r="D24" s="9" t="s">
        <v>264</v>
      </c>
      <c r="E24" s="10" t="s">
        <v>690</v>
      </c>
      <c r="F24" s="24" t="s">
        <v>840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1430</v>
      </c>
    </row>
    <row r="25" spans="1:16" ht="20.100000000000001" customHeight="1">
      <c r="A25">
        <v>895</v>
      </c>
      <c r="B25" s="8">
        <v>18</v>
      </c>
      <c r="C25" s="22">
        <v>2221717035</v>
      </c>
      <c r="D25" s="9" t="s">
        <v>756</v>
      </c>
      <c r="E25" s="10" t="s">
        <v>757</v>
      </c>
      <c r="F25" s="24" t="s">
        <v>617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1430</v>
      </c>
    </row>
    <row r="26" spans="1:16" ht="20.100000000000001" customHeight="1">
      <c r="A26">
        <v>896</v>
      </c>
      <c r="B26" s="8">
        <v>19</v>
      </c>
      <c r="C26" s="22">
        <v>2227521557</v>
      </c>
      <c r="D26" s="9" t="s">
        <v>1319</v>
      </c>
      <c r="E26" s="10" t="s">
        <v>757</v>
      </c>
      <c r="F26" s="24" t="s">
        <v>1295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1430</v>
      </c>
    </row>
    <row r="27" spans="1:16" ht="20.100000000000001" customHeight="1">
      <c r="A27">
        <v>897</v>
      </c>
      <c r="B27" s="8">
        <v>20</v>
      </c>
      <c r="C27" s="22">
        <v>2120517203</v>
      </c>
      <c r="D27" s="9" t="s">
        <v>322</v>
      </c>
      <c r="E27" s="10" t="s">
        <v>323</v>
      </c>
      <c r="F27" s="24" t="s">
        <v>316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1430</v>
      </c>
    </row>
    <row r="28" spans="1:16" ht="20.100000000000001" customHeight="1">
      <c r="A28">
        <v>898</v>
      </c>
      <c r="B28" s="8">
        <v>21</v>
      </c>
      <c r="C28" s="22">
        <v>2120528845</v>
      </c>
      <c r="D28" s="9" t="s">
        <v>530</v>
      </c>
      <c r="E28" s="10" t="s">
        <v>323</v>
      </c>
      <c r="F28" s="24" t="s">
        <v>457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1430</v>
      </c>
    </row>
    <row r="29" spans="1:16" ht="20.100000000000001" customHeight="1">
      <c r="A29">
        <v>899</v>
      </c>
      <c r="B29" s="8">
        <v>22</v>
      </c>
      <c r="C29" s="22">
        <v>2120715863</v>
      </c>
      <c r="D29" s="9" t="s">
        <v>281</v>
      </c>
      <c r="E29" s="10" t="s">
        <v>323</v>
      </c>
      <c r="F29" s="24" t="s">
        <v>617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1430</v>
      </c>
    </row>
    <row r="30" spans="1:16" ht="20.100000000000001" customHeight="1">
      <c r="A30">
        <v>900</v>
      </c>
      <c r="B30" s="8">
        <v>23</v>
      </c>
      <c r="C30" s="22">
        <v>2220714059</v>
      </c>
      <c r="D30" s="9" t="s">
        <v>281</v>
      </c>
      <c r="E30" s="10" t="s">
        <v>323</v>
      </c>
      <c r="F30" s="24" t="s">
        <v>617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1430</v>
      </c>
    </row>
    <row r="31" spans="1:16" ht="20.100000000000001" customHeight="1">
      <c r="A31">
        <v>901</v>
      </c>
      <c r="B31" s="8">
        <v>24</v>
      </c>
      <c r="C31" s="22">
        <v>2220263380</v>
      </c>
      <c r="D31" s="9" t="s">
        <v>281</v>
      </c>
      <c r="E31" s="10" t="s">
        <v>323</v>
      </c>
      <c r="F31" s="24" t="s">
        <v>820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1430</v>
      </c>
    </row>
    <row r="32" spans="1:16" ht="20.100000000000001" customHeight="1">
      <c r="A32">
        <v>902</v>
      </c>
      <c r="B32" s="8">
        <v>25</v>
      </c>
      <c r="C32" s="22">
        <v>2220866096</v>
      </c>
      <c r="D32" s="9" t="s">
        <v>908</v>
      </c>
      <c r="E32" s="10" t="s">
        <v>323</v>
      </c>
      <c r="F32" s="24" t="s">
        <v>864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1430</v>
      </c>
    </row>
    <row r="33" spans="1:16" ht="20.100000000000001" customHeight="1">
      <c r="A33">
        <v>903</v>
      </c>
      <c r="B33" s="8">
        <v>26</v>
      </c>
      <c r="C33" s="22">
        <v>2220214388</v>
      </c>
      <c r="D33" s="9" t="s">
        <v>1070</v>
      </c>
      <c r="E33" s="10" t="s">
        <v>323</v>
      </c>
      <c r="F33" s="24" t="s">
        <v>1063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1430</v>
      </c>
    </row>
    <row r="34" spans="1:16" ht="20.100000000000001" customHeight="1">
      <c r="A34">
        <v>904</v>
      </c>
      <c r="B34" s="8">
        <v>27</v>
      </c>
      <c r="C34" s="22">
        <v>2220214447</v>
      </c>
      <c r="D34" s="9" t="s">
        <v>1005</v>
      </c>
      <c r="E34" s="10" t="s">
        <v>323</v>
      </c>
      <c r="F34" s="24" t="s">
        <v>1063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1430</v>
      </c>
    </row>
    <row r="35" spans="1:16" ht="20.100000000000001" customHeight="1">
      <c r="A35">
        <v>905</v>
      </c>
      <c r="B35" s="8">
        <v>28</v>
      </c>
      <c r="C35" s="22">
        <v>2220515150</v>
      </c>
      <c r="D35" s="9" t="s">
        <v>1184</v>
      </c>
      <c r="E35" s="10" t="s">
        <v>323</v>
      </c>
      <c r="F35" s="24" t="s">
        <v>1151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1430</v>
      </c>
    </row>
    <row r="36" spans="1:16" ht="20.100000000000001" customHeight="1">
      <c r="A36">
        <v>906</v>
      </c>
      <c r="B36" s="8">
        <v>29</v>
      </c>
      <c r="C36" s="22">
        <v>2220319429</v>
      </c>
      <c r="D36" s="9" t="s">
        <v>322</v>
      </c>
      <c r="E36" s="10" t="s">
        <v>323</v>
      </c>
      <c r="F36" s="24" t="s">
        <v>950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1430</v>
      </c>
    </row>
    <row r="37" spans="1:16" ht="20.100000000000001" customHeight="1">
      <c r="A37">
        <v>907</v>
      </c>
      <c r="B37" s="13">
        <v>30</v>
      </c>
      <c r="C37" s="22">
        <v>2220714168</v>
      </c>
      <c r="D37" s="9" t="s">
        <v>651</v>
      </c>
      <c r="E37" s="10" t="s">
        <v>652</v>
      </c>
      <c r="F37" s="24" t="s">
        <v>617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1430</v>
      </c>
    </row>
    <row r="38" spans="1:16" ht="20.100000000000001" customHeight="1">
      <c r="A38">
        <v>908</v>
      </c>
      <c r="B38" s="16">
        <v>31</v>
      </c>
      <c r="C38" s="23">
        <v>2220717043</v>
      </c>
      <c r="D38" s="17" t="s">
        <v>691</v>
      </c>
      <c r="E38" s="18" t="s">
        <v>652</v>
      </c>
      <c r="F38" s="25" t="s">
        <v>617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1430</v>
      </c>
    </row>
    <row r="39" spans="1:16" ht="20.100000000000001" customHeight="1">
      <c r="A39">
        <v>909</v>
      </c>
      <c r="B39" s="8">
        <v>32</v>
      </c>
      <c r="C39" s="22">
        <v>2220253315</v>
      </c>
      <c r="D39" s="9" t="s">
        <v>308</v>
      </c>
      <c r="E39" s="10" t="s">
        <v>652</v>
      </c>
      <c r="F39" s="24" t="s">
        <v>840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1430</v>
      </c>
    </row>
    <row r="40" spans="1:16" ht="20.100000000000001" customHeight="1">
      <c r="A40">
        <v>910</v>
      </c>
      <c r="B40" s="8">
        <v>33</v>
      </c>
      <c r="C40" s="22">
        <v>2220328860</v>
      </c>
      <c r="D40" s="9" t="s">
        <v>308</v>
      </c>
      <c r="E40" s="10" t="s">
        <v>652</v>
      </c>
      <c r="F40" s="24" t="s">
        <v>965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1430</v>
      </c>
    </row>
    <row r="41" spans="1:16" ht="20.100000000000001" customHeight="1">
      <c r="A41">
        <v>911</v>
      </c>
      <c r="B41" s="8">
        <v>34</v>
      </c>
      <c r="C41" s="22">
        <v>2220217669</v>
      </c>
      <c r="D41" s="9" t="s">
        <v>308</v>
      </c>
      <c r="E41" s="10" t="s">
        <v>652</v>
      </c>
      <c r="F41" s="24" t="s">
        <v>1063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1430</v>
      </c>
    </row>
    <row r="42" spans="1:16" ht="20.100000000000001" customHeight="1">
      <c r="A42">
        <v>912</v>
      </c>
      <c r="B42" s="8">
        <v>35</v>
      </c>
      <c r="C42" s="22">
        <v>2220228471</v>
      </c>
      <c r="D42" s="9" t="s">
        <v>456</v>
      </c>
      <c r="E42" s="10" t="s">
        <v>652</v>
      </c>
      <c r="F42" s="24" t="s">
        <v>1116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1430</v>
      </c>
    </row>
    <row r="43" spans="1:16" ht="20.100000000000001" customHeight="1">
      <c r="A43">
        <v>913</v>
      </c>
      <c r="B43" s="8">
        <v>36</v>
      </c>
      <c r="C43" s="22">
        <v>2220515154</v>
      </c>
      <c r="D43" s="9" t="s">
        <v>590</v>
      </c>
      <c r="E43" s="10" t="s">
        <v>652</v>
      </c>
      <c r="F43" s="24" t="s">
        <v>1151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1430</v>
      </c>
    </row>
    <row r="44" spans="1:16" ht="20.100000000000001" customHeight="1">
      <c r="A44">
        <v>914</v>
      </c>
      <c r="B44" s="8">
        <v>37</v>
      </c>
      <c r="C44" s="22">
        <v>1920246665</v>
      </c>
      <c r="D44" s="9" t="s">
        <v>1224</v>
      </c>
      <c r="E44" s="10" t="s">
        <v>652</v>
      </c>
      <c r="F44" s="24" t="s">
        <v>1225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1430</v>
      </c>
    </row>
    <row r="45" spans="1:16" ht="20.100000000000001" customHeight="1">
      <c r="A45">
        <v>915</v>
      </c>
      <c r="B45" s="8">
        <v>38</v>
      </c>
      <c r="C45" s="22">
        <v>2120524784</v>
      </c>
      <c r="D45" s="9" t="s">
        <v>499</v>
      </c>
      <c r="E45" s="10" t="s">
        <v>500</v>
      </c>
      <c r="F45" s="24" t="s">
        <v>457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1430</v>
      </c>
    </row>
    <row r="46" spans="1:16" ht="20.100000000000001" customHeight="1">
      <c r="A46">
        <v>916</v>
      </c>
      <c r="B46" s="8">
        <v>39</v>
      </c>
      <c r="C46" s="22">
        <v>2220227825</v>
      </c>
      <c r="D46" s="9" t="s">
        <v>273</v>
      </c>
      <c r="E46" s="10" t="s">
        <v>500</v>
      </c>
      <c r="F46" s="24" t="s">
        <v>617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1430</v>
      </c>
    </row>
  </sheetData>
  <mergeCells count="56">
    <mergeCell ref="M45:O45"/>
    <mergeCell ref="M46:O46"/>
    <mergeCell ref="M39:O39"/>
    <mergeCell ref="M40:O40"/>
    <mergeCell ref="M41:O41"/>
    <mergeCell ref="M42:O42"/>
    <mergeCell ref="M43:O43"/>
    <mergeCell ref="M44:O44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6 M8:O46 A8:A46">
    <cfRule type="cellIs" dxfId="6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4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1431</v>
      </c>
    </row>
    <row r="2" spans="1:16" s="1" customFormat="1">
      <c r="C2" s="176" t="s">
        <v>8</v>
      </c>
      <c r="D2" s="176"/>
      <c r="E2" s="2" t="s">
        <v>1357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1425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1432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917</v>
      </c>
      <c r="B8" s="8">
        <v>1</v>
      </c>
      <c r="C8" s="22">
        <v>2220717044</v>
      </c>
      <c r="D8" s="9" t="s">
        <v>692</v>
      </c>
      <c r="E8" s="10" t="s">
        <v>500</v>
      </c>
      <c r="F8" s="24" t="s">
        <v>617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1433</v>
      </c>
    </row>
    <row r="9" spans="1:16" ht="20.100000000000001" customHeight="1">
      <c r="A9">
        <v>918</v>
      </c>
      <c r="B9" s="8">
        <v>2</v>
      </c>
      <c r="C9" s="22">
        <v>2220717049</v>
      </c>
      <c r="D9" s="9" t="s">
        <v>308</v>
      </c>
      <c r="E9" s="10" t="s">
        <v>500</v>
      </c>
      <c r="F9" s="24" t="s">
        <v>617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1433</v>
      </c>
    </row>
    <row r="10" spans="1:16" ht="20.100000000000001" customHeight="1">
      <c r="A10">
        <v>919</v>
      </c>
      <c r="B10" s="8">
        <v>3</v>
      </c>
      <c r="C10" s="22">
        <v>2220724273</v>
      </c>
      <c r="D10" s="9" t="s">
        <v>778</v>
      </c>
      <c r="E10" s="10" t="s">
        <v>500</v>
      </c>
      <c r="F10" s="24" t="s">
        <v>768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1433</v>
      </c>
    </row>
    <row r="11" spans="1:16" ht="20.100000000000001" customHeight="1">
      <c r="A11">
        <v>920</v>
      </c>
      <c r="B11" s="8">
        <v>4</v>
      </c>
      <c r="C11" s="22">
        <v>2220318789</v>
      </c>
      <c r="D11" s="9" t="s">
        <v>475</v>
      </c>
      <c r="E11" s="10" t="s">
        <v>500</v>
      </c>
      <c r="F11" s="24" t="s">
        <v>950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1433</v>
      </c>
    </row>
    <row r="12" spans="1:16" ht="20.100000000000001" customHeight="1">
      <c r="A12">
        <v>921</v>
      </c>
      <c r="B12" s="8">
        <v>5</v>
      </c>
      <c r="C12" s="22">
        <v>2120528944</v>
      </c>
      <c r="D12" s="9" t="s">
        <v>273</v>
      </c>
      <c r="E12" s="10" t="s">
        <v>537</v>
      </c>
      <c r="F12" s="24" t="s">
        <v>457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1433</v>
      </c>
    </row>
    <row r="13" spans="1:16" ht="20.100000000000001" customHeight="1">
      <c r="A13">
        <v>922</v>
      </c>
      <c r="B13" s="8">
        <v>6</v>
      </c>
      <c r="C13" s="22">
        <v>2120529117</v>
      </c>
      <c r="D13" s="9" t="s">
        <v>541</v>
      </c>
      <c r="E13" s="10" t="s">
        <v>537</v>
      </c>
      <c r="F13" s="24" t="s">
        <v>457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1433</v>
      </c>
    </row>
    <row r="14" spans="1:16" ht="20.100000000000001" customHeight="1">
      <c r="A14">
        <v>923</v>
      </c>
      <c r="B14" s="8">
        <v>7</v>
      </c>
      <c r="C14" s="22">
        <v>2120529211</v>
      </c>
      <c r="D14" s="9" t="s">
        <v>542</v>
      </c>
      <c r="E14" s="10" t="s">
        <v>537</v>
      </c>
      <c r="F14" s="24" t="s">
        <v>457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1433</v>
      </c>
    </row>
    <row r="15" spans="1:16" ht="20.100000000000001" customHeight="1">
      <c r="A15">
        <v>924</v>
      </c>
      <c r="B15" s="8">
        <v>8</v>
      </c>
      <c r="C15" s="22">
        <v>2220724241</v>
      </c>
      <c r="D15" s="9" t="s">
        <v>308</v>
      </c>
      <c r="E15" s="10" t="s">
        <v>537</v>
      </c>
      <c r="F15" s="24" t="s">
        <v>617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1433</v>
      </c>
    </row>
    <row r="16" spans="1:16" ht="20.100000000000001" customHeight="1">
      <c r="A16">
        <v>925</v>
      </c>
      <c r="B16" s="8">
        <v>9</v>
      </c>
      <c r="C16" s="22">
        <v>2220258263</v>
      </c>
      <c r="D16" s="9" t="s">
        <v>821</v>
      </c>
      <c r="E16" s="10" t="s">
        <v>537</v>
      </c>
      <c r="F16" s="24" t="s">
        <v>820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1433</v>
      </c>
    </row>
    <row r="17" spans="1:16" ht="20.100000000000001" customHeight="1">
      <c r="A17">
        <v>926</v>
      </c>
      <c r="B17" s="8">
        <v>10</v>
      </c>
      <c r="C17" s="22">
        <v>2220863830</v>
      </c>
      <c r="D17" s="9" t="s">
        <v>503</v>
      </c>
      <c r="E17" s="10" t="s">
        <v>537</v>
      </c>
      <c r="F17" s="24" t="s">
        <v>864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1433</v>
      </c>
    </row>
    <row r="18" spans="1:16" ht="20.100000000000001" customHeight="1">
      <c r="A18">
        <v>927</v>
      </c>
      <c r="B18" s="8">
        <v>11</v>
      </c>
      <c r="C18" s="22">
        <v>2220866104</v>
      </c>
      <c r="D18" s="9" t="s">
        <v>535</v>
      </c>
      <c r="E18" s="10" t="s">
        <v>537</v>
      </c>
      <c r="F18" s="24" t="s">
        <v>864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1433</v>
      </c>
    </row>
    <row r="19" spans="1:16" ht="20.100000000000001" customHeight="1">
      <c r="A19">
        <v>928</v>
      </c>
      <c r="B19" s="8">
        <v>12</v>
      </c>
      <c r="C19" s="22">
        <v>2220244559</v>
      </c>
      <c r="D19" s="9" t="s">
        <v>540</v>
      </c>
      <c r="E19" s="10" t="s">
        <v>537</v>
      </c>
      <c r="F19" s="24" t="s">
        <v>1050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1433</v>
      </c>
    </row>
    <row r="20" spans="1:16" ht="20.100000000000001" customHeight="1">
      <c r="A20">
        <v>929</v>
      </c>
      <c r="B20" s="8">
        <v>13</v>
      </c>
      <c r="C20" s="22">
        <v>2220512742</v>
      </c>
      <c r="D20" s="9" t="s">
        <v>1161</v>
      </c>
      <c r="E20" s="10" t="s">
        <v>537</v>
      </c>
      <c r="F20" s="24" t="s">
        <v>1151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1433</v>
      </c>
    </row>
    <row r="21" spans="1:16" ht="20.100000000000001" customHeight="1">
      <c r="A21">
        <v>930</v>
      </c>
      <c r="B21" s="8">
        <v>14</v>
      </c>
      <c r="C21" s="22">
        <v>2220515158</v>
      </c>
      <c r="D21" s="9" t="s">
        <v>1185</v>
      </c>
      <c r="E21" s="10" t="s">
        <v>537</v>
      </c>
      <c r="F21" s="24" t="s">
        <v>1151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1433</v>
      </c>
    </row>
    <row r="22" spans="1:16" ht="20.100000000000001" customHeight="1">
      <c r="A22">
        <v>931</v>
      </c>
      <c r="B22" s="8">
        <v>15</v>
      </c>
      <c r="C22" s="22">
        <v>2126521939</v>
      </c>
      <c r="D22" s="9" t="s">
        <v>1056</v>
      </c>
      <c r="E22" s="10" t="s">
        <v>537</v>
      </c>
      <c r="F22" s="24" t="s">
        <v>1260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1433</v>
      </c>
    </row>
    <row r="23" spans="1:16" ht="20.100000000000001" customHeight="1">
      <c r="A23">
        <v>932</v>
      </c>
      <c r="B23" s="8">
        <v>16</v>
      </c>
      <c r="C23" s="22">
        <v>2220727402</v>
      </c>
      <c r="D23" s="9" t="s">
        <v>1051</v>
      </c>
      <c r="E23" s="10" t="s">
        <v>537</v>
      </c>
      <c r="F23" s="24" t="s">
        <v>768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1433</v>
      </c>
    </row>
    <row r="24" spans="1:16" ht="20.100000000000001" customHeight="1">
      <c r="A24">
        <v>933</v>
      </c>
      <c r="B24" s="8">
        <v>17</v>
      </c>
      <c r="C24" s="22">
        <v>2220717058</v>
      </c>
      <c r="D24" s="9" t="s">
        <v>774</v>
      </c>
      <c r="E24" s="10" t="s">
        <v>775</v>
      </c>
      <c r="F24" s="24" t="s">
        <v>768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1433</v>
      </c>
    </row>
    <row r="25" spans="1:16" ht="20.100000000000001" customHeight="1">
      <c r="A25">
        <v>934</v>
      </c>
      <c r="B25" s="8">
        <v>18</v>
      </c>
      <c r="C25" s="22">
        <v>2120524793</v>
      </c>
      <c r="D25" s="9" t="s">
        <v>501</v>
      </c>
      <c r="E25" s="10" t="s">
        <v>502</v>
      </c>
      <c r="F25" s="24" t="s">
        <v>457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1433</v>
      </c>
    </row>
    <row r="26" spans="1:16" ht="20.100000000000001" customHeight="1">
      <c r="A26">
        <v>935</v>
      </c>
      <c r="B26" s="8">
        <v>19</v>
      </c>
      <c r="C26" s="22">
        <v>2120528698</v>
      </c>
      <c r="D26" s="9" t="s">
        <v>525</v>
      </c>
      <c r="E26" s="10" t="s">
        <v>502</v>
      </c>
      <c r="F26" s="24" t="s">
        <v>457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1433</v>
      </c>
    </row>
    <row r="27" spans="1:16" ht="20.100000000000001" customHeight="1">
      <c r="A27">
        <v>936</v>
      </c>
      <c r="B27" s="8">
        <v>20</v>
      </c>
      <c r="C27" s="22">
        <v>2120528940</v>
      </c>
      <c r="D27" s="9" t="s">
        <v>536</v>
      </c>
      <c r="E27" s="10" t="s">
        <v>502</v>
      </c>
      <c r="F27" s="24" t="s">
        <v>457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1433</v>
      </c>
    </row>
    <row r="28" spans="1:16" ht="20.100000000000001" customHeight="1">
      <c r="A28">
        <v>937</v>
      </c>
      <c r="B28" s="8">
        <v>21</v>
      </c>
      <c r="C28" s="22">
        <v>2220719372</v>
      </c>
      <c r="D28" s="9" t="s">
        <v>721</v>
      </c>
      <c r="E28" s="10" t="s">
        <v>502</v>
      </c>
      <c r="F28" s="24" t="s">
        <v>617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1433</v>
      </c>
    </row>
    <row r="29" spans="1:16" ht="20.100000000000001" customHeight="1">
      <c r="A29">
        <v>938</v>
      </c>
      <c r="B29" s="8">
        <v>22</v>
      </c>
      <c r="C29" s="22">
        <v>2020324342</v>
      </c>
      <c r="D29" s="9" t="s">
        <v>966</v>
      </c>
      <c r="E29" s="10" t="s">
        <v>502</v>
      </c>
      <c r="F29" s="24" t="s">
        <v>965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1433</v>
      </c>
    </row>
    <row r="30" spans="1:16" ht="20.100000000000001" customHeight="1">
      <c r="A30">
        <v>939</v>
      </c>
      <c r="B30" s="8">
        <v>23</v>
      </c>
      <c r="C30" s="22">
        <v>2220244580</v>
      </c>
      <c r="D30" s="9" t="s">
        <v>1053</v>
      </c>
      <c r="E30" s="10" t="s">
        <v>502</v>
      </c>
      <c r="F30" s="24" t="s">
        <v>1050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1433</v>
      </c>
    </row>
    <row r="31" spans="1:16" ht="20.100000000000001" customHeight="1">
      <c r="A31">
        <v>940</v>
      </c>
      <c r="B31" s="8">
        <v>24</v>
      </c>
      <c r="C31" s="22">
        <v>2220217673</v>
      </c>
      <c r="D31" s="9" t="s">
        <v>1082</v>
      </c>
      <c r="E31" s="10" t="s">
        <v>502</v>
      </c>
      <c r="F31" s="24" t="s">
        <v>1063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1433</v>
      </c>
    </row>
    <row r="32" spans="1:16" ht="20.100000000000001" customHeight="1">
      <c r="A32">
        <v>941</v>
      </c>
      <c r="B32" s="8">
        <v>25</v>
      </c>
      <c r="C32" s="22">
        <v>2220348029</v>
      </c>
      <c r="D32" s="9" t="s">
        <v>1147</v>
      </c>
      <c r="E32" s="10" t="s">
        <v>502</v>
      </c>
      <c r="F32" s="24" t="s">
        <v>1144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1433</v>
      </c>
    </row>
    <row r="33" spans="1:16" ht="20.100000000000001" customHeight="1">
      <c r="A33">
        <v>942</v>
      </c>
      <c r="B33" s="8">
        <v>26</v>
      </c>
      <c r="C33" s="22">
        <v>2220512741</v>
      </c>
      <c r="D33" s="9" t="s">
        <v>1160</v>
      </c>
      <c r="E33" s="10" t="s">
        <v>502</v>
      </c>
      <c r="F33" s="24" t="s">
        <v>1151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1433</v>
      </c>
    </row>
    <row r="34" spans="1:16" ht="20.100000000000001" customHeight="1">
      <c r="A34">
        <v>943</v>
      </c>
      <c r="B34" s="8">
        <v>27</v>
      </c>
      <c r="C34" s="22">
        <v>2111715065</v>
      </c>
      <c r="D34" s="9" t="s">
        <v>618</v>
      </c>
      <c r="E34" s="10" t="s">
        <v>619</v>
      </c>
      <c r="F34" s="24" t="s">
        <v>617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1433</v>
      </c>
    </row>
    <row r="35" spans="1:16" ht="20.100000000000001" customHeight="1">
      <c r="A35">
        <v>944</v>
      </c>
      <c r="B35" s="8">
        <v>28</v>
      </c>
      <c r="C35" s="22">
        <v>2221519412</v>
      </c>
      <c r="D35" s="9" t="s">
        <v>1113</v>
      </c>
      <c r="E35" s="10" t="s">
        <v>1114</v>
      </c>
      <c r="F35" s="24" t="s">
        <v>1063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1433</v>
      </c>
    </row>
    <row r="36" spans="1:16" ht="20.100000000000001" customHeight="1">
      <c r="A36">
        <v>945</v>
      </c>
      <c r="B36" s="8">
        <v>29</v>
      </c>
      <c r="C36" s="22">
        <v>2221217678</v>
      </c>
      <c r="D36" s="9" t="s">
        <v>736</v>
      </c>
      <c r="E36" s="10" t="s">
        <v>737</v>
      </c>
      <c r="F36" s="24" t="s">
        <v>617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1433</v>
      </c>
    </row>
    <row r="37" spans="1:16" ht="20.100000000000001" customHeight="1">
      <c r="A37">
        <v>946</v>
      </c>
      <c r="B37" s="13">
        <v>30</v>
      </c>
      <c r="C37" s="22">
        <v>2221172588</v>
      </c>
      <c r="D37" s="9" t="s">
        <v>808</v>
      </c>
      <c r="E37" s="10" t="s">
        <v>737</v>
      </c>
      <c r="F37" s="24" t="s">
        <v>807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1433</v>
      </c>
    </row>
    <row r="38" spans="1:16" ht="20.100000000000001" customHeight="1">
      <c r="A38">
        <v>947</v>
      </c>
      <c r="B38" s="16">
        <v>31</v>
      </c>
      <c r="C38" s="23">
        <v>2121126385</v>
      </c>
      <c r="D38" s="17" t="s">
        <v>439</v>
      </c>
      <c r="E38" s="18" t="s">
        <v>440</v>
      </c>
      <c r="F38" s="25" t="s">
        <v>438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1433</v>
      </c>
    </row>
    <row r="39" spans="1:16" ht="20.100000000000001" customHeight="1">
      <c r="A39">
        <v>948</v>
      </c>
      <c r="B39" s="8">
        <v>32</v>
      </c>
      <c r="C39" s="22">
        <v>2220729441</v>
      </c>
      <c r="D39" s="9" t="s">
        <v>795</v>
      </c>
      <c r="E39" s="10" t="s">
        <v>440</v>
      </c>
      <c r="F39" s="24" t="s">
        <v>768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1433</v>
      </c>
    </row>
    <row r="40" spans="1:16" ht="20.100000000000001" customHeight="1">
      <c r="A40">
        <v>949</v>
      </c>
      <c r="B40" s="8">
        <v>33</v>
      </c>
      <c r="C40" s="22">
        <v>2220866108</v>
      </c>
      <c r="D40" s="9" t="s">
        <v>691</v>
      </c>
      <c r="E40" s="10" t="s">
        <v>440</v>
      </c>
      <c r="F40" s="24" t="s">
        <v>864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1433</v>
      </c>
    </row>
    <row r="41" spans="1:16" ht="20.100000000000001" customHeight="1">
      <c r="A41">
        <v>950</v>
      </c>
      <c r="B41" s="8">
        <v>34</v>
      </c>
      <c r="C41" s="22">
        <v>2221217680</v>
      </c>
      <c r="D41" s="9" t="s">
        <v>264</v>
      </c>
      <c r="E41" s="10" t="s">
        <v>440</v>
      </c>
      <c r="F41" s="24" t="s">
        <v>1063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1433</v>
      </c>
    </row>
    <row r="42" spans="1:16" ht="20.100000000000001" customHeight="1">
      <c r="A42">
        <v>951</v>
      </c>
      <c r="B42" s="8">
        <v>35</v>
      </c>
      <c r="C42" s="22">
        <v>2220515161</v>
      </c>
      <c r="D42" s="9" t="s">
        <v>464</v>
      </c>
      <c r="E42" s="10" t="s">
        <v>440</v>
      </c>
      <c r="F42" s="24" t="s">
        <v>1151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1433</v>
      </c>
    </row>
    <row r="43" spans="1:16" ht="20.100000000000001" customHeight="1">
      <c r="A43">
        <v>952</v>
      </c>
      <c r="B43" s="8">
        <v>36</v>
      </c>
      <c r="C43" s="22">
        <v>2121158449</v>
      </c>
      <c r="D43" s="9" t="s">
        <v>303</v>
      </c>
      <c r="E43" s="10" t="s">
        <v>304</v>
      </c>
      <c r="F43" s="24" t="s">
        <v>302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1433</v>
      </c>
    </row>
    <row r="44" spans="1:16" ht="20.100000000000001" customHeight="1">
      <c r="A44">
        <v>953</v>
      </c>
      <c r="B44" s="8">
        <v>37</v>
      </c>
      <c r="C44" s="22">
        <v>2021335230</v>
      </c>
      <c r="D44" s="9" t="s">
        <v>413</v>
      </c>
      <c r="E44" s="10" t="s">
        <v>304</v>
      </c>
      <c r="F44" s="24" t="s">
        <v>424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1433</v>
      </c>
    </row>
    <row r="45" spans="1:16" ht="20.100000000000001" customHeight="1">
      <c r="A45">
        <v>954</v>
      </c>
      <c r="B45" s="8">
        <v>38</v>
      </c>
      <c r="C45" s="22">
        <v>2221863776</v>
      </c>
      <c r="D45" s="9" t="s">
        <v>921</v>
      </c>
      <c r="E45" s="10" t="s">
        <v>304</v>
      </c>
      <c r="F45" s="24" t="s">
        <v>864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1433</v>
      </c>
    </row>
    <row r="46" spans="1:16" ht="20.100000000000001" customHeight="1">
      <c r="A46">
        <v>955</v>
      </c>
      <c r="B46" s="8">
        <v>39</v>
      </c>
      <c r="C46" s="22">
        <v>2221863774</v>
      </c>
      <c r="D46" s="9" t="s">
        <v>1347</v>
      </c>
      <c r="E46" s="10" t="s">
        <v>304</v>
      </c>
      <c r="F46" s="24" t="s">
        <v>864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1433</v>
      </c>
    </row>
    <row r="47" spans="1:16" ht="20.100000000000001" customHeight="1">
      <c r="A47">
        <v>956</v>
      </c>
      <c r="B47" s="8">
        <v>40</v>
      </c>
      <c r="C47" s="22">
        <v>2227411754</v>
      </c>
      <c r="D47" s="9" t="s">
        <v>801</v>
      </c>
      <c r="E47" s="10" t="s">
        <v>1314</v>
      </c>
      <c r="F47" s="24" t="s">
        <v>1293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1433</v>
      </c>
    </row>
    <row r="48" spans="1:16" ht="20.100000000000001" customHeight="1">
      <c r="A48">
        <v>957</v>
      </c>
      <c r="B48" s="8">
        <v>41</v>
      </c>
      <c r="C48" s="22">
        <v>2220728551</v>
      </c>
      <c r="D48" s="9" t="s">
        <v>792</v>
      </c>
      <c r="E48" s="10" t="s">
        <v>793</v>
      </c>
      <c r="F48" s="24" t="s">
        <v>768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1433</v>
      </c>
    </row>
    <row r="49" spans="1:16" ht="20.100000000000001" customHeight="1">
      <c r="A49">
        <v>958</v>
      </c>
      <c r="B49" s="8">
        <v>42</v>
      </c>
      <c r="C49" s="22">
        <v>2221717065</v>
      </c>
      <c r="D49" s="9" t="s">
        <v>839</v>
      </c>
      <c r="E49" s="10" t="s">
        <v>793</v>
      </c>
      <c r="F49" s="24" t="s">
        <v>820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1433</v>
      </c>
    </row>
    <row r="50" spans="1:16" ht="20.100000000000001" customHeight="1">
      <c r="A50">
        <v>959</v>
      </c>
      <c r="B50" s="8">
        <v>43</v>
      </c>
      <c r="C50" s="22">
        <v>2220326455</v>
      </c>
      <c r="D50" s="9" t="s">
        <v>979</v>
      </c>
      <c r="E50" s="10" t="s">
        <v>793</v>
      </c>
      <c r="F50" s="24" t="s">
        <v>965</v>
      </c>
      <c r="G50" s="24">
        <v>0</v>
      </c>
      <c r="H50" s="11"/>
      <c r="I50" s="11"/>
      <c r="J50" s="12"/>
      <c r="K50" s="12"/>
      <c r="L50" s="12"/>
      <c r="M50" s="180">
        <v>0</v>
      </c>
      <c r="N50" s="181"/>
      <c r="O50" s="182"/>
      <c r="P50" t="s">
        <v>1433</v>
      </c>
    </row>
    <row r="51" spans="1:16" ht="20.100000000000001" customHeight="1">
      <c r="A51">
        <v>960</v>
      </c>
      <c r="B51" s="8">
        <v>44</v>
      </c>
      <c r="C51" s="22">
        <v>2120717416</v>
      </c>
      <c r="D51" s="9" t="s">
        <v>384</v>
      </c>
      <c r="E51" s="10" t="s">
        <v>385</v>
      </c>
      <c r="F51" s="24" t="s">
        <v>373</v>
      </c>
      <c r="G51" s="24">
        <v>0</v>
      </c>
      <c r="H51" s="11"/>
      <c r="I51" s="11"/>
      <c r="J51" s="12"/>
      <c r="K51" s="12"/>
      <c r="L51" s="12"/>
      <c r="M51" s="180">
        <v>0</v>
      </c>
      <c r="N51" s="181"/>
      <c r="O51" s="182"/>
      <c r="P51" t="s">
        <v>1433</v>
      </c>
    </row>
    <row r="52" spans="1:16" ht="20.100000000000001" customHeight="1">
      <c r="A52">
        <v>961</v>
      </c>
      <c r="B52" s="8">
        <v>45</v>
      </c>
      <c r="C52" s="22">
        <v>2120524561</v>
      </c>
      <c r="D52" s="9" t="s">
        <v>474</v>
      </c>
      <c r="E52" s="10" t="s">
        <v>385</v>
      </c>
      <c r="F52" s="24" t="s">
        <v>457</v>
      </c>
      <c r="G52" s="24">
        <v>0</v>
      </c>
      <c r="H52" s="11"/>
      <c r="I52" s="11"/>
      <c r="J52" s="12"/>
      <c r="K52" s="12"/>
      <c r="L52" s="12"/>
      <c r="M52" s="180">
        <v>0</v>
      </c>
      <c r="N52" s="181"/>
      <c r="O52" s="182"/>
      <c r="P52" t="s">
        <v>1433</v>
      </c>
    </row>
    <row r="53" spans="1:16" ht="20.100000000000001" customHeight="1">
      <c r="A53">
        <v>962</v>
      </c>
      <c r="B53" s="8">
        <v>46</v>
      </c>
      <c r="C53" s="22">
        <v>2120524697</v>
      </c>
      <c r="D53" s="9" t="s">
        <v>319</v>
      </c>
      <c r="E53" s="10" t="s">
        <v>385</v>
      </c>
      <c r="F53" s="24" t="s">
        <v>457</v>
      </c>
      <c r="G53" s="24">
        <v>0</v>
      </c>
      <c r="H53" s="11"/>
      <c r="I53" s="11"/>
      <c r="J53" s="12"/>
      <c r="K53" s="12"/>
      <c r="L53" s="12"/>
      <c r="M53" s="180">
        <v>0</v>
      </c>
      <c r="N53" s="181"/>
      <c r="O53" s="182"/>
      <c r="P53" t="s">
        <v>1433</v>
      </c>
    </row>
    <row r="54" spans="1:16" ht="20.100000000000001" customHeight="1">
      <c r="A54">
        <v>963</v>
      </c>
      <c r="B54" s="8">
        <v>47</v>
      </c>
      <c r="C54" s="22">
        <v>2120524780</v>
      </c>
      <c r="D54" s="9" t="s">
        <v>498</v>
      </c>
      <c r="E54" s="10" t="s">
        <v>385</v>
      </c>
      <c r="F54" s="24" t="s">
        <v>457</v>
      </c>
      <c r="G54" s="24">
        <v>0</v>
      </c>
      <c r="H54" s="11"/>
      <c r="I54" s="11"/>
      <c r="J54" s="12"/>
      <c r="K54" s="12"/>
      <c r="L54" s="12"/>
      <c r="M54" s="180">
        <v>0</v>
      </c>
      <c r="N54" s="181"/>
      <c r="O54" s="182"/>
      <c r="P54" t="s">
        <v>1433</v>
      </c>
    </row>
  </sheetData>
  <mergeCells count="64">
    <mergeCell ref="M51:O51"/>
    <mergeCell ref="M52:O52"/>
    <mergeCell ref="M53:O53"/>
    <mergeCell ref="M54:O54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4 M8:O54 A8:A54">
    <cfRule type="cellIs" dxfId="5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18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"/>
  <cols>
    <col min="1" max="1" width="3.42578125" style="29" hidden="1" customWidth="1"/>
    <col min="2" max="2" width="3.85546875" style="29" customWidth="1"/>
    <col min="3" max="3" width="8.5703125" style="74" customWidth="1"/>
    <col min="4" max="4" width="13.5703125" style="40" customWidth="1"/>
    <col min="5" max="5" width="5.85546875" style="56" customWidth="1"/>
    <col min="6" max="6" width="9.28515625" style="57" customWidth="1"/>
    <col min="7" max="7" width="9.42578125" style="39" customWidth="1"/>
    <col min="8" max="8" width="3.140625" style="39" customWidth="1"/>
    <col min="9" max="14" width="3" style="39" customWidth="1"/>
    <col min="15" max="15" width="3" style="74" customWidth="1"/>
    <col min="16" max="16" width="3.28515625" style="74" customWidth="1"/>
    <col min="17" max="17" width="3.85546875" style="74" customWidth="1"/>
    <col min="18" max="18" width="11.28515625" style="63" customWidth="1"/>
    <col min="19" max="19" width="7.7109375" style="36" customWidth="1"/>
    <col min="20" max="16384" width="9.140625" style="29"/>
  </cols>
  <sheetData>
    <row r="1" spans="1:21" ht="18.75">
      <c r="B1" s="108" t="s">
        <v>136</v>
      </c>
      <c r="C1" s="109"/>
      <c r="D1" s="110"/>
      <c r="E1" s="111"/>
      <c r="F1" s="112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3"/>
      <c r="S1" s="114"/>
    </row>
    <row r="2" spans="1:21" ht="12.75">
      <c r="B2" s="153" t="s">
        <v>1</v>
      </c>
      <c r="C2" s="153"/>
      <c r="D2" s="153"/>
      <c r="E2" s="154" t="e">
        <f>#REF!</f>
        <v>#REF!</v>
      </c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30"/>
    </row>
    <row r="3" spans="1:21" ht="14.25">
      <c r="B3" s="136" t="s">
        <v>117</v>
      </c>
      <c r="C3" s="136"/>
      <c r="D3" s="136"/>
      <c r="E3" s="138" t="e">
        <f>"MÔN:    "&amp;#REF!&amp;"  *   "&amp;#REF!&amp;" "&amp;#REF!</f>
        <v>#REF!</v>
      </c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31"/>
    </row>
    <row r="4" spans="1:21" s="32" customFormat="1" ht="14.25">
      <c r="B4" s="75"/>
      <c r="C4" s="75"/>
      <c r="D4" s="33"/>
      <c r="E4" s="34"/>
      <c r="F4" s="77"/>
      <c r="G4" s="75"/>
      <c r="H4" s="75"/>
      <c r="I4" s="75" t="e">
        <f>"MÃ MÔN: "&amp;#REF!</f>
        <v>#REF!</v>
      </c>
      <c r="J4" s="75"/>
      <c r="L4" s="75"/>
      <c r="M4" s="75"/>
      <c r="N4" s="75"/>
      <c r="O4" s="75"/>
      <c r="P4" s="75"/>
      <c r="Q4" s="35" t="e">
        <f>"Học kỳ : " &amp;#REF!</f>
        <v>#REF!</v>
      </c>
      <c r="R4" s="31"/>
      <c r="S4" s="36"/>
    </row>
    <row r="5" spans="1:21" s="32" customFormat="1" ht="15">
      <c r="B5" s="37" t="str">
        <f>'LPl2'!$B$5</f>
        <v>Thời gian : 31/07/2016</v>
      </c>
      <c r="C5" s="35"/>
      <c r="D5" s="38"/>
      <c r="E5" s="34"/>
      <c r="F5" s="34"/>
      <c r="G5" s="75"/>
      <c r="H5" s="75"/>
      <c r="I5" s="75"/>
      <c r="J5" s="75"/>
      <c r="K5" s="75"/>
      <c r="L5" s="75"/>
      <c r="M5" s="75"/>
      <c r="N5" s="75"/>
      <c r="O5" s="75"/>
      <c r="P5" s="75"/>
      <c r="Q5" s="35" t="s">
        <v>130</v>
      </c>
      <c r="R5" s="31"/>
      <c r="S5" s="36"/>
    </row>
    <row r="6" spans="1:21" s="39" customFormat="1" hidden="1">
      <c r="B6" s="39">
        <v>1</v>
      </c>
      <c r="C6" s="39">
        <v>2</v>
      </c>
      <c r="D6" s="40">
        <v>3</v>
      </c>
      <c r="E6" s="41">
        <v>4</v>
      </c>
      <c r="F6" s="42">
        <v>5</v>
      </c>
      <c r="G6" s="39">
        <v>6</v>
      </c>
      <c r="H6" s="39">
        <v>7</v>
      </c>
      <c r="I6" s="39">
        <v>8</v>
      </c>
      <c r="J6" s="39">
        <v>9</v>
      </c>
      <c r="K6" s="39">
        <v>10</v>
      </c>
      <c r="L6" s="39">
        <v>11</v>
      </c>
      <c r="M6" s="39">
        <v>12</v>
      </c>
      <c r="N6" s="39">
        <v>13</v>
      </c>
      <c r="O6" s="39">
        <v>14</v>
      </c>
      <c r="P6" s="39">
        <v>15</v>
      </c>
      <c r="Q6" s="39">
        <v>16</v>
      </c>
      <c r="R6" s="43">
        <v>17</v>
      </c>
      <c r="S6" s="44">
        <v>18</v>
      </c>
    </row>
    <row r="7" spans="1:21" s="32" customFormat="1" ht="15" customHeight="1">
      <c r="B7" s="155" t="s">
        <v>0</v>
      </c>
      <c r="C7" s="142" t="s">
        <v>2</v>
      </c>
      <c r="D7" s="158" t="s">
        <v>3</v>
      </c>
      <c r="E7" s="161" t="s">
        <v>4</v>
      </c>
      <c r="F7" s="142" t="s">
        <v>14</v>
      </c>
      <c r="G7" s="142" t="s">
        <v>15</v>
      </c>
      <c r="H7" s="164" t="s">
        <v>118</v>
      </c>
      <c r="I7" s="165"/>
      <c r="J7" s="165"/>
      <c r="K7" s="165"/>
      <c r="L7" s="165"/>
      <c r="M7" s="165"/>
      <c r="N7" s="165"/>
      <c r="O7" s="165"/>
      <c r="P7" s="166"/>
      <c r="Q7" s="167" t="s">
        <v>17</v>
      </c>
      <c r="R7" s="168"/>
      <c r="S7" s="142" t="s">
        <v>5</v>
      </c>
    </row>
    <row r="8" spans="1:21" s="46" customFormat="1" ht="15" customHeight="1">
      <c r="A8" s="149" t="s">
        <v>0</v>
      </c>
      <c r="B8" s="156"/>
      <c r="C8" s="143"/>
      <c r="D8" s="159"/>
      <c r="E8" s="162"/>
      <c r="F8" s="143"/>
      <c r="G8" s="143"/>
      <c r="H8" s="45" t="e">
        <f>#REF!</f>
        <v>#REF!</v>
      </c>
      <c r="I8" s="45" t="e">
        <f>#REF!</f>
        <v>#REF!</v>
      </c>
      <c r="J8" s="45" t="e">
        <f>#REF!</f>
        <v>#REF!</v>
      </c>
      <c r="K8" s="45" t="e">
        <f>#REF!</f>
        <v>#REF!</v>
      </c>
      <c r="L8" s="45" t="e">
        <f>#REF!</f>
        <v>#REF!</v>
      </c>
      <c r="M8" s="45" t="e">
        <f>#REF!</f>
        <v>#REF!</v>
      </c>
      <c r="N8" s="45" t="e">
        <f>#REF!</f>
        <v>#REF!</v>
      </c>
      <c r="O8" s="45" t="e">
        <f>#REF!</f>
        <v>#REF!</v>
      </c>
      <c r="P8" s="45" t="e">
        <f>#REF!</f>
        <v>#REF!</v>
      </c>
      <c r="Q8" s="169"/>
      <c r="R8" s="170"/>
      <c r="S8" s="143"/>
    </row>
    <row r="9" spans="1:21" s="46" customFormat="1" ht="25.5" customHeight="1">
      <c r="A9" s="149"/>
      <c r="B9" s="157"/>
      <c r="C9" s="144"/>
      <c r="D9" s="160"/>
      <c r="E9" s="163"/>
      <c r="F9" s="144"/>
      <c r="G9" s="144"/>
      <c r="H9" s="47" t="e">
        <f>#REF!</f>
        <v>#REF!</v>
      </c>
      <c r="I9" s="47" t="e">
        <f>#REF!</f>
        <v>#REF!</v>
      </c>
      <c r="J9" s="47" t="e">
        <f>#REF!</f>
        <v>#REF!</v>
      </c>
      <c r="K9" s="47" t="e">
        <f>#REF!</f>
        <v>#REF!</v>
      </c>
      <c r="L9" s="47" t="e">
        <f>#REF!</f>
        <v>#REF!</v>
      </c>
      <c r="M9" s="47" t="e">
        <f>#REF!</f>
        <v>#REF!</v>
      </c>
      <c r="N9" s="47" t="e">
        <f>#REF!</f>
        <v>#REF!</v>
      </c>
      <c r="O9" s="47" t="e">
        <f>#REF!</f>
        <v>#REF!</v>
      </c>
      <c r="P9" s="47" t="e">
        <f>#REF!</f>
        <v>#REF!</v>
      </c>
      <c r="Q9" s="48" t="s">
        <v>12</v>
      </c>
      <c r="R9" s="49" t="s">
        <v>13</v>
      </c>
      <c r="S9" s="144"/>
    </row>
    <row r="10" spans="1:21" s="52" customFormat="1" ht="20.25" customHeight="1">
      <c r="A10" s="50">
        <v>1</v>
      </c>
      <c r="B10" s="70">
        <f>--SUBTOTAL(2,C$7:C10)</f>
        <v>1</v>
      </c>
      <c r="C10" s="51">
        <f>'LPl2'!C8</f>
        <v>2020525605</v>
      </c>
      <c r="D10" s="68" t="e">
        <f>VLOOKUP(C10,#REF!,2,0)</f>
        <v>#REF!</v>
      </c>
      <c r="E10" s="69" t="e">
        <f>VLOOKUP(C10,#REF!,3,0)</f>
        <v>#REF!</v>
      </c>
      <c r="F10" s="73" t="e">
        <f>VLOOKUP(C10,#REF!,4,0)</f>
        <v>#REF!</v>
      </c>
      <c r="G10" s="73" t="e">
        <f>VLOOKUP(C10,#REF!,5,0)</f>
        <v>#REF!</v>
      </c>
      <c r="H10" s="70" t="e">
        <f>VLOOKUP(C10,#REF!,6,0)</f>
        <v>#REF!</v>
      </c>
      <c r="I10" s="70" t="e">
        <f>VLOOKUP(C10,#REF!,7,0)</f>
        <v>#REF!</v>
      </c>
      <c r="J10" s="70" t="e">
        <f>VLOOKUP(C10,#REF!,8,0)</f>
        <v>#REF!</v>
      </c>
      <c r="K10" s="70" t="e">
        <f>VLOOKUP(C10,#REF!,9,0)</f>
        <v>#REF!</v>
      </c>
      <c r="L10" s="70" t="e">
        <f>VLOOKUP(C10,#REF!,10,0)</f>
        <v>#REF!</v>
      </c>
      <c r="M10" s="70" t="e">
        <f>VLOOKUP(C10,#REF!,11,0)</f>
        <v>#REF!</v>
      </c>
      <c r="N10" s="70" t="e">
        <f>VLOOKUP(C10,#REF!,12,0)</f>
        <v>#REF!</v>
      </c>
      <c r="O10" s="70" t="e">
        <f>VLOOKUP(C10,#REF!,13,0)</f>
        <v>#REF!</v>
      </c>
      <c r="P10" s="70">
        <f>VLOOKUP(C10,'LPl2'!$C$8:$J$13,8,0)</f>
        <v>9</v>
      </c>
      <c r="Q10" s="71" t="e">
        <f>IF(OR(ISNUMBER(P10)=FALSE,P10&lt;4),0,ROUND(SUMPRODUCT($H$9:$P$9,H10:P10),1))</f>
        <v>#REF!</v>
      </c>
      <c r="R10" s="67" t="e">
        <f>VLOOKUP(Q10,IDCODE!$A$1:$B$96,2,0)</f>
        <v>#REF!</v>
      </c>
      <c r="S10" s="72">
        <f>VLOOKUP(C10,'LPl2'!$C$8:$I$13,7,0)</f>
        <v>0</v>
      </c>
      <c r="T10" s="52" t="e">
        <f>MID(G10,4,10)</f>
        <v>#REF!</v>
      </c>
      <c r="U10" s="52" t="e">
        <f>LEFT(T10,3)</f>
        <v>#REF!</v>
      </c>
    </row>
    <row r="11" spans="1:21" s="52" customFormat="1" ht="20.25" customHeight="1">
      <c r="A11" s="50">
        <v>2</v>
      </c>
      <c r="B11" s="70">
        <f>--SUBTOTAL(2,C$7:C11)</f>
        <v>1</v>
      </c>
      <c r="C11" s="51"/>
      <c r="D11" s="68" t="e">
        <f>VLOOKUP(C11,#REF!,2,0)</f>
        <v>#REF!</v>
      </c>
      <c r="E11" s="69" t="e">
        <f>VLOOKUP(C11,#REF!,3,0)</f>
        <v>#REF!</v>
      </c>
      <c r="F11" s="73" t="e">
        <f>VLOOKUP(C11,#REF!,4,0)</f>
        <v>#REF!</v>
      </c>
      <c r="G11" s="73" t="e">
        <f>VLOOKUP(C11,#REF!,5,0)</f>
        <v>#REF!</v>
      </c>
      <c r="H11" s="70" t="e">
        <f>VLOOKUP(C11,#REF!,6,0)</f>
        <v>#REF!</v>
      </c>
      <c r="I11" s="70" t="e">
        <f>VLOOKUP(C11,#REF!,7,0)</f>
        <v>#REF!</v>
      </c>
      <c r="J11" s="70" t="e">
        <f>VLOOKUP(C11,#REF!,8,0)</f>
        <v>#REF!</v>
      </c>
      <c r="K11" s="70" t="e">
        <f>VLOOKUP(C11,#REF!,9,0)</f>
        <v>#REF!</v>
      </c>
      <c r="L11" s="70" t="e">
        <f>VLOOKUP(C11,#REF!,10,0)</f>
        <v>#REF!</v>
      </c>
      <c r="M11" s="70" t="e">
        <f>VLOOKUP(C11,#REF!,11,0)</f>
        <v>#REF!</v>
      </c>
      <c r="N11" s="70" t="e">
        <f>VLOOKUP(C11,#REF!,12,0)</f>
        <v>#REF!</v>
      </c>
      <c r="O11" s="70" t="e">
        <f>VLOOKUP(C11,#REF!,13,0)</f>
        <v>#REF!</v>
      </c>
      <c r="P11" s="70" t="e">
        <f>VLOOKUP(C11,'LPl2'!$C$8:$J$13,8,0)</f>
        <v>#N/A</v>
      </c>
      <c r="Q11" s="71" t="e">
        <f t="shared" ref="Q11:Q14" si="0">IF(OR(ISNUMBER(P11)=FALSE,P11&lt;4),0,ROUND(SUMPRODUCT($H$9:$P$9,H11:P11),1))</f>
        <v>#N/A</v>
      </c>
      <c r="R11" s="67" t="e">
        <f>VLOOKUP(Q11,IDCODE!$A$1:$B$96,2,0)</f>
        <v>#N/A</v>
      </c>
      <c r="S11" s="72" t="e">
        <f>VLOOKUP(C11,'LPl2'!$C$8:$I$13,7,0)</f>
        <v>#N/A</v>
      </c>
      <c r="T11" s="52" t="e">
        <f t="shared" ref="T11:T14" si="1">MID(G11,4,10)</f>
        <v>#REF!</v>
      </c>
      <c r="U11" s="52" t="e">
        <f t="shared" ref="U11:U14" si="2">LEFT(T11,3)</f>
        <v>#REF!</v>
      </c>
    </row>
    <row r="12" spans="1:21" s="52" customFormat="1" ht="20.25" customHeight="1">
      <c r="A12" s="50">
        <v>3</v>
      </c>
      <c r="B12" s="70">
        <f>--SUBTOTAL(2,C$7:C12)</f>
        <v>1</v>
      </c>
      <c r="C12" s="51"/>
      <c r="D12" s="68" t="e">
        <f>VLOOKUP(C12,#REF!,2,0)</f>
        <v>#REF!</v>
      </c>
      <c r="E12" s="69" t="e">
        <f>VLOOKUP(C12,#REF!,3,0)</f>
        <v>#REF!</v>
      </c>
      <c r="F12" s="73" t="e">
        <f>VLOOKUP(C12,#REF!,4,0)</f>
        <v>#REF!</v>
      </c>
      <c r="G12" s="73" t="e">
        <f>VLOOKUP(C12,#REF!,5,0)</f>
        <v>#REF!</v>
      </c>
      <c r="H12" s="70" t="e">
        <f>VLOOKUP(C12,#REF!,6,0)</f>
        <v>#REF!</v>
      </c>
      <c r="I12" s="70" t="e">
        <f>VLOOKUP(C12,#REF!,7,0)</f>
        <v>#REF!</v>
      </c>
      <c r="J12" s="70" t="e">
        <f>VLOOKUP(C12,#REF!,8,0)</f>
        <v>#REF!</v>
      </c>
      <c r="K12" s="70" t="e">
        <f>VLOOKUP(C12,#REF!,9,0)</f>
        <v>#REF!</v>
      </c>
      <c r="L12" s="70" t="e">
        <f>VLOOKUP(C12,#REF!,10,0)</f>
        <v>#REF!</v>
      </c>
      <c r="M12" s="70" t="e">
        <f>VLOOKUP(C12,#REF!,11,0)</f>
        <v>#REF!</v>
      </c>
      <c r="N12" s="70" t="e">
        <f>VLOOKUP(C12,#REF!,12,0)</f>
        <v>#REF!</v>
      </c>
      <c r="O12" s="70" t="e">
        <f>VLOOKUP(C12,#REF!,13,0)</f>
        <v>#REF!</v>
      </c>
      <c r="P12" s="70" t="e">
        <f>VLOOKUP(C12,'LPl2'!$C$8:$J$13,8,0)</f>
        <v>#N/A</v>
      </c>
      <c r="Q12" s="71" t="e">
        <f t="shared" si="0"/>
        <v>#N/A</v>
      </c>
      <c r="R12" s="67" t="e">
        <f>VLOOKUP(Q12,IDCODE!$A$1:$B$96,2,0)</f>
        <v>#N/A</v>
      </c>
      <c r="S12" s="72" t="e">
        <f>VLOOKUP(C12,'LPl2'!$C$8:$I$13,7,0)</f>
        <v>#N/A</v>
      </c>
      <c r="T12" s="52" t="e">
        <f t="shared" si="1"/>
        <v>#REF!</v>
      </c>
      <c r="U12" s="52" t="e">
        <f t="shared" si="2"/>
        <v>#REF!</v>
      </c>
    </row>
    <row r="13" spans="1:21" s="52" customFormat="1" ht="20.25" customHeight="1">
      <c r="A13" s="50">
        <v>4</v>
      </c>
      <c r="B13" s="70">
        <f>--SUBTOTAL(2,C$7:C13)</f>
        <v>1</v>
      </c>
      <c r="C13" s="51"/>
      <c r="D13" s="68" t="e">
        <f>VLOOKUP(C13,#REF!,2,0)</f>
        <v>#REF!</v>
      </c>
      <c r="E13" s="69" t="e">
        <f>VLOOKUP(C13,#REF!,3,0)</f>
        <v>#REF!</v>
      </c>
      <c r="F13" s="73" t="e">
        <f>VLOOKUP(C13,#REF!,4,0)</f>
        <v>#REF!</v>
      </c>
      <c r="G13" s="73" t="e">
        <f>VLOOKUP(C13,#REF!,5,0)</f>
        <v>#REF!</v>
      </c>
      <c r="H13" s="70" t="e">
        <f>VLOOKUP(C13,#REF!,6,0)</f>
        <v>#REF!</v>
      </c>
      <c r="I13" s="70" t="e">
        <f>VLOOKUP(C13,#REF!,7,0)</f>
        <v>#REF!</v>
      </c>
      <c r="J13" s="70" t="e">
        <f>VLOOKUP(C13,#REF!,8,0)</f>
        <v>#REF!</v>
      </c>
      <c r="K13" s="70" t="e">
        <f>VLOOKUP(C13,#REF!,9,0)</f>
        <v>#REF!</v>
      </c>
      <c r="L13" s="70" t="e">
        <f>VLOOKUP(C13,#REF!,10,0)</f>
        <v>#REF!</v>
      </c>
      <c r="M13" s="70" t="e">
        <f>VLOOKUP(C13,#REF!,11,0)</f>
        <v>#REF!</v>
      </c>
      <c r="N13" s="70" t="e">
        <f>VLOOKUP(C13,#REF!,12,0)</f>
        <v>#REF!</v>
      </c>
      <c r="O13" s="70" t="e">
        <f>VLOOKUP(C13,#REF!,13,0)</f>
        <v>#REF!</v>
      </c>
      <c r="P13" s="70" t="e">
        <f>VLOOKUP(C13,'LPl2'!$C$8:$J$13,8,0)</f>
        <v>#N/A</v>
      </c>
      <c r="Q13" s="71" t="e">
        <f t="shared" si="0"/>
        <v>#N/A</v>
      </c>
      <c r="R13" s="67" t="e">
        <f>VLOOKUP(Q13,IDCODE!$A$1:$B$96,2,0)</f>
        <v>#N/A</v>
      </c>
      <c r="S13" s="72" t="e">
        <f>VLOOKUP(C13,'LPl2'!$C$8:$I$13,7,0)</f>
        <v>#N/A</v>
      </c>
      <c r="T13" s="52" t="e">
        <f t="shared" si="1"/>
        <v>#REF!</v>
      </c>
      <c r="U13" s="52" t="e">
        <f t="shared" si="2"/>
        <v>#REF!</v>
      </c>
    </row>
    <row r="14" spans="1:21" s="52" customFormat="1" ht="20.25" customHeight="1">
      <c r="A14" s="50">
        <v>5</v>
      </c>
      <c r="B14" s="70">
        <f>--SUBTOTAL(2,C$7:C14)</f>
        <v>1</v>
      </c>
      <c r="C14" s="51"/>
      <c r="D14" s="68" t="e">
        <f>VLOOKUP(C14,#REF!,2,0)</f>
        <v>#REF!</v>
      </c>
      <c r="E14" s="69" t="e">
        <f>VLOOKUP(C14,#REF!,3,0)</f>
        <v>#REF!</v>
      </c>
      <c r="F14" s="73" t="e">
        <f>VLOOKUP(C14,#REF!,4,0)</f>
        <v>#REF!</v>
      </c>
      <c r="G14" s="73" t="e">
        <f>VLOOKUP(C14,#REF!,5,0)</f>
        <v>#REF!</v>
      </c>
      <c r="H14" s="70" t="e">
        <f>VLOOKUP(C14,#REF!,6,0)</f>
        <v>#REF!</v>
      </c>
      <c r="I14" s="70" t="e">
        <f>VLOOKUP(C14,#REF!,7,0)</f>
        <v>#REF!</v>
      </c>
      <c r="J14" s="70" t="e">
        <f>VLOOKUP(C14,#REF!,8,0)</f>
        <v>#REF!</v>
      </c>
      <c r="K14" s="70" t="e">
        <f>VLOOKUP(C14,#REF!,9,0)</f>
        <v>#REF!</v>
      </c>
      <c r="L14" s="70" t="e">
        <f>VLOOKUP(C14,#REF!,10,0)</f>
        <v>#REF!</v>
      </c>
      <c r="M14" s="70" t="e">
        <f>VLOOKUP(C14,#REF!,11,0)</f>
        <v>#REF!</v>
      </c>
      <c r="N14" s="70" t="e">
        <f>VLOOKUP(C14,#REF!,12,0)</f>
        <v>#REF!</v>
      </c>
      <c r="O14" s="70" t="e">
        <f>VLOOKUP(C14,#REF!,13,0)</f>
        <v>#REF!</v>
      </c>
      <c r="P14" s="70" t="e">
        <f>VLOOKUP(C14,'LPl2'!$C$8:$J$13,8,0)</f>
        <v>#N/A</v>
      </c>
      <c r="Q14" s="71" t="e">
        <f t="shared" si="0"/>
        <v>#N/A</v>
      </c>
      <c r="R14" s="67" t="e">
        <f>VLOOKUP(Q14,IDCODE!$A$1:$B$96,2,0)</f>
        <v>#N/A</v>
      </c>
      <c r="S14" s="72" t="e">
        <f>VLOOKUP(C14,'LPl2'!$C$8:$I$13,7,0)</f>
        <v>#N/A</v>
      </c>
      <c r="T14" s="52" t="e">
        <f t="shared" si="1"/>
        <v>#REF!</v>
      </c>
      <c r="U14" s="52" t="e">
        <f t="shared" si="2"/>
        <v>#REF!</v>
      </c>
    </row>
    <row r="15" spans="1:21" s="115" customFormat="1" ht="12" customHeight="1"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</row>
    <row r="16" spans="1:21" s="52" customFormat="1" ht="15.75" customHeight="1">
      <c r="A16" s="50"/>
      <c r="B16" s="76"/>
      <c r="C16"/>
      <c r="D16" s="150" t="s">
        <v>119</v>
      </c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76"/>
      <c r="R16" s="46"/>
      <c r="S16" s="53"/>
    </row>
    <row r="17" spans="1:19" s="52" customFormat="1" ht="15" customHeight="1">
      <c r="A17" s="50"/>
      <c r="B17" s="50"/>
      <c r="C17"/>
      <c r="D17" s="107" t="s">
        <v>0</v>
      </c>
      <c r="E17" s="151" t="s">
        <v>120</v>
      </c>
      <c r="F17" s="151"/>
      <c r="G17" s="151"/>
      <c r="H17" s="152" t="s">
        <v>121</v>
      </c>
      <c r="I17" s="152"/>
      <c r="J17" s="152"/>
      <c r="K17" s="152" t="s">
        <v>122</v>
      </c>
      <c r="L17" s="152"/>
      <c r="M17" s="152"/>
      <c r="N17" s="151" t="s">
        <v>11</v>
      </c>
      <c r="O17" s="151"/>
      <c r="P17" s="151"/>
      <c r="Q17" s="50"/>
      <c r="R17" s="54"/>
      <c r="S17" s="55"/>
    </row>
    <row r="18" spans="1:19" s="52" customFormat="1" ht="12.75" customHeight="1">
      <c r="A18" s="50"/>
      <c r="B18" s="50"/>
      <c r="C18"/>
      <c r="D18" s="106">
        <v>1</v>
      </c>
      <c r="E18" s="146" t="s">
        <v>138</v>
      </c>
      <c r="F18" s="147"/>
      <c r="G18" s="148"/>
      <c r="H18" s="141" t="e">
        <f ca="1">SUMPRODUCT((SUBTOTAL(3,OFFSET($Q$10:$Q$14,ROW($Q$10:$Q$14)-ROW($Q$10),0,1))),--($Q$10:$Q$14&gt;=4))</f>
        <v>#REF!</v>
      </c>
      <c r="I18" s="141"/>
      <c r="J18" s="141"/>
      <c r="K18" s="145" t="e">
        <f ca="1">H18/$H$20</f>
        <v>#REF!</v>
      </c>
      <c r="L18" s="145"/>
      <c r="M18" s="145"/>
      <c r="N18" s="141"/>
      <c r="O18" s="141"/>
      <c r="P18" s="141"/>
      <c r="Q18" s="50"/>
      <c r="R18" s="54"/>
      <c r="S18" s="55"/>
    </row>
    <row r="19" spans="1:19" s="52" customFormat="1" ht="12.75" customHeight="1">
      <c r="A19" s="50"/>
      <c r="B19" s="50"/>
      <c r="C19"/>
      <c r="D19" s="106">
        <v>2</v>
      </c>
      <c r="E19" s="146" t="s">
        <v>137</v>
      </c>
      <c r="F19" s="147"/>
      <c r="G19" s="148"/>
      <c r="H19" s="141" t="e">
        <f ca="1">SUMPRODUCT((SUBTOTAL(3,OFFSET($Q$10:$Q$14,ROW($Q$10:$Q$14)-ROW($Q$10),0,1))),--($Q$10:$Q$14&lt;4))</f>
        <v>#REF!</v>
      </c>
      <c r="I19" s="141"/>
      <c r="J19" s="141"/>
      <c r="K19" s="145" t="e">
        <f ca="1">H19/$H$20</f>
        <v>#REF!</v>
      </c>
      <c r="L19" s="145"/>
      <c r="M19" s="145"/>
      <c r="N19" s="141"/>
      <c r="O19" s="141"/>
      <c r="P19" s="141"/>
      <c r="Q19" s="50"/>
      <c r="R19" s="54"/>
      <c r="S19" s="55"/>
    </row>
    <row r="20" spans="1:19" s="52" customFormat="1" ht="12.75" customHeight="1">
      <c r="A20" s="50"/>
      <c r="B20" s="50"/>
      <c r="C20"/>
      <c r="D20" s="139" t="s">
        <v>123</v>
      </c>
      <c r="E20" s="139"/>
      <c r="F20" s="139"/>
      <c r="G20" s="139"/>
      <c r="H20" s="139" t="e">
        <f ca="1">SUM(H18:H19)</f>
        <v>#REF!</v>
      </c>
      <c r="I20" s="139"/>
      <c r="J20" s="139"/>
      <c r="K20" s="140" t="e">
        <f ca="1">SUM(K18:L19)</f>
        <v>#REF!</v>
      </c>
      <c r="L20" s="140"/>
      <c r="M20" s="140"/>
      <c r="N20" s="141"/>
      <c r="O20" s="141"/>
      <c r="P20" s="141"/>
      <c r="Q20" s="50"/>
      <c r="R20" s="54"/>
      <c r="S20" s="55"/>
    </row>
    <row r="21" spans="1:19" s="52" customFormat="1">
      <c r="A21" s="50"/>
      <c r="B21" s="50"/>
      <c r="C21" s="50"/>
      <c r="D21" s="40"/>
      <c r="E21" s="56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4"/>
      <c r="S21" s="55"/>
    </row>
    <row r="22" spans="1:19" s="52" customFormat="1">
      <c r="A22" s="50"/>
      <c r="B22" s="50"/>
      <c r="C22" s="117"/>
      <c r="D22" s="40"/>
      <c r="E22" s="56"/>
      <c r="F22" s="57"/>
      <c r="G22" s="39"/>
      <c r="H22" s="39"/>
      <c r="I22" s="39"/>
      <c r="J22" s="39"/>
      <c r="K22" s="39"/>
      <c r="L22" s="39"/>
      <c r="M22" s="39"/>
      <c r="N22" s="135" t="str">
        <f ca="1">"Đà nẵng, ngày " &amp; TEXT(DAY(TODAY()),"00") &amp; " tháng " &amp; TEXT(MONTH(TODAY()),"00") &amp; " năm " &amp; YEAR(TODAY())</f>
        <v>Đà nẵng, ngày 14 tháng 05 năm 2020</v>
      </c>
      <c r="O22" s="135"/>
      <c r="P22" s="135"/>
      <c r="Q22" s="135"/>
      <c r="R22" s="135"/>
      <c r="S22" s="135"/>
    </row>
    <row r="23" spans="1:19" s="52" customFormat="1" ht="12.75" customHeight="1">
      <c r="A23" s="50"/>
      <c r="B23" s="136" t="s">
        <v>124</v>
      </c>
      <c r="C23" s="136"/>
      <c r="D23" s="136"/>
      <c r="E23" s="54"/>
      <c r="F23" s="58" t="s">
        <v>125</v>
      </c>
      <c r="G23" s="54"/>
      <c r="H23" s="39"/>
      <c r="I23" s="59" t="s">
        <v>126</v>
      </c>
      <c r="K23" s="50"/>
      <c r="L23" s="117"/>
      <c r="M23" s="39"/>
      <c r="N23" s="136" t="s">
        <v>135</v>
      </c>
      <c r="O23" s="136"/>
      <c r="P23" s="136"/>
      <c r="Q23" s="136"/>
      <c r="R23" s="136"/>
      <c r="S23" s="136"/>
    </row>
    <row r="24" spans="1:19" s="52" customFormat="1" ht="12" customHeight="1">
      <c r="A24" s="50"/>
      <c r="B24" s="50"/>
      <c r="C24" s="117"/>
      <c r="D24" s="40"/>
      <c r="E24" s="56"/>
      <c r="F24" s="57"/>
      <c r="G24" s="39"/>
      <c r="H24" s="39"/>
      <c r="I24" s="60"/>
      <c r="K24" s="61"/>
      <c r="L24" s="39"/>
      <c r="M24" s="39"/>
      <c r="N24" s="39"/>
      <c r="O24" s="117"/>
      <c r="Q24" s="62"/>
      <c r="R24" s="62"/>
      <c r="S24" s="36"/>
    </row>
    <row r="25" spans="1:19" s="52" customFormat="1" ht="12" customHeight="1">
      <c r="A25" s="50"/>
      <c r="B25" s="50"/>
      <c r="C25" s="117"/>
      <c r="D25" s="40"/>
      <c r="E25" s="56"/>
      <c r="F25" s="57"/>
      <c r="G25" s="39"/>
      <c r="H25" s="39"/>
      <c r="I25" s="60"/>
      <c r="K25" s="61"/>
      <c r="L25" s="39"/>
      <c r="M25" s="39"/>
      <c r="N25" s="39"/>
      <c r="O25" s="117"/>
      <c r="Q25" s="62"/>
      <c r="R25" s="62"/>
      <c r="S25" s="36"/>
    </row>
    <row r="26" spans="1:19" s="52" customFormat="1" ht="12" customHeight="1">
      <c r="A26" s="50"/>
      <c r="B26" s="50"/>
      <c r="C26" s="117"/>
      <c r="D26" s="40"/>
      <c r="E26" s="56"/>
      <c r="F26" s="57"/>
      <c r="G26" s="39"/>
      <c r="H26" s="39"/>
      <c r="I26" s="60"/>
      <c r="K26" s="61"/>
      <c r="L26" s="39"/>
      <c r="M26" s="39"/>
      <c r="N26" s="39"/>
      <c r="O26" s="117"/>
      <c r="Q26" s="62"/>
      <c r="R26" s="62"/>
      <c r="S26" s="36"/>
    </row>
    <row r="27" spans="1:19" s="52" customFormat="1">
      <c r="A27" s="50"/>
      <c r="B27" s="50"/>
      <c r="C27" s="117"/>
      <c r="D27" s="40"/>
      <c r="E27" s="56"/>
      <c r="F27" s="57"/>
      <c r="G27" s="50"/>
      <c r="H27" s="39"/>
      <c r="I27" s="39"/>
      <c r="J27" s="39"/>
      <c r="K27" s="39"/>
      <c r="L27" s="117"/>
      <c r="M27" s="39"/>
      <c r="N27" s="39"/>
      <c r="O27" s="117"/>
      <c r="P27" s="117"/>
      <c r="Q27" s="117"/>
      <c r="R27" s="63"/>
      <c r="S27" s="36"/>
    </row>
    <row r="28" spans="1:19" s="52" customFormat="1">
      <c r="A28" s="50"/>
      <c r="B28" s="50"/>
      <c r="C28" s="117"/>
      <c r="D28" s="40"/>
      <c r="E28" s="56"/>
      <c r="F28" s="57"/>
      <c r="G28" s="50"/>
      <c r="H28" s="39"/>
      <c r="I28" s="39"/>
      <c r="J28" s="39"/>
      <c r="K28" s="39"/>
      <c r="L28" s="117"/>
      <c r="M28" s="39"/>
      <c r="N28" s="39"/>
      <c r="O28" s="117"/>
      <c r="P28" s="117"/>
      <c r="Q28" s="117"/>
      <c r="R28" s="63"/>
      <c r="S28" s="36"/>
    </row>
    <row r="29" spans="1:19" s="52" customFormat="1" ht="12.75" customHeight="1">
      <c r="A29" s="50"/>
      <c r="B29" s="137" t="s">
        <v>134</v>
      </c>
      <c r="C29" s="137"/>
      <c r="D29" s="137"/>
      <c r="E29" s="34"/>
      <c r="F29" s="64"/>
      <c r="G29" s="65"/>
      <c r="H29" s="65"/>
      <c r="I29" s="65"/>
      <c r="J29" s="65"/>
      <c r="K29" s="65"/>
      <c r="L29" s="65"/>
      <c r="M29" s="65"/>
      <c r="N29" s="138" t="s">
        <v>127</v>
      </c>
      <c r="O29" s="138"/>
      <c r="P29" s="138"/>
      <c r="Q29" s="138"/>
      <c r="R29" s="138"/>
      <c r="S29" s="138"/>
    </row>
    <row r="30" spans="1:19" s="52" customFormat="1" ht="12.75" customHeight="1">
      <c r="A30" s="50"/>
      <c r="B30" s="137"/>
      <c r="C30" s="137"/>
      <c r="D30" s="137"/>
      <c r="E30" s="34"/>
      <c r="F30" s="64"/>
      <c r="G30" s="65"/>
      <c r="H30" s="65"/>
      <c r="I30" s="65"/>
      <c r="J30" s="65"/>
      <c r="K30" s="65"/>
      <c r="L30" s="65"/>
      <c r="M30" s="65"/>
      <c r="N30" s="138"/>
      <c r="O30" s="138"/>
      <c r="P30" s="138"/>
      <c r="Q30" s="138"/>
      <c r="R30" s="138"/>
      <c r="S30" s="138"/>
    </row>
    <row r="31" spans="1:19" s="66" customFormat="1"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60" priority="3" stopIfTrue="1" operator="equal">
      <formula>0</formula>
    </cfRule>
  </conditionalFormatting>
  <conditionalFormatting sqref="S10:S14">
    <cfRule type="cellIs" dxfId="59" priority="2" stopIfTrue="1" operator="equal">
      <formula>0</formula>
    </cfRule>
  </conditionalFormatting>
  <conditionalFormatting sqref="Q10:Q14">
    <cfRule type="cellIs" dxfId="58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4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1434</v>
      </c>
    </row>
    <row r="2" spans="1:16" s="1" customFormat="1">
      <c r="C2" s="176" t="s">
        <v>8</v>
      </c>
      <c r="D2" s="176"/>
      <c r="E2" s="2" t="s">
        <v>1361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1425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1435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964</v>
      </c>
      <c r="B8" s="8">
        <v>1</v>
      </c>
      <c r="C8" s="22">
        <v>2120528827</v>
      </c>
      <c r="D8" s="9" t="s">
        <v>295</v>
      </c>
      <c r="E8" s="10" t="s">
        <v>385</v>
      </c>
      <c r="F8" s="24" t="s">
        <v>457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1436</v>
      </c>
    </row>
    <row r="9" spans="1:16" ht="20.100000000000001" customHeight="1">
      <c r="A9">
        <v>965</v>
      </c>
      <c r="B9" s="8">
        <v>2</v>
      </c>
      <c r="C9" s="22">
        <v>2220714061</v>
      </c>
      <c r="D9" s="9" t="s">
        <v>645</v>
      </c>
      <c r="E9" s="10" t="s">
        <v>385</v>
      </c>
      <c r="F9" s="24" t="s">
        <v>617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1436</v>
      </c>
    </row>
    <row r="10" spans="1:16" ht="20.100000000000001" customHeight="1">
      <c r="A10">
        <v>966</v>
      </c>
      <c r="B10" s="8">
        <v>3</v>
      </c>
      <c r="C10" s="22">
        <v>2220714097</v>
      </c>
      <c r="D10" s="9" t="s">
        <v>422</v>
      </c>
      <c r="E10" s="10" t="s">
        <v>385</v>
      </c>
      <c r="F10" s="24" t="s">
        <v>617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1436</v>
      </c>
    </row>
    <row r="11" spans="1:16" ht="20.100000000000001" customHeight="1">
      <c r="A11">
        <v>967</v>
      </c>
      <c r="B11" s="8">
        <v>4</v>
      </c>
      <c r="C11" s="22">
        <v>2220718141</v>
      </c>
      <c r="D11" s="9" t="s">
        <v>708</v>
      </c>
      <c r="E11" s="10" t="s">
        <v>385</v>
      </c>
      <c r="F11" s="24" t="s">
        <v>617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1436</v>
      </c>
    </row>
    <row r="12" spans="1:16" ht="20.100000000000001" customHeight="1">
      <c r="A12">
        <v>968</v>
      </c>
      <c r="B12" s="8">
        <v>5</v>
      </c>
      <c r="C12" s="22">
        <v>2220316313</v>
      </c>
      <c r="D12" s="9" t="s">
        <v>283</v>
      </c>
      <c r="E12" s="10" t="s">
        <v>385</v>
      </c>
      <c r="F12" s="24" t="s">
        <v>768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1436</v>
      </c>
    </row>
    <row r="13" spans="1:16" ht="20.100000000000001" customHeight="1">
      <c r="A13">
        <v>969</v>
      </c>
      <c r="B13" s="8">
        <v>6</v>
      </c>
      <c r="C13" s="22">
        <v>2220729639</v>
      </c>
      <c r="D13" s="9" t="s">
        <v>796</v>
      </c>
      <c r="E13" s="10" t="s">
        <v>385</v>
      </c>
      <c r="F13" s="24" t="s">
        <v>768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1436</v>
      </c>
    </row>
    <row r="14" spans="1:16" ht="20.100000000000001" customHeight="1">
      <c r="A14">
        <v>970</v>
      </c>
      <c r="B14" s="8">
        <v>7</v>
      </c>
      <c r="C14" s="22">
        <v>2220866115</v>
      </c>
      <c r="D14" s="9" t="s">
        <v>909</v>
      </c>
      <c r="E14" s="10" t="s">
        <v>385</v>
      </c>
      <c r="F14" s="24" t="s">
        <v>864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1436</v>
      </c>
    </row>
    <row r="15" spans="1:16" ht="20.100000000000001" customHeight="1">
      <c r="A15">
        <v>971</v>
      </c>
      <c r="B15" s="8">
        <v>8</v>
      </c>
      <c r="C15" s="22">
        <v>2220326459</v>
      </c>
      <c r="D15" s="9" t="s">
        <v>980</v>
      </c>
      <c r="E15" s="10" t="s">
        <v>385</v>
      </c>
      <c r="F15" s="24" t="s">
        <v>965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1436</v>
      </c>
    </row>
    <row r="16" spans="1:16" ht="20.100000000000001" customHeight="1">
      <c r="A16">
        <v>972</v>
      </c>
      <c r="B16" s="8">
        <v>9</v>
      </c>
      <c r="C16" s="22">
        <v>2220518797</v>
      </c>
      <c r="D16" s="9" t="s">
        <v>1194</v>
      </c>
      <c r="E16" s="10" t="s">
        <v>385</v>
      </c>
      <c r="F16" s="24" t="s">
        <v>1151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1436</v>
      </c>
    </row>
    <row r="17" spans="1:16" ht="20.100000000000001" customHeight="1">
      <c r="A17">
        <v>973</v>
      </c>
      <c r="B17" s="8">
        <v>10</v>
      </c>
      <c r="C17" s="22">
        <v>2220519070</v>
      </c>
      <c r="D17" s="9" t="s">
        <v>1196</v>
      </c>
      <c r="E17" s="10" t="s">
        <v>385</v>
      </c>
      <c r="F17" s="24" t="s">
        <v>1151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1436</v>
      </c>
    </row>
    <row r="18" spans="1:16" ht="20.100000000000001" customHeight="1">
      <c r="A18">
        <v>974</v>
      </c>
      <c r="B18" s="8">
        <v>11</v>
      </c>
      <c r="C18" s="22">
        <v>2220863737</v>
      </c>
      <c r="D18" s="9" t="s">
        <v>791</v>
      </c>
      <c r="E18" s="10" t="s">
        <v>385</v>
      </c>
      <c r="F18" s="24" t="s">
        <v>1210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1436</v>
      </c>
    </row>
    <row r="19" spans="1:16" ht="20.100000000000001" customHeight="1">
      <c r="A19">
        <v>975</v>
      </c>
      <c r="B19" s="8">
        <v>12</v>
      </c>
      <c r="C19" s="22">
        <v>2227611034</v>
      </c>
      <c r="D19" s="9" t="s">
        <v>1323</v>
      </c>
      <c r="E19" s="10" t="s">
        <v>1324</v>
      </c>
      <c r="F19" s="24" t="s">
        <v>1325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1436</v>
      </c>
    </row>
    <row r="20" spans="1:16" ht="20.100000000000001" customHeight="1">
      <c r="A20">
        <v>976</v>
      </c>
      <c r="B20" s="8">
        <v>13</v>
      </c>
      <c r="C20" s="22">
        <v>2220717076</v>
      </c>
      <c r="D20" s="9" t="s">
        <v>693</v>
      </c>
      <c r="E20" s="10" t="s">
        <v>694</v>
      </c>
      <c r="F20" s="24" t="s">
        <v>617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1436</v>
      </c>
    </row>
    <row r="21" spans="1:16" ht="20.100000000000001" customHeight="1">
      <c r="A21">
        <v>977</v>
      </c>
      <c r="B21" s="8">
        <v>14</v>
      </c>
      <c r="C21" s="22">
        <v>2120717065</v>
      </c>
      <c r="D21" s="9" t="s">
        <v>283</v>
      </c>
      <c r="E21" s="10" t="s">
        <v>284</v>
      </c>
      <c r="F21" s="24" t="s">
        <v>268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1436</v>
      </c>
    </row>
    <row r="22" spans="1:16" ht="20.100000000000001" customHeight="1">
      <c r="A22">
        <v>978</v>
      </c>
      <c r="B22" s="8">
        <v>15</v>
      </c>
      <c r="C22" s="22">
        <v>2120657398</v>
      </c>
      <c r="D22" s="9" t="s">
        <v>422</v>
      </c>
      <c r="E22" s="10" t="s">
        <v>284</v>
      </c>
      <c r="F22" s="24" t="s">
        <v>418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1436</v>
      </c>
    </row>
    <row r="23" spans="1:16" ht="20.100000000000001" customHeight="1">
      <c r="A23">
        <v>979</v>
      </c>
      <c r="B23" s="8">
        <v>16</v>
      </c>
      <c r="C23" s="22">
        <v>2120529292</v>
      </c>
      <c r="D23" s="9" t="s">
        <v>546</v>
      </c>
      <c r="E23" s="10" t="s">
        <v>284</v>
      </c>
      <c r="F23" s="24" t="s">
        <v>457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1436</v>
      </c>
    </row>
    <row r="24" spans="1:16" ht="20.100000000000001" customHeight="1">
      <c r="A24">
        <v>980</v>
      </c>
      <c r="B24" s="8">
        <v>17</v>
      </c>
      <c r="C24" s="22">
        <v>2220717085</v>
      </c>
      <c r="D24" s="9" t="s">
        <v>695</v>
      </c>
      <c r="E24" s="10" t="s">
        <v>284</v>
      </c>
      <c r="F24" s="24" t="s">
        <v>617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1436</v>
      </c>
    </row>
    <row r="25" spans="1:16" ht="20.100000000000001" customHeight="1">
      <c r="A25">
        <v>981</v>
      </c>
      <c r="B25" s="8">
        <v>18</v>
      </c>
      <c r="C25" s="22">
        <v>2220717095</v>
      </c>
      <c r="D25" s="9" t="s">
        <v>503</v>
      </c>
      <c r="E25" s="10" t="s">
        <v>284</v>
      </c>
      <c r="F25" s="24" t="s">
        <v>617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1436</v>
      </c>
    </row>
    <row r="26" spans="1:16" ht="20.100000000000001" customHeight="1">
      <c r="A26">
        <v>982</v>
      </c>
      <c r="B26" s="8">
        <v>19</v>
      </c>
      <c r="C26" s="22">
        <v>2220718233</v>
      </c>
      <c r="D26" s="9" t="s">
        <v>283</v>
      </c>
      <c r="E26" s="10" t="s">
        <v>284</v>
      </c>
      <c r="F26" s="24" t="s">
        <v>768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1436</v>
      </c>
    </row>
    <row r="27" spans="1:16" ht="20.100000000000001" customHeight="1">
      <c r="A27">
        <v>983</v>
      </c>
      <c r="B27" s="8">
        <v>20</v>
      </c>
      <c r="C27" s="22">
        <v>2220265451</v>
      </c>
      <c r="D27" s="9" t="s">
        <v>833</v>
      </c>
      <c r="E27" s="10" t="s">
        <v>284</v>
      </c>
      <c r="F27" s="24" t="s">
        <v>820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1436</v>
      </c>
    </row>
    <row r="28" spans="1:16" ht="20.100000000000001" customHeight="1">
      <c r="A28">
        <v>984</v>
      </c>
      <c r="B28" s="8">
        <v>21</v>
      </c>
      <c r="C28" s="22">
        <v>2220866117</v>
      </c>
      <c r="D28" s="9" t="s">
        <v>910</v>
      </c>
      <c r="E28" s="10" t="s">
        <v>284</v>
      </c>
      <c r="F28" s="24" t="s">
        <v>864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1436</v>
      </c>
    </row>
    <row r="29" spans="1:16" ht="20.100000000000001" customHeight="1">
      <c r="A29">
        <v>985</v>
      </c>
      <c r="B29" s="8">
        <v>22</v>
      </c>
      <c r="C29" s="22">
        <v>2220714163</v>
      </c>
      <c r="D29" s="9" t="s">
        <v>1005</v>
      </c>
      <c r="E29" s="10" t="s">
        <v>284</v>
      </c>
      <c r="F29" s="24" t="s">
        <v>998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1436</v>
      </c>
    </row>
    <row r="30" spans="1:16" ht="20.100000000000001" customHeight="1">
      <c r="A30">
        <v>986</v>
      </c>
      <c r="B30" s="8">
        <v>23</v>
      </c>
      <c r="C30" s="22">
        <v>2220714179</v>
      </c>
      <c r="D30" s="9" t="s">
        <v>1006</v>
      </c>
      <c r="E30" s="10" t="s">
        <v>284</v>
      </c>
      <c r="F30" s="24" t="s">
        <v>998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1436</v>
      </c>
    </row>
    <row r="31" spans="1:16" ht="20.100000000000001" customHeight="1">
      <c r="A31">
        <v>987</v>
      </c>
      <c r="B31" s="8">
        <v>24</v>
      </c>
      <c r="C31" s="22">
        <v>2220717249</v>
      </c>
      <c r="D31" s="9" t="s">
        <v>707</v>
      </c>
      <c r="E31" s="10" t="s">
        <v>284</v>
      </c>
      <c r="F31" s="24" t="s">
        <v>998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1436</v>
      </c>
    </row>
    <row r="32" spans="1:16" ht="20.100000000000001" customHeight="1">
      <c r="A32">
        <v>988</v>
      </c>
      <c r="B32" s="8">
        <v>25</v>
      </c>
      <c r="C32" s="22">
        <v>2220277873</v>
      </c>
      <c r="D32" s="9" t="s">
        <v>1045</v>
      </c>
      <c r="E32" s="10" t="s">
        <v>284</v>
      </c>
      <c r="F32" s="24" t="s">
        <v>1041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1436</v>
      </c>
    </row>
    <row r="33" spans="1:16" ht="20.100000000000001" customHeight="1">
      <c r="A33">
        <v>989</v>
      </c>
      <c r="B33" s="8">
        <v>26</v>
      </c>
      <c r="C33" s="22">
        <v>2220224498</v>
      </c>
      <c r="D33" s="9" t="s">
        <v>896</v>
      </c>
      <c r="E33" s="10" t="s">
        <v>284</v>
      </c>
      <c r="F33" s="24" t="s">
        <v>1050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1436</v>
      </c>
    </row>
    <row r="34" spans="1:16" ht="20.100000000000001" customHeight="1">
      <c r="A34">
        <v>990</v>
      </c>
      <c r="B34" s="8">
        <v>27</v>
      </c>
      <c r="C34" s="22">
        <v>2220265450</v>
      </c>
      <c r="D34" s="9" t="s">
        <v>1146</v>
      </c>
      <c r="E34" s="10" t="s">
        <v>284</v>
      </c>
      <c r="F34" s="24" t="s">
        <v>1144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1436</v>
      </c>
    </row>
    <row r="35" spans="1:16" ht="20.100000000000001" customHeight="1">
      <c r="A35">
        <v>991</v>
      </c>
      <c r="B35" s="8">
        <v>28</v>
      </c>
      <c r="C35" s="22">
        <v>2220349360</v>
      </c>
      <c r="D35" s="9" t="s">
        <v>1148</v>
      </c>
      <c r="E35" s="10" t="s">
        <v>284</v>
      </c>
      <c r="F35" s="24" t="s">
        <v>1144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1436</v>
      </c>
    </row>
    <row r="36" spans="1:16" ht="20.100000000000001" customHeight="1">
      <c r="A36">
        <v>992</v>
      </c>
      <c r="B36" s="8">
        <v>29</v>
      </c>
      <c r="C36" s="22">
        <v>2220512732</v>
      </c>
      <c r="D36" s="9" t="s">
        <v>975</v>
      </c>
      <c r="E36" s="10" t="s">
        <v>284</v>
      </c>
      <c r="F36" s="24" t="s">
        <v>1151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1436</v>
      </c>
    </row>
    <row r="37" spans="1:16" ht="20.100000000000001" customHeight="1">
      <c r="A37">
        <v>993</v>
      </c>
      <c r="B37" s="13">
        <v>30</v>
      </c>
      <c r="C37" s="22">
        <v>2220515168</v>
      </c>
      <c r="D37" s="9" t="s">
        <v>1186</v>
      </c>
      <c r="E37" s="10" t="s">
        <v>284</v>
      </c>
      <c r="F37" s="24" t="s">
        <v>1151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1436</v>
      </c>
    </row>
    <row r="38" spans="1:16" ht="20.100000000000001" customHeight="1">
      <c r="A38">
        <v>994</v>
      </c>
      <c r="B38" s="16">
        <v>31</v>
      </c>
      <c r="C38" s="23">
        <v>2126521946</v>
      </c>
      <c r="D38" s="17" t="s">
        <v>1273</v>
      </c>
      <c r="E38" s="18" t="s">
        <v>284</v>
      </c>
      <c r="F38" s="25" t="s">
        <v>1260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1436</v>
      </c>
    </row>
    <row r="39" spans="1:16" ht="20.100000000000001" customHeight="1">
      <c r="A39">
        <v>995</v>
      </c>
      <c r="B39" s="8">
        <v>32</v>
      </c>
      <c r="C39" s="22">
        <v>2126521947</v>
      </c>
      <c r="D39" s="9" t="s">
        <v>620</v>
      </c>
      <c r="E39" s="10" t="s">
        <v>284</v>
      </c>
      <c r="F39" s="24" t="s">
        <v>1260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1436</v>
      </c>
    </row>
    <row r="40" spans="1:16" ht="20.100000000000001" customHeight="1">
      <c r="A40">
        <v>996</v>
      </c>
      <c r="B40" s="8">
        <v>33</v>
      </c>
      <c r="C40" s="22">
        <v>2126521948</v>
      </c>
      <c r="D40" s="9" t="s">
        <v>283</v>
      </c>
      <c r="E40" s="10" t="s">
        <v>284</v>
      </c>
      <c r="F40" s="24" t="s">
        <v>1260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1436</v>
      </c>
    </row>
    <row r="41" spans="1:16" ht="20.100000000000001" customHeight="1">
      <c r="A41">
        <v>997</v>
      </c>
      <c r="B41" s="8">
        <v>34</v>
      </c>
      <c r="C41" s="22">
        <v>2121117312</v>
      </c>
      <c r="D41" s="9" t="s">
        <v>262</v>
      </c>
      <c r="E41" s="10" t="s">
        <v>405</v>
      </c>
      <c r="F41" s="24" t="s">
        <v>399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1436</v>
      </c>
    </row>
    <row r="42" spans="1:16" ht="20.100000000000001" customHeight="1">
      <c r="A42">
        <v>998</v>
      </c>
      <c r="B42" s="8">
        <v>35</v>
      </c>
      <c r="C42" s="22">
        <v>2121524808</v>
      </c>
      <c r="D42" s="9" t="s">
        <v>580</v>
      </c>
      <c r="E42" s="10" t="s">
        <v>405</v>
      </c>
      <c r="F42" s="24" t="s">
        <v>457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1436</v>
      </c>
    </row>
    <row r="43" spans="1:16" ht="20.100000000000001" customHeight="1">
      <c r="A43">
        <v>999</v>
      </c>
      <c r="B43" s="8">
        <v>36</v>
      </c>
      <c r="C43" s="22">
        <v>2121528031</v>
      </c>
      <c r="D43" s="9" t="s">
        <v>598</v>
      </c>
      <c r="E43" s="10" t="s">
        <v>405</v>
      </c>
      <c r="F43" s="24" t="s">
        <v>457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1436</v>
      </c>
    </row>
    <row r="44" spans="1:16" ht="20.100000000000001" customHeight="1">
      <c r="A44">
        <v>1000</v>
      </c>
      <c r="B44" s="8">
        <v>37</v>
      </c>
      <c r="C44" s="22">
        <v>2121529023</v>
      </c>
      <c r="D44" s="9" t="s">
        <v>611</v>
      </c>
      <c r="E44" s="10" t="s">
        <v>405</v>
      </c>
      <c r="F44" s="24" t="s">
        <v>457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1436</v>
      </c>
    </row>
    <row r="45" spans="1:16" ht="20.100000000000001" customHeight="1">
      <c r="A45">
        <v>1001</v>
      </c>
      <c r="B45" s="8">
        <v>38</v>
      </c>
      <c r="C45" s="22">
        <v>2120256073</v>
      </c>
      <c r="D45" s="9" t="s">
        <v>620</v>
      </c>
      <c r="E45" s="10" t="s">
        <v>405</v>
      </c>
      <c r="F45" s="24" t="s">
        <v>617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1436</v>
      </c>
    </row>
    <row r="46" spans="1:16" ht="20.100000000000001" customHeight="1">
      <c r="A46">
        <v>1002</v>
      </c>
      <c r="B46" s="8">
        <v>39</v>
      </c>
      <c r="C46" s="22">
        <v>2221717250</v>
      </c>
      <c r="D46" s="9" t="s">
        <v>759</v>
      </c>
      <c r="E46" s="10" t="s">
        <v>405</v>
      </c>
      <c r="F46" s="24" t="s">
        <v>617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1436</v>
      </c>
    </row>
    <row r="47" spans="1:16" ht="20.100000000000001" customHeight="1">
      <c r="A47">
        <v>1003</v>
      </c>
      <c r="B47" s="8">
        <v>40</v>
      </c>
      <c r="C47" s="22">
        <v>1821416022</v>
      </c>
      <c r="D47" s="9" t="s">
        <v>635</v>
      </c>
      <c r="E47" s="10" t="s">
        <v>405</v>
      </c>
      <c r="F47" s="24" t="s">
        <v>1221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1436</v>
      </c>
    </row>
    <row r="48" spans="1:16" ht="20.100000000000001" customHeight="1">
      <c r="A48">
        <v>1004</v>
      </c>
      <c r="B48" s="8">
        <v>41</v>
      </c>
      <c r="C48" s="22">
        <v>2020717202</v>
      </c>
      <c r="D48" s="9" t="s">
        <v>269</v>
      </c>
      <c r="E48" s="10" t="s">
        <v>270</v>
      </c>
      <c r="F48" s="24" t="s">
        <v>268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1436</v>
      </c>
    </row>
    <row r="49" spans="1:16" ht="20.100000000000001" customHeight="1">
      <c r="A49">
        <v>1005</v>
      </c>
      <c r="B49" s="8">
        <v>42</v>
      </c>
      <c r="C49" s="22">
        <v>2120524497</v>
      </c>
      <c r="D49" s="9" t="s">
        <v>255</v>
      </c>
      <c r="E49" s="10" t="s">
        <v>270</v>
      </c>
      <c r="F49" s="24" t="s">
        <v>457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1436</v>
      </c>
    </row>
    <row r="50" spans="1:16" ht="20.100000000000001" customHeight="1">
      <c r="A50">
        <v>1006</v>
      </c>
      <c r="B50" s="8">
        <v>43</v>
      </c>
      <c r="C50" s="22">
        <v>2220717106</v>
      </c>
      <c r="D50" s="9" t="s">
        <v>515</v>
      </c>
      <c r="E50" s="10" t="s">
        <v>270</v>
      </c>
      <c r="F50" s="24" t="s">
        <v>617</v>
      </c>
      <c r="G50" s="24">
        <v>0</v>
      </c>
      <c r="H50" s="11"/>
      <c r="I50" s="11"/>
      <c r="J50" s="12"/>
      <c r="K50" s="12"/>
      <c r="L50" s="12"/>
      <c r="M50" s="180">
        <v>0</v>
      </c>
      <c r="N50" s="181"/>
      <c r="O50" s="182"/>
      <c r="P50" t="s">
        <v>1436</v>
      </c>
    </row>
    <row r="51" spans="1:16" ht="20.100000000000001" customHeight="1">
      <c r="A51">
        <v>1007</v>
      </c>
      <c r="B51" s="8">
        <v>44</v>
      </c>
      <c r="C51" s="22">
        <v>2220727418</v>
      </c>
      <c r="D51" s="9" t="s">
        <v>677</v>
      </c>
      <c r="E51" s="10" t="s">
        <v>270</v>
      </c>
      <c r="F51" s="24" t="s">
        <v>768</v>
      </c>
      <c r="G51" s="24">
        <v>0</v>
      </c>
      <c r="H51" s="11"/>
      <c r="I51" s="11"/>
      <c r="J51" s="12"/>
      <c r="K51" s="12"/>
      <c r="L51" s="12"/>
      <c r="M51" s="180">
        <v>0</v>
      </c>
      <c r="N51" s="181"/>
      <c r="O51" s="182"/>
      <c r="P51" t="s">
        <v>1436</v>
      </c>
    </row>
    <row r="52" spans="1:16" ht="20.100000000000001" customHeight="1">
      <c r="A52">
        <v>1008</v>
      </c>
      <c r="B52" s="8">
        <v>45</v>
      </c>
      <c r="C52" s="22">
        <v>2220214450</v>
      </c>
      <c r="D52" s="9" t="s">
        <v>1040</v>
      </c>
      <c r="E52" s="10" t="s">
        <v>270</v>
      </c>
      <c r="F52" s="24" t="s">
        <v>1041</v>
      </c>
      <c r="G52" s="24">
        <v>0</v>
      </c>
      <c r="H52" s="11"/>
      <c r="I52" s="11"/>
      <c r="J52" s="12"/>
      <c r="K52" s="12"/>
      <c r="L52" s="12"/>
      <c r="M52" s="180">
        <v>0</v>
      </c>
      <c r="N52" s="181"/>
      <c r="O52" s="182"/>
      <c r="P52" t="s">
        <v>1436</v>
      </c>
    </row>
    <row r="53" spans="1:16" ht="20.100000000000001" customHeight="1">
      <c r="A53">
        <v>1009</v>
      </c>
      <c r="B53" s="8">
        <v>46</v>
      </c>
      <c r="C53" s="22">
        <v>1920514163</v>
      </c>
      <c r="D53" s="9" t="s">
        <v>659</v>
      </c>
      <c r="E53" s="10" t="s">
        <v>270</v>
      </c>
      <c r="F53" s="24" t="s">
        <v>1151</v>
      </c>
      <c r="G53" s="24">
        <v>0</v>
      </c>
      <c r="H53" s="11"/>
      <c r="I53" s="11"/>
      <c r="J53" s="12"/>
      <c r="K53" s="12"/>
      <c r="L53" s="12"/>
      <c r="M53" s="180">
        <v>0</v>
      </c>
      <c r="N53" s="181"/>
      <c r="O53" s="182"/>
      <c r="P53" t="s">
        <v>1436</v>
      </c>
    </row>
    <row r="54" spans="1:16" ht="20.100000000000001" customHeight="1">
      <c r="A54">
        <v>1010</v>
      </c>
      <c r="B54" s="8">
        <v>47</v>
      </c>
      <c r="C54" s="22">
        <v>2127521955</v>
      </c>
      <c r="D54" s="9" t="s">
        <v>1284</v>
      </c>
      <c r="E54" s="10" t="s">
        <v>1285</v>
      </c>
      <c r="F54" s="24" t="s">
        <v>1260</v>
      </c>
      <c r="G54" s="24">
        <v>0</v>
      </c>
      <c r="H54" s="11"/>
      <c r="I54" s="11"/>
      <c r="J54" s="12"/>
      <c r="K54" s="12"/>
      <c r="L54" s="12"/>
      <c r="M54" s="180">
        <v>0</v>
      </c>
      <c r="N54" s="181"/>
      <c r="O54" s="182"/>
      <c r="P54" t="s">
        <v>1436</v>
      </c>
    </row>
  </sheetData>
  <mergeCells count="64">
    <mergeCell ref="M51:O51"/>
    <mergeCell ref="M52:O52"/>
    <mergeCell ref="M53:O53"/>
    <mergeCell ref="M54:O54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4 M8:O54 A8:A54">
    <cfRule type="cellIs" dxfId="4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1437</v>
      </c>
    </row>
    <row r="2" spans="1:16" s="1" customFormat="1">
      <c r="C2" s="176" t="s">
        <v>8</v>
      </c>
      <c r="D2" s="176"/>
      <c r="E2" s="2" t="s">
        <v>1364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1425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1438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1011</v>
      </c>
      <c r="B8" s="8">
        <v>1</v>
      </c>
      <c r="C8" s="22">
        <v>2221729505</v>
      </c>
      <c r="D8" s="9" t="s">
        <v>264</v>
      </c>
      <c r="E8" s="10" t="s">
        <v>806</v>
      </c>
      <c r="F8" s="24" t="s">
        <v>768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1439</v>
      </c>
    </row>
    <row r="9" spans="1:16" ht="20.100000000000001" customHeight="1">
      <c r="A9">
        <v>1012</v>
      </c>
      <c r="B9" s="8">
        <v>2</v>
      </c>
      <c r="C9" s="22">
        <v>2221174894</v>
      </c>
      <c r="D9" s="9" t="s">
        <v>262</v>
      </c>
      <c r="E9" s="10" t="s">
        <v>806</v>
      </c>
      <c r="F9" s="24" t="s">
        <v>1209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1439</v>
      </c>
    </row>
    <row r="10" spans="1:16" ht="20.100000000000001" customHeight="1">
      <c r="A10">
        <v>1013</v>
      </c>
      <c r="B10" s="8">
        <v>3</v>
      </c>
      <c r="C10" s="22">
        <v>2120524506</v>
      </c>
      <c r="D10" s="9" t="s">
        <v>466</v>
      </c>
      <c r="E10" s="10" t="s">
        <v>467</v>
      </c>
      <c r="F10" s="24" t="s">
        <v>457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1439</v>
      </c>
    </row>
    <row r="11" spans="1:16" ht="20.100000000000001" customHeight="1">
      <c r="A11">
        <v>1014</v>
      </c>
      <c r="B11" s="8">
        <v>4</v>
      </c>
      <c r="C11" s="22">
        <v>2220217696</v>
      </c>
      <c r="D11" s="9" t="s">
        <v>765</v>
      </c>
      <c r="E11" s="10" t="s">
        <v>467</v>
      </c>
      <c r="F11" s="24" t="s">
        <v>1063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1439</v>
      </c>
    </row>
    <row r="12" spans="1:16" ht="20.100000000000001" customHeight="1">
      <c r="A12">
        <v>1015</v>
      </c>
      <c r="B12" s="8">
        <v>5</v>
      </c>
      <c r="C12" s="22">
        <v>2220515178</v>
      </c>
      <c r="D12" s="9" t="s">
        <v>535</v>
      </c>
      <c r="E12" s="10" t="s">
        <v>467</v>
      </c>
      <c r="F12" s="24" t="s">
        <v>1151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1439</v>
      </c>
    </row>
    <row r="13" spans="1:16" ht="20.100000000000001" customHeight="1">
      <c r="A13">
        <v>1016</v>
      </c>
      <c r="B13" s="8">
        <v>6</v>
      </c>
      <c r="C13" s="22">
        <v>2220518369</v>
      </c>
      <c r="D13" s="9" t="s">
        <v>1190</v>
      </c>
      <c r="E13" s="10" t="s">
        <v>467</v>
      </c>
      <c r="F13" s="24" t="s">
        <v>1151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1439</v>
      </c>
    </row>
    <row r="14" spans="1:16" ht="20.100000000000001" customHeight="1">
      <c r="A14">
        <v>1017</v>
      </c>
      <c r="B14" s="8">
        <v>7</v>
      </c>
      <c r="C14" s="22">
        <v>2121638268</v>
      </c>
      <c r="D14" s="9" t="s">
        <v>239</v>
      </c>
      <c r="E14" s="10" t="s">
        <v>1067</v>
      </c>
      <c r="F14" s="24" t="s">
        <v>1063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1439</v>
      </c>
    </row>
    <row r="15" spans="1:16" ht="20.100000000000001" customHeight="1">
      <c r="A15">
        <v>1018</v>
      </c>
      <c r="B15" s="8">
        <v>8</v>
      </c>
      <c r="C15" s="22">
        <v>2221338001</v>
      </c>
      <c r="D15" s="9" t="s">
        <v>1142</v>
      </c>
      <c r="E15" s="10" t="s">
        <v>1067</v>
      </c>
      <c r="F15" s="24" t="s">
        <v>1136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1439</v>
      </c>
    </row>
    <row r="16" spans="1:16" ht="20.100000000000001" customHeight="1">
      <c r="A16">
        <v>1019</v>
      </c>
      <c r="B16" s="8">
        <v>9</v>
      </c>
      <c r="C16" s="22">
        <v>2221255319</v>
      </c>
      <c r="D16" s="9" t="s">
        <v>859</v>
      </c>
      <c r="E16" s="10" t="s">
        <v>860</v>
      </c>
      <c r="F16" s="24" t="s">
        <v>840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1439</v>
      </c>
    </row>
    <row r="17" spans="1:16" ht="20.100000000000001" customHeight="1">
      <c r="A17">
        <v>1020</v>
      </c>
      <c r="B17" s="8">
        <v>10</v>
      </c>
      <c r="C17" s="22">
        <v>2121218379</v>
      </c>
      <c r="D17" s="9" t="s">
        <v>448</v>
      </c>
      <c r="E17" s="10" t="s">
        <v>449</v>
      </c>
      <c r="F17" s="24" t="s">
        <v>442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1439</v>
      </c>
    </row>
    <row r="18" spans="1:16" ht="20.100000000000001" customHeight="1">
      <c r="A18">
        <v>1021</v>
      </c>
      <c r="B18" s="8">
        <v>11</v>
      </c>
      <c r="C18" s="22">
        <v>2121213341</v>
      </c>
      <c r="D18" s="9" t="s">
        <v>632</v>
      </c>
      <c r="E18" s="10" t="s">
        <v>449</v>
      </c>
      <c r="F18" s="24" t="s">
        <v>617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1439</v>
      </c>
    </row>
    <row r="19" spans="1:16" ht="20.100000000000001" customHeight="1">
      <c r="A19">
        <v>1022</v>
      </c>
      <c r="B19" s="8">
        <v>12</v>
      </c>
      <c r="C19" s="22">
        <v>2121157010</v>
      </c>
      <c r="D19" s="9" t="s">
        <v>1049</v>
      </c>
      <c r="E19" s="10" t="s">
        <v>449</v>
      </c>
      <c r="F19" s="24" t="s">
        <v>1050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1439</v>
      </c>
    </row>
    <row r="20" spans="1:16" ht="20.100000000000001" customHeight="1">
      <c r="A20">
        <v>1023</v>
      </c>
      <c r="B20" s="8">
        <v>13</v>
      </c>
      <c r="C20" s="22">
        <v>2127521831</v>
      </c>
      <c r="D20" s="9" t="s">
        <v>1276</v>
      </c>
      <c r="E20" s="10" t="s">
        <v>449</v>
      </c>
      <c r="F20" s="24" t="s">
        <v>1275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1439</v>
      </c>
    </row>
    <row r="21" spans="1:16" ht="20.100000000000001" customHeight="1">
      <c r="A21">
        <v>1024</v>
      </c>
      <c r="B21" s="8">
        <v>14</v>
      </c>
      <c r="C21" s="22">
        <v>2220515181</v>
      </c>
      <c r="D21" s="9" t="s">
        <v>1187</v>
      </c>
      <c r="E21" s="10" t="s">
        <v>1188</v>
      </c>
      <c r="F21" s="24" t="s">
        <v>1151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1439</v>
      </c>
    </row>
    <row r="22" spans="1:16" ht="20.100000000000001" customHeight="1">
      <c r="A22">
        <v>1025</v>
      </c>
      <c r="B22" s="8">
        <v>15</v>
      </c>
      <c r="C22" s="22">
        <v>2021327083</v>
      </c>
      <c r="D22" s="9" t="s">
        <v>271</v>
      </c>
      <c r="E22" s="10" t="s">
        <v>272</v>
      </c>
      <c r="F22" s="24" t="s">
        <v>268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1439</v>
      </c>
    </row>
    <row r="23" spans="1:16" ht="20.100000000000001" customHeight="1">
      <c r="A23">
        <v>1026</v>
      </c>
      <c r="B23" s="8">
        <v>16</v>
      </c>
      <c r="C23" s="22">
        <v>2221717116</v>
      </c>
      <c r="D23" s="9" t="s">
        <v>758</v>
      </c>
      <c r="E23" s="10" t="s">
        <v>272</v>
      </c>
      <c r="F23" s="24" t="s">
        <v>617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1439</v>
      </c>
    </row>
    <row r="24" spans="1:16" ht="20.100000000000001" customHeight="1">
      <c r="A24">
        <v>1027</v>
      </c>
      <c r="B24" s="8">
        <v>17</v>
      </c>
      <c r="C24" s="22">
        <v>2220328315</v>
      </c>
      <c r="D24" s="9" t="s">
        <v>983</v>
      </c>
      <c r="E24" s="10" t="s">
        <v>272</v>
      </c>
      <c r="F24" s="24" t="s">
        <v>965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1439</v>
      </c>
    </row>
    <row r="25" spans="1:16" ht="20.100000000000001" customHeight="1">
      <c r="A25">
        <v>1028</v>
      </c>
      <c r="B25" s="8">
        <v>18</v>
      </c>
      <c r="C25" s="22">
        <v>2220219501</v>
      </c>
      <c r="D25" s="9" t="s">
        <v>1088</v>
      </c>
      <c r="E25" s="10" t="s">
        <v>272</v>
      </c>
      <c r="F25" s="24" t="s">
        <v>1063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1439</v>
      </c>
    </row>
    <row r="26" spans="1:16" ht="20.100000000000001" customHeight="1">
      <c r="A26">
        <v>1029</v>
      </c>
      <c r="B26" s="8">
        <v>19</v>
      </c>
      <c r="C26" s="22">
        <v>2221656562</v>
      </c>
      <c r="D26" s="9" t="s">
        <v>1134</v>
      </c>
      <c r="E26" s="10" t="s">
        <v>272</v>
      </c>
      <c r="F26" s="24" t="s">
        <v>1128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1439</v>
      </c>
    </row>
    <row r="27" spans="1:16" ht="20.100000000000001" customHeight="1">
      <c r="A27">
        <v>1030</v>
      </c>
      <c r="B27" s="8">
        <v>20</v>
      </c>
      <c r="C27" s="22">
        <v>1821414090</v>
      </c>
      <c r="D27" s="9" t="s">
        <v>1219</v>
      </c>
      <c r="E27" s="10" t="s">
        <v>272</v>
      </c>
      <c r="F27" s="24" t="s">
        <v>1220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1439</v>
      </c>
    </row>
    <row r="28" spans="1:16" ht="20.100000000000001" customHeight="1">
      <c r="A28">
        <v>1031</v>
      </c>
      <c r="B28" s="8">
        <v>21</v>
      </c>
      <c r="C28" s="22">
        <v>2221265456</v>
      </c>
      <c r="D28" s="9" t="s">
        <v>837</v>
      </c>
      <c r="E28" s="10" t="s">
        <v>838</v>
      </c>
      <c r="F28" s="24" t="s">
        <v>820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1439</v>
      </c>
    </row>
    <row r="29" spans="1:16" ht="20.100000000000001" customHeight="1">
      <c r="A29">
        <v>1032</v>
      </c>
      <c r="B29" s="8">
        <v>22</v>
      </c>
      <c r="C29" s="22">
        <v>2121614343</v>
      </c>
      <c r="D29" s="9" t="s">
        <v>258</v>
      </c>
      <c r="E29" s="10" t="s">
        <v>259</v>
      </c>
      <c r="F29" s="24" t="s">
        <v>257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1439</v>
      </c>
    </row>
    <row r="30" spans="1:16" ht="20.100000000000001" customHeight="1">
      <c r="A30">
        <v>1033</v>
      </c>
      <c r="B30" s="8">
        <v>23</v>
      </c>
      <c r="C30" s="22">
        <v>2121428146</v>
      </c>
      <c r="D30" s="9" t="s">
        <v>343</v>
      </c>
      <c r="E30" s="10" t="s">
        <v>259</v>
      </c>
      <c r="F30" s="24" t="s">
        <v>337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1439</v>
      </c>
    </row>
    <row r="31" spans="1:16" ht="20.100000000000001" customHeight="1">
      <c r="A31">
        <v>1034</v>
      </c>
      <c r="B31" s="8">
        <v>24</v>
      </c>
      <c r="C31" s="22">
        <v>2121524562</v>
      </c>
      <c r="D31" s="9" t="s">
        <v>556</v>
      </c>
      <c r="E31" s="10" t="s">
        <v>259</v>
      </c>
      <c r="F31" s="24" t="s">
        <v>457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1439</v>
      </c>
    </row>
    <row r="32" spans="1:16" ht="20.100000000000001" customHeight="1">
      <c r="A32">
        <v>1035</v>
      </c>
      <c r="B32" s="8">
        <v>25</v>
      </c>
      <c r="C32" s="22">
        <v>2221719457</v>
      </c>
      <c r="D32" s="9" t="s">
        <v>765</v>
      </c>
      <c r="E32" s="10" t="s">
        <v>259</v>
      </c>
      <c r="F32" s="24" t="s">
        <v>617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1439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M8:O32 A8:A32 G6:G32">
    <cfRule type="cellIs" dxfId="3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1440</v>
      </c>
    </row>
    <row r="2" spans="1:16" s="1" customFormat="1">
      <c r="C2" s="176" t="s">
        <v>8</v>
      </c>
      <c r="D2" s="176"/>
      <c r="E2" s="2" t="s">
        <v>1368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1425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1441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1036</v>
      </c>
      <c r="B8" s="8">
        <v>1</v>
      </c>
      <c r="C8" s="22">
        <v>2221178486</v>
      </c>
      <c r="D8" s="9" t="s">
        <v>816</v>
      </c>
      <c r="E8" s="10" t="s">
        <v>259</v>
      </c>
      <c r="F8" s="24" t="s">
        <v>807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1442</v>
      </c>
    </row>
    <row r="9" spans="1:16" ht="20.100000000000001" customHeight="1">
      <c r="A9">
        <v>1037</v>
      </c>
      <c r="B9" s="8">
        <v>2</v>
      </c>
      <c r="C9" s="22">
        <v>2221324014</v>
      </c>
      <c r="D9" s="9" t="s">
        <v>963</v>
      </c>
      <c r="E9" s="10" t="s">
        <v>259</v>
      </c>
      <c r="F9" s="24" t="s">
        <v>950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1442</v>
      </c>
    </row>
    <row r="10" spans="1:16" ht="20.100000000000001" customHeight="1">
      <c r="A10">
        <v>1038</v>
      </c>
      <c r="B10" s="8">
        <v>3</v>
      </c>
      <c r="C10" s="22">
        <v>2021418444</v>
      </c>
      <c r="D10" s="9" t="s">
        <v>1092</v>
      </c>
      <c r="E10" s="10" t="s">
        <v>259</v>
      </c>
      <c r="F10" s="24" t="s">
        <v>1250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1442</v>
      </c>
    </row>
    <row r="11" spans="1:16" ht="20.100000000000001" customHeight="1">
      <c r="A11">
        <v>1039</v>
      </c>
      <c r="B11" s="8">
        <v>4</v>
      </c>
      <c r="C11" s="22">
        <v>2121524611</v>
      </c>
      <c r="D11" s="9" t="s">
        <v>563</v>
      </c>
      <c r="E11" s="10" t="s">
        <v>564</v>
      </c>
      <c r="F11" s="24" t="s">
        <v>457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1442</v>
      </c>
    </row>
    <row r="12" spans="1:16" ht="20.100000000000001" customHeight="1">
      <c r="A12">
        <v>1040</v>
      </c>
      <c r="B12" s="8">
        <v>5</v>
      </c>
      <c r="C12" s="22">
        <v>2221217708</v>
      </c>
      <c r="D12" s="9" t="s">
        <v>255</v>
      </c>
      <c r="E12" s="10" t="s">
        <v>564</v>
      </c>
      <c r="F12" s="24" t="s">
        <v>1063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1442</v>
      </c>
    </row>
    <row r="13" spans="1:16" ht="20.100000000000001" customHeight="1">
      <c r="A13">
        <v>1041</v>
      </c>
      <c r="B13" s="8">
        <v>6</v>
      </c>
      <c r="C13" s="22">
        <v>2021628085</v>
      </c>
      <c r="D13" s="9" t="s">
        <v>255</v>
      </c>
      <c r="E13" s="10" t="s">
        <v>564</v>
      </c>
      <c r="F13" s="24" t="s">
        <v>1116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1442</v>
      </c>
    </row>
    <row r="14" spans="1:16" ht="20.100000000000001" customHeight="1">
      <c r="A14">
        <v>1042</v>
      </c>
      <c r="B14" s="8">
        <v>7</v>
      </c>
      <c r="C14" s="22">
        <v>2221334589</v>
      </c>
      <c r="D14" s="9" t="s">
        <v>839</v>
      </c>
      <c r="E14" s="10" t="s">
        <v>564</v>
      </c>
      <c r="F14" s="24" t="s">
        <v>1136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1442</v>
      </c>
    </row>
    <row r="15" spans="1:16" ht="20.100000000000001" customHeight="1">
      <c r="A15">
        <v>1043</v>
      </c>
      <c r="B15" s="8">
        <v>8</v>
      </c>
      <c r="C15" s="22">
        <v>2221214383</v>
      </c>
      <c r="D15" s="9" t="s">
        <v>1094</v>
      </c>
      <c r="E15" s="10" t="s">
        <v>1095</v>
      </c>
      <c r="F15" s="24" t="s">
        <v>1063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1442</v>
      </c>
    </row>
    <row r="16" spans="1:16" ht="20.100000000000001" customHeight="1">
      <c r="A16">
        <v>1044</v>
      </c>
      <c r="B16" s="8">
        <v>9</v>
      </c>
      <c r="C16" s="22">
        <v>2121524699</v>
      </c>
      <c r="D16" s="9" t="s">
        <v>409</v>
      </c>
      <c r="E16" s="10" t="s">
        <v>410</v>
      </c>
      <c r="F16" s="24" t="s">
        <v>399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1442</v>
      </c>
    </row>
    <row r="17" spans="1:16" ht="20.100000000000001" customHeight="1">
      <c r="A17">
        <v>1045</v>
      </c>
      <c r="B17" s="8">
        <v>10</v>
      </c>
      <c r="C17" s="22">
        <v>2220253347</v>
      </c>
      <c r="D17" s="9" t="s">
        <v>503</v>
      </c>
      <c r="E17" s="10" t="s">
        <v>845</v>
      </c>
      <c r="F17" s="24" t="s">
        <v>840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1442</v>
      </c>
    </row>
    <row r="18" spans="1:16" ht="20.100000000000001" customHeight="1">
      <c r="A18">
        <v>1046</v>
      </c>
      <c r="B18" s="8">
        <v>11</v>
      </c>
      <c r="C18" s="22">
        <v>2120524837</v>
      </c>
      <c r="D18" s="9" t="s">
        <v>505</v>
      </c>
      <c r="E18" s="10" t="s">
        <v>506</v>
      </c>
      <c r="F18" s="24" t="s">
        <v>457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1442</v>
      </c>
    </row>
    <row r="19" spans="1:16" ht="20.100000000000001" customHeight="1">
      <c r="A19">
        <v>1047</v>
      </c>
      <c r="B19" s="8">
        <v>12</v>
      </c>
      <c r="C19" s="22">
        <v>2120713652</v>
      </c>
      <c r="D19" s="9" t="s">
        <v>625</v>
      </c>
      <c r="E19" s="10" t="s">
        <v>506</v>
      </c>
      <c r="F19" s="24" t="s">
        <v>617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1442</v>
      </c>
    </row>
    <row r="20" spans="1:16" ht="20.100000000000001" customHeight="1">
      <c r="A20">
        <v>1048</v>
      </c>
      <c r="B20" s="8">
        <v>13</v>
      </c>
      <c r="C20" s="22">
        <v>2220717126</v>
      </c>
      <c r="D20" s="9" t="s">
        <v>696</v>
      </c>
      <c r="E20" s="10" t="s">
        <v>506</v>
      </c>
      <c r="F20" s="24" t="s">
        <v>617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1442</v>
      </c>
    </row>
    <row r="21" spans="1:16" ht="20.100000000000001" customHeight="1">
      <c r="A21">
        <v>1049</v>
      </c>
      <c r="B21" s="8">
        <v>14</v>
      </c>
      <c r="C21" s="22">
        <v>2220717129</v>
      </c>
      <c r="D21" s="9" t="s">
        <v>667</v>
      </c>
      <c r="E21" s="10" t="s">
        <v>506</v>
      </c>
      <c r="F21" s="24" t="s">
        <v>864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1442</v>
      </c>
    </row>
    <row r="22" spans="1:16" ht="20.100000000000001" customHeight="1">
      <c r="A22">
        <v>1050</v>
      </c>
      <c r="B22" s="8">
        <v>15</v>
      </c>
      <c r="C22" s="22">
        <v>2220863835</v>
      </c>
      <c r="D22" s="9" t="s">
        <v>638</v>
      </c>
      <c r="E22" s="10" t="s">
        <v>506</v>
      </c>
      <c r="F22" s="24" t="s">
        <v>864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1442</v>
      </c>
    </row>
    <row r="23" spans="1:16" ht="20.100000000000001" customHeight="1">
      <c r="A23">
        <v>1051</v>
      </c>
      <c r="B23" s="8">
        <v>16</v>
      </c>
      <c r="C23" s="22">
        <v>2221217709</v>
      </c>
      <c r="D23" s="9" t="s">
        <v>578</v>
      </c>
      <c r="E23" s="10" t="s">
        <v>506</v>
      </c>
      <c r="F23" s="24" t="s">
        <v>1063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1442</v>
      </c>
    </row>
    <row r="24" spans="1:16" ht="20.100000000000001" customHeight="1">
      <c r="A24">
        <v>1052</v>
      </c>
      <c r="B24" s="8">
        <v>17</v>
      </c>
      <c r="C24" s="22">
        <v>2220519162</v>
      </c>
      <c r="D24" s="9" t="s">
        <v>1197</v>
      </c>
      <c r="E24" s="10" t="s">
        <v>506</v>
      </c>
      <c r="F24" s="24" t="s">
        <v>1151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1442</v>
      </c>
    </row>
    <row r="25" spans="1:16" ht="20.100000000000001" customHeight="1">
      <c r="A25">
        <v>1053</v>
      </c>
      <c r="B25" s="8">
        <v>18</v>
      </c>
      <c r="C25" s="22">
        <v>2120524672</v>
      </c>
      <c r="D25" s="9" t="s">
        <v>483</v>
      </c>
      <c r="E25" s="10" t="s">
        <v>484</v>
      </c>
      <c r="F25" s="24" t="s">
        <v>457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1442</v>
      </c>
    </row>
    <row r="26" spans="1:16" ht="20.100000000000001" customHeight="1">
      <c r="A26">
        <v>1054</v>
      </c>
      <c r="B26" s="8">
        <v>19</v>
      </c>
      <c r="C26" s="22">
        <v>2120713477</v>
      </c>
      <c r="D26" s="9" t="s">
        <v>622</v>
      </c>
      <c r="E26" s="10" t="s">
        <v>484</v>
      </c>
      <c r="F26" s="24" t="s">
        <v>617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1442</v>
      </c>
    </row>
    <row r="27" spans="1:16" ht="20.100000000000001" customHeight="1">
      <c r="A27">
        <v>1055</v>
      </c>
      <c r="B27" s="8">
        <v>20</v>
      </c>
      <c r="C27" s="22">
        <v>2220727430</v>
      </c>
      <c r="D27" s="9" t="s">
        <v>733</v>
      </c>
      <c r="E27" s="10" t="s">
        <v>484</v>
      </c>
      <c r="F27" s="24" t="s">
        <v>617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1442</v>
      </c>
    </row>
    <row r="28" spans="1:16" ht="20.100000000000001" customHeight="1">
      <c r="A28">
        <v>1056</v>
      </c>
      <c r="B28" s="8">
        <v>21</v>
      </c>
      <c r="C28" s="22">
        <v>2220329133</v>
      </c>
      <c r="D28" s="9" t="s">
        <v>984</v>
      </c>
      <c r="E28" s="10" t="s">
        <v>484</v>
      </c>
      <c r="F28" s="24" t="s">
        <v>965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1442</v>
      </c>
    </row>
    <row r="29" spans="1:16" ht="20.100000000000001" customHeight="1">
      <c r="A29">
        <v>1057</v>
      </c>
      <c r="B29" s="8">
        <v>22</v>
      </c>
      <c r="C29" s="22">
        <v>2220518341</v>
      </c>
      <c r="D29" s="9" t="s">
        <v>295</v>
      </c>
      <c r="E29" s="10" t="s">
        <v>484</v>
      </c>
      <c r="F29" s="24" t="s">
        <v>1151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1442</v>
      </c>
    </row>
    <row r="30" spans="1:16" ht="20.100000000000001" customHeight="1">
      <c r="A30">
        <v>1058</v>
      </c>
      <c r="B30" s="8">
        <v>23</v>
      </c>
      <c r="C30" s="22">
        <v>2121614338</v>
      </c>
      <c r="D30" s="9" t="s">
        <v>264</v>
      </c>
      <c r="E30" s="10" t="s">
        <v>450</v>
      </c>
      <c r="F30" s="24" t="s">
        <v>442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1442</v>
      </c>
    </row>
    <row r="31" spans="1:16" ht="20.100000000000001" customHeight="1">
      <c r="A31">
        <v>1059</v>
      </c>
      <c r="B31" s="8">
        <v>24</v>
      </c>
      <c r="C31" s="22">
        <v>2220515186</v>
      </c>
      <c r="D31" s="9" t="s">
        <v>641</v>
      </c>
      <c r="E31" s="10" t="s">
        <v>642</v>
      </c>
      <c r="F31" s="24" t="s">
        <v>617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1442</v>
      </c>
    </row>
    <row r="32" spans="1:16" ht="20.100000000000001" customHeight="1">
      <c r="A32">
        <v>1060</v>
      </c>
      <c r="B32" s="8">
        <v>25</v>
      </c>
      <c r="C32" s="22">
        <v>2220717140</v>
      </c>
      <c r="D32" s="9" t="s">
        <v>697</v>
      </c>
      <c r="E32" s="10" t="s">
        <v>642</v>
      </c>
      <c r="F32" s="24" t="s">
        <v>617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1442</v>
      </c>
    </row>
    <row r="33" spans="1:16" ht="20.100000000000001" customHeight="1">
      <c r="A33">
        <v>1061</v>
      </c>
      <c r="B33" s="8">
        <v>26</v>
      </c>
      <c r="C33" s="22">
        <v>2220718878</v>
      </c>
      <c r="D33" s="9" t="s">
        <v>714</v>
      </c>
      <c r="E33" s="10" t="s">
        <v>642</v>
      </c>
      <c r="F33" s="24" t="s">
        <v>617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1442</v>
      </c>
    </row>
    <row r="34" spans="1:16" ht="20.100000000000001" customHeight="1">
      <c r="A34">
        <v>1062</v>
      </c>
      <c r="B34" s="8">
        <v>27</v>
      </c>
      <c r="C34" s="22">
        <v>2220255321</v>
      </c>
      <c r="D34" s="9" t="s">
        <v>852</v>
      </c>
      <c r="E34" s="10" t="s">
        <v>642</v>
      </c>
      <c r="F34" s="24" t="s">
        <v>840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1442</v>
      </c>
    </row>
    <row r="35" spans="1:16" ht="20.100000000000001" customHeight="1">
      <c r="A35">
        <v>1063</v>
      </c>
      <c r="B35" s="8">
        <v>28</v>
      </c>
      <c r="C35" s="22">
        <v>2220866136</v>
      </c>
      <c r="D35" s="9" t="s">
        <v>911</v>
      </c>
      <c r="E35" s="10" t="s">
        <v>642</v>
      </c>
      <c r="F35" s="24" t="s">
        <v>864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1442</v>
      </c>
    </row>
    <row r="36" spans="1:16" ht="20.100000000000001" customHeight="1">
      <c r="A36">
        <v>1064</v>
      </c>
      <c r="B36" s="8">
        <v>29</v>
      </c>
      <c r="C36" s="22">
        <v>2220866137</v>
      </c>
      <c r="D36" s="9" t="s">
        <v>698</v>
      </c>
      <c r="E36" s="10" t="s">
        <v>642</v>
      </c>
      <c r="F36" s="24" t="s">
        <v>864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1442</v>
      </c>
    </row>
    <row r="37" spans="1:16" ht="20.100000000000001" customHeight="1">
      <c r="A37">
        <v>1065</v>
      </c>
      <c r="B37" s="13">
        <v>30</v>
      </c>
      <c r="C37" s="22">
        <v>2220329339</v>
      </c>
      <c r="D37" s="9" t="s">
        <v>985</v>
      </c>
      <c r="E37" s="10" t="s">
        <v>642</v>
      </c>
      <c r="F37" s="24" t="s">
        <v>965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1442</v>
      </c>
    </row>
    <row r="38" spans="1:16" ht="20.100000000000001" customHeight="1">
      <c r="A38">
        <v>1066</v>
      </c>
      <c r="B38" s="16">
        <v>31</v>
      </c>
      <c r="C38" s="23">
        <v>2220714057</v>
      </c>
      <c r="D38" s="17" t="s">
        <v>986</v>
      </c>
      <c r="E38" s="18" t="s">
        <v>642</v>
      </c>
      <c r="F38" s="25" t="s">
        <v>965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1442</v>
      </c>
    </row>
    <row r="39" spans="1:16" ht="20.100000000000001" customHeight="1">
      <c r="A39">
        <v>1067</v>
      </c>
      <c r="B39" s="8">
        <v>32</v>
      </c>
      <c r="C39" s="22">
        <v>2220717144</v>
      </c>
      <c r="D39" s="9" t="s">
        <v>1011</v>
      </c>
      <c r="E39" s="10" t="s">
        <v>642</v>
      </c>
      <c r="F39" s="24" t="s">
        <v>998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1442</v>
      </c>
    </row>
    <row r="40" spans="1:16" ht="20.100000000000001" customHeight="1">
      <c r="A40">
        <v>1068</v>
      </c>
      <c r="B40" s="8">
        <v>33</v>
      </c>
      <c r="C40" s="22">
        <v>2220717252</v>
      </c>
      <c r="D40" s="9" t="s">
        <v>629</v>
      </c>
      <c r="E40" s="10" t="s">
        <v>642</v>
      </c>
      <c r="F40" s="24" t="s">
        <v>998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1442</v>
      </c>
    </row>
    <row r="41" spans="1:16" ht="20.100000000000001" customHeight="1">
      <c r="A41">
        <v>1069</v>
      </c>
      <c r="B41" s="8">
        <v>34</v>
      </c>
      <c r="C41" s="22">
        <v>2220274506</v>
      </c>
      <c r="D41" s="9" t="s">
        <v>532</v>
      </c>
      <c r="E41" s="10" t="s">
        <v>642</v>
      </c>
      <c r="F41" s="24" t="s">
        <v>1057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1442</v>
      </c>
    </row>
    <row r="42" spans="1:16" ht="20.100000000000001" customHeight="1">
      <c r="A42">
        <v>1070</v>
      </c>
      <c r="B42" s="8">
        <v>35</v>
      </c>
      <c r="C42" s="22">
        <v>2220214453</v>
      </c>
      <c r="D42" s="9" t="s">
        <v>1073</v>
      </c>
      <c r="E42" s="10" t="s">
        <v>642</v>
      </c>
      <c r="F42" s="24" t="s">
        <v>1063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1442</v>
      </c>
    </row>
    <row r="43" spans="1:16" ht="20.100000000000001" customHeight="1">
      <c r="A43">
        <v>1071</v>
      </c>
      <c r="B43" s="8">
        <v>36</v>
      </c>
      <c r="C43" s="22">
        <v>2220512702</v>
      </c>
      <c r="D43" s="9" t="s">
        <v>1156</v>
      </c>
      <c r="E43" s="10" t="s">
        <v>642</v>
      </c>
      <c r="F43" s="24" t="s">
        <v>1151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1442</v>
      </c>
    </row>
    <row r="44" spans="1:16" ht="20.100000000000001" customHeight="1">
      <c r="A44">
        <v>1072</v>
      </c>
      <c r="B44" s="8">
        <v>37</v>
      </c>
      <c r="C44" s="22">
        <v>2220863793</v>
      </c>
      <c r="D44" s="9" t="s">
        <v>516</v>
      </c>
      <c r="E44" s="10" t="s">
        <v>642</v>
      </c>
      <c r="F44" s="24" t="s">
        <v>1151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1442</v>
      </c>
    </row>
    <row r="45" spans="1:16" ht="20.100000000000001" customHeight="1">
      <c r="A45">
        <v>1073</v>
      </c>
      <c r="B45" s="8">
        <v>38</v>
      </c>
      <c r="C45" s="22">
        <v>2220717147</v>
      </c>
      <c r="D45" s="9" t="s">
        <v>698</v>
      </c>
      <c r="E45" s="10" t="s">
        <v>699</v>
      </c>
      <c r="F45" s="24" t="s">
        <v>617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1442</v>
      </c>
    </row>
    <row r="46" spans="1:16" ht="20.100000000000001" customHeight="1">
      <c r="A46">
        <v>1074</v>
      </c>
      <c r="B46" s="8">
        <v>39</v>
      </c>
      <c r="C46" s="22">
        <v>2020526478</v>
      </c>
      <c r="D46" s="9" t="s">
        <v>460</v>
      </c>
      <c r="E46" s="10" t="s">
        <v>461</v>
      </c>
      <c r="F46" s="24" t="s">
        <v>457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1442</v>
      </c>
    </row>
    <row r="47" spans="1:16" ht="20.100000000000001" customHeight="1">
      <c r="A47">
        <v>1075</v>
      </c>
      <c r="B47" s="8">
        <v>40</v>
      </c>
      <c r="C47" s="22">
        <v>2120717452</v>
      </c>
      <c r="D47" s="9" t="s">
        <v>631</v>
      </c>
      <c r="E47" s="10" t="s">
        <v>461</v>
      </c>
      <c r="F47" s="24" t="s">
        <v>617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1442</v>
      </c>
    </row>
    <row r="48" spans="1:16" ht="20.100000000000001" customHeight="1">
      <c r="A48">
        <v>1076</v>
      </c>
      <c r="B48" s="8">
        <v>41</v>
      </c>
      <c r="C48" s="22">
        <v>2220316336</v>
      </c>
      <c r="D48" s="9" t="s">
        <v>834</v>
      </c>
      <c r="E48" s="10" t="s">
        <v>461</v>
      </c>
      <c r="F48" s="24" t="s">
        <v>820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1442</v>
      </c>
    </row>
    <row r="49" spans="1:16" ht="20.100000000000001" customHeight="1">
      <c r="A49">
        <v>1077</v>
      </c>
      <c r="B49" s="8">
        <v>42</v>
      </c>
      <c r="C49" s="22">
        <v>2220863792</v>
      </c>
      <c r="D49" s="9" t="s">
        <v>392</v>
      </c>
      <c r="E49" s="10" t="s">
        <v>461</v>
      </c>
      <c r="F49" s="24" t="s">
        <v>864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1442</v>
      </c>
    </row>
    <row r="50" spans="1:16" ht="20.100000000000001" customHeight="1">
      <c r="A50">
        <v>1078</v>
      </c>
      <c r="B50" s="8">
        <v>43</v>
      </c>
      <c r="C50" s="22">
        <v>2220868165</v>
      </c>
      <c r="D50" s="9" t="s">
        <v>916</v>
      </c>
      <c r="E50" s="10" t="s">
        <v>461</v>
      </c>
      <c r="F50" s="24" t="s">
        <v>864</v>
      </c>
      <c r="G50" s="24">
        <v>0</v>
      </c>
      <c r="H50" s="11"/>
      <c r="I50" s="11"/>
      <c r="J50" s="12"/>
      <c r="K50" s="12"/>
      <c r="L50" s="12"/>
      <c r="M50" s="180">
        <v>0</v>
      </c>
      <c r="N50" s="181"/>
      <c r="O50" s="182"/>
      <c r="P50" t="s">
        <v>1442</v>
      </c>
    </row>
    <row r="51" spans="1:16" ht="20.100000000000001" customHeight="1">
      <c r="A51">
        <v>1079</v>
      </c>
      <c r="B51" s="8">
        <v>44</v>
      </c>
      <c r="C51" s="22">
        <v>2220316337</v>
      </c>
      <c r="D51" s="9" t="s">
        <v>970</v>
      </c>
      <c r="E51" s="10" t="s">
        <v>461</v>
      </c>
      <c r="F51" s="24" t="s">
        <v>965</v>
      </c>
      <c r="G51" s="24">
        <v>0</v>
      </c>
      <c r="H51" s="11"/>
      <c r="I51" s="11"/>
      <c r="J51" s="12"/>
      <c r="K51" s="12"/>
      <c r="L51" s="12"/>
      <c r="M51" s="180">
        <v>0</v>
      </c>
      <c r="N51" s="181"/>
      <c r="O51" s="182"/>
      <c r="P51" t="s">
        <v>1442</v>
      </c>
    </row>
  </sheetData>
  <mergeCells count="61">
    <mergeCell ref="M51:O51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1 M8:O51 A8:A51">
    <cfRule type="cellIs" dxfId="2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9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1443</v>
      </c>
    </row>
    <row r="2" spans="1:16" s="1" customFormat="1">
      <c r="C2" s="176" t="s">
        <v>8</v>
      </c>
      <c r="D2" s="176"/>
      <c r="E2" s="2" t="s">
        <v>1372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1425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1444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1080</v>
      </c>
      <c r="B8" s="8">
        <v>1</v>
      </c>
      <c r="C8" s="22">
        <v>2220714184</v>
      </c>
      <c r="D8" s="9" t="s">
        <v>1007</v>
      </c>
      <c r="E8" s="10" t="s">
        <v>461</v>
      </c>
      <c r="F8" s="24" t="s">
        <v>998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1445</v>
      </c>
    </row>
    <row r="9" spans="1:16" ht="20.100000000000001" customHeight="1">
      <c r="A9">
        <v>1081</v>
      </c>
      <c r="B9" s="8">
        <v>2</v>
      </c>
      <c r="C9" s="22">
        <v>2120337506</v>
      </c>
      <c r="D9" s="9" t="s">
        <v>1135</v>
      </c>
      <c r="E9" s="10" t="s">
        <v>461</v>
      </c>
      <c r="F9" s="24" t="s">
        <v>1136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1445</v>
      </c>
    </row>
    <row r="10" spans="1:16" ht="20.100000000000001" customHeight="1">
      <c r="A10">
        <v>1082</v>
      </c>
      <c r="B10" s="8">
        <v>3</v>
      </c>
      <c r="C10" s="22">
        <v>2226521187</v>
      </c>
      <c r="D10" s="9" t="s">
        <v>360</v>
      </c>
      <c r="E10" s="10" t="s">
        <v>461</v>
      </c>
      <c r="F10" s="24" t="s">
        <v>1295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1445</v>
      </c>
    </row>
    <row r="11" spans="1:16" ht="20.100000000000001" customHeight="1">
      <c r="A11">
        <v>1083</v>
      </c>
      <c r="B11" s="8">
        <v>4</v>
      </c>
      <c r="C11" s="22">
        <v>2120218330</v>
      </c>
      <c r="D11" s="9" t="s">
        <v>402</v>
      </c>
      <c r="E11" s="10" t="s">
        <v>403</v>
      </c>
      <c r="F11" s="24" t="s">
        <v>399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1445</v>
      </c>
    </row>
    <row r="12" spans="1:16" ht="20.100000000000001" customHeight="1">
      <c r="A12">
        <v>1084</v>
      </c>
      <c r="B12" s="8">
        <v>5</v>
      </c>
      <c r="C12" s="22">
        <v>2220717153</v>
      </c>
      <c r="D12" s="9" t="s">
        <v>700</v>
      </c>
      <c r="E12" s="10" t="s">
        <v>403</v>
      </c>
      <c r="F12" s="24" t="s">
        <v>617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1445</v>
      </c>
    </row>
    <row r="13" spans="1:16" ht="20.100000000000001" customHeight="1">
      <c r="A13">
        <v>1085</v>
      </c>
      <c r="B13" s="8">
        <v>6</v>
      </c>
      <c r="C13" s="22">
        <v>2220717157</v>
      </c>
      <c r="D13" s="9" t="s">
        <v>701</v>
      </c>
      <c r="E13" s="10" t="s">
        <v>403</v>
      </c>
      <c r="F13" s="24" t="s">
        <v>617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1445</v>
      </c>
    </row>
    <row r="14" spans="1:16" ht="20.100000000000001" customHeight="1">
      <c r="A14">
        <v>1086</v>
      </c>
      <c r="B14" s="8">
        <v>7</v>
      </c>
      <c r="C14" s="22">
        <v>2220718310</v>
      </c>
      <c r="D14" s="9" t="s">
        <v>710</v>
      </c>
      <c r="E14" s="10" t="s">
        <v>403</v>
      </c>
      <c r="F14" s="24" t="s">
        <v>617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1445</v>
      </c>
    </row>
    <row r="15" spans="1:16" ht="20.100000000000001" customHeight="1">
      <c r="A15">
        <v>1087</v>
      </c>
      <c r="B15" s="8">
        <v>8</v>
      </c>
      <c r="C15" s="22">
        <v>2220719185</v>
      </c>
      <c r="D15" s="9" t="s">
        <v>717</v>
      </c>
      <c r="E15" s="10" t="s">
        <v>403</v>
      </c>
      <c r="F15" s="24" t="s">
        <v>617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1445</v>
      </c>
    </row>
    <row r="16" spans="1:16" ht="20.100000000000001" customHeight="1">
      <c r="A16">
        <v>1088</v>
      </c>
      <c r="B16" s="8">
        <v>9</v>
      </c>
      <c r="C16" s="22">
        <v>2220313885</v>
      </c>
      <c r="D16" s="9" t="s">
        <v>770</v>
      </c>
      <c r="E16" s="10" t="s">
        <v>403</v>
      </c>
      <c r="F16" s="24" t="s">
        <v>768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1445</v>
      </c>
    </row>
    <row r="17" spans="1:16" ht="20.100000000000001" customHeight="1">
      <c r="A17">
        <v>1089</v>
      </c>
      <c r="B17" s="8">
        <v>10</v>
      </c>
      <c r="C17" s="22">
        <v>2220863833</v>
      </c>
      <c r="D17" s="9" t="s">
        <v>881</v>
      </c>
      <c r="E17" s="10" t="s">
        <v>403</v>
      </c>
      <c r="F17" s="24" t="s">
        <v>864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1445</v>
      </c>
    </row>
    <row r="18" spans="1:16" ht="20.100000000000001" customHeight="1">
      <c r="A18">
        <v>1090</v>
      </c>
      <c r="B18" s="8">
        <v>11</v>
      </c>
      <c r="C18" s="22">
        <v>2220326475</v>
      </c>
      <c r="D18" s="9" t="s">
        <v>981</v>
      </c>
      <c r="E18" s="10" t="s">
        <v>403</v>
      </c>
      <c r="F18" s="24" t="s">
        <v>965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1445</v>
      </c>
    </row>
    <row r="19" spans="1:16" ht="20.100000000000001" customHeight="1">
      <c r="A19">
        <v>1091</v>
      </c>
      <c r="B19" s="8">
        <v>12</v>
      </c>
      <c r="C19" s="22">
        <v>2220214541</v>
      </c>
      <c r="D19" s="9" t="s">
        <v>1074</v>
      </c>
      <c r="E19" s="10" t="s">
        <v>403</v>
      </c>
      <c r="F19" s="24" t="s">
        <v>1063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1445</v>
      </c>
    </row>
    <row r="20" spans="1:16" ht="20.100000000000001" customHeight="1">
      <c r="A20">
        <v>1092</v>
      </c>
      <c r="B20" s="8">
        <v>13</v>
      </c>
      <c r="C20" s="22">
        <v>2220227837</v>
      </c>
      <c r="D20" s="9" t="s">
        <v>1043</v>
      </c>
      <c r="E20" s="10" t="s">
        <v>403</v>
      </c>
      <c r="F20" s="24" t="s">
        <v>1151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1445</v>
      </c>
    </row>
    <row r="21" spans="1:16" ht="20.100000000000001" customHeight="1">
      <c r="A21">
        <v>1093</v>
      </c>
      <c r="B21" s="8">
        <v>14</v>
      </c>
      <c r="C21" s="22">
        <v>2220316343</v>
      </c>
      <c r="D21" s="9" t="s">
        <v>739</v>
      </c>
      <c r="E21" s="10" t="s">
        <v>403</v>
      </c>
      <c r="F21" s="24" t="s">
        <v>950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1445</v>
      </c>
    </row>
    <row r="22" spans="1:16" ht="20.100000000000001" customHeight="1">
      <c r="A22">
        <v>1094</v>
      </c>
      <c r="B22" s="8">
        <v>15</v>
      </c>
      <c r="C22" s="22">
        <v>1821166513</v>
      </c>
      <c r="D22" s="9" t="s">
        <v>1216</v>
      </c>
      <c r="E22" s="10" t="s">
        <v>1217</v>
      </c>
      <c r="F22" s="24" t="s">
        <v>1218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1445</v>
      </c>
    </row>
    <row r="23" spans="1:16" ht="20.100000000000001" customHeight="1">
      <c r="A23">
        <v>1095</v>
      </c>
      <c r="B23" s="8">
        <v>16</v>
      </c>
      <c r="C23" s="22">
        <v>2221863791</v>
      </c>
      <c r="D23" s="9" t="s">
        <v>766</v>
      </c>
      <c r="E23" s="10" t="s">
        <v>922</v>
      </c>
      <c r="F23" s="24" t="s">
        <v>864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1445</v>
      </c>
    </row>
    <row r="24" spans="1:16" ht="20.100000000000001" customHeight="1">
      <c r="A24">
        <v>1096</v>
      </c>
      <c r="B24" s="8">
        <v>17</v>
      </c>
      <c r="C24" s="22">
        <v>2221214384</v>
      </c>
      <c r="D24" s="9" t="s">
        <v>1096</v>
      </c>
      <c r="E24" s="10" t="s">
        <v>922</v>
      </c>
      <c r="F24" s="24" t="s">
        <v>1063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1445</v>
      </c>
    </row>
    <row r="25" spans="1:16" ht="20.100000000000001" customHeight="1">
      <c r="A25">
        <v>1097</v>
      </c>
      <c r="B25" s="8">
        <v>18</v>
      </c>
      <c r="C25" s="22">
        <v>2021625814</v>
      </c>
      <c r="D25" s="9" t="s">
        <v>271</v>
      </c>
      <c r="E25" s="10" t="s">
        <v>922</v>
      </c>
      <c r="F25" s="24" t="s">
        <v>1227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1445</v>
      </c>
    </row>
    <row r="26" spans="1:16" ht="20.100000000000001" customHeight="1">
      <c r="A26">
        <v>1098</v>
      </c>
      <c r="B26" s="8">
        <v>19</v>
      </c>
      <c r="C26" s="22">
        <v>2221217717</v>
      </c>
      <c r="D26" s="9" t="s">
        <v>818</v>
      </c>
      <c r="E26" s="10" t="s">
        <v>819</v>
      </c>
      <c r="F26" s="24" t="s">
        <v>807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1445</v>
      </c>
    </row>
    <row r="27" spans="1:16" ht="20.100000000000001" customHeight="1">
      <c r="A27">
        <v>1099</v>
      </c>
      <c r="B27" s="8">
        <v>20</v>
      </c>
      <c r="C27" s="22">
        <v>2221717254</v>
      </c>
      <c r="D27" s="9" t="s">
        <v>1031</v>
      </c>
      <c r="E27" s="10" t="s">
        <v>819</v>
      </c>
      <c r="F27" s="24" t="s">
        <v>998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1445</v>
      </c>
    </row>
    <row r="28" spans="1:16" ht="20.100000000000001" customHeight="1">
      <c r="A28">
        <v>1100</v>
      </c>
      <c r="B28" s="8">
        <v>21</v>
      </c>
      <c r="C28" s="22">
        <v>2221727439</v>
      </c>
      <c r="D28" s="9" t="s">
        <v>1048</v>
      </c>
      <c r="E28" s="10" t="s">
        <v>819</v>
      </c>
      <c r="F28" s="24" t="s">
        <v>1041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1445</v>
      </c>
    </row>
    <row r="29" spans="1:16" ht="20.100000000000001" customHeight="1">
      <c r="A29">
        <v>1101</v>
      </c>
      <c r="B29" s="8">
        <v>22</v>
      </c>
      <c r="C29" s="22">
        <v>2220214446</v>
      </c>
      <c r="D29" s="9" t="s">
        <v>456</v>
      </c>
      <c r="E29" s="10" t="s">
        <v>1072</v>
      </c>
      <c r="F29" s="24" t="s">
        <v>1063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1445</v>
      </c>
    </row>
    <row r="30" spans="1:16" ht="20.100000000000001" customHeight="1">
      <c r="A30">
        <v>1102</v>
      </c>
      <c r="B30" s="8">
        <v>23</v>
      </c>
      <c r="C30" s="22">
        <v>2127521959</v>
      </c>
      <c r="D30" s="9" t="s">
        <v>264</v>
      </c>
      <c r="E30" s="10" t="s">
        <v>1072</v>
      </c>
      <c r="F30" s="24" t="s">
        <v>1260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1445</v>
      </c>
    </row>
    <row r="31" spans="1:16" ht="20.100000000000001" customHeight="1">
      <c r="A31">
        <v>1103</v>
      </c>
      <c r="B31" s="8">
        <v>24</v>
      </c>
      <c r="C31" s="22">
        <v>2121428217</v>
      </c>
      <c r="D31" s="9" t="s">
        <v>344</v>
      </c>
      <c r="E31" s="10" t="s">
        <v>345</v>
      </c>
      <c r="F31" s="24" t="s">
        <v>337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1445</v>
      </c>
    </row>
    <row r="32" spans="1:16" ht="20.100000000000001" customHeight="1">
      <c r="A32">
        <v>1104</v>
      </c>
      <c r="B32" s="8">
        <v>25</v>
      </c>
      <c r="C32" s="22">
        <v>2221255328</v>
      </c>
      <c r="D32" s="9" t="s">
        <v>861</v>
      </c>
      <c r="E32" s="10" t="s">
        <v>862</v>
      </c>
      <c r="F32" s="24" t="s">
        <v>840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1445</v>
      </c>
    </row>
    <row r="33" spans="1:16" ht="20.100000000000001" customHeight="1">
      <c r="A33">
        <v>1105</v>
      </c>
      <c r="B33" s="8">
        <v>26</v>
      </c>
      <c r="C33" s="22">
        <v>2121524556</v>
      </c>
      <c r="D33" s="9" t="s">
        <v>554</v>
      </c>
      <c r="E33" s="10" t="s">
        <v>555</v>
      </c>
      <c r="F33" s="24" t="s">
        <v>457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1445</v>
      </c>
    </row>
    <row r="34" spans="1:16" ht="20.100000000000001" customHeight="1">
      <c r="A34">
        <v>1106</v>
      </c>
      <c r="B34" s="8">
        <v>27</v>
      </c>
      <c r="C34" s="22">
        <v>2121527229</v>
      </c>
      <c r="D34" s="9" t="s">
        <v>592</v>
      </c>
      <c r="E34" s="10" t="s">
        <v>555</v>
      </c>
      <c r="F34" s="24" t="s">
        <v>457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1445</v>
      </c>
    </row>
    <row r="35" spans="1:16" ht="20.100000000000001" customHeight="1">
      <c r="A35">
        <v>1107</v>
      </c>
      <c r="B35" s="8">
        <v>28</v>
      </c>
      <c r="C35" s="22">
        <v>2221244564</v>
      </c>
      <c r="D35" s="9" t="s">
        <v>576</v>
      </c>
      <c r="E35" s="10" t="s">
        <v>555</v>
      </c>
      <c r="F35" s="24" t="s">
        <v>1050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1445</v>
      </c>
    </row>
    <row r="36" spans="1:16" ht="20.100000000000001" customHeight="1">
      <c r="A36">
        <v>1108</v>
      </c>
      <c r="B36" s="8">
        <v>29</v>
      </c>
      <c r="C36" s="22">
        <v>2021418446</v>
      </c>
      <c r="D36" s="9" t="s">
        <v>1258</v>
      </c>
      <c r="E36" s="10" t="s">
        <v>555</v>
      </c>
      <c r="F36" s="24" t="s">
        <v>1250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1445</v>
      </c>
    </row>
    <row r="37" spans="1:16" ht="20.100000000000001" customHeight="1">
      <c r="A37">
        <v>1109</v>
      </c>
      <c r="B37" s="13">
        <v>30</v>
      </c>
      <c r="C37" s="22">
        <v>2127521960</v>
      </c>
      <c r="D37" s="9" t="s">
        <v>1286</v>
      </c>
      <c r="E37" s="10" t="s">
        <v>555</v>
      </c>
      <c r="F37" s="24" t="s">
        <v>1260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1445</v>
      </c>
    </row>
    <row r="38" spans="1:16" ht="20.100000000000001" customHeight="1">
      <c r="A38">
        <v>1110</v>
      </c>
      <c r="B38" s="16">
        <v>31</v>
      </c>
      <c r="C38" s="23">
        <v>2227521573</v>
      </c>
      <c r="D38" s="17" t="s">
        <v>1320</v>
      </c>
      <c r="E38" s="18" t="s">
        <v>555</v>
      </c>
      <c r="F38" s="25" t="s">
        <v>1295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1445</v>
      </c>
    </row>
    <row r="39" spans="1:16" ht="20.100000000000001" customHeight="1">
      <c r="A39">
        <v>1111</v>
      </c>
      <c r="B39" s="8">
        <v>32</v>
      </c>
      <c r="C39" s="22">
        <v>2227621745</v>
      </c>
      <c r="D39" s="9" t="s">
        <v>1027</v>
      </c>
      <c r="E39" s="10" t="s">
        <v>555</v>
      </c>
      <c r="F39" s="24" t="s">
        <v>1327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1445</v>
      </c>
    </row>
    <row r="40" spans="1:16" ht="20.100000000000001" customHeight="1">
      <c r="A40">
        <v>1112</v>
      </c>
      <c r="B40" s="8">
        <v>33</v>
      </c>
      <c r="C40" s="22">
        <v>2220714132</v>
      </c>
      <c r="D40" s="9" t="s">
        <v>456</v>
      </c>
      <c r="E40" s="10" t="s">
        <v>650</v>
      </c>
      <c r="F40" s="24" t="s">
        <v>617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1445</v>
      </c>
    </row>
    <row r="41" spans="1:16" ht="20.100000000000001" customHeight="1">
      <c r="A41">
        <v>1113</v>
      </c>
      <c r="B41" s="8">
        <v>34</v>
      </c>
      <c r="C41" s="22">
        <v>2220717162</v>
      </c>
      <c r="D41" s="9" t="s">
        <v>659</v>
      </c>
      <c r="E41" s="10" t="s">
        <v>702</v>
      </c>
      <c r="F41" s="24" t="s">
        <v>617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1445</v>
      </c>
    </row>
    <row r="42" spans="1:16" ht="20.100000000000001" customHeight="1">
      <c r="A42">
        <v>1114</v>
      </c>
      <c r="B42" s="8">
        <v>35</v>
      </c>
      <c r="C42" s="22">
        <v>2221512666</v>
      </c>
      <c r="D42" s="9" t="s">
        <v>1200</v>
      </c>
      <c r="E42" s="10" t="s">
        <v>702</v>
      </c>
      <c r="F42" s="24" t="s">
        <v>1151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1445</v>
      </c>
    </row>
    <row r="43" spans="1:16" ht="20.100000000000001" customHeight="1">
      <c r="A43">
        <v>1115</v>
      </c>
      <c r="B43" s="8">
        <v>36</v>
      </c>
      <c r="C43" s="22">
        <v>2227411755</v>
      </c>
      <c r="D43" s="9" t="s">
        <v>1315</v>
      </c>
      <c r="E43" s="10" t="s">
        <v>702</v>
      </c>
      <c r="F43" s="24" t="s">
        <v>1293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1445</v>
      </c>
    </row>
    <row r="44" spans="1:16" ht="20.100000000000001" customHeight="1">
      <c r="A44">
        <v>1116</v>
      </c>
      <c r="B44" s="8">
        <v>37</v>
      </c>
      <c r="C44" s="22">
        <v>2120524674</v>
      </c>
      <c r="D44" s="9" t="s">
        <v>485</v>
      </c>
      <c r="E44" s="10" t="s">
        <v>486</v>
      </c>
      <c r="F44" s="24" t="s">
        <v>457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1445</v>
      </c>
    </row>
    <row r="45" spans="1:16" ht="20.100000000000001" customHeight="1">
      <c r="A45">
        <v>1117</v>
      </c>
      <c r="B45" s="8">
        <v>38</v>
      </c>
      <c r="C45" s="22">
        <v>2220718105</v>
      </c>
      <c r="D45" s="9" t="s">
        <v>707</v>
      </c>
      <c r="E45" s="10" t="s">
        <v>486</v>
      </c>
      <c r="F45" s="24" t="s">
        <v>617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1445</v>
      </c>
    </row>
    <row r="46" spans="1:16" ht="20.100000000000001" customHeight="1">
      <c r="A46">
        <v>1118</v>
      </c>
      <c r="B46" s="8">
        <v>39</v>
      </c>
      <c r="C46" s="22">
        <v>2220718246</v>
      </c>
      <c r="D46" s="9" t="s">
        <v>392</v>
      </c>
      <c r="E46" s="10" t="s">
        <v>486</v>
      </c>
      <c r="F46" s="24" t="s">
        <v>617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1445</v>
      </c>
    </row>
    <row r="47" spans="1:16" ht="20.100000000000001" customHeight="1">
      <c r="A47">
        <v>1119</v>
      </c>
      <c r="B47" s="8">
        <v>40</v>
      </c>
      <c r="C47" s="22">
        <v>2220265461</v>
      </c>
      <c r="D47" s="9" t="s">
        <v>856</v>
      </c>
      <c r="E47" s="10" t="s">
        <v>486</v>
      </c>
      <c r="F47" s="24" t="s">
        <v>840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1445</v>
      </c>
    </row>
    <row r="48" spans="1:16" ht="20.100000000000001" customHeight="1">
      <c r="A48">
        <v>1120</v>
      </c>
      <c r="B48" s="8">
        <v>41</v>
      </c>
      <c r="C48" s="22">
        <v>2220863771</v>
      </c>
      <c r="D48" s="9" t="s">
        <v>700</v>
      </c>
      <c r="E48" s="10" t="s">
        <v>486</v>
      </c>
      <c r="F48" s="24" t="s">
        <v>864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1445</v>
      </c>
    </row>
    <row r="49" spans="1:16" ht="20.100000000000001" customHeight="1">
      <c r="A49">
        <v>1121</v>
      </c>
      <c r="B49" s="8">
        <v>42</v>
      </c>
      <c r="C49" s="22">
        <v>2220866146</v>
      </c>
      <c r="D49" s="9" t="s">
        <v>912</v>
      </c>
      <c r="E49" s="10" t="s">
        <v>486</v>
      </c>
      <c r="F49" s="24" t="s">
        <v>864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1445</v>
      </c>
    </row>
  </sheetData>
  <mergeCells count="59">
    <mergeCell ref="M45:O45"/>
    <mergeCell ref="M46:O46"/>
    <mergeCell ref="M47:O47"/>
    <mergeCell ref="M48:O48"/>
    <mergeCell ref="M49:O49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9 M8:O49 A8:A49">
    <cfRule type="cellIs" dxfId="1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workbookViewId="0">
      <pane ySplit="7" topLeftCell="A26" activePane="bottomLeft" state="frozen"/>
      <selection activeCell="L13" sqref="L13"/>
      <selection pane="bottomLeft" activeCell="S30" sqref="S3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1446</v>
      </c>
    </row>
    <row r="2" spans="1:16" s="1" customFormat="1">
      <c r="C2" s="176" t="s">
        <v>8</v>
      </c>
      <c r="D2" s="176"/>
      <c r="E2" s="2" t="s">
        <v>1376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1425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1447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1122</v>
      </c>
      <c r="B8" s="8">
        <v>1</v>
      </c>
      <c r="C8" s="22">
        <v>2220866148</v>
      </c>
      <c r="D8" s="9" t="s">
        <v>912</v>
      </c>
      <c r="E8" s="10" t="s">
        <v>486</v>
      </c>
      <c r="F8" s="24" t="s">
        <v>864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1448</v>
      </c>
    </row>
    <row r="9" spans="1:16" ht="20.100000000000001" customHeight="1">
      <c r="A9">
        <v>1123</v>
      </c>
      <c r="B9" s="8">
        <v>2</v>
      </c>
      <c r="C9" s="22">
        <v>2120319237</v>
      </c>
      <c r="D9" s="9" t="s">
        <v>951</v>
      </c>
      <c r="E9" s="10" t="s">
        <v>486</v>
      </c>
      <c r="F9" s="24" t="s">
        <v>950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1448</v>
      </c>
    </row>
    <row r="10" spans="1:16" ht="20.100000000000001" customHeight="1">
      <c r="A10">
        <v>1124</v>
      </c>
      <c r="B10" s="8">
        <v>3</v>
      </c>
      <c r="C10" s="22">
        <v>2220326477</v>
      </c>
      <c r="D10" s="9" t="s">
        <v>982</v>
      </c>
      <c r="E10" s="10" t="s">
        <v>486</v>
      </c>
      <c r="F10" s="24" t="s">
        <v>965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1448</v>
      </c>
    </row>
    <row r="11" spans="1:16" ht="20.100000000000001" customHeight="1">
      <c r="A11">
        <v>1125</v>
      </c>
      <c r="B11" s="8">
        <v>4</v>
      </c>
      <c r="C11" s="22">
        <v>2220718460</v>
      </c>
      <c r="D11" s="9" t="s">
        <v>465</v>
      </c>
      <c r="E11" s="10" t="s">
        <v>486</v>
      </c>
      <c r="F11" s="24" t="s">
        <v>998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1448</v>
      </c>
    </row>
    <row r="12" spans="1:16" ht="20.100000000000001" customHeight="1">
      <c r="A12">
        <v>1126</v>
      </c>
      <c r="B12" s="8">
        <v>5</v>
      </c>
      <c r="C12" s="22">
        <v>2221717163</v>
      </c>
      <c r="D12" s="9" t="s">
        <v>1029</v>
      </c>
      <c r="E12" s="10" t="s">
        <v>486</v>
      </c>
      <c r="F12" s="24" t="s">
        <v>998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1448</v>
      </c>
    </row>
    <row r="13" spans="1:16" ht="20.100000000000001" customHeight="1">
      <c r="A13">
        <v>1127</v>
      </c>
      <c r="B13" s="8">
        <v>6</v>
      </c>
      <c r="C13" s="22">
        <v>2220218591</v>
      </c>
      <c r="D13" s="9" t="s">
        <v>1043</v>
      </c>
      <c r="E13" s="10" t="s">
        <v>486</v>
      </c>
      <c r="F13" s="24" t="s">
        <v>1041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1448</v>
      </c>
    </row>
    <row r="14" spans="1:16" ht="20.100000000000001" customHeight="1">
      <c r="A14">
        <v>1128</v>
      </c>
      <c r="B14" s="8">
        <v>7</v>
      </c>
      <c r="C14" s="22">
        <v>2220227840</v>
      </c>
      <c r="D14" s="9" t="s">
        <v>1118</v>
      </c>
      <c r="E14" s="10" t="s">
        <v>486</v>
      </c>
      <c r="F14" s="24" t="s">
        <v>1116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1448</v>
      </c>
    </row>
    <row r="15" spans="1:16" ht="20.100000000000001" customHeight="1">
      <c r="A15">
        <v>1129</v>
      </c>
      <c r="B15" s="8">
        <v>8</v>
      </c>
      <c r="C15" s="22">
        <v>2220237917</v>
      </c>
      <c r="D15" s="9" t="s">
        <v>1145</v>
      </c>
      <c r="E15" s="10" t="s">
        <v>486</v>
      </c>
      <c r="F15" s="24" t="s">
        <v>1144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1448</v>
      </c>
    </row>
    <row r="16" spans="1:16" ht="20.100000000000001" customHeight="1">
      <c r="A16">
        <v>1130</v>
      </c>
      <c r="B16" s="8">
        <v>9</v>
      </c>
      <c r="C16" s="22">
        <v>2126521962</v>
      </c>
      <c r="D16" s="9" t="s">
        <v>242</v>
      </c>
      <c r="E16" s="10" t="s">
        <v>486</v>
      </c>
      <c r="F16" s="24" t="s">
        <v>1260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1448</v>
      </c>
    </row>
    <row r="17" spans="1:16" ht="20.100000000000001" customHeight="1">
      <c r="A17">
        <v>1131</v>
      </c>
      <c r="B17" s="8">
        <v>10</v>
      </c>
      <c r="C17" s="22">
        <v>2226521574</v>
      </c>
      <c r="D17" s="9" t="s">
        <v>1043</v>
      </c>
      <c r="E17" s="10" t="s">
        <v>486</v>
      </c>
      <c r="F17" s="24" t="s">
        <v>1295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1448</v>
      </c>
    </row>
    <row r="18" spans="1:16" ht="20.100000000000001" customHeight="1">
      <c r="A18">
        <v>1132</v>
      </c>
      <c r="B18" s="8">
        <v>11</v>
      </c>
      <c r="C18" s="22">
        <v>2121325340</v>
      </c>
      <c r="D18" s="9" t="s">
        <v>363</v>
      </c>
      <c r="E18" s="10" t="s">
        <v>364</v>
      </c>
      <c r="F18" s="24" t="s">
        <v>361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1448</v>
      </c>
    </row>
    <row r="19" spans="1:16" ht="20.100000000000001" customHeight="1">
      <c r="A19">
        <v>1133</v>
      </c>
      <c r="B19" s="8">
        <v>12</v>
      </c>
      <c r="C19" s="22">
        <v>2121524662</v>
      </c>
      <c r="D19" s="9" t="s">
        <v>567</v>
      </c>
      <c r="E19" s="10" t="s">
        <v>568</v>
      </c>
      <c r="F19" s="24" t="s">
        <v>457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1448</v>
      </c>
    </row>
    <row r="20" spans="1:16" ht="20.100000000000001" customHeight="1">
      <c r="A20">
        <v>1134</v>
      </c>
      <c r="B20" s="8">
        <v>13</v>
      </c>
      <c r="C20" s="22">
        <v>2120715942</v>
      </c>
      <c r="D20" s="9" t="s">
        <v>630</v>
      </c>
      <c r="E20" s="10" t="s">
        <v>568</v>
      </c>
      <c r="F20" s="24" t="s">
        <v>617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1448</v>
      </c>
    </row>
    <row r="21" spans="1:16" ht="20.100000000000001" customHeight="1">
      <c r="A21">
        <v>1135</v>
      </c>
      <c r="B21" s="8">
        <v>14</v>
      </c>
      <c r="C21" s="22">
        <v>2221863849</v>
      </c>
      <c r="D21" s="9" t="s">
        <v>925</v>
      </c>
      <c r="E21" s="10" t="s">
        <v>926</v>
      </c>
      <c r="F21" s="24" t="s">
        <v>864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1448</v>
      </c>
    </row>
    <row r="22" spans="1:16" ht="20.100000000000001" customHeight="1">
      <c r="A22">
        <v>1136</v>
      </c>
      <c r="B22" s="8">
        <v>15</v>
      </c>
      <c r="C22" s="22">
        <v>2121218241</v>
      </c>
      <c r="D22" s="9" t="s">
        <v>407</v>
      </c>
      <c r="E22" s="10" t="s">
        <v>408</v>
      </c>
      <c r="F22" s="24" t="s">
        <v>399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1448</v>
      </c>
    </row>
    <row r="23" spans="1:16" ht="20.100000000000001" customHeight="1">
      <c r="A23">
        <v>1137</v>
      </c>
      <c r="B23" s="8">
        <v>16</v>
      </c>
      <c r="C23" s="22">
        <v>2120524590</v>
      </c>
      <c r="D23" s="9" t="s">
        <v>475</v>
      </c>
      <c r="E23" s="10" t="s">
        <v>408</v>
      </c>
      <c r="F23" s="24" t="s">
        <v>457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1448</v>
      </c>
    </row>
    <row r="24" spans="1:16" ht="20.100000000000001" customHeight="1">
      <c r="A24">
        <v>1138</v>
      </c>
      <c r="B24" s="8">
        <v>17</v>
      </c>
      <c r="C24" s="22">
        <v>2220718334</v>
      </c>
      <c r="D24" s="9" t="s">
        <v>390</v>
      </c>
      <c r="E24" s="10" t="s">
        <v>408</v>
      </c>
      <c r="F24" s="24" t="s">
        <v>617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1448</v>
      </c>
    </row>
    <row r="25" spans="1:16" ht="20.100000000000001" customHeight="1">
      <c r="A25">
        <v>1139</v>
      </c>
      <c r="B25" s="8">
        <v>18</v>
      </c>
      <c r="C25" s="22">
        <v>2220717183</v>
      </c>
      <c r="D25" s="9" t="s">
        <v>872</v>
      </c>
      <c r="E25" s="10" t="s">
        <v>408</v>
      </c>
      <c r="F25" s="24" t="s">
        <v>864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1448</v>
      </c>
    </row>
    <row r="26" spans="1:16" ht="20.100000000000001" customHeight="1">
      <c r="A26">
        <v>1140</v>
      </c>
      <c r="B26" s="8">
        <v>19</v>
      </c>
      <c r="C26" s="22">
        <v>2126521964</v>
      </c>
      <c r="D26" s="9" t="s">
        <v>390</v>
      </c>
      <c r="E26" s="10" t="s">
        <v>408</v>
      </c>
      <c r="F26" s="24" t="s">
        <v>1260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1448</v>
      </c>
    </row>
    <row r="27" spans="1:16" ht="20.100000000000001" customHeight="1">
      <c r="A27">
        <v>1141</v>
      </c>
      <c r="B27" s="8">
        <v>20</v>
      </c>
      <c r="C27" s="22">
        <v>2220717185</v>
      </c>
      <c r="D27" s="9" t="s">
        <v>703</v>
      </c>
      <c r="E27" s="10" t="s">
        <v>704</v>
      </c>
      <c r="F27" s="24" t="s">
        <v>617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1448</v>
      </c>
    </row>
    <row r="28" spans="1:16" ht="20.100000000000001" customHeight="1">
      <c r="A28">
        <v>1142</v>
      </c>
      <c r="B28" s="8">
        <v>21</v>
      </c>
      <c r="C28" s="22">
        <v>2220866155</v>
      </c>
      <c r="D28" s="9" t="s">
        <v>913</v>
      </c>
      <c r="E28" s="10" t="s">
        <v>704</v>
      </c>
      <c r="F28" s="24" t="s">
        <v>864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1448</v>
      </c>
    </row>
    <row r="29" spans="1:16" ht="20.100000000000001" customHeight="1">
      <c r="A29">
        <v>1143</v>
      </c>
      <c r="B29" s="8">
        <v>22</v>
      </c>
      <c r="C29" s="22">
        <v>2127521965</v>
      </c>
      <c r="D29" s="9" t="s">
        <v>1287</v>
      </c>
      <c r="E29" s="10" t="s">
        <v>704</v>
      </c>
      <c r="F29" s="24" t="s">
        <v>1260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1448</v>
      </c>
    </row>
    <row r="30" spans="1:16" ht="20.100000000000001" customHeight="1">
      <c r="A30">
        <v>1144</v>
      </c>
      <c r="B30" s="8">
        <v>23</v>
      </c>
      <c r="C30" s="22">
        <v>2220717190</v>
      </c>
      <c r="D30" s="9" t="s">
        <v>503</v>
      </c>
      <c r="E30" s="10" t="s">
        <v>705</v>
      </c>
      <c r="F30" s="24" t="s">
        <v>617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1448</v>
      </c>
    </row>
    <row r="31" spans="1:16" ht="20.100000000000001" customHeight="1">
      <c r="A31">
        <v>1145</v>
      </c>
      <c r="B31" s="8">
        <v>24</v>
      </c>
      <c r="C31" s="22">
        <v>2220727450</v>
      </c>
      <c r="D31" s="9" t="s">
        <v>791</v>
      </c>
      <c r="E31" s="10" t="s">
        <v>705</v>
      </c>
      <c r="F31" s="24" t="s">
        <v>768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1448</v>
      </c>
    </row>
    <row r="32" spans="1:16" ht="20.100000000000001" customHeight="1">
      <c r="A32">
        <v>1146</v>
      </c>
      <c r="B32" s="8">
        <v>25</v>
      </c>
      <c r="C32" s="22">
        <v>2220866160</v>
      </c>
      <c r="D32" s="9" t="s">
        <v>914</v>
      </c>
      <c r="E32" s="10" t="s">
        <v>705</v>
      </c>
      <c r="F32" s="24" t="s">
        <v>864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1448</v>
      </c>
    </row>
    <row r="33" spans="1:16" ht="20.100000000000001" customHeight="1">
      <c r="A33">
        <v>1147</v>
      </c>
      <c r="B33" s="8">
        <v>26</v>
      </c>
      <c r="C33" s="22">
        <v>2220869573</v>
      </c>
      <c r="D33" s="9" t="s">
        <v>322</v>
      </c>
      <c r="E33" s="10" t="s">
        <v>705</v>
      </c>
      <c r="F33" s="24" t="s">
        <v>864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1448</v>
      </c>
    </row>
  </sheetData>
  <mergeCells count="43">
    <mergeCell ref="M33:O33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M8:O33 A8:A33 G6:G33">
    <cfRule type="cellIs" dxfId="0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21"/>
  </cols>
  <sheetData>
    <row r="1" spans="1:4">
      <c r="A1" s="21" t="s">
        <v>140</v>
      </c>
      <c r="B1" t="s">
        <v>141</v>
      </c>
      <c r="D1" t="s">
        <v>142</v>
      </c>
    </row>
    <row r="2" spans="1:4">
      <c r="A2" s="21">
        <v>2</v>
      </c>
      <c r="B2" t="s">
        <v>165</v>
      </c>
      <c r="C2" t="str">
        <f>A2&amp;B2</f>
        <v>2401/1</v>
      </c>
      <c r="D2" t="s">
        <v>143</v>
      </c>
    </row>
    <row r="3" spans="1:4">
      <c r="A3" s="21">
        <v>2</v>
      </c>
      <c r="B3" t="s">
        <v>166</v>
      </c>
      <c r="C3" t="str">
        <f t="shared" ref="C3:C66" si="0">A3&amp;B3</f>
        <v>2401/2</v>
      </c>
      <c r="D3" t="s">
        <v>143</v>
      </c>
    </row>
    <row r="4" spans="1:4">
      <c r="A4" s="21">
        <v>2</v>
      </c>
      <c r="B4">
        <v>702</v>
      </c>
      <c r="C4" t="str">
        <f t="shared" si="0"/>
        <v>2702</v>
      </c>
      <c r="D4" t="s">
        <v>143</v>
      </c>
    </row>
    <row r="5" spans="1:4">
      <c r="A5" s="21">
        <v>2</v>
      </c>
      <c r="B5">
        <v>703</v>
      </c>
      <c r="C5" t="str">
        <f t="shared" si="0"/>
        <v>2703</v>
      </c>
      <c r="D5" t="s">
        <v>143</v>
      </c>
    </row>
    <row r="6" spans="1:4">
      <c r="A6" s="21">
        <v>2</v>
      </c>
      <c r="B6" t="s">
        <v>169</v>
      </c>
      <c r="C6" t="str">
        <f t="shared" si="0"/>
        <v>2801A</v>
      </c>
      <c r="D6" t="s">
        <v>143</v>
      </c>
    </row>
    <row r="7" spans="1:4">
      <c r="A7" s="21">
        <v>2</v>
      </c>
      <c r="B7" t="s">
        <v>170</v>
      </c>
      <c r="C7" t="str">
        <f t="shared" si="0"/>
        <v>2801B</v>
      </c>
      <c r="D7" t="s">
        <v>143</v>
      </c>
    </row>
    <row r="8" spans="1:4">
      <c r="A8" s="21">
        <v>2</v>
      </c>
      <c r="B8">
        <v>802</v>
      </c>
      <c r="C8" t="str">
        <f t="shared" si="0"/>
        <v>2802</v>
      </c>
      <c r="D8" t="s">
        <v>143</v>
      </c>
    </row>
    <row r="9" spans="1:4">
      <c r="A9" s="21">
        <v>2</v>
      </c>
      <c r="B9">
        <v>803</v>
      </c>
      <c r="C9" t="str">
        <f t="shared" si="0"/>
        <v>2803</v>
      </c>
      <c r="D9" t="s">
        <v>143</v>
      </c>
    </row>
    <row r="10" spans="1:4">
      <c r="A10" s="21">
        <v>2</v>
      </c>
      <c r="B10" t="s">
        <v>171</v>
      </c>
      <c r="C10" t="str">
        <f t="shared" si="0"/>
        <v>2901A</v>
      </c>
      <c r="D10" t="s">
        <v>143</v>
      </c>
    </row>
    <row r="11" spans="1:4">
      <c r="A11" s="21">
        <v>2</v>
      </c>
      <c r="B11" t="s">
        <v>172</v>
      </c>
      <c r="C11" t="str">
        <f t="shared" si="0"/>
        <v>2901B</v>
      </c>
      <c r="D11" t="s">
        <v>143</v>
      </c>
    </row>
    <row r="12" spans="1:4">
      <c r="A12" s="21">
        <v>2</v>
      </c>
      <c r="B12">
        <v>902</v>
      </c>
      <c r="C12" t="str">
        <f t="shared" si="0"/>
        <v>2902</v>
      </c>
      <c r="D12" t="s">
        <v>143</v>
      </c>
    </row>
    <row r="13" spans="1:4">
      <c r="A13" s="21">
        <v>2</v>
      </c>
      <c r="B13">
        <v>903</v>
      </c>
      <c r="C13" t="str">
        <f t="shared" si="0"/>
        <v>2903</v>
      </c>
      <c r="D13" t="s">
        <v>143</v>
      </c>
    </row>
    <row r="14" spans="1:4">
      <c r="A14" s="21">
        <v>2</v>
      </c>
      <c r="B14" t="s">
        <v>191</v>
      </c>
      <c r="C14" t="str">
        <f t="shared" si="0"/>
        <v>21001A</v>
      </c>
      <c r="D14" t="s">
        <v>143</v>
      </c>
    </row>
    <row r="15" spans="1:4">
      <c r="A15" s="21">
        <v>2</v>
      </c>
      <c r="B15" t="s">
        <v>192</v>
      </c>
      <c r="C15" t="str">
        <f t="shared" si="0"/>
        <v>21001B</v>
      </c>
      <c r="D15" t="s">
        <v>143</v>
      </c>
    </row>
    <row r="16" spans="1:4">
      <c r="A16" s="21">
        <v>2</v>
      </c>
      <c r="B16">
        <v>1002</v>
      </c>
      <c r="C16" t="str">
        <f t="shared" si="0"/>
        <v>21002</v>
      </c>
      <c r="D16" t="s">
        <v>143</v>
      </c>
    </row>
    <row r="17" spans="1:4">
      <c r="A17" s="21">
        <v>2</v>
      </c>
      <c r="B17">
        <v>1003</v>
      </c>
      <c r="C17" t="str">
        <f t="shared" si="0"/>
        <v>21003</v>
      </c>
      <c r="D17" t="s">
        <v>143</v>
      </c>
    </row>
    <row r="18" spans="1:4">
      <c r="A18" s="21">
        <v>2</v>
      </c>
      <c r="B18" t="s">
        <v>173</v>
      </c>
      <c r="C18" t="str">
        <f t="shared" si="0"/>
        <v>21101/1</v>
      </c>
      <c r="D18" t="s">
        <v>143</v>
      </c>
    </row>
    <row r="19" spans="1:4">
      <c r="A19" s="21">
        <v>2</v>
      </c>
      <c r="B19" t="s">
        <v>174</v>
      </c>
      <c r="C19" t="str">
        <f t="shared" si="0"/>
        <v>21101/2</v>
      </c>
      <c r="D19" t="s">
        <v>143</v>
      </c>
    </row>
    <row r="20" spans="1:4">
      <c r="A20" s="21">
        <v>2</v>
      </c>
      <c r="B20" t="s">
        <v>146</v>
      </c>
      <c r="C20" t="str">
        <f t="shared" si="0"/>
        <v>2213/1</v>
      </c>
      <c r="D20" t="s">
        <v>143</v>
      </c>
    </row>
    <row r="21" spans="1:4">
      <c r="A21" s="21">
        <v>2</v>
      </c>
      <c r="B21" t="s">
        <v>147</v>
      </c>
      <c r="C21" t="str">
        <f t="shared" si="0"/>
        <v>2213/2</v>
      </c>
      <c r="D21" t="s">
        <v>143</v>
      </c>
    </row>
    <row r="22" spans="1:4">
      <c r="A22" s="21">
        <v>2</v>
      </c>
      <c r="B22" t="s">
        <v>148</v>
      </c>
      <c r="C22" t="str">
        <f t="shared" si="0"/>
        <v>2214/1</v>
      </c>
      <c r="D22" t="s">
        <v>143</v>
      </c>
    </row>
    <row r="23" spans="1:4">
      <c r="A23" s="21">
        <v>2</v>
      </c>
      <c r="B23" t="s">
        <v>149</v>
      </c>
      <c r="C23" t="str">
        <f t="shared" si="0"/>
        <v>2214/2</v>
      </c>
      <c r="D23" t="s">
        <v>143</v>
      </c>
    </row>
    <row r="24" spans="1:4">
      <c r="A24" s="21">
        <v>2</v>
      </c>
      <c r="B24" t="s">
        <v>150</v>
      </c>
      <c r="C24" t="str">
        <f t="shared" si="0"/>
        <v>2307/1</v>
      </c>
      <c r="D24" t="s">
        <v>143</v>
      </c>
    </row>
    <row r="25" spans="1:4">
      <c r="A25" s="21">
        <v>2</v>
      </c>
      <c r="B25" t="s">
        <v>151</v>
      </c>
      <c r="C25" t="str">
        <f t="shared" si="0"/>
        <v>2307/2</v>
      </c>
      <c r="D25" t="s">
        <v>143</v>
      </c>
    </row>
    <row r="26" spans="1:4">
      <c r="A26" s="21">
        <v>2</v>
      </c>
      <c r="B26" t="s">
        <v>152</v>
      </c>
      <c r="C26" t="str">
        <f t="shared" si="0"/>
        <v>2308/1</v>
      </c>
      <c r="D26" t="s">
        <v>143</v>
      </c>
    </row>
    <row r="27" spans="1:4">
      <c r="A27" s="21">
        <v>2</v>
      </c>
      <c r="B27" t="s">
        <v>153</v>
      </c>
      <c r="C27" t="str">
        <f t="shared" si="0"/>
        <v>2308/2</v>
      </c>
      <c r="D27" t="s">
        <v>143</v>
      </c>
    </row>
    <row r="28" spans="1:4">
      <c r="A28" s="21">
        <v>2</v>
      </c>
      <c r="B28" t="s">
        <v>133</v>
      </c>
      <c r="C28" t="str">
        <f t="shared" si="0"/>
        <v>2313/1</v>
      </c>
      <c r="D28" t="s">
        <v>143</v>
      </c>
    </row>
    <row r="29" spans="1:4">
      <c r="A29" s="21">
        <v>2</v>
      </c>
      <c r="B29" t="s">
        <v>154</v>
      </c>
      <c r="C29" t="str">
        <f t="shared" si="0"/>
        <v>2313/2</v>
      </c>
      <c r="D29" t="s">
        <v>143</v>
      </c>
    </row>
    <row r="30" spans="1:4">
      <c r="A30" s="21">
        <v>2</v>
      </c>
      <c r="B30" t="s">
        <v>155</v>
      </c>
      <c r="C30" t="str">
        <f t="shared" si="0"/>
        <v>2314/1</v>
      </c>
      <c r="D30" t="s">
        <v>143</v>
      </c>
    </row>
    <row r="31" spans="1:4">
      <c r="A31" s="21">
        <v>2</v>
      </c>
      <c r="B31" t="s">
        <v>156</v>
      </c>
      <c r="C31" t="str">
        <f t="shared" si="0"/>
        <v>2314/2</v>
      </c>
      <c r="D31" t="s">
        <v>143</v>
      </c>
    </row>
    <row r="32" spans="1:4">
      <c r="A32" s="21">
        <v>2</v>
      </c>
      <c r="B32">
        <v>406</v>
      </c>
      <c r="C32" t="str">
        <f t="shared" si="0"/>
        <v>2406</v>
      </c>
      <c r="D32" t="s">
        <v>143</v>
      </c>
    </row>
    <row r="33" spans="1:4">
      <c r="A33" s="21">
        <v>2</v>
      </c>
      <c r="B33" t="s">
        <v>157</v>
      </c>
      <c r="C33" t="str">
        <f t="shared" si="0"/>
        <v>2407/1</v>
      </c>
      <c r="D33" t="s">
        <v>143</v>
      </c>
    </row>
    <row r="34" spans="1:4">
      <c r="A34" s="21">
        <v>2</v>
      </c>
      <c r="B34" t="s">
        <v>158</v>
      </c>
      <c r="C34" t="str">
        <f t="shared" si="0"/>
        <v>2407/2</v>
      </c>
      <c r="D34" t="s">
        <v>143</v>
      </c>
    </row>
    <row r="35" spans="1:4">
      <c r="A35" s="21">
        <v>2</v>
      </c>
      <c r="B35" t="s">
        <v>159</v>
      </c>
      <c r="C35" t="str">
        <f t="shared" si="0"/>
        <v>2408/1</v>
      </c>
      <c r="D35" t="s">
        <v>143</v>
      </c>
    </row>
    <row r="36" spans="1:4">
      <c r="A36" s="21">
        <v>2</v>
      </c>
      <c r="B36" t="s">
        <v>160</v>
      </c>
      <c r="C36" t="str">
        <f t="shared" si="0"/>
        <v>2408/2</v>
      </c>
      <c r="D36" t="s">
        <v>143</v>
      </c>
    </row>
    <row r="37" spans="1:4">
      <c r="A37" s="21">
        <v>2</v>
      </c>
      <c r="B37" t="s">
        <v>161</v>
      </c>
      <c r="C37" t="str">
        <f t="shared" si="0"/>
        <v>2413/1</v>
      </c>
      <c r="D37" t="s">
        <v>143</v>
      </c>
    </row>
    <row r="38" spans="1:4">
      <c r="A38" s="21">
        <v>2</v>
      </c>
      <c r="B38" t="s">
        <v>162</v>
      </c>
      <c r="C38" t="str">
        <f t="shared" si="0"/>
        <v>2413/2</v>
      </c>
      <c r="D38" t="s">
        <v>143</v>
      </c>
    </row>
    <row r="39" spans="1:4">
      <c r="A39" s="21">
        <v>2</v>
      </c>
      <c r="B39" t="s">
        <v>163</v>
      </c>
      <c r="C39" t="str">
        <f t="shared" si="0"/>
        <v>2414/1</v>
      </c>
      <c r="D39" t="s">
        <v>143</v>
      </c>
    </row>
    <row r="40" spans="1:4">
      <c r="A40" s="21">
        <v>2</v>
      </c>
      <c r="B40" t="s">
        <v>164</v>
      </c>
      <c r="C40" t="str">
        <f t="shared" si="0"/>
        <v>2414/2</v>
      </c>
      <c r="D40" t="s">
        <v>143</v>
      </c>
    </row>
    <row r="41" spans="1:4">
      <c r="A41" s="21">
        <v>2</v>
      </c>
      <c r="B41" t="s">
        <v>144</v>
      </c>
      <c r="C41" t="str">
        <f t="shared" si="0"/>
        <v>2208/1</v>
      </c>
      <c r="D41" t="s">
        <v>143</v>
      </c>
    </row>
    <row r="42" spans="1:4">
      <c r="A42" s="21">
        <v>2</v>
      </c>
      <c r="B42" t="s">
        <v>145</v>
      </c>
      <c r="C42" t="str">
        <f t="shared" si="0"/>
        <v>2208/2</v>
      </c>
      <c r="D42" t="s">
        <v>143</v>
      </c>
    </row>
    <row r="43" spans="1:4">
      <c r="A43" s="21">
        <v>2</v>
      </c>
      <c r="B43" t="s">
        <v>193</v>
      </c>
      <c r="C43" t="str">
        <f t="shared" si="0"/>
        <v>2208/3</v>
      </c>
      <c r="D43" t="s">
        <v>143</v>
      </c>
    </row>
    <row r="44" spans="1:4">
      <c r="A44" s="21">
        <v>2</v>
      </c>
      <c r="B44" t="s">
        <v>194</v>
      </c>
      <c r="C44" t="str">
        <f t="shared" si="0"/>
        <v>2208/4</v>
      </c>
      <c r="D44" t="s">
        <v>143</v>
      </c>
    </row>
    <row r="45" spans="1:4" s="119" customFormat="1">
      <c r="A45" s="118">
        <v>1</v>
      </c>
      <c r="B45" s="119" t="s">
        <v>175</v>
      </c>
      <c r="C45" s="119" t="str">
        <f>A45&amp;B45</f>
        <v>1302/1</v>
      </c>
      <c r="D45" s="119" t="s">
        <v>143</v>
      </c>
    </row>
    <row r="46" spans="1:4">
      <c r="A46" s="118">
        <v>1</v>
      </c>
      <c r="B46" s="119" t="s">
        <v>176</v>
      </c>
      <c r="C46" s="119" t="str">
        <f t="shared" si="0"/>
        <v>1302/2</v>
      </c>
      <c r="D46" s="119" t="s">
        <v>143</v>
      </c>
    </row>
    <row r="47" spans="1:4">
      <c r="A47" s="118">
        <v>1</v>
      </c>
      <c r="B47" s="119" t="s">
        <v>177</v>
      </c>
      <c r="C47" s="119" t="str">
        <f t="shared" si="0"/>
        <v>1304/1</v>
      </c>
      <c r="D47" s="119" t="s">
        <v>143</v>
      </c>
    </row>
    <row r="48" spans="1:4">
      <c r="A48" s="118">
        <v>1</v>
      </c>
      <c r="B48" s="119" t="s">
        <v>178</v>
      </c>
      <c r="C48" s="119" t="str">
        <f t="shared" si="0"/>
        <v>1304/2</v>
      </c>
      <c r="D48" s="119" t="s">
        <v>143</v>
      </c>
    </row>
    <row r="49" spans="1:4">
      <c r="A49" s="118">
        <v>1</v>
      </c>
      <c r="B49" s="119">
        <v>305</v>
      </c>
      <c r="C49" s="119" t="str">
        <f t="shared" si="0"/>
        <v>1305</v>
      </c>
      <c r="D49" s="119" t="s">
        <v>143</v>
      </c>
    </row>
    <row r="50" spans="1:4">
      <c r="A50" s="118">
        <v>1</v>
      </c>
      <c r="B50" s="119" t="s">
        <v>150</v>
      </c>
      <c r="C50" s="119" t="str">
        <f t="shared" si="0"/>
        <v>1307/1</v>
      </c>
      <c r="D50" s="119" t="s">
        <v>143</v>
      </c>
    </row>
    <row r="51" spans="1:4">
      <c r="A51" s="118">
        <v>1</v>
      </c>
      <c r="B51" s="119" t="s">
        <v>151</v>
      </c>
      <c r="C51" s="119" t="str">
        <f t="shared" si="0"/>
        <v>1307/2</v>
      </c>
      <c r="D51" s="119" t="s">
        <v>143</v>
      </c>
    </row>
    <row r="52" spans="1:4">
      <c r="A52" s="118">
        <v>1</v>
      </c>
      <c r="B52" s="119">
        <v>308</v>
      </c>
      <c r="C52" s="119" t="str">
        <f t="shared" si="0"/>
        <v>1308</v>
      </c>
      <c r="D52" s="119" t="s">
        <v>143</v>
      </c>
    </row>
    <row r="53" spans="1:4">
      <c r="A53" s="118">
        <v>1</v>
      </c>
      <c r="B53" s="119" t="s">
        <v>179</v>
      </c>
      <c r="C53" s="119" t="str">
        <f t="shared" si="0"/>
        <v>1310/1</v>
      </c>
      <c r="D53" s="119" t="s">
        <v>143</v>
      </c>
    </row>
    <row r="54" spans="1:4">
      <c r="A54" s="118">
        <v>1</v>
      </c>
      <c r="B54" s="119" t="s">
        <v>180</v>
      </c>
      <c r="C54" s="119" t="str">
        <f t="shared" si="0"/>
        <v>1310/2</v>
      </c>
      <c r="D54" s="119" t="s">
        <v>143</v>
      </c>
    </row>
    <row r="55" spans="1:4">
      <c r="A55" s="118">
        <v>1</v>
      </c>
      <c r="B55" s="119" t="s">
        <v>181</v>
      </c>
      <c r="C55" s="119" t="str">
        <f t="shared" si="0"/>
        <v>1510/1</v>
      </c>
      <c r="D55" s="119" t="s">
        <v>143</v>
      </c>
    </row>
    <row r="56" spans="1:4">
      <c r="A56" s="118">
        <v>1</v>
      </c>
      <c r="B56" s="119" t="s">
        <v>182</v>
      </c>
      <c r="C56" s="119" t="str">
        <f t="shared" si="0"/>
        <v>1510/2</v>
      </c>
      <c r="D56" s="119" t="s">
        <v>143</v>
      </c>
    </row>
    <row r="57" spans="1:4">
      <c r="A57" s="118">
        <v>1</v>
      </c>
      <c r="B57" s="119" t="s">
        <v>183</v>
      </c>
      <c r="C57" s="119" t="str">
        <f t="shared" si="0"/>
        <v>1510/3</v>
      </c>
      <c r="D57" s="119" t="s">
        <v>143</v>
      </c>
    </row>
    <row r="58" spans="1:4">
      <c r="A58" s="118">
        <v>1</v>
      </c>
      <c r="B58" s="119">
        <v>612</v>
      </c>
      <c r="C58" s="119" t="str">
        <f t="shared" si="0"/>
        <v>1612</v>
      </c>
      <c r="D58" s="119" t="s">
        <v>143</v>
      </c>
    </row>
    <row r="59" spans="1:4">
      <c r="A59" s="118">
        <v>1</v>
      </c>
      <c r="B59" s="119">
        <v>801</v>
      </c>
      <c r="C59" s="119" t="str">
        <f t="shared" si="0"/>
        <v>1801</v>
      </c>
      <c r="D59" s="119" t="s">
        <v>143</v>
      </c>
    </row>
    <row r="60" spans="1:4">
      <c r="A60" s="118">
        <v>1</v>
      </c>
      <c r="B60" s="119">
        <v>802</v>
      </c>
      <c r="C60" s="119" t="str">
        <f t="shared" si="0"/>
        <v>1802</v>
      </c>
      <c r="D60" s="119" t="s">
        <v>143</v>
      </c>
    </row>
    <row r="61" spans="1:4">
      <c r="A61" s="118">
        <v>1</v>
      </c>
      <c r="B61" s="119">
        <v>803</v>
      </c>
      <c r="C61" s="119" t="str">
        <f t="shared" si="0"/>
        <v>1803</v>
      </c>
      <c r="D61" s="119" t="s">
        <v>143</v>
      </c>
    </row>
    <row r="62" spans="1:4">
      <c r="A62" s="118">
        <v>1</v>
      </c>
      <c r="B62" s="119">
        <v>805</v>
      </c>
      <c r="C62" s="119" t="str">
        <f t="shared" si="0"/>
        <v>1805</v>
      </c>
      <c r="D62" s="119" t="s">
        <v>143</v>
      </c>
    </row>
    <row r="63" spans="1:4">
      <c r="A63" s="118">
        <v>1</v>
      </c>
      <c r="B63" s="119">
        <v>806</v>
      </c>
      <c r="C63" s="119" t="str">
        <f t="shared" si="0"/>
        <v>1806</v>
      </c>
      <c r="D63" s="119" t="s">
        <v>143</v>
      </c>
    </row>
    <row r="64" spans="1:4">
      <c r="A64" s="118">
        <v>1</v>
      </c>
      <c r="B64" s="119">
        <v>807</v>
      </c>
      <c r="C64" s="119" t="str">
        <f t="shared" si="0"/>
        <v>1807</v>
      </c>
      <c r="D64" s="119" t="s">
        <v>143</v>
      </c>
    </row>
    <row r="65" spans="1:4">
      <c r="A65" s="118">
        <v>1</v>
      </c>
      <c r="B65" s="119" t="s">
        <v>195</v>
      </c>
      <c r="C65" s="119" t="str">
        <f t="shared" si="0"/>
        <v>1613/1</v>
      </c>
      <c r="D65" s="119" t="s">
        <v>143</v>
      </c>
    </row>
    <row r="66" spans="1:4">
      <c r="A66" s="118">
        <v>1</v>
      </c>
      <c r="B66" s="119" t="s">
        <v>196</v>
      </c>
      <c r="C66" s="119" t="str">
        <f t="shared" si="0"/>
        <v>1613/2</v>
      </c>
      <c r="D66" s="119" t="s">
        <v>143</v>
      </c>
    </row>
    <row r="67" spans="1:4">
      <c r="A67" s="118">
        <v>1</v>
      </c>
      <c r="B67" s="119" t="s">
        <v>197</v>
      </c>
      <c r="C67" s="119" t="str">
        <f t="shared" ref="C67:C130" si="1">A67&amp;B67</f>
        <v>1613/3</v>
      </c>
      <c r="D67" s="119" t="s">
        <v>143</v>
      </c>
    </row>
    <row r="68" spans="1:4">
      <c r="A68" s="118">
        <v>1</v>
      </c>
      <c r="B68" s="119" t="s">
        <v>198</v>
      </c>
      <c r="C68" s="119" t="str">
        <f t="shared" si="1"/>
        <v>1613/4</v>
      </c>
      <c r="D68" s="119" t="s">
        <v>143</v>
      </c>
    </row>
    <row r="69" spans="1:4">
      <c r="A69" s="118">
        <v>1</v>
      </c>
      <c r="B69" s="119" t="s">
        <v>199</v>
      </c>
      <c r="C69" s="119" t="str">
        <f t="shared" si="1"/>
        <v>1613/5</v>
      </c>
      <c r="D69" s="119" t="s">
        <v>143</v>
      </c>
    </row>
    <row r="70" spans="1:4">
      <c r="A70" s="118">
        <v>1</v>
      </c>
      <c r="B70" s="119" t="s">
        <v>200</v>
      </c>
      <c r="C70" s="119" t="str">
        <f t="shared" si="1"/>
        <v>1613/6</v>
      </c>
      <c r="D70" s="119" t="s">
        <v>143</v>
      </c>
    </row>
    <row r="71" spans="1:4">
      <c r="A71" s="118">
        <v>1</v>
      </c>
      <c r="B71" s="119" t="s">
        <v>201</v>
      </c>
      <c r="C71" s="119" t="str">
        <f t="shared" si="1"/>
        <v>1613/7</v>
      </c>
      <c r="D71" s="119" t="s">
        <v>143</v>
      </c>
    </row>
    <row r="72" spans="1:4">
      <c r="A72" s="122">
        <v>3</v>
      </c>
      <c r="B72" s="119" t="s">
        <v>202</v>
      </c>
      <c r="C72" s="119" t="str">
        <f t="shared" si="1"/>
        <v>3133/1-A</v>
      </c>
      <c r="D72" s="119" t="s">
        <v>143</v>
      </c>
    </row>
    <row r="73" spans="1:4">
      <c r="A73" s="122">
        <v>3</v>
      </c>
      <c r="B73" s="119" t="s">
        <v>203</v>
      </c>
      <c r="C73" s="119" t="str">
        <f t="shared" si="1"/>
        <v>3133/2-A</v>
      </c>
      <c r="D73" s="119" t="s">
        <v>143</v>
      </c>
    </row>
    <row r="74" spans="1:4">
      <c r="A74" s="122">
        <v>3</v>
      </c>
      <c r="B74" s="119" t="s">
        <v>204</v>
      </c>
      <c r="C74" s="119" t="str">
        <f t="shared" si="1"/>
        <v>3131-A</v>
      </c>
      <c r="D74" s="119" t="s">
        <v>143</v>
      </c>
    </row>
    <row r="75" spans="1:4">
      <c r="A75" s="122">
        <v>3</v>
      </c>
      <c r="B75" s="119" t="s">
        <v>205</v>
      </c>
      <c r="C75" s="119" t="str">
        <f t="shared" si="1"/>
        <v>3109-B</v>
      </c>
      <c r="D75" s="119" t="s">
        <v>143</v>
      </c>
    </row>
    <row r="76" spans="1:4">
      <c r="A76" s="122">
        <v>3</v>
      </c>
      <c r="B76" s="119" t="s">
        <v>206</v>
      </c>
      <c r="C76" s="119" t="str">
        <f t="shared" si="1"/>
        <v>3110-B</v>
      </c>
      <c r="D76" s="119" t="s">
        <v>143</v>
      </c>
    </row>
    <row r="77" spans="1:4">
      <c r="A77" s="122">
        <v>3</v>
      </c>
      <c r="B77" s="119" t="s">
        <v>207</v>
      </c>
      <c r="C77" s="119" t="str">
        <f t="shared" si="1"/>
        <v>3201-C</v>
      </c>
      <c r="D77" s="119" t="s">
        <v>143</v>
      </c>
    </row>
    <row r="78" spans="1:4">
      <c r="A78" s="122">
        <v>3</v>
      </c>
      <c r="B78" s="119" t="s">
        <v>208</v>
      </c>
      <c r="C78" s="119" t="str">
        <f t="shared" si="1"/>
        <v>3501/1-C</v>
      </c>
      <c r="D78" s="119" t="s">
        <v>143</v>
      </c>
    </row>
    <row r="79" spans="1:4">
      <c r="A79" s="122">
        <v>3</v>
      </c>
      <c r="B79" s="119" t="s">
        <v>209</v>
      </c>
      <c r="C79" s="119" t="str">
        <f t="shared" si="1"/>
        <v>3501/2-C</v>
      </c>
      <c r="D79" s="119" t="s">
        <v>143</v>
      </c>
    </row>
    <row r="80" spans="1:4">
      <c r="A80" s="122">
        <v>3</v>
      </c>
      <c r="B80" t="s">
        <v>210</v>
      </c>
      <c r="C80" s="119" t="str">
        <f t="shared" si="1"/>
        <v>3504/1-C</v>
      </c>
      <c r="D80" s="119" t="s">
        <v>143</v>
      </c>
    </row>
    <row r="81" spans="1:4">
      <c r="A81" s="122">
        <v>3</v>
      </c>
      <c r="B81" t="s">
        <v>211</v>
      </c>
      <c r="C81" s="119" t="str">
        <f t="shared" si="1"/>
        <v>3504/2-C</v>
      </c>
      <c r="D81" s="119" t="s">
        <v>143</v>
      </c>
    </row>
    <row r="82" spans="1:4">
      <c r="A82" s="122">
        <v>3</v>
      </c>
      <c r="B82" t="s">
        <v>212</v>
      </c>
      <c r="C82" s="119" t="str">
        <f t="shared" si="1"/>
        <v>3504/3-C</v>
      </c>
      <c r="D82" s="119" t="s">
        <v>143</v>
      </c>
    </row>
    <row r="83" spans="1:4">
      <c r="A83" s="122">
        <v>3</v>
      </c>
      <c r="B83" t="s">
        <v>213</v>
      </c>
      <c r="C83" s="119" t="str">
        <f t="shared" si="1"/>
        <v>3504/4-C</v>
      </c>
      <c r="D83" s="119" t="s">
        <v>143</v>
      </c>
    </row>
    <row r="84" spans="1:4">
      <c r="A84" s="122">
        <v>3</v>
      </c>
      <c r="B84" t="s">
        <v>214</v>
      </c>
      <c r="C84" s="119" t="str">
        <f t="shared" si="1"/>
        <v>3301/1-D</v>
      </c>
      <c r="D84" s="119" t="s">
        <v>143</v>
      </c>
    </row>
    <row r="85" spans="1:4">
      <c r="A85" s="122">
        <v>3</v>
      </c>
      <c r="B85" t="s">
        <v>215</v>
      </c>
      <c r="C85" s="119" t="str">
        <f t="shared" si="1"/>
        <v>3301/2-D</v>
      </c>
      <c r="D85" s="119" t="s">
        <v>143</v>
      </c>
    </row>
    <row r="86" spans="1:4">
      <c r="A86" s="122">
        <v>3</v>
      </c>
      <c r="B86" t="s">
        <v>216</v>
      </c>
      <c r="C86" s="119" t="str">
        <f t="shared" si="1"/>
        <v>3304/1-D</v>
      </c>
      <c r="D86" s="119" t="s">
        <v>143</v>
      </c>
    </row>
    <row r="87" spans="1:4">
      <c r="A87" s="122">
        <v>3</v>
      </c>
      <c r="B87" t="s">
        <v>217</v>
      </c>
      <c r="C87" s="119" t="str">
        <f t="shared" si="1"/>
        <v>3304/2-D</v>
      </c>
      <c r="D87" s="119" t="s">
        <v>143</v>
      </c>
    </row>
    <row r="88" spans="1:4">
      <c r="A88" s="122">
        <v>3</v>
      </c>
      <c r="B88" t="s">
        <v>218</v>
      </c>
      <c r="C88" s="119" t="str">
        <f t="shared" si="1"/>
        <v>3404/1-D</v>
      </c>
      <c r="D88" s="119" t="s">
        <v>143</v>
      </c>
    </row>
    <row r="89" spans="1:4">
      <c r="A89" s="122">
        <v>3</v>
      </c>
      <c r="B89" t="s">
        <v>219</v>
      </c>
      <c r="C89" s="119" t="str">
        <f t="shared" si="1"/>
        <v>3404/2-D</v>
      </c>
      <c r="D89" s="119" t="s">
        <v>143</v>
      </c>
    </row>
    <row r="90" spans="1:4">
      <c r="A90" s="122">
        <v>3</v>
      </c>
      <c r="B90" t="s">
        <v>220</v>
      </c>
      <c r="C90" s="119" t="str">
        <f t="shared" si="1"/>
        <v>3101/1-E</v>
      </c>
      <c r="D90" s="119" t="s">
        <v>143</v>
      </c>
    </row>
    <row r="91" spans="1:4">
      <c r="A91" s="122">
        <v>3</v>
      </c>
      <c r="B91" t="s">
        <v>221</v>
      </c>
      <c r="C91" s="119" t="str">
        <f t="shared" si="1"/>
        <v>3101/2-E</v>
      </c>
      <c r="D91" s="119" t="s">
        <v>143</v>
      </c>
    </row>
    <row r="92" spans="1:4">
      <c r="A92" s="122">
        <v>3</v>
      </c>
      <c r="B92" t="s">
        <v>222</v>
      </c>
      <c r="C92" s="119" t="str">
        <f t="shared" si="1"/>
        <v>3204-E</v>
      </c>
      <c r="D92" s="119" t="s">
        <v>143</v>
      </c>
    </row>
    <row r="93" spans="1:4">
      <c r="A93" s="122">
        <v>3</v>
      </c>
      <c r="B93" t="s">
        <v>223</v>
      </c>
      <c r="C93" s="119" t="str">
        <f t="shared" si="1"/>
        <v>3205-E</v>
      </c>
      <c r="D93" s="119" t="s">
        <v>143</v>
      </c>
    </row>
    <row r="94" spans="1:4">
      <c r="A94" s="122">
        <v>3</v>
      </c>
      <c r="B94" t="s">
        <v>224</v>
      </c>
      <c r="C94" s="119" t="str">
        <f t="shared" si="1"/>
        <v>3301/1-E</v>
      </c>
      <c r="D94" s="119" t="s">
        <v>143</v>
      </c>
    </row>
    <row r="95" spans="1:4">
      <c r="A95" s="122">
        <v>3</v>
      </c>
      <c r="B95" t="s">
        <v>225</v>
      </c>
      <c r="C95" s="119" t="str">
        <f t="shared" si="1"/>
        <v>3301/2-E</v>
      </c>
      <c r="D95" s="119" t="s">
        <v>143</v>
      </c>
    </row>
    <row r="96" spans="1:4">
      <c r="A96" s="122">
        <v>3</v>
      </c>
      <c r="B96" t="s">
        <v>226</v>
      </c>
      <c r="C96" s="119" t="str">
        <f t="shared" si="1"/>
        <v>3304/1-E</v>
      </c>
      <c r="D96" s="119" t="s">
        <v>143</v>
      </c>
    </row>
    <row r="97" spans="1:4">
      <c r="A97" s="122">
        <v>3</v>
      </c>
      <c r="B97" t="s">
        <v>227</v>
      </c>
      <c r="C97" s="119" t="str">
        <f t="shared" si="1"/>
        <v>3304/2-E</v>
      </c>
      <c r="D97" s="119" t="s">
        <v>143</v>
      </c>
    </row>
    <row r="98" spans="1:4">
      <c r="A98" s="122">
        <v>3</v>
      </c>
      <c r="B98" t="s">
        <v>228</v>
      </c>
      <c r="C98" s="119" t="str">
        <f t="shared" si="1"/>
        <v>3401-E</v>
      </c>
      <c r="D98" s="119" t="s">
        <v>143</v>
      </c>
    </row>
    <row r="99" spans="1:4">
      <c r="A99" s="122">
        <v>3</v>
      </c>
      <c r="B99" t="s">
        <v>229</v>
      </c>
      <c r="C99" s="119" t="str">
        <f t="shared" si="1"/>
        <v>3402-E</v>
      </c>
      <c r="D99" s="119" t="s">
        <v>143</v>
      </c>
    </row>
    <row r="100" spans="1:4">
      <c r="A100" s="122">
        <v>3</v>
      </c>
      <c r="B100" t="s">
        <v>230</v>
      </c>
      <c r="C100" s="119" t="str">
        <f t="shared" si="1"/>
        <v>3404-E</v>
      </c>
      <c r="D100" s="119" t="s">
        <v>143</v>
      </c>
    </row>
    <row r="101" spans="1:4">
      <c r="A101" s="122">
        <v>3</v>
      </c>
      <c r="B101" t="s">
        <v>231</v>
      </c>
      <c r="C101" s="119" t="str">
        <f t="shared" si="1"/>
        <v>3405-E</v>
      </c>
      <c r="D101" s="119" t="s">
        <v>143</v>
      </c>
    </row>
    <row r="102" spans="1:4">
      <c r="A102" s="122">
        <v>3</v>
      </c>
      <c r="B102" t="s">
        <v>232</v>
      </c>
      <c r="C102" s="119" t="str">
        <f t="shared" si="1"/>
        <v>3501/1-E</v>
      </c>
      <c r="D102" s="119" t="s">
        <v>143</v>
      </c>
    </row>
    <row r="103" spans="1:4">
      <c r="A103" s="122">
        <v>3</v>
      </c>
      <c r="B103" t="s">
        <v>233</v>
      </c>
      <c r="C103" s="119" t="str">
        <f t="shared" si="1"/>
        <v>3501/2-E</v>
      </c>
      <c r="D103" s="119" t="s">
        <v>143</v>
      </c>
    </row>
    <row r="104" spans="1:4">
      <c r="A104" s="122">
        <v>3</v>
      </c>
      <c r="B104" t="s">
        <v>234</v>
      </c>
      <c r="C104" s="119" t="str">
        <f t="shared" si="1"/>
        <v>3504/1-E</v>
      </c>
      <c r="D104" s="119" t="s">
        <v>143</v>
      </c>
    </row>
    <row r="105" spans="1:4">
      <c r="A105" s="122">
        <v>3</v>
      </c>
      <c r="B105" t="s">
        <v>235</v>
      </c>
      <c r="C105" s="119" t="str">
        <f t="shared" si="1"/>
        <v>3504/2-E</v>
      </c>
      <c r="D105" s="119" t="s">
        <v>143</v>
      </c>
    </row>
    <row r="106" spans="1:4">
      <c r="A106" s="120">
        <v>4</v>
      </c>
      <c r="B106" s="119">
        <v>401</v>
      </c>
      <c r="C106" s="119" t="str">
        <f t="shared" si="1"/>
        <v>4401</v>
      </c>
      <c r="D106" s="119" t="s">
        <v>143</v>
      </c>
    </row>
    <row r="107" spans="1:4">
      <c r="A107" s="120">
        <v>4</v>
      </c>
      <c r="B107" s="119">
        <v>403</v>
      </c>
      <c r="C107" s="119" t="str">
        <f t="shared" si="1"/>
        <v>4403</v>
      </c>
      <c r="D107" s="119" t="s">
        <v>143</v>
      </c>
    </row>
    <row r="108" spans="1:4">
      <c r="A108" s="120">
        <v>4</v>
      </c>
      <c r="B108" s="119">
        <v>404</v>
      </c>
      <c r="C108" s="119" t="str">
        <f t="shared" si="1"/>
        <v>4404</v>
      </c>
      <c r="D108" s="119" t="s">
        <v>143</v>
      </c>
    </row>
    <row r="109" spans="1:4">
      <c r="A109" s="120">
        <v>4</v>
      </c>
      <c r="B109" s="119">
        <v>501</v>
      </c>
      <c r="C109" s="119" t="str">
        <f t="shared" si="1"/>
        <v>4501</v>
      </c>
      <c r="D109" s="119" t="s">
        <v>143</v>
      </c>
    </row>
    <row r="110" spans="1:4">
      <c r="A110" s="120">
        <v>4</v>
      </c>
      <c r="B110" s="119">
        <v>502</v>
      </c>
      <c r="C110" s="119" t="str">
        <f t="shared" si="1"/>
        <v>4502</v>
      </c>
      <c r="D110" s="119" t="s">
        <v>143</v>
      </c>
    </row>
    <row r="111" spans="1:4">
      <c r="A111" s="120">
        <v>4</v>
      </c>
      <c r="B111" s="119">
        <v>503</v>
      </c>
      <c r="C111" s="119" t="str">
        <f t="shared" si="1"/>
        <v>4503</v>
      </c>
      <c r="D111" s="119" t="s">
        <v>143</v>
      </c>
    </row>
    <row r="112" spans="1:4">
      <c r="A112" s="120">
        <v>4</v>
      </c>
      <c r="B112">
        <v>504</v>
      </c>
      <c r="C112" s="119" t="str">
        <f t="shared" si="1"/>
        <v>4504</v>
      </c>
      <c r="D112" s="119" t="s">
        <v>143</v>
      </c>
    </row>
    <row r="113" spans="1:4">
      <c r="A113" s="120">
        <v>4</v>
      </c>
      <c r="B113">
        <v>601</v>
      </c>
      <c r="C113" s="119" t="str">
        <f t="shared" si="1"/>
        <v>4601</v>
      </c>
      <c r="D113" s="119" t="s">
        <v>143</v>
      </c>
    </row>
    <row r="114" spans="1:4">
      <c r="A114" s="120">
        <v>4</v>
      </c>
      <c r="B114">
        <v>602</v>
      </c>
      <c r="C114" s="119" t="str">
        <f t="shared" si="1"/>
        <v>4602</v>
      </c>
      <c r="D114" s="119" t="s">
        <v>143</v>
      </c>
    </row>
    <row r="115" spans="1:4">
      <c r="A115" s="120">
        <v>4</v>
      </c>
      <c r="B115">
        <v>603</v>
      </c>
      <c r="C115" s="119" t="str">
        <f t="shared" si="1"/>
        <v>4603</v>
      </c>
      <c r="D115" s="119" t="s">
        <v>143</v>
      </c>
    </row>
    <row r="116" spans="1:4">
      <c r="A116" s="121">
        <v>5</v>
      </c>
      <c r="B116" s="119">
        <v>201</v>
      </c>
      <c r="C116" s="119" t="str">
        <f t="shared" si="1"/>
        <v>5201</v>
      </c>
      <c r="D116" s="119" t="s">
        <v>143</v>
      </c>
    </row>
    <row r="117" spans="1:4">
      <c r="A117" s="121">
        <v>5</v>
      </c>
      <c r="B117" s="119">
        <v>202</v>
      </c>
      <c r="C117" s="119" t="str">
        <f t="shared" si="1"/>
        <v>5202</v>
      </c>
      <c r="D117" s="119" t="s">
        <v>143</v>
      </c>
    </row>
    <row r="118" spans="1:4">
      <c r="A118" s="121">
        <v>5</v>
      </c>
      <c r="B118" s="119">
        <v>203</v>
      </c>
      <c r="C118" s="119" t="str">
        <f t="shared" si="1"/>
        <v>5203</v>
      </c>
      <c r="D118" s="119" t="s">
        <v>143</v>
      </c>
    </row>
    <row r="119" spans="1:4">
      <c r="A119" s="121">
        <v>5</v>
      </c>
      <c r="B119" s="119">
        <v>204</v>
      </c>
      <c r="C119" s="119" t="str">
        <f t="shared" si="1"/>
        <v>5204</v>
      </c>
      <c r="D119" s="119" t="s">
        <v>143</v>
      </c>
    </row>
    <row r="120" spans="1:4">
      <c r="A120" s="121">
        <v>5</v>
      </c>
      <c r="B120" s="119">
        <v>205</v>
      </c>
      <c r="C120" s="119" t="str">
        <f t="shared" si="1"/>
        <v>5205</v>
      </c>
      <c r="D120" s="119" t="s">
        <v>143</v>
      </c>
    </row>
    <row r="121" spans="1:4">
      <c r="A121" s="121">
        <v>5</v>
      </c>
      <c r="B121" s="119">
        <v>206</v>
      </c>
      <c r="C121" s="119" t="str">
        <f t="shared" si="1"/>
        <v>5206</v>
      </c>
      <c r="D121" s="119" t="s">
        <v>143</v>
      </c>
    </row>
    <row r="122" spans="1:4">
      <c r="A122" s="121">
        <v>5</v>
      </c>
      <c r="B122">
        <v>301</v>
      </c>
      <c r="C122" s="119" t="str">
        <f t="shared" si="1"/>
        <v>5301</v>
      </c>
      <c r="D122" s="119" t="s">
        <v>143</v>
      </c>
    </row>
    <row r="123" spans="1:4">
      <c r="A123" s="121">
        <v>5</v>
      </c>
      <c r="B123">
        <v>302</v>
      </c>
      <c r="C123" s="119" t="str">
        <f t="shared" si="1"/>
        <v>5302</v>
      </c>
      <c r="D123" s="119" t="s">
        <v>143</v>
      </c>
    </row>
    <row r="124" spans="1:4">
      <c r="A124" s="121">
        <v>5</v>
      </c>
      <c r="B124">
        <v>303</v>
      </c>
      <c r="C124" s="119" t="str">
        <f t="shared" si="1"/>
        <v>5303</v>
      </c>
      <c r="D124" s="119" t="s">
        <v>143</v>
      </c>
    </row>
    <row r="125" spans="1:4">
      <c r="A125" s="121">
        <v>5</v>
      </c>
      <c r="B125">
        <v>304</v>
      </c>
      <c r="C125" s="119" t="str">
        <f t="shared" si="1"/>
        <v>5304</v>
      </c>
      <c r="D125" s="119" t="s">
        <v>143</v>
      </c>
    </row>
    <row r="126" spans="1:4">
      <c r="A126" s="121">
        <v>5</v>
      </c>
      <c r="B126">
        <v>305</v>
      </c>
      <c r="C126" s="119" t="str">
        <f t="shared" si="1"/>
        <v>5305</v>
      </c>
      <c r="D126" s="119" t="s">
        <v>143</v>
      </c>
    </row>
    <row r="127" spans="1:4">
      <c r="A127" s="121">
        <v>5</v>
      </c>
      <c r="B127">
        <v>306</v>
      </c>
      <c r="C127" s="119" t="str">
        <f t="shared" si="1"/>
        <v>5306</v>
      </c>
      <c r="D127" s="119" t="s">
        <v>143</v>
      </c>
    </row>
    <row r="128" spans="1:4">
      <c r="A128" s="121">
        <v>5</v>
      </c>
      <c r="B128">
        <v>404</v>
      </c>
      <c r="C128" s="119" t="str">
        <f t="shared" si="1"/>
        <v>5404</v>
      </c>
      <c r="D128" s="119" t="s">
        <v>143</v>
      </c>
    </row>
    <row r="129" spans="1:4">
      <c r="A129" s="121">
        <v>5</v>
      </c>
      <c r="B129">
        <v>405</v>
      </c>
      <c r="C129" s="119" t="str">
        <f t="shared" si="1"/>
        <v>5405</v>
      </c>
      <c r="D129" s="119" t="s">
        <v>143</v>
      </c>
    </row>
    <row r="130" spans="1:4">
      <c r="A130" s="121">
        <v>5</v>
      </c>
      <c r="B130">
        <v>406</v>
      </c>
      <c r="C130" s="119" t="str">
        <f t="shared" si="1"/>
        <v>5406</v>
      </c>
      <c r="D130" s="119" t="s">
        <v>143</v>
      </c>
    </row>
    <row r="131" spans="1:4">
      <c r="A131" s="121">
        <v>5</v>
      </c>
      <c r="B131">
        <v>504</v>
      </c>
      <c r="C131" s="119" t="str">
        <f t="shared" ref="C131:C145" si="2">A131&amp;B131</f>
        <v>5504</v>
      </c>
      <c r="D131" s="119" t="s">
        <v>143</v>
      </c>
    </row>
    <row r="132" spans="1:4">
      <c r="A132" s="121">
        <v>5</v>
      </c>
      <c r="B132">
        <v>505</v>
      </c>
      <c r="C132" s="119" t="str">
        <f t="shared" si="2"/>
        <v>5505</v>
      </c>
      <c r="D132" s="119" t="s">
        <v>143</v>
      </c>
    </row>
    <row r="133" spans="1:4">
      <c r="A133" s="121">
        <v>5</v>
      </c>
      <c r="B133">
        <v>506</v>
      </c>
      <c r="C133" s="119" t="str">
        <f t="shared" si="2"/>
        <v>5506</v>
      </c>
      <c r="D133" s="119" t="s">
        <v>143</v>
      </c>
    </row>
    <row r="134" spans="1:4">
      <c r="A134" s="121">
        <v>5</v>
      </c>
      <c r="B134">
        <v>601</v>
      </c>
      <c r="C134" s="119" t="str">
        <f t="shared" si="2"/>
        <v>5601</v>
      </c>
      <c r="D134" s="119" t="s">
        <v>143</v>
      </c>
    </row>
    <row r="135" spans="1:4">
      <c r="A135" s="121">
        <v>5</v>
      </c>
      <c r="B135">
        <v>602</v>
      </c>
      <c r="C135" s="119" t="str">
        <f t="shared" si="2"/>
        <v>5602</v>
      </c>
      <c r="D135" s="119" t="s">
        <v>143</v>
      </c>
    </row>
    <row r="136" spans="1:4">
      <c r="A136" s="121">
        <v>5</v>
      </c>
      <c r="B136">
        <v>603</v>
      </c>
      <c r="C136" s="119" t="str">
        <f t="shared" si="2"/>
        <v>5603</v>
      </c>
      <c r="D136" s="119" t="s">
        <v>143</v>
      </c>
    </row>
    <row r="137" spans="1:4">
      <c r="A137" s="121">
        <v>5</v>
      </c>
      <c r="B137">
        <v>604</v>
      </c>
      <c r="C137" s="119" t="str">
        <f t="shared" si="2"/>
        <v>5604</v>
      </c>
      <c r="D137" s="119" t="s">
        <v>143</v>
      </c>
    </row>
    <row r="138" spans="1:4">
      <c r="A138" s="121">
        <v>5</v>
      </c>
      <c r="B138">
        <v>605</v>
      </c>
      <c r="C138" s="119" t="str">
        <f t="shared" si="2"/>
        <v>5605</v>
      </c>
      <c r="D138" s="119" t="s">
        <v>143</v>
      </c>
    </row>
    <row r="139" spans="1:4">
      <c r="A139" s="121">
        <v>5</v>
      </c>
      <c r="B139">
        <v>606</v>
      </c>
      <c r="C139" s="119" t="str">
        <f t="shared" si="2"/>
        <v>5606</v>
      </c>
      <c r="D139" s="119" t="s">
        <v>143</v>
      </c>
    </row>
    <row r="140" spans="1:4">
      <c r="A140" s="121">
        <v>5</v>
      </c>
      <c r="B140" t="s">
        <v>165</v>
      </c>
      <c r="C140" s="119" t="str">
        <f t="shared" si="2"/>
        <v>5401/1</v>
      </c>
      <c r="D140" s="119" t="s">
        <v>143</v>
      </c>
    </row>
    <row r="141" spans="1:4">
      <c r="A141" s="121">
        <v>5</v>
      </c>
      <c r="B141" t="s">
        <v>166</v>
      </c>
      <c r="C141" s="119" t="str">
        <f t="shared" si="2"/>
        <v>5401/2</v>
      </c>
      <c r="D141" s="119" t="s">
        <v>143</v>
      </c>
    </row>
    <row r="142" spans="1:4">
      <c r="A142" s="121">
        <v>5</v>
      </c>
      <c r="B142" t="s">
        <v>184</v>
      </c>
      <c r="C142" s="119" t="str">
        <f t="shared" si="2"/>
        <v>5401/3</v>
      </c>
      <c r="D142" s="119" t="s">
        <v>143</v>
      </c>
    </row>
    <row r="143" spans="1:4">
      <c r="A143" s="121">
        <v>5</v>
      </c>
      <c r="B143" t="s">
        <v>167</v>
      </c>
      <c r="C143" s="119" t="str">
        <f t="shared" si="2"/>
        <v>5501/1</v>
      </c>
      <c r="D143" s="119" t="s">
        <v>143</v>
      </c>
    </row>
    <row r="144" spans="1:4">
      <c r="A144" s="121">
        <v>5</v>
      </c>
      <c r="B144" t="s">
        <v>168</v>
      </c>
      <c r="C144" s="119" t="str">
        <f t="shared" si="2"/>
        <v>5501/2</v>
      </c>
      <c r="D144" s="119" t="s">
        <v>143</v>
      </c>
    </row>
    <row r="145" spans="1:4">
      <c r="A145" s="121">
        <v>5</v>
      </c>
      <c r="B145" t="s">
        <v>185</v>
      </c>
      <c r="C145" s="119" t="str">
        <f t="shared" si="2"/>
        <v>5501/3</v>
      </c>
      <c r="D145" s="119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8"/>
  <sheetViews>
    <sheetView tabSelected="1" workbookViewId="0">
      <selection activeCell="K11" sqref="K11"/>
    </sheetView>
  </sheetViews>
  <sheetFormatPr defaultRowHeight="15"/>
  <cols>
    <col min="1" max="1" width="4.42578125" bestFit="1" customWidth="1"/>
    <col min="2" max="2" width="17.140625" customWidth="1"/>
    <col min="3" max="3" width="24.28515625" bestFit="1" customWidth="1"/>
    <col min="4" max="4" width="7.85546875" bestFit="1" customWidth="1"/>
    <col min="5" max="5" width="15.140625" bestFit="1" customWidth="1"/>
    <col min="6" max="7" width="8" hidden="1" customWidth="1"/>
    <col min="8" max="8" width="10" customWidth="1"/>
    <col min="9" max="9" width="7.28515625" customWidth="1"/>
    <col min="10" max="10" width="12" customWidth="1"/>
    <col min="11" max="11" width="7.5703125" customWidth="1"/>
    <col min="12" max="12" width="42.28515625" hidden="1" customWidth="1"/>
    <col min="13" max="14" width="9.140625" hidden="1" customWidth="1"/>
    <col min="15" max="15" width="56.5703125" bestFit="1" customWidth="1"/>
  </cols>
  <sheetData>
    <row r="1" spans="1:15" s="1" customFormat="1" ht="14.25" customHeight="1">
      <c r="B1" s="175" t="s">
        <v>7</v>
      </c>
      <c r="C1" s="175"/>
      <c r="D1" s="179" t="s">
        <v>236</v>
      </c>
      <c r="E1" s="179"/>
      <c r="F1" s="179"/>
      <c r="G1" s="179"/>
      <c r="H1" s="179"/>
      <c r="I1" s="179"/>
      <c r="J1" s="179"/>
      <c r="K1" s="179"/>
      <c r="L1" s="104" t="s">
        <v>1351</v>
      </c>
    </row>
    <row r="2" spans="1:15" s="1" customFormat="1">
      <c r="B2" s="176" t="s">
        <v>8</v>
      </c>
      <c r="C2" s="176"/>
      <c r="D2" s="179" t="s">
        <v>238</v>
      </c>
      <c r="E2" s="179"/>
      <c r="F2" s="179"/>
      <c r="G2" s="179"/>
      <c r="H2" s="179"/>
      <c r="I2" s="179"/>
      <c r="J2" s="179"/>
      <c r="K2" s="179"/>
      <c r="L2" s="3"/>
      <c r="M2" s="4"/>
      <c r="N2" s="4"/>
    </row>
    <row r="3" spans="1:15" s="5" customFormat="1" ht="21.75">
      <c r="A3" s="178" t="s">
        <v>1449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3"/>
      <c r="M3" s="3"/>
      <c r="N3" s="3"/>
    </row>
    <row r="4" spans="1:15" s="5" customFormat="1" ht="18.75" customHeight="1">
      <c r="A4" s="177" t="s">
        <v>1354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3"/>
      <c r="M4" s="3"/>
      <c r="N4" s="3"/>
    </row>
    <row r="5" spans="1:15" ht="9" customHeight="1"/>
    <row r="6" spans="1:15" ht="15" customHeight="1">
      <c r="A6" s="171" t="s">
        <v>0</v>
      </c>
      <c r="B6" s="172" t="s">
        <v>9</v>
      </c>
      <c r="C6" s="173" t="s">
        <v>3</v>
      </c>
      <c r="D6" s="174" t="s">
        <v>4</v>
      </c>
      <c r="E6" s="172" t="s">
        <v>15</v>
      </c>
      <c r="F6" s="172" t="s">
        <v>237</v>
      </c>
      <c r="G6" s="172" t="s">
        <v>189</v>
      </c>
      <c r="H6" s="183" t="s">
        <v>188</v>
      </c>
      <c r="I6" s="172" t="s">
        <v>10</v>
      </c>
      <c r="J6" s="185" t="s">
        <v>6</v>
      </c>
      <c r="K6" s="185"/>
      <c r="L6" s="186" t="s">
        <v>11</v>
      </c>
      <c r="M6" s="187"/>
      <c r="N6" s="188"/>
    </row>
    <row r="7" spans="1:15" ht="27" customHeight="1">
      <c r="A7" s="171"/>
      <c r="B7" s="171"/>
      <c r="C7" s="173"/>
      <c r="D7" s="174"/>
      <c r="E7" s="171"/>
      <c r="F7" s="171"/>
      <c r="G7" s="171"/>
      <c r="H7" s="184"/>
      <c r="I7" s="171"/>
      <c r="J7" s="7" t="s">
        <v>12</v>
      </c>
      <c r="K7" s="7" t="s">
        <v>13</v>
      </c>
      <c r="L7" s="189"/>
      <c r="M7" s="190"/>
      <c r="N7" s="191"/>
    </row>
    <row r="8" spans="1:15" ht="20.100000000000001" customHeight="1">
      <c r="A8" s="8">
        <v>1</v>
      </c>
      <c r="B8" s="22">
        <v>2120257731</v>
      </c>
      <c r="C8" s="9" t="s">
        <v>392</v>
      </c>
      <c r="D8" s="10" t="s">
        <v>393</v>
      </c>
      <c r="E8" s="24" t="s">
        <v>391</v>
      </c>
      <c r="F8" s="24">
        <v>0</v>
      </c>
      <c r="G8" s="11"/>
      <c r="H8" s="11"/>
      <c r="I8" s="12"/>
      <c r="J8" s="12"/>
      <c r="K8" s="12"/>
      <c r="L8" s="192">
        <v>0</v>
      </c>
      <c r="M8" s="193"/>
      <c r="N8" s="194"/>
      <c r="O8" t="s">
        <v>1355</v>
      </c>
    </row>
    <row r="9" spans="1:15" ht="20.100000000000001" customHeight="1">
      <c r="A9" s="8">
        <v>2</v>
      </c>
      <c r="B9" s="22">
        <v>2220718158</v>
      </c>
      <c r="C9" s="9" t="s">
        <v>776</v>
      </c>
      <c r="D9" s="10" t="s">
        <v>393</v>
      </c>
      <c r="E9" s="24" t="s">
        <v>768</v>
      </c>
      <c r="F9" s="24">
        <v>0</v>
      </c>
      <c r="G9" s="11"/>
      <c r="H9" s="11"/>
      <c r="I9" s="12"/>
      <c r="J9" s="12"/>
      <c r="K9" s="12"/>
      <c r="L9" s="180">
        <v>0</v>
      </c>
      <c r="M9" s="181"/>
      <c r="N9" s="182"/>
      <c r="O9" t="s">
        <v>1355</v>
      </c>
    </row>
    <row r="10" spans="1:15" ht="20.100000000000001" customHeight="1">
      <c r="A10" s="8">
        <v>3</v>
      </c>
      <c r="B10" s="22">
        <v>2220253348</v>
      </c>
      <c r="C10" s="9" t="s">
        <v>846</v>
      </c>
      <c r="D10" s="10" t="s">
        <v>393</v>
      </c>
      <c r="E10" s="24" t="s">
        <v>840</v>
      </c>
      <c r="F10" s="24">
        <v>0</v>
      </c>
      <c r="G10" s="11"/>
      <c r="H10" s="11"/>
      <c r="I10" s="12"/>
      <c r="J10" s="12"/>
      <c r="K10" s="12"/>
      <c r="L10" s="180">
        <v>0</v>
      </c>
      <c r="M10" s="181"/>
      <c r="N10" s="182"/>
      <c r="O10" t="s">
        <v>1355</v>
      </c>
    </row>
    <row r="11" spans="1:15" ht="20.100000000000001" customHeight="1">
      <c r="A11" s="8">
        <v>4</v>
      </c>
      <c r="B11" s="22">
        <v>2221865851</v>
      </c>
      <c r="C11" s="9" t="s">
        <v>549</v>
      </c>
      <c r="D11" s="10" t="s">
        <v>393</v>
      </c>
      <c r="E11" s="24" t="s">
        <v>864</v>
      </c>
      <c r="F11" s="24">
        <v>0</v>
      </c>
      <c r="G11" s="11"/>
      <c r="H11" s="11"/>
      <c r="I11" s="12"/>
      <c r="J11" s="12"/>
      <c r="K11" s="12"/>
      <c r="L11" s="180">
        <v>0</v>
      </c>
      <c r="M11" s="181"/>
      <c r="N11" s="182"/>
      <c r="O11" t="s">
        <v>1355</v>
      </c>
    </row>
    <row r="12" spans="1:15" ht="20.100000000000001" customHeight="1">
      <c r="A12" s="8">
        <v>5</v>
      </c>
      <c r="B12" s="22">
        <v>2220323987</v>
      </c>
      <c r="C12" s="9" t="s">
        <v>974</v>
      </c>
      <c r="D12" s="10" t="s">
        <v>393</v>
      </c>
      <c r="E12" s="24" t="s">
        <v>965</v>
      </c>
      <c r="F12" s="24">
        <v>0</v>
      </c>
      <c r="G12" s="11"/>
      <c r="H12" s="11"/>
      <c r="I12" s="12"/>
      <c r="J12" s="12"/>
      <c r="K12" s="12"/>
      <c r="L12" s="180">
        <v>0</v>
      </c>
      <c r="M12" s="181"/>
      <c r="N12" s="182"/>
      <c r="O12" t="s">
        <v>1355</v>
      </c>
    </row>
    <row r="13" spans="1:15" ht="20.100000000000001" customHeight="1">
      <c r="A13" s="8">
        <v>6</v>
      </c>
      <c r="B13" s="22">
        <v>2220326354</v>
      </c>
      <c r="C13" s="9" t="s">
        <v>975</v>
      </c>
      <c r="D13" s="10" t="s">
        <v>393</v>
      </c>
      <c r="E13" s="24" t="s">
        <v>965</v>
      </c>
      <c r="F13" s="24">
        <v>0</v>
      </c>
      <c r="G13" s="11"/>
      <c r="H13" s="11"/>
      <c r="I13" s="12"/>
      <c r="J13" s="12"/>
      <c r="K13" s="12"/>
      <c r="L13" s="180">
        <v>0</v>
      </c>
      <c r="M13" s="181"/>
      <c r="N13" s="182"/>
      <c r="O13" t="s">
        <v>1355</v>
      </c>
    </row>
    <row r="14" spans="1:15" ht="20.100000000000001" customHeight="1">
      <c r="A14" s="8">
        <v>7</v>
      </c>
      <c r="B14" s="22">
        <v>2220247958</v>
      </c>
      <c r="C14" s="9" t="s">
        <v>848</v>
      </c>
      <c r="D14" s="10" t="s">
        <v>393</v>
      </c>
      <c r="E14" s="24" t="s">
        <v>1039</v>
      </c>
      <c r="F14" s="24">
        <v>0</v>
      </c>
      <c r="G14" s="11"/>
      <c r="H14" s="11"/>
      <c r="I14" s="12"/>
      <c r="J14" s="12"/>
      <c r="K14" s="12"/>
      <c r="L14" s="180">
        <v>0</v>
      </c>
      <c r="M14" s="181"/>
      <c r="N14" s="182"/>
      <c r="O14" t="s">
        <v>1355</v>
      </c>
    </row>
    <row r="15" spans="1:15" ht="20.100000000000001" customHeight="1">
      <c r="A15" s="8">
        <v>8</v>
      </c>
      <c r="B15" s="22">
        <v>2220512711</v>
      </c>
      <c r="C15" s="9" t="s">
        <v>1157</v>
      </c>
      <c r="D15" s="10" t="s">
        <v>393</v>
      </c>
      <c r="E15" s="24" t="s">
        <v>1151</v>
      </c>
      <c r="F15" s="24">
        <v>0</v>
      </c>
      <c r="G15" s="11"/>
      <c r="H15" s="11"/>
      <c r="I15" s="12"/>
      <c r="J15" s="12"/>
      <c r="K15" s="12"/>
      <c r="L15" s="180">
        <v>0</v>
      </c>
      <c r="M15" s="181"/>
      <c r="N15" s="182"/>
      <c r="O15" t="s">
        <v>1355</v>
      </c>
    </row>
    <row r="16" spans="1:15" ht="20.100000000000001" customHeight="1">
      <c r="A16" s="8">
        <v>9</v>
      </c>
      <c r="B16" s="22">
        <v>2021717905</v>
      </c>
      <c r="C16" s="9" t="s">
        <v>1259</v>
      </c>
      <c r="D16" s="10" t="s">
        <v>393</v>
      </c>
      <c r="E16" s="24" t="s">
        <v>1218</v>
      </c>
      <c r="F16" s="24">
        <v>0</v>
      </c>
      <c r="G16" s="11"/>
      <c r="H16" s="11"/>
      <c r="I16" s="12"/>
      <c r="J16" s="12"/>
      <c r="K16" s="12"/>
      <c r="L16" s="180">
        <v>0</v>
      </c>
      <c r="M16" s="181"/>
      <c r="N16" s="182"/>
      <c r="O16" t="s">
        <v>1355</v>
      </c>
    </row>
    <row r="17" spans="1:15" ht="20.100000000000001" customHeight="1">
      <c r="A17" s="8">
        <v>10</v>
      </c>
      <c r="B17" s="22">
        <v>2226521071</v>
      </c>
      <c r="C17" s="9" t="s">
        <v>700</v>
      </c>
      <c r="D17" s="10" t="s">
        <v>393</v>
      </c>
      <c r="E17" s="24" t="s">
        <v>1295</v>
      </c>
      <c r="F17" s="24">
        <v>0</v>
      </c>
      <c r="G17" s="11"/>
      <c r="H17" s="11"/>
      <c r="I17" s="12"/>
      <c r="J17" s="12"/>
      <c r="K17" s="12"/>
      <c r="L17" s="180">
        <v>0</v>
      </c>
      <c r="M17" s="181"/>
      <c r="N17" s="182"/>
      <c r="O17" t="s">
        <v>1355</v>
      </c>
    </row>
    <row r="18" spans="1:15" ht="20.100000000000001" customHeight="1">
      <c r="A18" s="8">
        <v>11</v>
      </c>
      <c r="B18" s="22">
        <v>2121636837</v>
      </c>
      <c r="C18" s="9" t="s">
        <v>334</v>
      </c>
      <c r="D18" s="10" t="s">
        <v>335</v>
      </c>
      <c r="E18" s="24" t="s">
        <v>331</v>
      </c>
      <c r="F18" s="24">
        <v>0</v>
      </c>
      <c r="G18" s="11"/>
      <c r="H18" s="11"/>
      <c r="I18" s="12"/>
      <c r="J18" s="12"/>
      <c r="K18" s="12"/>
      <c r="L18" s="180">
        <v>0</v>
      </c>
      <c r="M18" s="181"/>
      <c r="N18" s="182"/>
      <c r="O18" t="s">
        <v>1355</v>
      </c>
    </row>
    <row r="19" spans="1:15" ht="20.100000000000001" customHeight="1">
      <c r="A19" s="8">
        <v>12</v>
      </c>
      <c r="B19" s="22">
        <v>2020717221</v>
      </c>
      <c r="C19" s="9" t="s">
        <v>616</v>
      </c>
      <c r="D19" s="10" t="s">
        <v>335</v>
      </c>
      <c r="E19" s="24" t="s">
        <v>617</v>
      </c>
      <c r="F19" s="24">
        <v>0</v>
      </c>
      <c r="G19" s="11"/>
      <c r="H19" s="11"/>
      <c r="I19" s="12"/>
      <c r="J19" s="12"/>
      <c r="K19" s="12"/>
      <c r="L19" s="180">
        <v>0</v>
      </c>
      <c r="M19" s="181"/>
      <c r="N19" s="182"/>
      <c r="O19" t="s">
        <v>1355</v>
      </c>
    </row>
    <row r="20" spans="1:15" ht="20.100000000000001" customHeight="1">
      <c r="A20" s="8">
        <v>13</v>
      </c>
      <c r="B20" s="22">
        <v>2220716573</v>
      </c>
      <c r="C20" s="9" t="s">
        <v>653</v>
      </c>
      <c r="D20" s="10" t="s">
        <v>335</v>
      </c>
      <c r="E20" s="24" t="s">
        <v>617</v>
      </c>
      <c r="F20" s="24">
        <v>0</v>
      </c>
      <c r="G20" s="11"/>
      <c r="H20" s="11"/>
      <c r="I20" s="12"/>
      <c r="J20" s="12"/>
      <c r="K20" s="12"/>
      <c r="L20" s="180">
        <v>0</v>
      </c>
      <c r="M20" s="181"/>
      <c r="N20" s="182"/>
      <c r="O20" t="s">
        <v>1355</v>
      </c>
    </row>
    <row r="21" spans="1:15" ht="20.100000000000001" customHeight="1">
      <c r="A21" s="8">
        <v>14</v>
      </c>
      <c r="B21" s="22">
        <v>2121154315</v>
      </c>
      <c r="C21" s="9" t="s">
        <v>305</v>
      </c>
      <c r="D21" s="10" t="s">
        <v>306</v>
      </c>
      <c r="E21" s="24" t="s">
        <v>307</v>
      </c>
      <c r="F21" s="24">
        <v>0</v>
      </c>
      <c r="G21" s="11"/>
      <c r="H21" s="11"/>
      <c r="I21" s="12"/>
      <c r="J21" s="12"/>
      <c r="K21" s="12"/>
      <c r="L21" s="180">
        <v>0</v>
      </c>
      <c r="M21" s="181"/>
      <c r="N21" s="182"/>
      <c r="O21" t="s">
        <v>1355</v>
      </c>
    </row>
    <row r="22" spans="1:15" ht="20.100000000000001" customHeight="1">
      <c r="A22" s="8">
        <v>15</v>
      </c>
      <c r="B22" s="22">
        <v>2110217151</v>
      </c>
      <c r="C22" s="9" t="s">
        <v>319</v>
      </c>
      <c r="D22" s="10" t="s">
        <v>306</v>
      </c>
      <c r="E22" s="24" t="s">
        <v>316</v>
      </c>
      <c r="F22" s="24">
        <v>0</v>
      </c>
      <c r="G22" s="11"/>
      <c r="H22" s="11"/>
      <c r="I22" s="12"/>
      <c r="J22" s="12"/>
      <c r="K22" s="12"/>
      <c r="L22" s="180">
        <v>0</v>
      </c>
      <c r="M22" s="181"/>
      <c r="N22" s="182"/>
      <c r="O22" t="s">
        <v>1355</v>
      </c>
    </row>
    <row r="23" spans="1:15" ht="20.100000000000001" customHeight="1">
      <c r="A23" s="8">
        <v>16</v>
      </c>
      <c r="B23" s="22">
        <v>2121114025</v>
      </c>
      <c r="C23" s="9" t="s">
        <v>443</v>
      </c>
      <c r="D23" s="10" t="s">
        <v>306</v>
      </c>
      <c r="E23" s="24" t="s">
        <v>442</v>
      </c>
      <c r="F23" s="24">
        <v>0</v>
      </c>
      <c r="G23" s="11"/>
      <c r="H23" s="11"/>
      <c r="I23" s="12"/>
      <c r="J23" s="12"/>
      <c r="K23" s="12"/>
      <c r="L23" s="180">
        <v>0</v>
      </c>
      <c r="M23" s="181"/>
      <c r="N23" s="182"/>
      <c r="O23" t="s">
        <v>1355</v>
      </c>
    </row>
    <row r="24" spans="1:15" ht="20.100000000000001" customHeight="1">
      <c r="A24" s="8">
        <v>17</v>
      </c>
      <c r="B24" s="22">
        <v>2121614367</v>
      </c>
      <c r="C24" s="9" t="s">
        <v>262</v>
      </c>
      <c r="D24" s="10" t="s">
        <v>306</v>
      </c>
      <c r="E24" s="24" t="s">
        <v>442</v>
      </c>
      <c r="F24" s="24">
        <v>0</v>
      </c>
      <c r="G24" s="11"/>
      <c r="H24" s="11"/>
      <c r="I24" s="12"/>
      <c r="J24" s="12"/>
      <c r="K24" s="12"/>
      <c r="L24" s="180">
        <v>0</v>
      </c>
      <c r="M24" s="181"/>
      <c r="N24" s="182"/>
      <c r="O24" t="s">
        <v>1355</v>
      </c>
    </row>
    <row r="25" spans="1:15" ht="20.100000000000001" customHeight="1">
      <c r="A25" s="8">
        <v>18</v>
      </c>
      <c r="B25" s="22">
        <v>2020522774</v>
      </c>
      <c r="C25" s="9" t="s">
        <v>456</v>
      </c>
      <c r="D25" s="10" t="s">
        <v>306</v>
      </c>
      <c r="E25" s="24" t="s">
        <v>457</v>
      </c>
      <c r="F25" s="24">
        <v>0</v>
      </c>
      <c r="G25" s="11"/>
      <c r="H25" s="11"/>
      <c r="I25" s="12"/>
      <c r="J25" s="12"/>
      <c r="K25" s="12"/>
      <c r="L25" s="180">
        <v>0</v>
      </c>
      <c r="M25" s="181"/>
      <c r="N25" s="182"/>
      <c r="O25" t="s">
        <v>1355</v>
      </c>
    </row>
    <row r="26" spans="1:15" ht="20.100000000000001" customHeight="1">
      <c r="A26" s="8">
        <v>19</v>
      </c>
      <c r="B26" s="22">
        <v>2120527215</v>
      </c>
      <c r="C26" s="9" t="s">
        <v>519</v>
      </c>
      <c r="D26" s="10" t="s">
        <v>306</v>
      </c>
      <c r="E26" s="24" t="s">
        <v>457</v>
      </c>
      <c r="F26" s="24">
        <v>0</v>
      </c>
      <c r="G26" s="11"/>
      <c r="H26" s="11"/>
      <c r="I26" s="12"/>
      <c r="J26" s="12"/>
      <c r="K26" s="12"/>
      <c r="L26" s="180">
        <v>0</v>
      </c>
      <c r="M26" s="181"/>
      <c r="N26" s="182"/>
      <c r="O26" t="s">
        <v>1355</v>
      </c>
    </row>
    <row r="27" spans="1:15" ht="20.100000000000001" customHeight="1">
      <c r="A27" s="8">
        <v>20</v>
      </c>
      <c r="B27" s="22">
        <v>2120527549</v>
      </c>
      <c r="C27" s="9" t="s">
        <v>522</v>
      </c>
      <c r="D27" s="10" t="s">
        <v>306</v>
      </c>
      <c r="E27" s="24" t="s">
        <v>457</v>
      </c>
      <c r="F27" s="24">
        <v>0</v>
      </c>
      <c r="G27" s="11"/>
      <c r="H27" s="11"/>
      <c r="I27" s="12"/>
      <c r="J27" s="12"/>
      <c r="K27" s="12"/>
      <c r="L27" s="180">
        <v>0</v>
      </c>
      <c r="M27" s="181"/>
      <c r="N27" s="182"/>
      <c r="O27" t="s">
        <v>1355</v>
      </c>
    </row>
    <row r="28" spans="1:15" ht="20.100000000000001" customHeight="1">
      <c r="A28" s="8">
        <v>21</v>
      </c>
      <c r="B28" s="22">
        <v>2121528919</v>
      </c>
      <c r="C28" s="9" t="s">
        <v>607</v>
      </c>
      <c r="D28" s="10" t="s">
        <v>306</v>
      </c>
      <c r="E28" s="24" t="s">
        <v>457</v>
      </c>
      <c r="F28" s="24">
        <v>0</v>
      </c>
      <c r="G28" s="11"/>
      <c r="H28" s="11"/>
      <c r="I28" s="12"/>
      <c r="J28" s="12"/>
      <c r="K28" s="12"/>
      <c r="L28" s="180">
        <v>0</v>
      </c>
      <c r="M28" s="181"/>
      <c r="N28" s="182"/>
      <c r="O28" t="s">
        <v>1355</v>
      </c>
    </row>
    <row r="29" spans="1:15" ht="20.100000000000001" customHeight="1">
      <c r="A29" s="8">
        <v>22</v>
      </c>
      <c r="B29" s="22">
        <v>2220727257</v>
      </c>
      <c r="C29" s="9" t="s">
        <v>780</v>
      </c>
      <c r="D29" s="10" t="s">
        <v>306</v>
      </c>
      <c r="E29" s="24" t="s">
        <v>768</v>
      </c>
      <c r="F29" s="24">
        <v>0</v>
      </c>
      <c r="G29" s="11"/>
      <c r="H29" s="11"/>
      <c r="I29" s="12"/>
      <c r="J29" s="12"/>
      <c r="K29" s="12"/>
      <c r="L29" s="180">
        <v>0</v>
      </c>
      <c r="M29" s="181"/>
      <c r="N29" s="182"/>
      <c r="O29" t="s">
        <v>1355</v>
      </c>
    </row>
    <row r="30" spans="1:15" ht="20.100000000000001" customHeight="1">
      <c r="A30" s="8">
        <v>23</v>
      </c>
      <c r="B30" s="22">
        <v>2221724190</v>
      </c>
      <c r="C30" s="9" t="s">
        <v>797</v>
      </c>
      <c r="D30" s="10" t="s">
        <v>306</v>
      </c>
      <c r="E30" s="24" t="s">
        <v>768</v>
      </c>
      <c r="F30" s="24">
        <v>0</v>
      </c>
      <c r="G30" s="11"/>
      <c r="H30" s="11"/>
      <c r="I30" s="12"/>
      <c r="J30" s="12"/>
      <c r="K30" s="12"/>
      <c r="L30" s="180">
        <v>0</v>
      </c>
      <c r="M30" s="181"/>
      <c r="N30" s="182"/>
      <c r="O30" t="s">
        <v>1355</v>
      </c>
    </row>
    <row r="31" spans="1:15" ht="20.100000000000001" customHeight="1">
      <c r="A31" s="8">
        <v>24</v>
      </c>
      <c r="B31" s="22">
        <v>2220263365</v>
      </c>
      <c r="C31" s="9" t="s">
        <v>823</v>
      </c>
      <c r="D31" s="10" t="s">
        <v>306</v>
      </c>
      <c r="E31" s="24" t="s">
        <v>820</v>
      </c>
      <c r="F31" s="24">
        <v>0</v>
      </c>
      <c r="G31" s="11"/>
      <c r="H31" s="11"/>
      <c r="I31" s="12"/>
      <c r="J31" s="12"/>
      <c r="K31" s="12"/>
      <c r="L31" s="180">
        <v>0</v>
      </c>
      <c r="M31" s="181"/>
      <c r="N31" s="182"/>
      <c r="O31" t="s">
        <v>1355</v>
      </c>
    </row>
    <row r="32" spans="1:15" ht="20.100000000000001" customHeight="1">
      <c r="A32" s="8">
        <v>25</v>
      </c>
      <c r="B32" s="22">
        <v>2220265343</v>
      </c>
      <c r="C32" s="9" t="s">
        <v>824</v>
      </c>
      <c r="D32" s="10" t="s">
        <v>306</v>
      </c>
      <c r="E32" s="24" t="s">
        <v>820</v>
      </c>
      <c r="F32" s="24">
        <v>0</v>
      </c>
      <c r="G32" s="11"/>
      <c r="H32" s="11"/>
      <c r="I32" s="12"/>
      <c r="J32" s="12"/>
      <c r="K32" s="12"/>
      <c r="L32" s="180">
        <v>0</v>
      </c>
      <c r="M32" s="181"/>
      <c r="N32" s="182"/>
      <c r="O32" t="s">
        <v>1355</v>
      </c>
    </row>
    <row r="33" spans="1:15" ht="20.100000000000001" customHeight="1">
      <c r="A33" s="8">
        <v>26</v>
      </c>
      <c r="B33" s="22">
        <v>2220265350</v>
      </c>
      <c r="C33" s="9" t="s">
        <v>825</v>
      </c>
      <c r="D33" s="10" t="s">
        <v>306</v>
      </c>
      <c r="E33" s="24" t="s">
        <v>820</v>
      </c>
      <c r="F33" s="24">
        <v>0</v>
      </c>
      <c r="G33" s="11"/>
      <c r="H33" s="11"/>
      <c r="I33" s="12"/>
      <c r="J33" s="12"/>
      <c r="K33" s="12"/>
      <c r="L33" s="180">
        <v>0</v>
      </c>
      <c r="M33" s="181"/>
      <c r="N33" s="182"/>
      <c r="O33" t="s">
        <v>1355</v>
      </c>
    </row>
    <row r="34" spans="1:15" ht="20.100000000000001" customHeight="1">
      <c r="A34" s="8">
        <v>27</v>
      </c>
      <c r="B34" s="22">
        <v>2220255211</v>
      </c>
      <c r="C34" s="9" t="s">
        <v>847</v>
      </c>
      <c r="D34" s="10" t="s">
        <v>306</v>
      </c>
      <c r="E34" s="24" t="s">
        <v>840</v>
      </c>
      <c r="F34" s="24">
        <v>0</v>
      </c>
      <c r="G34" s="11"/>
      <c r="H34" s="11"/>
      <c r="I34" s="12"/>
      <c r="J34" s="12"/>
      <c r="K34" s="12"/>
      <c r="L34" s="180">
        <v>0</v>
      </c>
      <c r="M34" s="181"/>
      <c r="N34" s="182"/>
      <c r="O34" t="s">
        <v>1355</v>
      </c>
    </row>
    <row r="35" spans="1:15" ht="20.100000000000001" customHeight="1">
      <c r="A35" s="8">
        <v>28</v>
      </c>
      <c r="B35" s="22">
        <v>2220253324</v>
      </c>
      <c r="C35" s="9" t="s">
        <v>360</v>
      </c>
      <c r="D35" s="10" t="s">
        <v>306</v>
      </c>
      <c r="E35" s="24" t="s">
        <v>864</v>
      </c>
      <c r="F35" s="24">
        <v>0</v>
      </c>
      <c r="G35" s="11"/>
      <c r="H35" s="11"/>
      <c r="I35" s="12"/>
      <c r="J35" s="12"/>
      <c r="K35" s="12"/>
      <c r="L35" s="180">
        <v>0</v>
      </c>
      <c r="M35" s="181"/>
      <c r="N35" s="182"/>
      <c r="O35" t="s">
        <v>1355</v>
      </c>
    </row>
    <row r="36" spans="1:15" ht="20.100000000000001" customHeight="1">
      <c r="A36" s="8">
        <v>29</v>
      </c>
      <c r="B36" s="22">
        <v>2220863733</v>
      </c>
      <c r="C36" s="9" t="s">
        <v>873</v>
      </c>
      <c r="D36" s="10" t="s">
        <v>306</v>
      </c>
      <c r="E36" s="24" t="s">
        <v>864</v>
      </c>
      <c r="F36" s="24">
        <v>0</v>
      </c>
      <c r="G36" s="11"/>
      <c r="H36" s="11"/>
      <c r="I36" s="12"/>
      <c r="J36" s="12"/>
      <c r="K36" s="12"/>
      <c r="L36" s="180">
        <v>0</v>
      </c>
      <c r="M36" s="181"/>
      <c r="N36" s="182"/>
      <c r="O36" t="s">
        <v>1355</v>
      </c>
    </row>
    <row r="37" spans="1:15" ht="20.100000000000001" customHeight="1">
      <c r="A37" s="13">
        <v>30</v>
      </c>
      <c r="B37" s="22">
        <v>2220863777</v>
      </c>
      <c r="C37" s="9" t="s">
        <v>875</v>
      </c>
      <c r="D37" s="10" t="s">
        <v>306</v>
      </c>
      <c r="E37" s="24" t="s">
        <v>864</v>
      </c>
      <c r="F37" s="24">
        <v>0</v>
      </c>
      <c r="G37" s="14"/>
      <c r="H37" s="14"/>
      <c r="I37" s="15"/>
      <c r="J37" s="15"/>
      <c r="K37" s="15"/>
      <c r="L37" s="195">
        <v>0</v>
      </c>
      <c r="M37" s="196"/>
      <c r="N37" s="197"/>
      <c r="O37" t="s">
        <v>1355</v>
      </c>
    </row>
    <row r="38" spans="1:15" ht="20.100000000000001" customHeight="1">
      <c r="A38" s="16">
        <v>31</v>
      </c>
      <c r="B38" s="23">
        <v>2220863786</v>
      </c>
      <c r="C38" s="17" t="s">
        <v>876</v>
      </c>
      <c r="D38" s="18" t="s">
        <v>306</v>
      </c>
      <c r="E38" s="25" t="s">
        <v>864</v>
      </c>
      <c r="F38" s="25">
        <v>0</v>
      </c>
      <c r="G38" s="19"/>
      <c r="H38" s="19"/>
      <c r="I38" s="20"/>
      <c r="J38" s="20"/>
      <c r="K38" s="20"/>
      <c r="L38" s="192">
        <v>0</v>
      </c>
      <c r="M38" s="193"/>
      <c r="N38" s="194"/>
      <c r="O38" t="s">
        <v>1355</v>
      </c>
    </row>
    <row r="39" spans="1:15" ht="20.100000000000001" customHeight="1">
      <c r="A39" s="8">
        <v>32</v>
      </c>
      <c r="B39" s="22">
        <v>2220865854</v>
      </c>
      <c r="C39" s="9" t="s">
        <v>885</v>
      </c>
      <c r="D39" s="10" t="s">
        <v>306</v>
      </c>
      <c r="E39" s="24" t="s">
        <v>864</v>
      </c>
      <c r="F39" s="24">
        <v>0</v>
      </c>
      <c r="G39" s="11"/>
      <c r="H39" s="11"/>
      <c r="I39" s="12"/>
      <c r="J39" s="12"/>
      <c r="K39" s="12"/>
      <c r="L39" s="180">
        <v>0</v>
      </c>
      <c r="M39" s="181"/>
      <c r="N39" s="182"/>
      <c r="O39" t="s">
        <v>1355</v>
      </c>
    </row>
    <row r="40" spans="1:15" ht="20.100000000000001" customHeight="1">
      <c r="A40" s="8">
        <v>33</v>
      </c>
      <c r="B40" s="22">
        <v>2221865856</v>
      </c>
      <c r="C40" s="9" t="s">
        <v>930</v>
      </c>
      <c r="D40" s="10" t="s">
        <v>306</v>
      </c>
      <c r="E40" s="24" t="s">
        <v>864</v>
      </c>
      <c r="F40" s="24">
        <v>0</v>
      </c>
      <c r="G40" s="11"/>
      <c r="H40" s="11"/>
      <c r="I40" s="12"/>
      <c r="J40" s="12"/>
      <c r="K40" s="12"/>
      <c r="L40" s="180">
        <v>0</v>
      </c>
      <c r="M40" s="181"/>
      <c r="N40" s="182"/>
      <c r="O40" t="s">
        <v>1355</v>
      </c>
    </row>
    <row r="41" spans="1:15" ht="20.100000000000001" customHeight="1">
      <c r="A41" s="8">
        <v>34</v>
      </c>
      <c r="B41" s="22">
        <v>2220313955</v>
      </c>
      <c r="C41" s="9" t="s">
        <v>953</v>
      </c>
      <c r="D41" s="10" t="s">
        <v>306</v>
      </c>
      <c r="E41" s="24" t="s">
        <v>950</v>
      </c>
      <c r="F41" s="24">
        <v>0</v>
      </c>
      <c r="G41" s="11"/>
      <c r="H41" s="11"/>
      <c r="I41" s="12"/>
      <c r="J41" s="12"/>
      <c r="K41" s="12"/>
      <c r="L41" s="180">
        <v>0</v>
      </c>
      <c r="M41" s="181"/>
      <c r="N41" s="182"/>
      <c r="O41" t="s">
        <v>1355</v>
      </c>
    </row>
    <row r="42" spans="1:15" ht="20.100000000000001" customHeight="1">
      <c r="A42" s="8">
        <v>35</v>
      </c>
      <c r="B42" s="22">
        <v>2220316164</v>
      </c>
      <c r="C42" s="9" t="s">
        <v>955</v>
      </c>
      <c r="D42" s="10" t="s">
        <v>306</v>
      </c>
      <c r="E42" s="24" t="s">
        <v>950</v>
      </c>
      <c r="F42" s="24">
        <v>0</v>
      </c>
      <c r="G42" s="11"/>
      <c r="H42" s="11"/>
      <c r="I42" s="12"/>
      <c r="J42" s="12"/>
      <c r="K42" s="12"/>
      <c r="L42" s="180">
        <v>0</v>
      </c>
      <c r="M42" s="181"/>
      <c r="N42" s="182"/>
      <c r="O42" t="s">
        <v>1355</v>
      </c>
    </row>
    <row r="43" spans="1:15" ht="20.100000000000001" customHeight="1">
      <c r="A43" s="8">
        <v>36</v>
      </c>
      <c r="B43" s="22">
        <v>2221714074</v>
      </c>
      <c r="C43" s="9" t="s">
        <v>1025</v>
      </c>
      <c r="D43" s="10" t="s">
        <v>306</v>
      </c>
      <c r="E43" s="24" t="s">
        <v>998</v>
      </c>
      <c r="F43" s="24">
        <v>0</v>
      </c>
      <c r="G43" s="11"/>
      <c r="H43" s="11"/>
      <c r="I43" s="12"/>
      <c r="J43" s="12"/>
      <c r="K43" s="12"/>
      <c r="L43" s="180">
        <v>0</v>
      </c>
      <c r="M43" s="181"/>
      <c r="N43" s="182"/>
      <c r="O43" t="s">
        <v>1355</v>
      </c>
    </row>
    <row r="44" spans="1:15" ht="20.100000000000001" customHeight="1">
      <c r="A44" s="8">
        <v>37</v>
      </c>
      <c r="B44" s="22">
        <v>2221718128</v>
      </c>
      <c r="C44" s="9" t="s">
        <v>707</v>
      </c>
      <c r="D44" s="10" t="s">
        <v>306</v>
      </c>
      <c r="E44" s="24" t="s">
        <v>998</v>
      </c>
      <c r="F44" s="24">
        <v>0</v>
      </c>
      <c r="G44" s="11"/>
      <c r="H44" s="11"/>
      <c r="I44" s="12"/>
      <c r="J44" s="12"/>
      <c r="K44" s="12"/>
      <c r="L44" s="180">
        <v>0</v>
      </c>
      <c r="M44" s="181"/>
      <c r="N44" s="182"/>
      <c r="O44" t="s">
        <v>1355</v>
      </c>
    </row>
    <row r="45" spans="1:15" ht="20.100000000000001" customHeight="1">
      <c r="A45" s="8">
        <v>38</v>
      </c>
      <c r="B45" s="22">
        <v>2220247918</v>
      </c>
      <c r="C45" s="9" t="s">
        <v>1054</v>
      </c>
      <c r="D45" s="10" t="s">
        <v>306</v>
      </c>
      <c r="E45" s="24" t="s">
        <v>1050</v>
      </c>
      <c r="F45" s="24">
        <v>0</v>
      </c>
      <c r="G45" s="11"/>
      <c r="H45" s="11"/>
      <c r="I45" s="12"/>
      <c r="J45" s="12"/>
      <c r="K45" s="12"/>
      <c r="L45" s="180">
        <v>0</v>
      </c>
      <c r="M45" s="181"/>
      <c r="N45" s="182"/>
      <c r="O45" t="s">
        <v>1355</v>
      </c>
    </row>
    <row r="47" spans="1:15" s="1" customFormat="1" ht="14.25" customHeight="1">
      <c r="B47" s="175" t="s">
        <v>7</v>
      </c>
      <c r="C47" s="175"/>
      <c r="D47" s="123"/>
      <c r="E47" s="179" t="s">
        <v>236</v>
      </c>
      <c r="F47" s="179"/>
      <c r="G47" s="179"/>
      <c r="H47" s="179"/>
      <c r="I47" s="179"/>
      <c r="J47" s="179"/>
      <c r="K47" s="179"/>
      <c r="L47" s="104" t="s">
        <v>1356</v>
      </c>
    </row>
    <row r="48" spans="1:15" s="1" customFormat="1">
      <c r="B48" s="176" t="s">
        <v>8</v>
      </c>
      <c r="C48" s="176"/>
      <c r="D48" s="2" t="s">
        <v>1357</v>
      </c>
      <c r="E48" s="179" t="s">
        <v>238</v>
      </c>
      <c r="F48" s="179"/>
      <c r="G48" s="179"/>
      <c r="H48" s="179"/>
      <c r="I48" s="179"/>
      <c r="J48" s="179"/>
      <c r="K48" s="179"/>
      <c r="L48" s="3"/>
      <c r="M48" s="4"/>
      <c r="N48" s="4"/>
    </row>
    <row r="49" spans="1:15" s="5" customFormat="1" ht="18.75" customHeight="1">
      <c r="B49" s="6" t="s">
        <v>1353</v>
      </c>
      <c r="C49" s="198"/>
      <c r="D49" s="198"/>
      <c r="E49" s="198"/>
      <c r="F49" s="198"/>
      <c r="G49" s="198"/>
      <c r="H49" s="198"/>
      <c r="I49" s="198"/>
      <c r="J49" s="198"/>
      <c r="K49" s="198"/>
      <c r="L49" s="3"/>
      <c r="M49" s="3"/>
      <c r="N49" s="3"/>
    </row>
    <row r="50" spans="1:15" s="5" customFormat="1" ht="18.75" customHeight="1">
      <c r="A50" s="177" t="s">
        <v>1358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3"/>
      <c r="M50" s="3"/>
      <c r="N50" s="3"/>
    </row>
    <row r="51" spans="1:15" ht="9" customHeight="1"/>
    <row r="52" spans="1:15" ht="15" customHeight="1">
      <c r="A52" s="171" t="s">
        <v>0</v>
      </c>
      <c r="B52" s="172" t="s">
        <v>9</v>
      </c>
      <c r="C52" s="173" t="s">
        <v>3</v>
      </c>
      <c r="D52" s="174" t="s">
        <v>4</v>
      </c>
      <c r="E52" s="172" t="s">
        <v>15</v>
      </c>
      <c r="F52" s="172" t="s">
        <v>237</v>
      </c>
      <c r="G52" s="172" t="s">
        <v>189</v>
      </c>
      <c r="H52" s="183" t="s">
        <v>188</v>
      </c>
      <c r="I52" s="172" t="s">
        <v>10</v>
      </c>
      <c r="J52" s="185" t="s">
        <v>6</v>
      </c>
      <c r="K52" s="185"/>
      <c r="L52" s="186" t="s">
        <v>11</v>
      </c>
      <c r="M52" s="187"/>
      <c r="N52" s="188"/>
    </row>
    <row r="53" spans="1:15" ht="27" customHeight="1">
      <c r="A53" s="171"/>
      <c r="B53" s="171"/>
      <c r="C53" s="173"/>
      <c r="D53" s="174"/>
      <c r="E53" s="171"/>
      <c r="F53" s="171"/>
      <c r="G53" s="171"/>
      <c r="H53" s="184"/>
      <c r="I53" s="171"/>
      <c r="J53" s="7" t="s">
        <v>12</v>
      </c>
      <c r="K53" s="7" t="s">
        <v>13</v>
      </c>
      <c r="L53" s="189"/>
      <c r="M53" s="190"/>
      <c r="N53" s="191"/>
    </row>
    <row r="54" spans="1:15" ht="20.100000000000001" customHeight="1">
      <c r="A54" s="8">
        <v>1</v>
      </c>
      <c r="B54" s="22">
        <v>2220218793</v>
      </c>
      <c r="C54" s="9" t="s">
        <v>681</v>
      </c>
      <c r="D54" s="10" t="s">
        <v>306</v>
      </c>
      <c r="E54" s="24" t="s">
        <v>1063</v>
      </c>
      <c r="F54" s="24">
        <v>0</v>
      </c>
      <c r="G54" s="11"/>
      <c r="H54" s="11"/>
      <c r="I54" s="12"/>
      <c r="J54" s="12"/>
      <c r="K54" s="12"/>
      <c r="L54" s="192">
        <v>0</v>
      </c>
      <c r="M54" s="193"/>
      <c r="N54" s="194"/>
      <c r="O54" t="s">
        <v>1359</v>
      </c>
    </row>
    <row r="55" spans="1:15" ht="20.100000000000001" customHeight="1">
      <c r="A55" s="8">
        <v>2</v>
      </c>
      <c r="B55" s="22">
        <v>2221217456</v>
      </c>
      <c r="C55" s="9" t="s">
        <v>635</v>
      </c>
      <c r="D55" s="10" t="s">
        <v>306</v>
      </c>
      <c r="E55" s="24" t="s">
        <v>1063</v>
      </c>
      <c r="F55" s="24">
        <v>0</v>
      </c>
      <c r="G55" s="11"/>
      <c r="H55" s="11"/>
      <c r="I55" s="12"/>
      <c r="J55" s="12"/>
      <c r="K55" s="12"/>
      <c r="L55" s="180">
        <v>0</v>
      </c>
      <c r="M55" s="181"/>
      <c r="N55" s="182"/>
      <c r="O55" t="s">
        <v>1359</v>
      </c>
    </row>
    <row r="56" spans="1:15" ht="20.100000000000001" customHeight="1">
      <c r="A56" s="8">
        <v>3</v>
      </c>
      <c r="B56" s="22">
        <v>2220337972</v>
      </c>
      <c r="C56" s="9" t="s">
        <v>295</v>
      </c>
      <c r="D56" s="10" t="s">
        <v>306</v>
      </c>
      <c r="E56" s="24" t="s">
        <v>1136</v>
      </c>
      <c r="F56" s="24">
        <v>0</v>
      </c>
      <c r="G56" s="11"/>
      <c r="H56" s="11"/>
      <c r="I56" s="12"/>
      <c r="J56" s="12"/>
      <c r="K56" s="12"/>
      <c r="L56" s="180">
        <v>0</v>
      </c>
      <c r="M56" s="181"/>
      <c r="N56" s="182"/>
      <c r="O56" t="s">
        <v>1359</v>
      </c>
    </row>
    <row r="57" spans="1:15" ht="20.100000000000001" customHeight="1">
      <c r="A57" s="8">
        <v>4</v>
      </c>
      <c r="B57" s="22">
        <v>2220518832</v>
      </c>
      <c r="C57" s="9" t="s">
        <v>1195</v>
      </c>
      <c r="D57" s="10" t="s">
        <v>306</v>
      </c>
      <c r="E57" s="24" t="s">
        <v>1151</v>
      </c>
      <c r="F57" s="24">
        <v>0</v>
      </c>
      <c r="G57" s="11"/>
      <c r="H57" s="11"/>
      <c r="I57" s="12"/>
      <c r="J57" s="12"/>
      <c r="K57" s="12"/>
      <c r="L57" s="180">
        <v>0</v>
      </c>
      <c r="M57" s="181"/>
      <c r="N57" s="182"/>
      <c r="O57" t="s">
        <v>1359</v>
      </c>
    </row>
    <row r="58" spans="1:15" ht="20.100000000000001" customHeight="1">
      <c r="A58" s="8">
        <v>5</v>
      </c>
      <c r="B58" s="22">
        <v>2220718104</v>
      </c>
      <c r="C58" s="9" t="s">
        <v>620</v>
      </c>
      <c r="D58" s="10" t="s">
        <v>306</v>
      </c>
      <c r="E58" s="24" t="s">
        <v>1151</v>
      </c>
      <c r="F58" s="24">
        <v>0</v>
      </c>
      <c r="G58" s="11"/>
      <c r="H58" s="11"/>
      <c r="I58" s="12"/>
      <c r="J58" s="12"/>
      <c r="K58" s="12"/>
      <c r="L58" s="180">
        <v>0</v>
      </c>
      <c r="M58" s="181"/>
      <c r="N58" s="182"/>
      <c r="O58" t="s">
        <v>1359</v>
      </c>
    </row>
    <row r="59" spans="1:15" ht="20.100000000000001" customHeight="1">
      <c r="A59" s="8">
        <v>6</v>
      </c>
      <c r="B59" s="22">
        <v>2020522741</v>
      </c>
      <c r="C59" s="9" t="s">
        <v>1247</v>
      </c>
      <c r="D59" s="10" t="s">
        <v>306</v>
      </c>
      <c r="E59" s="24" t="s">
        <v>1248</v>
      </c>
      <c r="F59" s="24">
        <v>0</v>
      </c>
      <c r="G59" s="11"/>
      <c r="H59" s="11"/>
      <c r="I59" s="12"/>
      <c r="J59" s="12"/>
      <c r="K59" s="12"/>
      <c r="L59" s="180">
        <v>0</v>
      </c>
      <c r="M59" s="181"/>
      <c r="N59" s="182"/>
      <c r="O59" t="s">
        <v>1359</v>
      </c>
    </row>
    <row r="60" spans="1:15" ht="20.100000000000001" customHeight="1">
      <c r="A60" s="8">
        <v>7</v>
      </c>
      <c r="B60" s="22">
        <v>2227521491</v>
      </c>
      <c r="C60" s="9" t="s">
        <v>305</v>
      </c>
      <c r="D60" s="10" t="s">
        <v>306</v>
      </c>
      <c r="E60" s="24" t="s">
        <v>1295</v>
      </c>
      <c r="F60" s="24">
        <v>0</v>
      </c>
      <c r="G60" s="11"/>
      <c r="H60" s="11"/>
      <c r="I60" s="12"/>
      <c r="J60" s="12"/>
      <c r="K60" s="12"/>
      <c r="L60" s="180">
        <v>0</v>
      </c>
      <c r="M60" s="181"/>
      <c r="N60" s="182"/>
      <c r="O60" t="s">
        <v>1359</v>
      </c>
    </row>
    <row r="61" spans="1:15" ht="20.100000000000001" customHeight="1">
      <c r="A61" s="8">
        <v>8</v>
      </c>
      <c r="B61" s="22">
        <v>2121524761</v>
      </c>
      <c r="C61" s="9" t="s">
        <v>271</v>
      </c>
      <c r="D61" s="10" t="s">
        <v>573</v>
      </c>
      <c r="E61" s="24" t="s">
        <v>457</v>
      </c>
      <c r="F61" s="24">
        <v>0</v>
      </c>
      <c r="G61" s="11"/>
      <c r="H61" s="11"/>
      <c r="I61" s="12"/>
      <c r="J61" s="12"/>
      <c r="K61" s="12"/>
      <c r="L61" s="180">
        <v>0</v>
      </c>
      <c r="M61" s="181"/>
      <c r="N61" s="182"/>
      <c r="O61" t="s">
        <v>1359</v>
      </c>
    </row>
    <row r="62" spans="1:15" ht="20.100000000000001" customHeight="1">
      <c r="A62" s="8">
        <v>9</v>
      </c>
      <c r="B62" s="22">
        <v>2220865858</v>
      </c>
      <c r="C62" s="9" t="s">
        <v>886</v>
      </c>
      <c r="D62" s="10" t="s">
        <v>573</v>
      </c>
      <c r="E62" s="24" t="s">
        <v>864</v>
      </c>
      <c r="F62" s="24">
        <v>0</v>
      </c>
      <c r="G62" s="11"/>
      <c r="H62" s="11"/>
      <c r="I62" s="12"/>
      <c r="J62" s="12"/>
      <c r="K62" s="12"/>
      <c r="L62" s="180">
        <v>0</v>
      </c>
      <c r="M62" s="181"/>
      <c r="N62" s="182"/>
      <c r="O62" t="s">
        <v>1359</v>
      </c>
    </row>
    <row r="63" spans="1:15" ht="20.100000000000001" customHeight="1">
      <c r="A63" s="8">
        <v>10</v>
      </c>
      <c r="B63" s="22">
        <v>2220328161</v>
      </c>
      <c r="C63" s="9" t="s">
        <v>322</v>
      </c>
      <c r="D63" s="10" t="s">
        <v>573</v>
      </c>
      <c r="E63" s="24" t="s">
        <v>965</v>
      </c>
      <c r="F63" s="24">
        <v>0</v>
      </c>
      <c r="G63" s="11"/>
      <c r="H63" s="11"/>
      <c r="I63" s="12"/>
      <c r="J63" s="12"/>
      <c r="K63" s="12"/>
      <c r="L63" s="180">
        <v>0</v>
      </c>
      <c r="M63" s="181"/>
      <c r="N63" s="182"/>
      <c r="O63" t="s">
        <v>1359</v>
      </c>
    </row>
    <row r="64" spans="1:15" ht="20.100000000000001" customHeight="1">
      <c r="A64" s="8">
        <v>11</v>
      </c>
      <c r="B64" s="22">
        <v>2221217460</v>
      </c>
      <c r="C64" s="9" t="s">
        <v>590</v>
      </c>
      <c r="D64" s="10" t="s">
        <v>573</v>
      </c>
      <c r="E64" s="24" t="s">
        <v>1063</v>
      </c>
      <c r="F64" s="24">
        <v>0</v>
      </c>
      <c r="G64" s="11"/>
      <c r="H64" s="11"/>
      <c r="I64" s="12"/>
      <c r="J64" s="12"/>
      <c r="K64" s="12"/>
      <c r="L64" s="180">
        <v>0</v>
      </c>
      <c r="M64" s="181"/>
      <c r="N64" s="182"/>
      <c r="O64" t="s">
        <v>1359</v>
      </c>
    </row>
    <row r="65" spans="1:15" ht="20.100000000000001" customHeight="1">
      <c r="A65" s="8">
        <v>12</v>
      </c>
      <c r="B65" s="22">
        <v>2226261220</v>
      </c>
      <c r="C65" s="9" t="s">
        <v>1288</v>
      </c>
      <c r="D65" s="10" t="s">
        <v>1289</v>
      </c>
      <c r="E65" s="24" t="s">
        <v>1213</v>
      </c>
      <c r="F65" s="24">
        <v>0</v>
      </c>
      <c r="G65" s="11"/>
      <c r="H65" s="11"/>
      <c r="I65" s="12"/>
      <c r="J65" s="12"/>
      <c r="K65" s="12"/>
      <c r="L65" s="180">
        <v>0</v>
      </c>
      <c r="M65" s="181"/>
      <c r="N65" s="182"/>
      <c r="O65" t="s">
        <v>1359</v>
      </c>
    </row>
    <row r="66" spans="1:15" ht="20.100000000000001" customHeight="1">
      <c r="A66" s="8">
        <v>13</v>
      </c>
      <c r="B66" s="22">
        <v>2020340835</v>
      </c>
      <c r="C66" s="9" t="s">
        <v>255</v>
      </c>
      <c r="D66" s="10" t="s">
        <v>256</v>
      </c>
      <c r="E66" s="24" t="s">
        <v>257</v>
      </c>
      <c r="F66" s="24">
        <v>0</v>
      </c>
      <c r="G66" s="11"/>
      <c r="H66" s="11"/>
      <c r="I66" s="12"/>
      <c r="J66" s="12"/>
      <c r="K66" s="12"/>
      <c r="L66" s="180">
        <v>0</v>
      </c>
      <c r="M66" s="181"/>
      <c r="N66" s="182"/>
      <c r="O66" t="s">
        <v>1359</v>
      </c>
    </row>
    <row r="67" spans="1:15" ht="20.100000000000001" customHeight="1">
      <c r="A67" s="8">
        <v>14</v>
      </c>
      <c r="B67" s="22">
        <v>2121526900</v>
      </c>
      <c r="C67" s="9" t="s">
        <v>589</v>
      </c>
      <c r="D67" s="10" t="s">
        <v>256</v>
      </c>
      <c r="E67" s="24" t="s">
        <v>457</v>
      </c>
      <c r="F67" s="24">
        <v>0</v>
      </c>
      <c r="G67" s="11"/>
      <c r="H67" s="11"/>
      <c r="I67" s="12"/>
      <c r="J67" s="12"/>
      <c r="K67" s="12"/>
      <c r="L67" s="180">
        <v>0</v>
      </c>
      <c r="M67" s="181"/>
      <c r="N67" s="182"/>
      <c r="O67" t="s">
        <v>1359</v>
      </c>
    </row>
    <row r="68" spans="1:15" ht="20.100000000000001" customHeight="1">
      <c r="A68" s="8">
        <v>15</v>
      </c>
      <c r="B68" s="22">
        <v>2220716596</v>
      </c>
      <c r="C68" s="9" t="s">
        <v>654</v>
      </c>
      <c r="D68" s="10" t="s">
        <v>256</v>
      </c>
      <c r="E68" s="24" t="s">
        <v>617</v>
      </c>
      <c r="F68" s="24">
        <v>0</v>
      </c>
      <c r="G68" s="11"/>
      <c r="H68" s="11"/>
      <c r="I68" s="12"/>
      <c r="J68" s="12"/>
      <c r="K68" s="12"/>
      <c r="L68" s="180">
        <v>0</v>
      </c>
      <c r="M68" s="181"/>
      <c r="N68" s="182"/>
      <c r="O68" t="s">
        <v>1359</v>
      </c>
    </row>
    <row r="69" spans="1:15" ht="20.100000000000001" customHeight="1">
      <c r="A69" s="8">
        <v>16</v>
      </c>
      <c r="B69" s="22">
        <v>2221717200</v>
      </c>
      <c r="C69" s="9" t="s">
        <v>1030</v>
      </c>
      <c r="D69" s="10" t="s">
        <v>256</v>
      </c>
      <c r="E69" s="24" t="s">
        <v>998</v>
      </c>
      <c r="F69" s="24">
        <v>0</v>
      </c>
      <c r="G69" s="11"/>
      <c r="H69" s="11"/>
      <c r="I69" s="12"/>
      <c r="J69" s="12"/>
      <c r="K69" s="12"/>
      <c r="L69" s="180">
        <v>0</v>
      </c>
      <c r="M69" s="181"/>
      <c r="N69" s="182"/>
      <c r="O69" t="s">
        <v>1359</v>
      </c>
    </row>
    <row r="70" spans="1:15" ht="20.100000000000001" customHeight="1">
      <c r="A70" s="8">
        <v>17</v>
      </c>
      <c r="B70" s="22">
        <v>2221214545</v>
      </c>
      <c r="C70" s="9" t="s">
        <v>1100</v>
      </c>
      <c r="D70" s="10" t="s">
        <v>256</v>
      </c>
      <c r="E70" s="24" t="s">
        <v>1063</v>
      </c>
      <c r="F70" s="24">
        <v>0</v>
      </c>
      <c r="G70" s="11"/>
      <c r="H70" s="11"/>
      <c r="I70" s="12"/>
      <c r="J70" s="12"/>
      <c r="K70" s="12"/>
      <c r="L70" s="180">
        <v>0</v>
      </c>
      <c r="M70" s="181"/>
      <c r="N70" s="182"/>
      <c r="O70" t="s">
        <v>1359</v>
      </c>
    </row>
    <row r="71" spans="1:15" ht="20.100000000000001" customHeight="1">
      <c r="A71" s="8">
        <v>18</v>
      </c>
      <c r="B71" s="22">
        <v>2221217462</v>
      </c>
      <c r="C71" s="9" t="s">
        <v>1101</v>
      </c>
      <c r="D71" s="10" t="s">
        <v>256</v>
      </c>
      <c r="E71" s="24" t="s">
        <v>1063</v>
      </c>
      <c r="F71" s="24">
        <v>0</v>
      </c>
      <c r="G71" s="11"/>
      <c r="H71" s="11"/>
      <c r="I71" s="12"/>
      <c r="J71" s="12"/>
      <c r="K71" s="12"/>
      <c r="L71" s="180">
        <v>0</v>
      </c>
      <c r="M71" s="181"/>
      <c r="N71" s="182"/>
      <c r="O71" t="s">
        <v>1359</v>
      </c>
    </row>
    <row r="72" spans="1:15" ht="20.100000000000001" customHeight="1">
      <c r="A72" s="8">
        <v>19</v>
      </c>
      <c r="B72" s="22">
        <v>2221217463</v>
      </c>
      <c r="C72" s="9" t="s">
        <v>1102</v>
      </c>
      <c r="D72" s="10" t="s">
        <v>256</v>
      </c>
      <c r="E72" s="24" t="s">
        <v>1063</v>
      </c>
      <c r="F72" s="24">
        <v>0</v>
      </c>
      <c r="G72" s="11"/>
      <c r="H72" s="11"/>
      <c r="I72" s="12"/>
      <c r="J72" s="12"/>
      <c r="K72" s="12"/>
      <c r="L72" s="180">
        <v>0</v>
      </c>
      <c r="M72" s="181"/>
      <c r="N72" s="182"/>
      <c r="O72" t="s">
        <v>1359</v>
      </c>
    </row>
    <row r="73" spans="1:15" ht="20.100000000000001" customHeight="1">
      <c r="A73" s="8">
        <v>20</v>
      </c>
      <c r="B73" s="22">
        <v>2221514977</v>
      </c>
      <c r="C73" s="9" t="s">
        <v>1204</v>
      </c>
      <c r="D73" s="10" t="s">
        <v>256</v>
      </c>
      <c r="E73" s="24" t="s">
        <v>1151</v>
      </c>
      <c r="F73" s="24">
        <v>0</v>
      </c>
      <c r="G73" s="11"/>
      <c r="H73" s="11"/>
      <c r="I73" s="12"/>
      <c r="J73" s="12"/>
      <c r="K73" s="12"/>
      <c r="L73" s="180">
        <v>0</v>
      </c>
      <c r="M73" s="181"/>
      <c r="N73" s="182"/>
      <c r="O73" t="s">
        <v>1359</v>
      </c>
    </row>
    <row r="74" spans="1:15" ht="20.100000000000001" customHeight="1">
      <c r="A74" s="8">
        <v>21</v>
      </c>
      <c r="B74" s="22">
        <v>2021345271</v>
      </c>
      <c r="C74" s="9" t="s">
        <v>1255</v>
      </c>
      <c r="D74" s="10" t="s">
        <v>256</v>
      </c>
      <c r="E74" s="24" t="s">
        <v>1256</v>
      </c>
      <c r="F74" s="24">
        <v>0</v>
      </c>
      <c r="G74" s="11"/>
      <c r="H74" s="11"/>
      <c r="I74" s="12"/>
      <c r="J74" s="12"/>
      <c r="K74" s="12"/>
      <c r="L74" s="180">
        <v>0</v>
      </c>
      <c r="M74" s="181"/>
      <c r="N74" s="182"/>
      <c r="O74" t="s">
        <v>1359</v>
      </c>
    </row>
    <row r="75" spans="1:15" ht="20.100000000000001" customHeight="1">
      <c r="A75" s="8">
        <v>22</v>
      </c>
      <c r="B75" s="22">
        <v>2220265351</v>
      </c>
      <c r="C75" s="9" t="s">
        <v>826</v>
      </c>
      <c r="D75" s="10" t="s">
        <v>827</v>
      </c>
      <c r="E75" s="24" t="s">
        <v>820</v>
      </c>
      <c r="F75" s="24">
        <v>0</v>
      </c>
      <c r="G75" s="11"/>
      <c r="H75" s="11"/>
      <c r="I75" s="12"/>
      <c r="J75" s="12"/>
      <c r="K75" s="12"/>
      <c r="L75" s="180">
        <v>0</v>
      </c>
      <c r="M75" s="181"/>
      <c r="N75" s="182"/>
      <c r="O75" t="s">
        <v>1359</v>
      </c>
    </row>
    <row r="76" spans="1:15" ht="20.100000000000001" customHeight="1">
      <c r="A76" s="8">
        <v>23</v>
      </c>
      <c r="B76" s="22">
        <v>2220217464</v>
      </c>
      <c r="C76" s="9" t="s">
        <v>534</v>
      </c>
      <c r="D76" s="10" t="s">
        <v>827</v>
      </c>
      <c r="E76" s="24" t="s">
        <v>864</v>
      </c>
      <c r="F76" s="24">
        <v>0</v>
      </c>
      <c r="G76" s="11"/>
      <c r="H76" s="11"/>
      <c r="I76" s="12"/>
      <c r="J76" s="12"/>
      <c r="K76" s="12"/>
      <c r="L76" s="180">
        <v>0</v>
      </c>
      <c r="M76" s="181"/>
      <c r="N76" s="182"/>
      <c r="O76" t="s">
        <v>1359</v>
      </c>
    </row>
    <row r="77" spans="1:15" ht="20.100000000000001" customHeight="1">
      <c r="A77" s="8">
        <v>24</v>
      </c>
      <c r="B77" s="22">
        <v>2127521839</v>
      </c>
      <c r="C77" s="9" t="s">
        <v>1277</v>
      </c>
      <c r="D77" s="10" t="s">
        <v>827</v>
      </c>
      <c r="E77" s="24" t="s">
        <v>1260</v>
      </c>
      <c r="F77" s="24">
        <v>0</v>
      </c>
      <c r="G77" s="11"/>
      <c r="H77" s="11"/>
      <c r="I77" s="12"/>
      <c r="J77" s="12"/>
      <c r="K77" s="12"/>
      <c r="L77" s="180">
        <v>0</v>
      </c>
      <c r="M77" s="181"/>
      <c r="N77" s="182"/>
      <c r="O77" t="s">
        <v>1359</v>
      </c>
    </row>
    <row r="78" spans="1:15" ht="20.100000000000001" customHeight="1">
      <c r="A78" s="8">
        <v>25</v>
      </c>
      <c r="B78" s="22">
        <v>2120524519</v>
      </c>
      <c r="C78" s="9" t="s">
        <v>470</v>
      </c>
      <c r="D78" s="10" t="s">
        <v>471</v>
      </c>
      <c r="E78" s="24" t="s">
        <v>457</v>
      </c>
      <c r="F78" s="24">
        <v>0</v>
      </c>
      <c r="G78" s="11"/>
      <c r="H78" s="11"/>
      <c r="I78" s="12"/>
      <c r="J78" s="12"/>
      <c r="K78" s="12"/>
      <c r="L78" s="180">
        <v>0</v>
      </c>
      <c r="M78" s="181"/>
      <c r="N78" s="182"/>
      <c r="O78" t="s">
        <v>1359</v>
      </c>
    </row>
    <row r="79" spans="1:15" ht="20.100000000000001" customHeight="1">
      <c r="A79" s="8">
        <v>26</v>
      </c>
      <c r="B79" s="22">
        <v>2220716601</v>
      </c>
      <c r="C79" s="9" t="s">
        <v>419</v>
      </c>
      <c r="D79" s="10" t="s">
        <v>471</v>
      </c>
      <c r="E79" s="24" t="s">
        <v>617</v>
      </c>
      <c r="F79" s="24">
        <v>0</v>
      </c>
      <c r="G79" s="11"/>
      <c r="H79" s="11"/>
      <c r="I79" s="12"/>
      <c r="J79" s="12"/>
      <c r="K79" s="12"/>
      <c r="L79" s="180">
        <v>0</v>
      </c>
      <c r="M79" s="181"/>
      <c r="N79" s="182"/>
      <c r="O79" t="s">
        <v>1359</v>
      </c>
    </row>
    <row r="80" spans="1:15" ht="20.100000000000001" customHeight="1">
      <c r="A80" s="8">
        <v>27</v>
      </c>
      <c r="B80" s="22">
        <v>2221714169</v>
      </c>
      <c r="C80" s="9" t="s">
        <v>745</v>
      </c>
      <c r="D80" s="10" t="s">
        <v>471</v>
      </c>
      <c r="E80" s="24" t="s">
        <v>617</v>
      </c>
      <c r="F80" s="24">
        <v>0</v>
      </c>
      <c r="G80" s="11"/>
      <c r="H80" s="11"/>
      <c r="I80" s="12"/>
      <c r="J80" s="12"/>
      <c r="K80" s="12"/>
      <c r="L80" s="180">
        <v>0</v>
      </c>
      <c r="M80" s="181"/>
      <c r="N80" s="182"/>
      <c r="O80" t="s">
        <v>1359</v>
      </c>
    </row>
    <row r="81" spans="1:15" ht="20.100000000000001" customHeight="1">
      <c r="A81" s="8">
        <v>28</v>
      </c>
      <c r="B81" s="22">
        <v>2220727265</v>
      </c>
      <c r="C81" s="9" t="s">
        <v>781</v>
      </c>
      <c r="D81" s="10" t="s">
        <v>471</v>
      </c>
      <c r="E81" s="24" t="s">
        <v>768</v>
      </c>
      <c r="F81" s="24">
        <v>0</v>
      </c>
      <c r="G81" s="11"/>
      <c r="H81" s="11"/>
      <c r="I81" s="12"/>
      <c r="J81" s="12"/>
      <c r="K81" s="12"/>
      <c r="L81" s="180">
        <v>0</v>
      </c>
      <c r="M81" s="181"/>
      <c r="N81" s="182"/>
      <c r="O81" t="s">
        <v>1359</v>
      </c>
    </row>
    <row r="82" spans="1:15" ht="20.100000000000001" customHeight="1">
      <c r="A82" s="8">
        <v>29</v>
      </c>
      <c r="B82" s="22">
        <v>2220728616</v>
      </c>
      <c r="C82" s="9" t="s">
        <v>273</v>
      </c>
      <c r="D82" s="10" t="s">
        <v>471</v>
      </c>
      <c r="E82" s="24" t="s">
        <v>768</v>
      </c>
      <c r="F82" s="24">
        <v>0</v>
      </c>
      <c r="G82" s="11"/>
      <c r="H82" s="11"/>
      <c r="I82" s="12"/>
      <c r="J82" s="12"/>
      <c r="K82" s="12"/>
      <c r="L82" s="180">
        <v>0</v>
      </c>
      <c r="M82" s="181"/>
      <c r="N82" s="182"/>
      <c r="O82" t="s">
        <v>1359</v>
      </c>
    </row>
    <row r="83" spans="1:15" ht="20.100000000000001" customHeight="1">
      <c r="A83" s="13">
        <v>30</v>
      </c>
      <c r="B83" s="22">
        <v>2120528812</v>
      </c>
      <c r="C83" s="9" t="s">
        <v>526</v>
      </c>
      <c r="D83" s="10" t="s">
        <v>527</v>
      </c>
      <c r="E83" s="24" t="s">
        <v>457</v>
      </c>
      <c r="F83" s="24">
        <v>0</v>
      </c>
      <c r="G83" s="14"/>
      <c r="H83" s="14"/>
      <c r="I83" s="15"/>
      <c r="J83" s="15"/>
      <c r="K83" s="15"/>
      <c r="L83" s="195">
        <v>0</v>
      </c>
      <c r="M83" s="196"/>
      <c r="N83" s="197"/>
      <c r="O83" t="s">
        <v>1359</v>
      </c>
    </row>
    <row r="84" spans="1:15" ht="20.100000000000001" customHeight="1">
      <c r="A84" s="16">
        <v>31</v>
      </c>
      <c r="B84" s="23">
        <v>2121157527</v>
      </c>
      <c r="C84" s="17" t="s">
        <v>549</v>
      </c>
      <c r="D84" s="18" t="s">
        <v>550</v>
      </c>
      <c r="E84" s="25" t="s">
        <v>457</v>
      </c>
      <c r="F84" s="25">
        <v>0</v>
      </c>
      <c r="G84" s="19"/>
      <c r="H84" s="19"/>
      <c r="I84" s="20"/>
      <c r="J84" s="20"/>
      <c r="K84" s="20"/>
      <c r="L84" s="192">
        <v>0</v>
      </c>
      <c r="M84" s="193"/>
      <c r="N84" s="194"/>
      <c r="O84" t="s">
        <v>1359</v>
      </c>
    </row>
    <row r="85" spans="1:15" ht="20.100000000000001" customHeight="1">
      <c r="A85" s="8">
        <v>32</v>
      </c>
      <c r="B85" s="22">
        <v>2120529254</v>
      </c>
      <c r="C85" s="9" t="s">
        <v>544</v>
      </c>
      <c r="D85" s="10" t="s">
        <v>545</v>
      </c>
      <c r="E85" s="24" t="s">
        <v>457</v>
      </c>
      <c r="F85" s="24">
        <v>0</v>
      </c>
      <c r="G85" s="11"/>
      <c r="H85" s="11"/>
      <c r="I85" s="12"/>
      <c r="J85" s="12"/>
      <c r="K85" s="12"/>
      <c r="L85" s="180">
        <v>0</v>
      </c>
      <c r="M85" s="181"/>
      <c r="N85" s="182"/>
      <c r="O85" t="s">
        <v>1359</v>
      </c>
    </row>
    <row r="86" spans="1:15" ht="20.100000000000001" customHeight="1">
      <c r="A86" s="8">
        <v>33</v>
      </c>
      <c r="B86" s="22">
        <v>2220716603</v>
      </c>
      <c r="C86" s="9" t="s">
        <v>655</v>
      </c>
      <c r="D86" s="10" t="s">
        <v>545</v>
      </c>
      <c r="E86" s="24" t="s">
        <v>617</v>
      </c>
      <c r="F86" s="24">
        <v>0</v>
      </c>
      <c r="G86" s="11"/>
      <c r="H86" s="11"/>
      <c r="I86" s="12"/>
      <c r="J86" s="12"/>
      <c r="K86" s="12"/>
      <c r="L86" s="180">
        <v>0</v>
      </c>
      <c r="M86" s="181"/>
      <c r="N86" s="182"/>
      <c r="O86" t="s">
        <v>1359</v>
      </c>
    </row>
    <row r="87" spans="1:15" ht="20.100000000000001" customHeight="1">
      <c r="A87" s="8">
        <v>34</v>
      </c>
      <c r="B87" s="22">
        <v>2220326361</v>
      </c>
      <c r="C87" s="9" t="s">
        <v>360</v>
      </c>
      <c r="D87" s="10" t="s">
        <v>976</v>
      </c>
      <c r="E87" s="24" t="s">
        <v>965</v>
      </c>
      <c r="F87" s="24">
        <v>0</v>
      </c>
      <c r="G87" s="11"/>
      <c r="H87" s="11"/>
      <c r="I87" s="12"/>
      <c r="J87" s="12"/>
      <c r="K87" s="12"/>
      <c r="L87" s="180">
        <v>0</v>
      </c>
      <c r="M87" s="181"/>
      <c r="N87" s="182"/>
      <c r="O87" t="s">
        <v>1359</v>
      </c>
    </row>
    <row r="88" spans="1:15" ht="20.100000000000001" customHeight="1">
      <c r="A88" s="8">
        <v>35</v>
      </c>
      <c r="B88" s="22">
        <v>2020713062</v>
      </c>
      <c r="C88" s="9" t="s">
        <v>375</v>
      </c>
      <c r="D88" s="10" t="s">
        <v>376</v>
      </c>
      <c r="E88" s="24" t="s">
        <v>373</v>
      </c>
      <c r="F88" s="24">
        <v>0</v>
      </c>
      <c r="G88" s="11"/>
      <c r="H88" s="11"/>
      <c r="I88" s="12"/>
      <c r="J88" s="12"/>
      <c r="K88" s="12"/>
      <c r="L88" s="180">
        <v>0</v>
      </c>
      <c r="M88" s="181"/>
      <c r="N88" s="182"/>
      <c r="O88" t="s">
        <v>1359</v>
      </c>
    </row>
    <row r="89" spans="1:15" ht="20.100000000000001" customHeight="1">
      <c r="A89" s="8">
        <v>36</v>
      </c>
      <c r="B89" s="22">
        <v>2220337975</v>
      </c>
      <c r="C89" s="9" t="s">
        <v>1137</v>
      </c>
      <c r="D89" s="10" t="s">
        <v>376</v>
      </c>
      <c r="E89" s="24" t="s">
        <v>1136</v>
      </c>
      <c r="F89" s="24">
        <v>0</v>
      </c>
      <c r="G89" s="11"/>
      <c r="H89" s="11"/>
      <c r="I89" s="12"/>
      <c r="J89" s="12"/>
      <c r="K89" s="12"/>
      <c r="L89" s="180">
        <v>0</v>
      </c>
      <c r="M89" s="181"/>
      <c r="N89" s="182"/>
      <c r="O89" t="s">
        <v>1359</v>
      </c>
    </row>
    <row r="90" spans="1:15" ht="20.100000000000001" customHeight="1">
      <c r="A90" s="8">
        <v>37</v>
      </c>
      <c r="B90" s="22">
        <v>2220512661</v>
      </c>
      <c r="C90" s="9" t="s">
        <v>295</v>
      </c>
      <c r="D90" s="10" t="s">
        <v>376</v>
      </c>
      <c r="E90" s="24" t="s">
        <v>1151</v>
      </c>
      <c r="F90" s="24">
        <v>0</v>
      </c>
      <c r="G90" s="11"/>
      <c r="H90" s="11"/>
      <c r="I90" s="12"/>
      <c r="J90" s="12"/>
      <c r="K90" s="12"/>
      <c r="L90" s="180">
        <v>0</v>
      </c>
      <c r="M90" s="181"/>
      <c r="N90" s="182"/>
      <c r="O90" t="s">
        <v>1359</v>
      </c>
    </row>
    <row r="91" spans="1:15" ht="20.100000000000001" customHeight="1">
      <c r="A91" s="8">
        <v>38</v>
      </c>
      <c r="B91" s="22">
        <v>2226521078</v>
      </c>
      <c r="C91" s="9" t="s">
        <v>1296</v>
      </c>
      <c r="D91" s="10" t="s">
        <v>376</v>
      </c>
      <c r="E91" s="24" t="s">
        <v>1295</v>
      </c>
      <c r="F91" s="24">
        <v>0</v>
      </c>
      <c r="G91" s="11"/>
      <c r="H91" s="11"/>
      <c r="I91" s="12"/>
      <c r="J91" s="12"/>
      <c r="K91" s="12"/>
      <c r="L91" s="180">
        <v>0</v>
      </c>
      <c r="M91" s="181"/>
      <c r="N91" s="182"/>
      <c r="O91" t="s">
        <v>1359</v>
      </c>
    </row>
    <row r="92" spans="1:15" ht="20.100000000000001" customHeight="1">
      <c r="A92" s="8">
        <v>39</v>
      </c>
      <c r="B92" s="22">
        <v>2226521511</v>
      </c>
      <c r="C92" s="9" t="s">
        <v>1301</v>
      </c>
      <c r="D92" s="10" t="s">
        <v>1302</v>
      </c>
      <c r="E92" s="24" t="s">
        <v>1295</v>
      </c>
      <c r="F92" s="24">
        <v>0</v>
      </c>
      <c r="G92" s="11"/>
      <c r="H92" s="11"/>
      <c r="I92" s="12"/>
      <c r="J92" s="12"/>
      <c r="K92" s="12"/>
      <c r="L92" s="180">
        <v>0</v>
      </c>
      <c r="M92" s="181"/>
      <c r="N92" s="182"/>
      <c r="O92" t="s">
        <v>1359</v>
      </c>
    </row>
    <row r="93" spans="1:15" ht="20.100000000000001" customHeight="1">
      <c r="A93" s="8">
        <v>40</v>
      </c>
      <c r="B93" s="22">
        <v>2120345158</v>
      </c>
      <c r="C93" s="9" t="s">
        <v>427</v>
      </c>
      <c r="D93" s="10" t="s">
        <v>428</v>
      </c>
      <c r="E93" s="24" t="s">
        <v>429</v>
      </c>
      <c r="F93" s="24">
        <v>0</v>
      </c>
      <c r="G93" s="11"/>
      <c r="H93" s="11"/>
      <c r="I93" s="12"/>
      <c r="J93" s="12"/>
      <c r="K93" s="12"/>
      <c r="L93" s="180">
        <v>0</v>
      </c>
      <c r="M93" s="181"/>
      <c r="N93" s="182"/>
      <c r="O93" t="s">
        <v>1359</v>
      </c>
    </row>
    <row r="94" spans="1:15" ht="20.100000000000001" customHeight="1">
      <c r="A94" s="8">
        <v>41</v>
      </c>
      <c r="B94" s="22">
        <v>2220719062</v>
      </c>
      <c r="C94" s="9" t="s">
        <v>686</v>
      </c>
      <c r="D94" s="10" t="s">
        <v>428</v>
      </c>
      <c r="E94" s="24" t="s">
        <v>617</v>
      </c>
      <c r="F94" s="24">
        <v>0</v>
      </c>
      <c r="G94" s="11"/>
      <c r="H94" s="11"/>
      <c r="I94" s="12"/>
      <c r="J94" s="12"/>
      <c r="K94" s="12"/>
      <c r="L94" s="180">
        <v>0</v>
      </c>
      <c r="M94" s="181"/>
      <c r="N94" s="182"/>
      <c r="O94" t="s">
        <v>1359</v>
      </c>
    </row>
    <row r="95" spans="1:15" ht="20.100000000000001" customHeight="1">
      <c r="A95" s="8">
        <v>42</v>
      </c>
      <c r="B95" s="22">
        <v>2220337976</v>
      </c>
      <c r="C95" s="9" t="s">
        <v>871</v>
      </c>
      <c r="D95" s="10" t="s">
        <v>428</v>
      </c>
      <c r="E95" s="24" t="s">
        <v>864</v>
      </c>
      <c r="F95" s="24">
        <v>0</v>
      </c>
      <c r="G95" s="11"/>
      <c r="H95" s="11"/>
      <c r="I95" s="12"/>
      <c r="J95" s="12"/>
      <c r="K95" s="12"/>
      <c r="L95" s="180">
        <v>0</v>
      </c>
      <c r="M95" s="181"/>
      <c r="N95" s="182"/>
      <c r="O95" t="s">
        <v>1359</v>
      </c>
    </row>
    <row r="96" spans="1:15" ht="20.100000000000001" customHeight="1">
      <c r="A96" s="8">
        <v>43</v>
      </c>
      <c r="B96" s="22">
        <v>2220865862</v>
      </c>
      <c r="C96" s="9" t="s">
        <v>503</v>
      </c>
      <c r="D96" s="10" t="s">
        <v>428</v>
      </c>
      <c r="E96" s="24" t="s">
        <v>864</v>
      </c>
      <c r="F96" s="24">
        <v>0</v>
      </c>
      <c r="G96" s="11"/>
      <c r="H96" s="11"/>
      <c r="I96" s="12"/>
      <c r="J96" s="12"/>
      <c r="K96" s="12"/>
      <c r="L96" s="180">
        <v>0</v>
      </c>
      <c r="M96" s="181"/>
      <c r="N96" s="182"/>
      <c r="O96" t="s">
        <v>1359</v>
      </c>
    </row>
    <row r="97" spans="1:15" ht="20.100000000000001" customHeight="1">
      <c r="A97" s="8">
        <v>44</v>
      </c>
      <c r="B97" s="22">
        <v>2226411748</v>
      </c>
      <c r="C97" s="9" t="s">
        <v>1292</v>
      </c>
      <c r="D97" s="10" t="s">
        <v>428</v>
      </c>
      <c r="E97" s="24" t="s">
        <v>1293</v>
      </c>
      <c r="F97" s="24">
        <v>0</v>
      </c>
      <c r="G97" s="11"/>
      <c r="H97" s="11"/>
      <c r="I97" s="12"/>
      <c r="J97" s="12"/>
      <c r="K97" s="12"/>
      <c r="L97" s="180">
        <v>0</v>
      </c>
      <c r="M97" s="181"/>
      <c r="N97" s="182"/>
      <c r="O97" t="s">
        <v>1359</v>
      </c>
    </row>
    <row r="98" spans="1:15" ht="20.100000000000001" customHeight="1">
      <c r="A98" s="8">
        <v>45</v>
      </c>
      <c r="B98" s="22">
        <v>2227411749</v>
      </c>
      <c r="C98" s="9" t="s">
        <v>1310</v>
      </c>
      <c r="D98" s="10" t="s">
        <v>1311</v>
      </c>
      <c r="E98" s="24" t="s">
        <v>1293</v>
      </c>
      <c r="F98" s="24">
        <v>0</v>
      </c>
      <c r="G98" s="11"/>
      <c r="H98" s="11"/>
      <c r="I98" s="12"/>
      <c r="J98" s="12"/>
      <c r="K98" s="12"/>
      <c r="L98" s="180">
        <v>0</v>
      </c>
      <c r="M98" s="181"/>
      <c r="N98" s="182"/>
      <c r="O98" t="s">
        <v>1359</v>
      </c>
    </row>
    <row r="99" spans="1:15" ht="20.100000000000001" customHeight="1">
      <c r="A99" s="8">
        <v>46</v>
      </c>
      <c r="B99" s="22">
        <v>2121528905</v>
      </c>
      <c r="C99" s="9" t="s">
        <v>603</v>
      </c>
      <c r="D99" s="10" t="s">
        <v>604</v>
      </c>
      <c r="E99" s="24" t="s">
        <v>457</v>
      </c>
      <c r="F99" s="24">
        <v>0</v>
      </c>
      <c r="G99" s="11"/>
      <c r="H99" s="11"/>
      <c r="I99" s="12"/>
      <c r="J99" s="12"/>
      <c r="K99" s="12"/>
      <c r="L99" s="180">
        <v>0</v>
      </c>
      <c r="M99" s="181"/>
      <c r="N99" s="182"/>
      <c r="O99" t="s">
        <v>1359</v>
      </c>
    </row>
    <row r="100" spans="1:15" ht="20.100000000000001" customHeight="1">
      <c r="A100" s="8">
        <v>47</v>
      </c>
      <c r="B100" s="22">
        <v>2221334586</v>
      </c>
      <c r="C100" s="9" t="s">
        <v>264</v>
      </c>
      <c r="D100" s="10" t="s">
        <v>604</v>
      </c>
      <c r="E100" s="24" t="s">
        <v>1136</v>
      </c>
      <c r="F100" s="24">
        <v>0</v>
      </c>
      <c r="G100" s="11"/>
      <c r="H100" s="11"/>
      <c r="I100" s="12"/>
      <c r="J100" s="12"/>
      <c r="K100" s="12"/>
      <c r="L100" s="180">
        <v>0</v>
      </c>
      <c r="M100" s="181"/>
      <c r="N100" s="182"/>
      <c r="O100" t="s">
        <v>1359</v>
      </c>
    </row>
    <row r="102" spans="1:15" s="1" customFormat="1" ht="14.25" customHeight="1">
      <c r="B102" s="175" t="s">
        <v>7</v>
      </c>
      <c r="C102" s="175"/>
      <c r="D102" s="123"/>
      <c r="E102" s="179" t="s">
        <v>236</v>
      </c>
      <c r="F102" s="179"/>
      <c r="G102" s="179"/>
      <c r="H102" s="179"/>
      <c r="I102" s="179"/>
      <c r="J102" s="179"/>
      <c r="K102" s="179"/>
      <c r="L102" s="104" t="s">
        <v>1360</v>
      </c>
    </row>
    <row r="103" spans="1:15" s="1" customFormat="1">
      <c r="B103" s="176" t="s">
        <v>8</v>
      </c>
      <c r="C103" s="176"/>
      <c r="D103" s="2" t="s">
        <v>1361</v>
      </c>
      <c r="E103" s="179" t="s">
        <v>238</v>
      </c>
      <c r="F103" s="179"/>
      <c r="G103" s="179"/>
      <c r="H103" s="179"/>
      <c r="I103" s="179"/>
      <c r="J103" s="179"/>
      <c r="K103" s="179"/>
      <c r="L103" s="3"/>
      <c r="M103" s="4"/>
      <c r="N103" s="4"/>
    </row>
    <row r="104" spans="1:15" s="5" customFormat="1" ht="18.75" customHeight="1">
      <c r="B104" s="6" t="s">
        <v>1353</v>
      </c>
      <c r="C104" s="198"/>
      <c r="D104" s="198"/>
      <c r="E104" s="198"/>
      <c r="F104" s="198"/>
      <c r="G104" s="198"/>
      <c r="H104" s="198"/>
      <c r="I104" s="198"/>
      <c r="J104" s="198"/>
      <c r="K104" s="198"/>
      <c r="L104" s="3"/>
      <c r="M104" s="3"/>
      <c r="N104" s="3"/>
    </row>
    <row r="105" spans="1:15" s="5" customFormat="1" ht="18.75" customHeight="1">
      <c r="A105" s="177" t="s">
        <v>1362</v>
      </c>
      <c r="B105" s="177"/>
      <c r="C105" s="177"/>
      <c r="D105" s="177"/>
      <c r="E105" s="177"/>
      <c r="F105" s="177"/>
      <c r="G105" s="177"/>
      <c r="H105" s="177"/>
      <c r="I105" s="177"/>
      <c r="J105" s="177"/>
      <c r="K105" s="177"/>
      <c r="L105" s="3"/>
      <c r="M105" s="3"/>
      <c r="N105" s="3"/>
    </row>
    <row r="106" spans="1:15" ht="9" customHeight="1"/>
    <row r="107" spans="1:15" ht="15" customHeight="1">
      <c r="A107" s="171" t="s">
        <v>0</v>
      </c>
      <c r="B107" s="172" t="s">
        <v>9</v>
      </c>
      <c r="C107" s="173" t="s">
        <v>3</v>
      </c>
      <c r="D107" s="174" t="s">
        <v>4</v>
      </c>
      <c r="E107" s="172" t="s">
        <v>15</v>
      </c>
      <c r="F107" s="172" t="s">
        <v>237</v>
      </c>
      <c r="G107" s="172" t="s">
        <v>189</v>
      </c>
      <c r="H107" s="183" t="s">
        <v>188</v>
      </c>
      <c r="I107" s="172" t="s">
        <v>10</v>
      </c>
      <c r="J107" s="185" t="s">
        <v>6</v>
      </c>
      <c r="K107" s="185"/>
      <c r="L107" s="186" t="s">
        <v>11</v>
      </c>
      <c r="M107" s="187"/>
      <c r="N107" s="188"/>
    </row>
    <row r="108" spans="1:15" ht="27" customHeight="1">
      <c r="A108" s="171"/>
      <c r="B108" s="171"/>
      <c r="C108" s="173"/>
      <c r="D108" s="174"/>
      <c r="E108" s="171"/>
      <c r="F108" s="171"/>
      <c r="G108" s="171"/>
      <c r="H108" s="184"/>
      <c r="I108" s="171"/>
      <c r="J108" s="7" t="s">
        <v>12</v>
      </c>
      <c r="K108" s="7" t="s">
        <v>13</v>
      </c>
      <c r="L108" s="189"/>
      <c r="M108" s="190"/>
      <c r="N108" s="191"/>
    </row>
    <row r="109" spans="1:15" ht="20.100000000000001" customHeight="1">
      <c r="A109" s="8">
        <v>1</v>
      </c>
      <c r="B109" s="22">
        <v>2120524616</v>
      </c>
      <c r="C109" s="9" t="s">
        <v>478</v>
      </c>
      <c r="D109" s="10" t="s">
        <v>479</v>
      </c>
      <c r="E109" s="24" t="s">
        <v>457</v>
      </c>
      <c r="F109" s="24">
        <v>0</v>
      </c>
      <c r="G109" s="11"/>
      <c r="H109" s="11"/>
      <c r="I109" s="12"/>
      <c r="J109" s="12"/>
      <c r="K109" s="12"/>
      <c r="L109" s="192">
        <v>0</v>
      </c>
      <c r="M109" s="193"/>
      <c r="N109" s="194"/>
      <c r="O109" t="s">
        <v>1363</v>
      </c>
    </row>
    <row r="110" spans="1:15" ht="20.100000000000001" customHeight="1">
      <c r="A110" s="8">
        <v>2</v>
      </c>
      <c r="B110" s="22">
        <v>2220718410</v>
      </c>
      <c r="C110" s="9" t="s">
        <v>1018</v>
      </c>
      <c r="D110" s="10" t="s">
        <v>1019</v>
      </c>
      <c r="E110" s="24" t="s">
        <v>998</v>
      </c>
      <c r="F110" s="24">
        <v>0</v>
      </c>
      <c r="G110" s="11"/>
      <c r="H110" s="11"/>
      <c r="I110" s="12"/>
      <c r="J110" s="12"/>
      <c r="K110" s="12"/>
      <c r="L110" s="180">
        <v>0</v>
      </c>
      <c r="M110" s="181"/>
      <c r="N110" s="182"/>
      <c r="O110" t="s">
        <v>1363</v>
      </c>
    </row>
    <row r="111" spans="1:15" ht="20.100000000000001" customHeight="1">
      <c r="A111" s="8">
        <v>3</v>
      </c>
      <c r="B111" s="22">
        <v>2221714175</v>
      </c>
      <c r="C111" s="9" t="s">
        <v>264</v>
      </c>
      <c r="D111" s="10" t="s">
        <v>1026</v>
      </c>
      <c r="E111" s="24" t="s">
        <v>998</v>
      </c>
      <c r="F111" s="24">
        <v>0</v>
      </c>
      <c r="G111" s="11"/>
      <c r="H111" s="11"/>
      <c r="I111" s="12"/>
      <c r="J111" s="12"/>
      <c r="K111" s="12"/>
      <c r="L111" s="180">
        <v>0</v>
      </c>
      <c r="M111" s="181"/>
      <c r="N111" s="182"/>
      <c r="O111" t="s">
        <v>1363</v>
      </c>
    </row>
    <row r="112" spans="1:15" ht="20.100000000000001" customHeight="1">
      <c r="A112" s="8">
        <v>4</v>
      </c>
      <c r="B112" s="22">
        <v>2220727273</v>
      </c>
      <c r="C112" s="9" t="s">
        <v>320</v>
      </c>
      <c r="D112" s="10" t="s">
        <v>1346</v>
      </c>
      <c r="E112" s="24" t="s">
        <v>768</v>
      </c>
      <c r="F112" s="24">
        <v>0</v>
      </c>
      <c r="G112" s="11"/>
      <c r="H112" s="11"/>
      <c r="I112" s="12"/>
      <c r="J112" s="12"/>
      <c r="K112" s="12"/>
      <c r="L112" s="180">
        <v>0</v>
      </c>
      <c r="M112" s="181"/>
      <c r="N112" s="182"/>
      <c r="O112" t="s">
        <v>1363</v>
      </c>
    </row>
    <row r="113" spans="1:15" ht="20.100000000000001" customHeight="1">
      <c r="A113" s="8">
        <v>5</v>
      </c>
      <c r="B113" s="22">
        <v>2121524716</v>
      </c>
      <c r="C113" s="9" t="s">
        <v>571</v>
      </c>
      <c r="D113" s="10" t="s">
        <v>572</v>
      </c>
      <c r="E113" s="24" t="s">
        <v>457</v>
      </c>
      <c r="F113" s="24">
        <v>0</v>
      </c>
      <c r="G113" s="11"/>
      <c r="H113" s="11"/>
      <c r="I113" s="12"/>
      <c r="J113" s="12"/>
      <c r="K113" s="12"/>
      <c r="L113" s="180">
        <v>0</v>
      </c>
      <c r="M113" s="181"/>
      <c r="N113" s="182"/>
      <c r="O113" t="s">
        <v>1363</v>
      </c>
    </row>
    <row r="114" spans="1:15" ht="20.100000000000001" customHeight="1">
      <c r="A114" s="8">
        <v>6</v>
      </c>
      <c r="B114" s="22">
        <v>2221218444</v>
      </c>
      <c r="C114" s="9" t="s">
        <v>441</v>
      </c>
      <c r="D114" s="10" t="s">
        <v>572</v>
      </c>
      <c r="E114" s="24" t="s">
        <v>1063</v>
      </c>
      <c r="F114" s="24">
        <v>0</v>
      </c>
      <c r="G114" s="11"/>
      <c r="H114" s="11"/>
      <c r="I114" s="12"/>
      <c r="J114" s="12"/>
      <c r="K114" s="12"/>
      <c r="L114" s="180">
        <v>0</v>
      </c>
      <c r="M114" s="181"/>
      <c r="N114" s="182"/>
      <c r="O114" t="s">
        <v>1363</v>
      </c>
    </row>
    <row r="115" spans="1:15" ht="20.100000000000001" customHeight="1">
      <c r="A115" s="8">
        <v>7</v>
      </c>
      <c r="B115" s="22">
        <v>2220724231</v>
      </c>
      <c r="C115" s="9" t="s">
        <v>508</v>
      </c>
      <c r="D115" s="10" t="s">
        <v>725</v>
      </c>
      <c r="E115" s="24" t="s">
        <v>617</v>
      </c>
      <c r="F115" s="24">
        <v>0</v>
      </c>
      <c r="G115" s="11"/>
      <c r="H115" s="11"/>
      <c r="I115" s="12"/>
      <c r="J115" s="12"/>
      <c r="K115" s="12"/>
      <c r="L115" s="180">
        <v>0</v>
      </c>
      <c r="M115" s="181"/>
      <c r="N115" s="182"/>
      <c r="O115" t="s">
        <v>1363</v>
      </c>
    </row>
    <row r="116" spans="1:15" ht="20.100000000000001" customHeight="1">
      <c r="A116" s="8">
        <v>8</v>
      </c>
      <c r="B116" s="22">
        <v>2220514980</v>
      </c>
      <c r="C116" s="9" t="s">
        <v>795</v>
      </c>
      <c r="D116" s="10" t="s">
        <v>725</v>
      </c>
      <c r="E116" s="24" t="s">
        <v>1151</v>
      </c>
      <c r="F116" s="24">
        <v>0</v>
      </c>
      <c r="G116" s="11"/>
      <c r="H116" s="11"/>
      <c r="I116" s="12"/>
      <c r="J116" s="12"/>
      <c r="K116" s="12"/>
      <c r="L116" s="180">
        <v>0</v>
      </c>
      <c r="M116" s="181"/>
      <c r="N116" s="182"/>
      <c r="O116" t="s">
        <v>1363</v>
      </c>
    </row>
    <row r="117" spans="1:15" ht="20.100000000000001" customHeight="1">
      <c r="A117" s="8">
        <v>9</v>
      </c>
      <c r="B117" s="22">
        <v>2220518506</v>
      </c>
      <c r="C117" s="9" t="s">
        <v>1191</v>
      </c>
      <c r="D117" s="10" t="s">
        <v>725</v>
      </c>
      <c r="E117" s="24" t="s">
        <v>1151</v>
      </c>
      <c r="F117" s="24">
        <v>0</v>
      </c>
      <c r="G117" s="11"/>
      <c r="H117" s="11"/>
      <c r="I117" s="12"/>
      <c r="J117" s="12"/>
      <c r="K117" s="12"/>
      <c r="L117" s="180">
        <v>0</v>
      </c>
      <c r="M117" s="181"/>
      <c r="N117" s="182"/>
      <c r="O117" t="s">
        <v>1363</v>
      </c>
    </row>
    <row r="118" spans="1:15" ht="20.100000000000001" customHeight="1">
      <c r="A118" s="8">
        <v>10</v>
      </c>
      <c r="B118" s="22">
        <v>2121317822</v>
      </c>
      <c r="C118" s="9" t="s">
        <v>368</v>
      </c>
      <c r="D118" s="10" t="s">
        <v>369</v>
      </c>
      <c r="E118" s="24" t="s">
        <v>367</v>
      </c>
      <c r="F118" s="24">
        <v>0</v>
      </c>
      <c r="G118" s="11"/>
      <c r="H118" s="11"/>
      <c r="I118" s="12"/>
      <c r="J118" s="12"/>
      <c r="K118" s="12"/>
      <c r="L118" s="180">
        <v>0</v>
      </c>
      <c r="M118" s="181"/>
      <c r="N118" s="182"/>
      <c r="O118" t="s">
        <v>1363</v>
      </c>
    </row>
    <row r="119" spans="1:15" ht="20.100000000000001" customHeight="1">
      <c r="A119" s="8">
        <v>11</v>
      </c>
      <c r="B119" s="22">
        <v>2221716616</v>
      </c>
      <c r="C119" s="9" t="s">
        <v>264</v>
      </c>
      <c r="D119" s="10" t="s">
        <v>369</v>
      </c>
      <c r="E119" s="24" t="s">
        <v>617</v>
      </c>
      <c r="F119" s="24">
        <v>0</v>
      </c>
      <c r="G119" s="11"/>
      <c r="H119" s="11"/>
      <c r="I119" s="12"/>
      <c r="J119" s="12"/>
      <c r="K119" s="12"/>
      <c r="L119" s="180">
        <v>0</v>
      </c>
      <c r="M119" s="181"/>
      <c r="N119" s="182"/>
      <c r="O119" t="s">
        <v>1363</v>
      </c>
    </row>
    <row r="120" spans="1:15" ht="20.100000000000001" customHeight="1">
      <c r="A120" s="8">
        <v>12</v>
      </c>
      <c r="B120" s="22">
        <v>2221174856</v>
      </c>
      <c r="C120" s="9" t="s">
        <v>809</v>
      </c>
      <c r="D120" s="10" t="s">
        <v>369</v>
      </c>
      <c r="E120" s="24" t="s">
        <v>807</v>
      </c>
      <c r="F120" s="24">
        <v>0</v>
      </c>
      <c r="G120" s="11"/>
      <c r="H120" s="11"/>
      <c r="I120" s="12"/>
      <c r="J120" s="12"/>
      <c r="K120" s="12"/>
      <c r="L120" s="180">
        <v>0</v>
      </c>
      <c r="M120" s="181"/>
      <c r="N120" s="182"/>
      <c r="O120" t="s">
        <v>1363</v>
      </c>
    </row>
    <row r="121" spans="1:15" ht="20.100000000000001" customHeight="1">
      <c r="A121" s="8">
        <v>13</v>
      </c>
      <c r="B121" s="22">
        <v>2121617107</v>
      </c>
      <c r="C121" s="9" t="s">
        <v>869</v>
      </c>
      <c r="D121" s="10" t="s">
        <v>369</v>
      </c>
      <c r="E121" s="24" t="s">
        <v>864</v>
      </c>
      <c r="F121" s="24">
        <v>0</v>
      </c>
      <c r="G121" s="11"/>
      <c r="H121" s="11"/>
      <c r="I121" s="12"/>
      <c r="J121" s="12"/>
      <c r="K121" s="12"/>
      <c r="L121" s="180">
        <v>0</v>
      </c>
      <c r="M121" s="181"/>
      <c r="N121" s="182"/>
      <c r="O121" t="s">
        <v>1363</v>
      </c>
    </row>
    <row r="122" spans="1:15" ht="20.100000000000001" customHeight="1">
      <c r="A122" s="8">
        <v>14</v>
      </c>
      <c r="B122" s="22">
        <v>2221218932</v>
      </c>
      <c r="C122" s="9" t="s">
        <v>608</v>
      </c>
      <c r="D122" s="10" t="s">
        <v>369</v>
      </c>
      <c r="E122" s="24" t="s">
        <v>1063</v>
      </c>
      <c r="F122" s="24">
        <v>0</v>
      </c>
      <c r="G122" s="11"/>
      <c r="H122" s="11"/>
      <c r="I122" s="12"/>
      <c r="J122" s="12"/>
      <c r="K122" s="12"/>
      <c r="L122" s="180">
        <v>0</v>
      </c>
      <c r="M122" s="181"/>
      <c r="N122" s="182"/>
      <c r="O122" t="s">
        <v>1363</v>
      </c>
    </row>
    <row r="123" spans="1:15" ht="20.100000000000001" customHeight="1">
      <c r="A123" s="8">
        <v>15</v>
      </c>
      <c r="B123" s="22">
        <v>2120218508</v>
      </c>
      <c r="C123" s="9" t="s">
        <v>1344</v>
      </c>
      <c r="D123" s="10" t="s">
        <v>1345</v>
      </c>
      <c r="E123" s="24" t="s">
        <v>399</v>
      </c>
      <c r="F123" s="24">
        <v>0</v>
      </c>
      <c r="G123" s="11"/>
      <c r="H123" s="11"/>
      <c r="I123" s="12"/>
      <c r="J123" s="12"/>
      <c r="K123" s="12"/>
      <c r="L123" s="180">
        <v>0</v>
      </c>
      <c r="M123" s="181"/>
      <c r="N123" s="182"/>
      <c r="O123" t="s">
        <v>1363</v>
      </c>
    </row>
    <row r="124" spans="1:15" ht="20.100000000000001" customHeight="1">
      <c r="A124" s="8">
        <v>16</v>
      </c>
      <c r="B124" s="22">
        <v>2220716618</v>
      </c>
      <c r="C124" s="9" t="s">
        <v>656</v>
      </c>
      <c r="D124" s="10" t="s">
        <v>657</v>
      </c>
      <c r="E124" s="24" t="s">
        <v>617</v>
      </c>
      <c r="F124" s="24">
        <v>0</v>
      </c>
      <c r="G124" s="11"/>
      <c r="H124" s="11"/>
      <c r="I124" s="12"/>
      <c r="J124" s="12"/>
      <c r="K124" s="12"/>
      <c r="L124" s="180">
        <v>0</v>
      </c>
      <c r="M124" s="181"/>
      <c r="N124" s="182"/>
      <c r="O124" t="s">
        <v>1363</v>
      </c>
    </row>
    <row r="125" spans="1:15" ht="20.100000000000001" customHeight="1">
      <c r="A125" s="8">
        <v>17</v>
      </c>
      <c r="B125" s="22">
        <v>2221718556</v>
      </c>
      <c r="C125" s="9" t="s">
        <v>1032</v>
      </c>
      <c r="D125" s="10" t="s">
        <v>1033</v>
      </c>
      <c r="E125" s="24" t="s">
        <v>998</v>
      </c>
      <c r="F125" s="24">
        <v>0</v>
      </c>
      <c r="G125" s="11"/>
      <c r="H125" s="11"/>
      <c r="I125" s="12"/>
      <c r="J125" s="12"/>
      <c r="K125" s="12"/>
      <c r="L125" s="180">
        <v>0</v>
      </c>
      <c r="M125" s="181"/>
      <c r="N125" s="182"/>
      <c r="O125" t="s">
        <v>1363</v>
      </c>
    </row>
    <row r="126" spans="1:15" ht="20.100000000000001" customHeight="1">
      <c r="A126" s="8">
        <v>18</v>
      </c>
      <c r="B126" s="22">
        <v>2121225412</v>
      </c>
      <c r="C126" s="9" t="s">
        <v>413</v>
      </c>
      <c r="D126" s="10" t="s">
        <v>414</v>
      </c>
      <c r="E126" s="24" t="s">
        <v>412</v>
      </c>
      <c r="F126" s="24">
        <v>0</v>
      </c>
      <c r="G126" s="11"/>
      <c r="H126" s="11"/>
      <c r="I126" s="12"/>
      <c r="J126" s="12"/>
      <c r="K126" s="12"/>
      <c r="L126" s="180">
        <v>0</v>
      </c>
      <c r="M126" s="181"/>
      <c r="N126" s="182"/>
      <c r="O126" t="s">
        <v>1363</v>
      </c>
    </row>
    <row r="127" spans="1:15" ht="20.100000000000001" customHeight="1">
      <c r="A127" s="8">
        <v>19</v>
      </c>
      <c r="B127" s="22">
        <v>2221514983</v>
      </c>
      <c r="C127" s="9" t="s">
        <v>271</v>
      </c>
      <c r="D127" s="10" t="s">
        <v>414</v>
      </c>
      <c r="E127" s="24" t="s">
        <v>1063</v>
      </c>
      <c r="F127" s="24">
        <v>0</v>
      </c>
      <c r="G127" s="11"/>
      <c r="H127" s="11"/>
      <c r="I127" s="12"/>
      <c r="J127" s="12"/>
      <c r="K127" s="12"/>
      <c r="L127" s="180">
        <v>0</v>
      </c>
      <c r="M127" s="181"/>
      <c r="N127" s="182"/>
      <c r="O127" t="s">
        <v>1363</v>
      </c>
    </row>
    <row r="128" spans="1:15" ht="20.100000000000001" customHeight="1">
      <c r="A128" s="8">
        <v>20</v>
      </c>
      <c r="B128" s="22">
        <v>2121713637</v>
      </c>
      <c r="C128" s="9" t="s">
        <v>287</v>
      </c>
      <c r="D128" s="10" t="s">
        <v>288</v>
      </c>
      <c r="E128" s="24" t="s">
        <v>268</v>
      </c>
      <c r="F128" s="24">
        <v>0</v>
      </c>
      <c r="G128" s="11"/>
      <c r="H128" s="11"/>
      <c r="I128" s="12"/>
      <c r="J128" s="12"/>
      <c r="K128" s="12"/>
      <c r="L128" s="180">
        <v>0</v>
      </c>
      <c r="M128" s="181"/>
      <c r="N128" s="182"/>
      <c r="O128" t="s">
        <v>1363</v>
      </c>
    </row>
    <row r="129" spans="1:15" ht="20.100000000000001" customHeight="1">
      <c r="A129" s="8">
        <v>21</v>
      </c>
      <c r="B129" s="22">
        <v>2021626601</v>
      </c>
      <c r="C129" s="9" t="s">
        <v>287</v>
      </c>
      <c r="D129" s="10" t="s">
        <v>288</v>
      </c>
      <c r="E129" s="24" t="s">
        <v>438</v>
      </c>
      <c r="F129" s="24">
        <v>0</v>
      </c>
      <c r="G129" s="11"/>
      <c r="H129" s="11"/>
      <c r="I129" s="12"/>
      <c r="J129" s="12"/>
      <c r="K129" s="12"/>
      <c r="L129" s="180">
        <v>0</v>
      </c>
      <c r="M129" s="181"/>
      <c r="N129" s="182"/>
      <c r="O129" t="s">
        <v>1363</v>
      </c>
    </row>
    <row r="130" spans="1:15" ht="20.100000000000001" customHeight="1">
      <c r="A130" s="8">
        <v>22</v>
      </c>
      <c r="B130" s="22">
        <v>2121524548</v>
      </c>
      <c r="C130" s="9" t="s">
        <v>553</v>
      </c>
      <c r="D130" s="10" t="s">
        <v>288</v>
      </c>
      <c r="E130" s="24" t="s">
        <v>457</v>
      </c>
      <c r="F130" s="24">
        <v>0</v>
      </c>
      <c r="G130" s="11"/>
      <c r="H130" s="11"/>
      <c r="I130" s="12"/>
      <c r="J130" s="12"/>
      <c r="K130" s="12"/>
      <c r="L130" s="180">
        <v>0</v>
      </c>
      <c r="M130" s="181"/>
      <c r="N130" s="182"/>
      <c r="O130" t="s">
        <v>1363</v>
      </c>
    </row>
    <row r="131" spans="1:15" ht="20.100000000000001" customHeight="1">
      <c r="A131" s="8">
        <v>23</v>
      </c>
      <c r="B131" s="22">
        <v>2221716622</v>
      </c>
      <c r="C131" s="9" t="s">
        <v>1027</v>
      </c>
      <c r="D131" s="10" t="s">
        <v>288</v>
      </c>
      <c r="E131" s="24" t="s">
        <v>998</v>
      </c>
      <c r="F131" s="24">
        <v>0</v>
      </c>
      <c r="G131" s="11"/>
      <c r="H131" s="11"/>
      <c r="I131" s="12"/>
      <c r="J131" s="12"/>
      <c r="K131" s="12"/>
      <c r="L131" s="180">
        <v>0</v>
      </c>
      <c r="M131" s="181"/>
      <c r="N131" s="182"/>
      <c r="O131" t="s">
        <v>1363</v>
      </c>
    </row>
    <row r="132" spans="1:15" ht="20.100000000000001" customHeight="1">
      <c r="A132" s="8">
        <v>24</v>
      </c>
      <c r="B132" s="22">
        <v>2221214370</v>
      </c>
      <c r="C132" s="9" t="s">
        <v>571</v>
      </c>
      <c r="D132" s="10" t="s">
        <v>288</v>
      </c>
      <c r="E132" s="24" t="s">
        <v>1063</v>
      </c>
      <c r="F132" s="24">
        <v>0</v>
      </c>
      <c r="G132" s="11"/>
      <c r="H132" s="11"/>
      <c r="I132" s="12"/>
      <c r="J132" s="12"/>
      <c r="K132" s="12"/>
      <c r="L132" s="180">
        <v>0</v>
      </c>
      <c r="M132" s="181"/>
      <c r="N132" s="182"/>
      <c r="O132" t="s">
        <v>1363</v>
      </c>
    </row>
    <row r="133" spans="1:15" ht="20.100000000000001" customHeight="1">
      <c r="A133" s="8">
        <v>25</v>
      </c>
      <c r="B133" s="22">
        <v>2221214426</v>
      </c>
      <c r="C133" s="9" t="s">
        <v>332</v>
      </c>
      <c r="D133" s="10" t="s">
        <v>288</v>
      </c>
      <c r="E133" s="24" t="s">
        <v>1063</v>
      </c>
      <c r="F133" s="24">
        <v>0</v>
      </c>
      <c r="G133" s="11"/>
      <c r="H133" s="11"/>
      <c r="I133" s="12"/>
      <c r="J133" s="12"/>
      <c r="K133" s="12"/>
      <c r="L133" s="180">
        <v>0</v>
      </c>
      <c r="M133" s="181"/>
      <c r="N133" s="182"/>
      <c r="O133" t="s">
        <v>1363</v>
      </c>
    </row>
    <row r="134" spans="1:15" ht="20.100000000000001" customHeight="1">
      <c r="A134" s="8">
        <v>26</v>
      </c>
      <c r="B134" s="22">
        <v>1921729625</v>
      </c>
      <c r="C134" s="9" t="s">
        <v>1233</v>
      </c>
      <c r="D134" s="10" t="s">
        <v>288</v>
      </c>
      <c r="E134" s="24" t="s">
        <v>1234</v>
      </c>
      <c r="F134" s="24">
        <v>0</v>
      </c>
      <c r="G134" s="11"/>
      <c r="H134" s="11"/>
      <c r="I134" s="12"/>
      <c r="J134" s="12"/>
      <c r="K134" s="12"/>
      <c r="L134" s="180">
        <v>0</v>
      </c>
      <c r="M134" s="181"/>
      <c r="N134" s="182"/>
      <c r="O134" t="s">
        <v>1363</v>
      </c>
    </row>
    <row r="135" spans="1:15" ht="20.100000000000001" customHeight="1">
      <c r="A135" s="8">
        <v>27</v>
      </c>
      <c r="B135" s="22">
        <v>2127521841</v>
      </c>
      <c r="C135" s="9" t="s">
        <v>1278</v>
      </c>
      <c r="D135" s="10" t="s">
        <v>288</v>
      </c>
      <c r="E135" s="24" t="s">
        <v>1260</v>
      </c>
      <c r="F135" s="24">
        <v>0</v>
      </c>
      <c r="G135" s="11"/>
      <c r="H135" s="11"/>
      <c r="I135" s="12"/>
      <c r="J135" s="12"/>
      <c r="K135" s="12"/>
      <c r="L135" s="180">
        <v>0</v>
      </c>
      <c r="M135" s="181"/>
      <c r="N135" s="182"/>
      <c r="O135" t="s">
        <v>1363</v>
      </c>
    </row>
    <row r="136" spans="1:15" ht="20.100000000000001" customHeight="1">
      <c r="A136" s="8">
        <v>28</v>
      </c>
      <c r="B136" s="22">
        <v>2227521083</v>
      </c>
      <c r="C136" s="9" t="s">
        <v>1317</v>
      </c>
      <c r="D136" s="10" t="s">
        <v>288</v>
      </c>
      <c r="E136" s="24" t="s">
        <v>1295</v>
      </c>
      <c r="F136" s="24">
        <v>0</v>
      </c>
      <c r="G136" s="11"/>
      <c r="H136" s="11"/>
      <c r="I136" s="12"/>
      <c r="J136" s="12"/>
      <c r="K136" s="12"/>
      <c r="L136" s="180">
        <v>0</v>
      </c>
      <c r="M136" s="181"/>
      <c r="N136" s="182"/>
      <c r="O136" t="s">
        <v>1363</v>
      </c>
    </row>
    <row r="137" spans="1:15" ht="20.100000000000001" customHeight="1">
      <c r="A137" s="8">
        <v>29</v>
      </c>
      <c r="B137" s="22">
        <v>2220716625</v>
      </c>
      <c r="C137" s="9" t="s">
        <v>322</v>
      </c>
      <c r="D137" s="10" t="s">
        <v>1338</v>
      </c>
      <c r="E137" s="24" t="s">
        <v>617</v>
      </c>
      <c r="F137" s="24">
        <v>0</v>
      </c>
      <c r="G137" s="11"/>
      <c r="H137" s="11"/>
      <c r="I137" s="12"/>
      <c r="J137" s="12"/>
      <c r="K137" s="12"/>
      <c r="L137" s="180">
        <v>0</v>
      </c>
      <c r="M137" s="181"/>
      <c r="N137" s="182"/>
      <c r="O137" t="s">
        <v>1363</v>
      </c>
    </row>
    <row r="138" spans="1:15" ht="20.100000000000001" customHeight="1">
      <c r="A138" s="13">
        <v>30</v>
      </c>
      <c r="B138" s="22">
        <v>2220316179</v>
      </c>
      <c r="C138" s="9" t="s">
        <v>322</v>
      </c>
      <c r="D138" s="10" t="s">
        <v>639</v>
      </c>
      <c r="E138" s="24" t="s">
        <v>617</v>
      </c>
      <c r="F138" s="24">
        <v>0</v>
      </c>
      <c r="G138" s="14"/>
      <c r="H138" s="14"/>
      <c r="I138" s="15"/>
      <c r="J138" s="15"/>
      <c r="K138" s="15"/>
      <c r="L138" s="195">
        <v>0</v>
      </c>
      <c r="M138" s="196"/>
      <c r="N138" s="197"/>
      <c r="O138" t="s">
        <v>1363</v>
      </c>
    </row>
    <row r="139" spans="1:15" ht="20.100000000000001" customHeight="1">
      <c r="A139" s="16">
        <v>31</v>
      </c>
      <c r="B139" s="23">
        <v>2220719424</v>
      </c>
      <c r="C139" s="17" t="s">
        <v>322</v>
      </c>
      <c r="D139" s="18" t="s">
        <v>639</v>
      </c>
      <c r="E139" s="25" t="s">
        <v>617</v>
      </c>
      <c r="F139" s="25">
        <v>0</v>
      </c>
      <c r="G139" s="19"/>
      <c r="H139" s="19"/>
      <c r="I139" s="20"/>
      <c r="J139" s="20"/>
      <c r="K139" s="20"/>
      <c r="L139" s="192">
        <v>0</v>
      </c>
      <c r="M139" s="193"/>
      <c r="N139" s="194"/>
      <c r="O139" t="s">
        <v>1363</v>
      </c>
    </row>
    <row r="140" spans="1:15" ht="20.100000000000001" customHeight="1">
      <c r="A140" s="8">
        <v>32</v>
      </c>
      <c r="B140" s="22">
        <v>2220255220</v>
      </c>
      <c r="C140" s="9" t="s">
        <v>848</v>
      </c>
      <c r="D140" s="10" t="s">
        <v>639</v>
      </c>
      <c r="E140" s="24" t="s">
        <v>840</v>
      </c>
      <c r="F140" s="24">
        <v>0</v>
      </c>
      <c r="G140" s="11"/>
      <c r="H140" s="11"/>
      <c r="I140" s="12"/>
      <c r="J140" s="12"/>
      <c r="K140" s="12"/>
      <c r="L140" s="180">
        <v>0</v>
      </c>
      <c r="M140" s="181"/>
      <c r="N140" s="182"/>
      <c r="O140" t="s">
        <v>1363</v>
      </c>
    </row>
    <row r="141" spans="1:15" ht="20.100000000000001" customHeight="1">
      <c r="A141" s="8">
        <v>33</v>
      </c>
      <c r="B141" s="22">
        <v>2220865874</v>
      </c>
      <c r="C141" s="9" t="s">
        <v>847</v>
      </c>
      <c r="D141" s="10" t="s">
        <v>639</v>
      </c>
      <c r="E141" s="24" t="s">
        <v>864</v>
      </c>
      <c r="F141" s="24">
        <v>0</v>
      </c>
      <c r="G141" s="11"/>
      <c r="H141" s="11"/>
      <c r="I141" s="12"/>
      <c r="J141" s="12"/>
      <c r="K141" s="12"/>
      <c r="L141" s="180">
        <v>0</v>
      </c>
      <c r="M141" s="181"/>
      <c r="N141" s="182"/>
      <c r="O141" t="s">
        <v>1363</v>
      </c>
    </row>
    <row r="142" spans="1:15" ht="20.100000000000001" customHeight="1">
      <c r="A142" s="8">
        <v>34</v>
      </c>
      <c r="B142" s="22">
        <v>2220514985</v>
      </c>
      <c r="C142" s="9" t="s">
        <v>392</v>
      </c>
      <c r="D142" s="10" t="s">
        <v>639</v>
      </c>
      <c r="E142" s="24" t="s">
        <v>1151</v>
      </c>
      <c r="F142" s="24">
        <v>0</v>
      </c>
      <c r="G142" s="11"/>
      <c r="H142" s="11"/>
      <c r="I142" s="12"/>
      <c r="J142" s="12"/>
      <c r="K142" s="12"/>
      <c r="L142" s="180">
        <v>0</v>
      </c>
      <c r="M142" s="181"/>
      <c r="N142" s="182"/>
      <c r="O142" t="s">
        <v>1363</v>
      </c>
    </row>
    <row r="143" spans="1:15" ht="20.100000000000001" customHeight="1">
      <c r="A143" s="8">
        <v>35</v>
      </c>
      <c r="B143" s="22">
        <v>2120867598</v>
      </c>
      <c r="C143" s="9" t="s">
        <v>865</v>
      </c>
      <c r="D143" s="10" t="s">
        <v>866</v>
      </c>
      <c r="E143" s="24" t="s">
        <v>864</v>
      </c>
      <c r="F143" s="24">
        <v>0</v>
      </c>
      <c r="G143" s="11"/>
      <c r="H143" s="11"/>
      <c r="I143" s="12"/>
      <c r="J143" s="12"/>
      <c r="K143" s="12"/>
      <c r="L143" s="180">
        <v>0</v>
      </c>
      <c r="M143" s="181"/>
      <c r="N143" s="182"/>
      <c r="O143" t="s">
        <v>1363</v>
      </c>
    </row>
    <row r="144" spans="1:15" ht="20.100000000000001" customHeight="1">
      <c r="A144" s="8">
        <v>36</v>
      </c>
      <c r="B144" s="22">
        <v>2220512718</v>
      </c>
      <c r="C144" s="9" t="s">
        <v>1159</v>
      </c>
      <c r="D144" s="10" t="s">
        <v>866</v>
      </c>
      <c r="E144" s="24" t="s">
        <v>1151</v>
      </c>
      <c r="F144" s="24">
        <v>0</v>
      </c>
      <c r="G144" s="11"/>
      <c r="H144" s="11"/>
      <c r="I144" s="12"/>
      <c r="J144" s="12"/>
      <c r="K144" s="12"/>
      <c r="L144" s="180">
        <v>0</v>
      </c>
      <c r="M144" s="181"/>
      <c r="N144" s="182"/>
      <c r="O144" t="s">
        <v>1363</v>
      </c>
    </row>
    <row r="145" spans="1:15" ht="20.100000000000001" customHeight="1">
      <c r="A145" s="8">
        <v>37</v>
      </c>
      <c r="B145" s="22">
        <v>2121529453</v>
      </c>
      <c r="C145" s="9" t="s">
        <v>563</v>
      </c>
      <c r="D145" s="10" t="s">
        <v>614</v>
      </c>
      <c r="E145" s="24" t="s">
        <v>457</v>
      </c>
      <c r="F145" s="24">
        <v>0</v>
      </c>
      <c r="G145" s="11"/>
      <c r="H145" s="11"/>
      <c r="I145" s="12"/>
      <c r="J145" s="12"/>
      <c r="K145" s="12"/>
      <c r="L145" s="180">
        <v>0</v>
      </c>
      <c r="M145" s="181"/>
      <c r="N145" s="182"/>
      <c r="O145" t="s">
        <v>1363</v>
      </c>
    </row>
    <row r="146" spans="1:15" ht="20.100000000000001" customHeight="1">
      <c r="A146" s="8">
        <v>38</v>
      </c>
      <c r="B146" s="22">
        <v>2120715574</v>
      </c>
      <c r="C146" s="9" t="s">
        <v>627</v>
      </c>
      <c r="D146" s="10" t="s">
        <v>628</v>
      </c>
      <c r="E146" s="24" t="s">
        <v>617</v>
      </c>
      <c r="F146" s="24">
        <v>0</v>
      </c>
      <c r="G146" s="11"/>
      <c r="H146" s="11"/>
      <c r="I146" s="12"/>
      <c r="J146" s="12"/>
      <c r="K146" s="12"/>
      <c r="L146" s="180">
        <v>0</v>
      </c>
      <c r="M146" s="181"/>
      <c r="N146" s="182"/>
      <c r="O146" t="s">
        <v>1363</v>
      </c>
    </row>
    <row r="147" spans="1:15" ht="20.100000000000001" customHeight="1">
      <c r="A147" s="8">
        <v>39</v>
      </c>
      <c r="B147" s="22">
        <v>2220313883</v>
      </c>
      <c r="C147" s="9" t="s">
        <v>508</v>
      </c>
      <c r="D147" s="10" t="s">
        <v>952</v>
      </c>
      <c r="E147" s="24" t="s">
        <v>950</v>
      </c>
      <c r="F147" s="24">
        <v>0</v>
      </c>
      <c r="G147" s="11"/>
      <c r="H147" s="11"/>
      <c r="I147" s="12"/>
      <c r="J147" s="12"/>
      <c r="K147" s="12"/>
      <c r="L147" s="180">
        <v>0</v>
      </c>
      <c r="M147" s="181"/>
      <c r="N147" s="182"/>
      <c r="O147" t="s">
        <v>1363</v>
      </c>
    </row>
    <row r="148" spans="1:15" ht="20.100000000000001" customHeight="1">
      <c r="A148" s="8">
        <v>40</v>
      </c>
      <c r="B148" s="22">
        <v>2120524828</v>
      </c>
      <c r="C148" s="9" t="s">
        <v>503</v>
      </c>
      <c r="D148" s="10" t="s">
        <v>504</v>
      </c>
      <c r="E148" s="24" t="s">
        <v>457</v>
      </c>
      <c r="F148" s="24">
        <v>0</v>
      </c>
      <c r="G148" s="11"/>
      <c r="H148" s="11"/>
      <c r="I148" s="12"/>
      <c r="J148" s="12"/>
      <c r="K148" s="12"/>
      <c r="L148" s="180">
        <v>0</v>
      </c>
      <c r="M148" s="181"/>
      <c r="N148" s="182"/>
      <c r="O148" t="s">
        <v>1363</v>
      </c>
    </row>
    <row r="149" spans="1:15" ht="20.100000000000001" customHeight="1">
      <c r="A149" s="8">
        <v>41</v>
      </c>
      <c r="B149" s="22">
        <v>2120524597</v>
      </c>
      <c r="C149" s="9" t="s">
        <v>476</v>
      </c>
      <c r="D149" s="10" t="s">
        <v>477</v>
      </c>
      <c r="E149" s="24" t="s">
        <v>457</v>
      </c>
      <c r="F149" s="24">
        <v>0</v>
      </c>
      <c r="G149" s="11"/>
      <c r="H149" s="11"/>
      <c r="I149" s="12"/>
      <c r="J149" s="12"/>
      <c r="K149" s="12"/>
      <c r="L149" s="180">
        <v>0</v>
      </c>
      <c r="M149" s="181"/>
      <c r="N149" s="182"/>
      <c r="O149" t="s">
        <v>1363</v>
      </c>
    </row>
    <row r="150" spans="1:15" ht="20.100000000000001" customHeight="1">
      <c r="A150" s="8">
        <v>42</v>
      </c>
      <c r="B150" s="22">
        <v>2120524807</v>
      </c>
      <c r="C150" s="9" t="s">
        <v>322</v>
      </c>
      <c r="D150" s="10" t="s">
        <v>477</v>
      </c>
      <c r="E150" s="24" t="s">
        <v>457</v>
      </c>
      <c r="F150" s="24">
        <v>0</v>
      </c>
      <c r="G150" s="11"/>
      <c r="H150" s="11"/>
      <c r="I150" s="12"/>
      <c r="J150" s="12"/>
      <c r="K150" s="12"/>
      <c r="L150" s="180">
        <v>0</v>
      </c>
      <c r="M150" s="181"/>
      <c r="N150" s="182"/>
      <c r="O150" t="s">
        <v>1363</v>
      </c>
    </row>
    <row r="151" spans="1:15" ht="20.100000000000001" customHeight="1">
      <c r="A151" s="8">
        <v>43</v>
      </c>
      <c r="B151" s="22">
        <v>2220716632</v>
      </c>
      <c r="C151" s="9" t="s">
        <v>658</v>
      </c>
      <c r="D151" s="10" t="s">
        <v>477</v>
      </c>
      <c r="E151" s="24" t="s">
        <v>617</v>
      </c>
      <c r="F151" s="24">
        <v>0</v>
      </c>
      <c r="G151" s="11"/>
      <c r="H151" s="11"/>
      <c r="I151" s="12"/>
      <c r="J151" s="12"/>
      <c r="K151" s="12"/>
      <c r="L151" s="180">
        <v>0</v>
      </c>
      <c r="M151" s="181"/>
      <c r="N151" s="182"/>
      <c r="O151" t="s">
        <v>1363</v>
      </c>
    </row>
    <row r="152" spans="1:15" ht="20.100000000000001" customHeight="1">
      <c r="A152" s="8">
        <v>44</v>
      </c>
      <c r="B152" s="22">
        <v>2220253332</v>
      </c>
      <c r="C152" s="9" t="s">
        <v>242</v>
      </c>
      <c r="D152" s="10" t="s">
        <v>477</v>
      </c>
      <c r="E152" s="24" t="s">
        <v>840</v>
      </c>
      <c r="F152" s="24">
        <v>0</v>
      </c>
      <c r="G152" s="11"/>
      <c r="H152" s="11"/>
      <c r="I152" s="12"/>
      <c r="J152" s="12"/>
      <c r="K152" s="12"/>
      <c r="L152" s="180">
        <v>0</v>
      </c>
      <c r="M152" s="181"/>
      <c r="N152" s="182"/>
      <c r="O152" t="s">
        <v>1363</v>
      </c>
    </row>
    <row r="153" spans="1:15" ht="20.100000000000001" customHeight="1">
      <c r="A153" s="8">
        <v>45</v>
      </c>
      <c r="B153" s="22">
        <v>2220716631</v>
      </c>
      <c r="C153" s="9" t="s">
        <v>464</v>
      </c>
      <c r="D153" s="10" t="s">
        <v>477</v>
      </c>
      <c r="E153" s="24" t="s">
        <v>1041</v>
      </c>
      <c r="F153" s="24">
        <v>0</v>
      </c>
      <c r="G153" s="11"/>
      <c r="H153" s="11"/>
      <c r="I153" s="12"/>
      <c r="J153" s="12"/>
      <c r="K153" s="12"/>
      <c r="L153" s="180">
        <v>0</v>
      </c>
      <c r="M153" s="181"/>
      <c r="N153" s="182"/>
      <c r="O153" t="s">
        <v>1363</v>
      </c>
    </row>
    <row r="154" spans="1:15" ht="20.100000000000001" customHeight="1">
      <c r="A154" s="8">
        <v>46</v>
      </c>
      <c r="B154" s="22">
        <v>2220519555</v>
      </c>
      <c r="C154" s="9" t="s">
        <v>322</v>
      </c>
      <c r="D154" s="10" t="s">
        <v>477</v>
      </c>
      <c r="E154" s="24" t="s">
        <v>1151</v>
      </c>
      <c r="F154" s="24">
        <v>0</v>
      </c>
      <c r="G154" s="11"/>
      <c r="H154" s="11"/>
      <c r="I154" s="12"/>
      <c r="J154" s="12"/>
      <c r="K154" s="12"/>
      <c r="L154" s="180">
        <v>0</v>
      </c>
      <c r="M154" s="181"/>
      <c r="N154" s="182"/>
      <c r="O154" t="s">
        <v>1363</v>
      </c>
    </row>
    <row r="155" spans="1:15" ht="20.100000000000001" customHeight="1">
      <c r="A155" s="8">
        <v>47</v>
      </c>
      <c r="B155" s="22">
        <v>2127521843</v>
      </c>
      <c r="C155" s="9" t="s">
        <v>1279</v>
      </c>
      <c r="D155" s="10" t="s">
        <v>477</v>
      </c>
      <c r="E155" s="24" t="s">
        <v>1260</v>
      </c>
      <c r="F155" s="24">
        <v>0</v>
      </c>
      <c r="G155" s="11"/>
      <c r="H155" s="11"/>
      <c r="I155" s="12"/>
      <c r="J155" s="12"/>
      <c r="K155" s="12"/>
      <c r="L155" s="180">
        <v>0</v>
      </c>
      <c r="M155" s="181"/>
      <c r="N155" s="182"/>
      <c r="O155" t="s">
        <v>1363</v>
      </c>
    </row>
    <row r="157" spans="1:15" s="1" customFormat="1" ht="14.25" customHeight="1">
      <c r="B157" s="175" t="s">
        <v>7</v>
      </c>
      <c r="C157" s="175"/>
      <c r="D157" s="123"/>
      <c r="E157" s="179" t="s">
        <v>236</v>
      </c>
      <c r="F157" s="179"/>
      <c r="G157" s="179"/>
      <c r="H157" s="179"/>
      <c r="I157" s="179"/>
      <c r="J157" s="179"/>
      <c r="K157" s="179"/>
      <c r="L157" s="104" t="s">
        <v>1350</v>
      </c>
    </row>
    <row r="158" spans="1:15" s="1" customFormat="1">
      <c r="B158" s="176" t="s">
        <v>8</v>
      </c>
      <c r="C158" s="176"/>
      <c r="D158" s="2" t="s">
        <v>1364</v>
      </c>
      <c r="E158" s="179" t="s">
        <v>238</v>
      </c>
      <c r="F158" s="179"/>
      <c r="G158" s="179"/>
      <c r="H158" s="179"/>
      <c r="I158" s="179"/>
      <c r="J158" s="179"/>
      <c r="K158" s="179"/>
      <c r="L158" s="3"/>
      <c r="M158" s="4"/>
      <c r="N158" s="4"/>
    </row>
    <row r="159" spans="1:15" s="5" customFormat="1" ht="18.75" customHeight="1">
      <c r="B159" s="6" t="s">
        <v>1353</v>
      </c>
      <c r="C159" s="198"/>
      <c r="D159" s="198"/>
      <c r="E159" s="198"/>
      <c r="F159" s="198"/>
      <c r="G159" s="198"/>
      <c r="H159" s="198"/>
      <c r="I159" s="198"/>
      <c r="J159" s="198"/>
      <c r="K159" s="198"/>
      <c r="L159" s="3"/>
      <c r="M159" s="3"/>
      <c r="N159" s="3"/>
    </row>
    <row r="160" spans="1:15" s="5" customFormat="1" ht="18.75" customHeight="1">
      <c r="A160" s="177" t="s">
        <v>1365</v>
      </c>
      <c r="B160" s="177"/>
      <c r="C160" s="177"/>
      <c r="D160" s="177"/>
      <c r="E160" s="177"/>
      <c r="F160" s="177"/>
      <c r="G160" s="177"/>
      <c r="H160" s="177"/>
      <c r="I160" s="177"/>
      <c r="J160" s="177"/>
      <c r="K160" s="177"/>
      <c r="L160" s="3"/>
      <c r="M160" s="3"/>
      <c r="N160" s="3"/>
    </row>
    <row r="161" spans="1:15" ht="9" customHeight="1"/>
    <row r="162" spans="1:15" ht="15" customHeight="1">
      <c r="A162" s="171" t="s">
        <v>0</v>
      </c>
      <c r="B162" s="172" t="s">
        <v>9</v>
      </c>
      <c r="C162" s="173" t="s">
        <v>3</v>
      </c>
      <c r="D162" s="174" t="s">
        <v>4</v>
      </c>
      <c r="E162" s="172" t="s">
        <v>15</v>
      </c>
      <c r="F162" s="172" t="s">
        <v>237</v>
      </c>
      <c r="G162" s="172" t="s">
        <v>189</v>
      </c>
      <c r="H162" s="183" t="s">
        <v>188</v>
      </c>
      <c r="I162" s="172" t="s">
        <v>10</v>
      </c>
      <c r="J162" s="185" t="s">
        <v>6</v>
      </c>
      <c r="K162" s="185"/>
      <c r="L162" s="186" t="s">
        <v>11</v>
      </c>
      <c r="M162" s="187"/>
      <c r="N162" s="188"/>
    </row>
    <row r="163" spans="1:15" ht="27" customHeight="1">
      <c r="A163" s="171"/>
      <c r="B163" s="171"/>
      <c r="C163" s="173"/>
      <c r="D163" s="174"/>
      <c r="E163" s="171"/>
      <c r="F163" s="171"/>
      <c r="G163" s="171"/>
      <c r="H163" s="184"/>
      <c r="I163" s="171"/>
      <c r="J163" s="7" t="s">
        <v>12</v>
      </c>
      <c r="K163" s="7" t="s">
        <v>13</v>
      </c>
      <c r="L163" s="189"/>
      <c r="M163" s="190"/>
      <c r="N163" s="191"/>
    </row>
    <row r="164" spans="1:15" ht="20.100000000000001" customHeight="1">
      <c r="A164" s="8">
        <v>1</v>
      </c>
      <c r="B164" s="22">
        <v>2221714143</v>
      </c>
      <c r="C164" s="9" t="s">
        <v>590</v>
      </c>
      <c r="D164" s="10" t="s">
        <v>743</v>
      </c>
      <c r="E164" s="24" t="s">
        <v>617</v>
      </c>
      <c r="F164" s="24">
        <v>0</v>
      </c>
      <c r="G164" s="11"/>
      <c r="H164" s="11"/>
      <c r="I164" s="12"/>
      <c r="J164" s="12"/>
      <c r="K164" s="12"/>
      <c r="L164" s="192">
        <v>0</v>
      </c>
      <c r="M164" s="193"/>
      <c r="N164" s="194"/>
      <c r="O164" t="s">
        <v>1366</v>
      </c>
    </row>
    <row r="165" spans="1:15" ht="20.100000000000001" customHeight="1">
      <c r="A165" s="8">
        <v>2</v>
      </c>
      <c r="B165" s="22">
        <v>2121524609</v>
      </c>
      <c r="C165" s="9" t="s">
        <v>561</v>
      </c>
      <c r="D165" s="10" t="s">
        <v>562</v>
      </c>
      <c r="E165" s="24" t="s">
        <v>457</v>
      </c>
      <c r="F165" s="24">
        <v>0</v>
      </c>
      <c r="G165" s="11"/>
      <c r="H165" s="11"/>
      <c r="I165" s="12"/>
      <c r="J165" s="12"/>
      <c r="K165" s="12"/>
      <c r="L165" s="180">
        <v>0</v>
      </c>
      <c r="M165" s="181"/>
      <c r="N165" s="182"/>
      <c r="O165" t="s">
        <v>1366</v>
      </c>
    </row>
    <row r="166" spans="1:15" ht="20.100000000000001" customHeight="1">
      <c r="A166" s="8">
        <v>3</v>
      </c>
      <c r="B166" s="22">
        <v>2221863873</v>
      </c>
      <c r="C166" s="9" t="s">
        <v>239</v>
      </c>
      <c r="D166" s="10" t="s">
        <v>929</v>
      </c>
      <c r="E166" s="24" t="s">
        <v>864</v>
      </c>
      <c r="F166" s="24">
        <v>0</v>
      </c>
      <c r="G166" s="11"/>
      <c r="H166" s="11"/>
      <c r="I166" s="12"/>
      <c r="J166" s="12"/>
      <c r="K166" s="12"/>
      <c r="L166" s="180">
        <v>0</v>
      </c>
      <c r="M166" s="181"/>
      <c r="N166" s="182"/>
      <c r="O166" t="s">
        <v>1366</v>
      </c>
    </row>
    <row r="167" spans="1:15" ht="20.100000000000001" customHeight="1">
      <c r="A167" s="8">
        <v>4</v>
      </c>
      <c r="B167" s="22">
        <v>2220716633</v>
      </c>
      <c r="C167" s="9" t="s">
        <v>987</v>
      </c>
      <c r="D167" s="10" t="s">
        <v>988</v>
      </c>
      <c r="E167" s="24" t="s">
        <v>965</v>
      </c>
      <c r="F167" s="24">
        <v>0</v>
      </c>
      <c r="G167" s="11"/>
      <c r="H167" s="11"/>
      <c r="I167" s="12"/>
      <c r="J167" s="12"/>
      <c r="K167" s="12"/>
      <c r="L167" s="180">
        <v>0</v>
      </c>
      <c r="M167" s="181"/>
      <c r="N167" s="182"/>
      <c r="O167" t="s">
        <v>1366</v>
      </c>
    </row>
    <row r="168" spans="1:15" ht="20.100000000000001" customHeight="1">
      <c r="A168" s="8">
        <v>5</v>
      </c>
      <c r="B168" s="22">
        <v>2121715577</v>
      </c>
      <c r="C168" s="9" t="s">
        <v>289</v>
      </c>
      <c r="D168" s="10" t="s">
        <v>290</v>
      </c>
      <c r="E168" s="24" t="s">
        <v>268</v>
      </c>
      <c r="F168" s="24">
        <v>0</v>
      </c>
      <c r="G168" s="11"/>
      <c r="H168" s="11"/>
      <c r="I168" s="12"/>
      <c r="J168" s="12"/>
      <c r="K168" s="12"/>
      <c r="L168" s="180">
        <v>0</v>
      </c>
      <c r="M168" s="181"/>
      <c r="N168" s="182"/>
      <c r="O168" t="s">
        <v>1366</v>
      </c>
    </row>
    <row r="169" spans="1:15" ht="20.100000000000001" customHeight="1">
      <c r="A169" s="8">
        <v>6</v>
      </c>
      <c r="B169" s="22">
        <v>2011215942</v>
      </c>
      <c r="C169" s="9" t="s">
        <v>318</v>
      </c>
      <c r="D169" s="10" t="s">
        <v>290</v>
      </c>
      <c r="E169" s="24" t="s">
        <v>316</v>
      </c>
      <c r="F169" s="24">
        <v>0</v>
      </c>
      <c r="G169" s="11"/>
      <c r="H169" s="11"/>
      <c r="I169" s="12"/>
      <c r="J169" s="12"/>
      <c r="K169" s="12"/>
      <c r="L169" s="180">
        <v>0</v>
      </c>
      <c r="M169" s="181"/>
      <c r="N169" s="182"/>
      <c r="O169" t="s">
        <v>1366</v>
      </c>
    </row>
    <row r="170" spans="1:15" ht="20.100000000000001" customHeight="1">
      <c r="A170" s="8">
        <v>7</v>
      </c>
      <c r="B170" s="22">
        <v>2121225415</v>
      </c>
      <c r="C170" s="9" t="s">
        <v>415</v>
      </c>
      <c r="D170" s="10" t="s">
        <v>290</v>
      </c>
      <c r="E170" s="24" t="s">
        <v>412</v>
      </c>
      <c r="F170" s="24">
        <v>0</v>
      </c>
      <c r="G170" s="11"/>
      <c r="H170" s="11"/>
      <c r="I170" s="12"/>
      <c r="J170" s="12"/>
      <c r="K170" s="12"/>
      <c r="L170" s="180">
        <v>0</v>
      </c>
      <c r="M170" s="181"/>
      <c r="N170" s="182"/>
      <c r="O170" t="s">
        <v>1366</v>
      </c>
    </row>
    <row r="171" spans="1:15" ht="20.100000000000001" customHeight="1">
      <c r="A171" s="8">
        <v>8</v>
      </c>
      <c r="B171" s="22">
        <v>2121616517</v>
      </c>
      <c r="C171" s="9" t="s">
        <v>452</v>
      </c>
      <c r="D171" s="10" t="s">
        <v>290</v>
      </c>
      <c r="E171" s="24" t="s">
        <v>442</v>
      </c>
      <c r="F171" s="24">
        <v>0</v>
      </c>
      <c r="G171" s="11"/>
      <c r="H171" s="11"/>
      <c r="I171" s="12"/>
      <c r="J171" s="12"/>
      <c r="K171" s="12"/>
      <c r="L171" s="180">
        <v>0</v>
      </c>
      <c r="M171" s="181"/>
      <c r="N171" s="182"/>
      <c r="O171" t="s">
        <v>1366</v>
      </c>
    </row>
    <row r="172" spans="1:15" ht="20.100000000000001" customHeight="1">
      <c r="A172" s="8">
        <v>9</v>
      </c>
      <c r="B172" s="22">
        <v>2221656524</v>
      </c>
      <c r="C172" s="9" t="s">
        <v>738</v>
      </c>
      <c r="D172" s="10" t="s">
        <v>290</v>
      </c>
      <c r="E172" s="24" t="s">
        <v>617</v>
      </c>
      <c r="F172" s="24">
        <v>0</v>
      </c>
      <c r="G172" s="11"/>
      <c r="H172" s="11"/>
      <c r="I172" s="12"/>
      <c r="J172" s="12"/>
      <c r="K172" s="12"/>
      <c r="L172" s="180">
        <v>0</v>
      </c>
      <c r="M172" s="181"/>
      <c r="N172" s="182"/>
      <c r="O172" t="s">
        <v>1366</v>
      </c>
    </row>
    <row r="173" spans="1:15" ht="20.100000000000001" customHeight="1">
      <c r="A173" s="8">
        <v>10</v>
      </c>
      <c r="B173" s="22">
        <v>2221865879</v>
      </c>
      <c r="C173" s="9" t="s">
        <v>931</v>
      </c>
      <c r="D173" s="10" t="s">
        <v>290</v>
      </c>
      <c r="E173" s="24" t="s">
        <v>864</v>
      </c>
      <c r="F173" s="24">
        <v>0</v>
      </c>
      <c r="G173" s="11"/>
      <c r="H173" s="11"/>
      <c r="I173" s="12"/>
      <c r="J173" s="12"/>
      <c r="K173" s="12"/>
      <c r="L173" s="180">
        <v>0</v>
      </c>
      <c r="M173" s="181"/>
      <c r="N173" s="182"/>
      <c r="O173" t="s">
        <v>1366</v>
      </c>
    </row>
    <row r="174" spans="1:15" ht="20.100000000000001" customHeight="1">
      <c r="A174" s="8">
        <v>11</v>
      </c>
      <c r="B174" s="22">
        <v>2221716635</v>
      </c>
      <c r="C174" s="9" t="s">
        <v>1028</v>
      </c>
      <c r="D174" s="10" t="s">
        <v>290</v>
      </c>
      <c r="E174" s="24" t="s">
        <v>998</v>
      </c>
      <c r="F174" s="24">
        <v>0</v>
      </c>
      <c r="G174" s="11"/>
      <c r="H174" s="11"/>
      <c r="I174" s="12"/>
      <c r="J174" s="12"/>
      <c r="K174" s="12"/>
      <c r="L174" s="180">
        <v>0</v>
      </c>
      <c r="M174" s="181"/>
      <c r="N174" s="182"/>
      <c r="O174" t="s">
        <v>1366</v>
      </c>
    </row>
    <row r="175" spans="1:15" ht="20.100000000000001" customHeight="1">
      <c r="A175" s="8">
        <v>12</v>
      </c>
      <c r="B175" s="22">
        <v>2221214436</v>
      </c>
      <c r="C175" s="9" t="s">
        <v>1099</v>
      </c>
      <c r="D175" s="10" t="s">
        <v>290</v>
      </c>
      <c r="E175" s="24" t="s">
        <v>1063</v>
      </c>
      <c r="F175" s="24">
        <v>0</v>
      </c>
      <c r="G175" s="11"/>
      <c r="H175" s="11"/>
      <c r="I175" s="12"/>
      <c r="J175" s="12"/>
      <c r="K175" s="12"/>
      <c r="L175" s="180">
        <v>0</v>
      </c>
      <c r="M175" s="181"/>
      <c r="N175" s="182"/>
      <c r="O175" t="s">
        <v>1366</v>
      </c>
    </row>
    <row r="176" spans="1:15" ht="20.100000000000001" customHeight="1">
      <c r="A176" s="8">
        <v>13</v>
      </c>
      <c r="B176" s="22">
        <v>2120524714</v>
      </c>
      <c r="C176" s="9" t="s">
        <v>490</v>
      </c>
      <c r="D176" s="10" t="s">
        <v>491</v>
      </c>
      <c r="E176" s="24" t="s">
        <v>457</v>
      </c>
      <c r="F176" s="24">
        <v>0</v>
      </c>
      <c r="G176" s="11"/>
      <c r="H176" s="11"/>
      <c r="I176" s="12"/>
      <c r="J176" s="12"/>
      <c r="K176" s="12"/>
      <c r="L176" s="180">
        <v>0</v>
      </c>
      <c r="M176" s="181"/>
      <c r="N176" s="182"/>
      <c r="O176" t="s">
        <v>1366</v>
      </c>
    </row>
    <row r="177" spans="1:15" ht="20.100000000000001" customHeight="1">
      <c r="A177" s="8">
        <v>14</v>
      </c>
      <c r="B177" s="22">
        <v>2120527212</v>
      </c>
      <c r="C177" s="9" t="s">
        <v>322</v>
      </c>
      <c r="D177" s="10" t="s">
        <v>491</v>
      </c>
      <c r="E177" s="24" t="s">
        <v>457</v>
      </c>
      <c r="F177" s="24">
        <v>0</v>
      </c>
      <c r="G177" s="11"/>
      <c r="H177" s="11"/>
      <c r="I177" s="12"/>
      <c r="J177" s="12"/>
      <c r="K177" s="12"/>
      <c r="L177" s="180">
        <v>0</v>
      </c>
      <c r="M177" s="181"/>
      <c r="N177" s="182"/>
      <c r="O177" t="s">
        <v>1366</v>
      </c>
    </row>
    <row r="178" spans="1:15" ht="20.100000000000001" customHeight="1">
      <c r="A178" s="8">
        <v>15</v>
      </c>
      <c r="B178" s="22">
        <v>2220716638</v>
      </c>
      <c r="C178" s="9" t="s">
        <v>659</v>
      </c>
      <c r="D178" s="10" t="s">
        <v>491</v>
      </c>
      <c r="E178" s="24" t="s">
        <v>617</v>
      </c>
      <c r="F178" s="24">
        <v>0</v>
      </c>
      <c r="G178" s="11"/>
      <c r="H178" s="11"/>
      <c r="I178" s="12"/>
      <c r="J178" s="12"/>
      <c r="K178" s="12"/>
      <c r="L178" s="180">
        <v>0</v>
      </c>
      <c r="M178" s="181"/>
      <c r="N178" s="182"/>
      <c r="O178" t="s">
        <v>1366</v>
      </c>
    </row>
    <row r="179" spans="1:15" ht="20.100000000000001" customHeight="1">
      <c r="A179" s="8">
        <v>16</v>
      </c>
      <c r="B179" s="22">
        <v>2220716643</v>
      </c>
      <c r="C179" s="9" t="s">
        <v>660</v>
      </c>
      <c r="D179" s="10" t="s">
        <v>491</v>
      </c>
      <c r="E179" s="24" t="s">
        <v>617</v>
      </c>
      <c r="F179" s="24">
        <v>0</v>
      </c>
      <c r="G179" s="11"/>
      <c r="H179" s="11"/>
      <c r="I179" s="12"/>
      <c r="J179" s="12"/>
      <c r="K179" s="12"/>
      <c r="L179" s="180">
        <v>0</v>
      </c>
      <c r="M179" s="181"/>
      <c r="N179" s="182"/>
      <c r="O179" t="s">
        <v>1366</v>
      </c>
    </row>
    <row r="180" spans="1:15" ht="20.100000000000001" customHeight="1">
      <c r="A180" s="8">
        <v>17</v>
      </c>
      <c r="B180" s="22">
        <v>2220728780</v>
      </c>
      <c r="C180" s="9" t="s">
        <v>490</v>
      </c>
      <c r="D180" s="10" t="s">
        <v>491</v>
      </c>
      <c r="E180" s="24" t="s">
        <v>768</v>
      </c>
      <c r="F180" s="24">
        <v>0</v>
      </c>
      <c r="G180" s="11"/>
      <c r="H180" s="11"/>
      <c r="I180" s="12"/>
      <c r="J180" s="12"/>
      <c r="K180" s="12"/>
      <c r="L180" s="180">
        <v>0</v>
      </c>
      <c r="M180" s="181"/>
      <c r="N180" s="182"/>
      <c r="O180" t="s">
        <v>1366</v>
      </c>
    </row>
    <row r="181" spans="1:15" ht="20.100000000000001" customHeight="1">
      <c r="A181" s="8">
        <v>18</v>
      </c>
      <c r="B181" s="22">
        <v>2120869161</v>
      </c>
      <c r="C181" s="9" t="s">
        <v>868</v>
      </c>
      <c r="D181" s="10" t="s">
        <v>491</v>
      </c>
      <c r="E181" s="24" t="s">
        <v>864</v>
      </c>
      <c r="F181" s="24">
        <v>0</v>
      </c>
      <c r="G181" s="11"/>
      <c r="H181" s="11"/>
      <c r="I181" s="12"/>
      <c r="J181" s="12"/>
      <c r="K181" s="12"/>
      <c r="L181" s="180">
        <v>0</v>
      </c>
      <c r="M181" s="181"/>
      <c r="N181" s="182"/>
      <c r="O181" t="s">
        <v>1366</v>
      </c>
    </row>
    <row r="182" spans="1:15" ht="20.100000000000001" customHeight="1">
      <c r="A182" s="8">
        <v>19</v>
      </c>
      <c r="B182" s="22">
        <v>2220865884</v>
      </c>
      <c r="C182" s="9" t="s">
        <v>360</v>
      </c>
      <c r="D182" s="10" t="s">
        <v>491</v>
      </c>
      <c r="E182" s="24" t="s">
        <v>864</v>
      </c>
      <c r="F182" s="24">
        <v>0</v>
      </c>
      <c r="G182" s="11"/>
      <c r="H182" s="11"/>
      <c r="I182" s="12"/>
      <c r="J182" s="12"/>
      <c r="K182" s="12"/>
      <c r="L182" s="180">
        <v>0</v>
      </c>
      <c r="M182" s="181"/>
      <c r="N182" s="182"/>
      <c r="O182" t="s">
        <v>1366</v>
      </c>
    </row>
    <row r="183" spans="1:15" ht="20.100000000000001" customHeight="1">
      <c r="A183" s="8">
        <v>20</v>
      </c>
      <c r="B183" s="22">
        <v>2220316183</v>
      </c>
      <c r="C183" s="9" t="s">
        <v>854</v>
      </c>
      <c r="D183" s="10" t="s">
        <v>491</v>
      </c>
      <c r="E183" s="24" t="s">
        <v>950</v>
      </c>
      <c r="F183" s="24">
        <v>0</v>
      </c>
      <c r="G183" s="11"/>
      <c r="H183" s="11"/>
      <c r="I183" s="12"/>
      <c r="J183" s="12"/>
      <c r="K183" s="12"/>
      <c r="L183" s="180">
        <v>0</v>
      </c>
      <c r="M183" s="181"/>
      <c r="N183" s="182"/>
      <c r="O183" t="s">
        <v>1366</v>
      </c>
    </row>
    <row r="184" spans="1:15" ht="20.100000000000001" customHeight="1">
      <c r="A184" s="8">
        <v>21</v>
      </c>
      <c r="B184" s="22">
        <v>2220326369</v>
      </c>
      <c r="C184" s="9" t="s">
        <v>503</v>
      </c>
      <c r="D184" s="10" t="s">
        <v>491</v>
      </c>
      <c r="E184" s="24" t="s">
        <v>965</v>
      </c>
      <c r="F184" s="24">
        <v>0</v>
      </c>
      <c r="G184" s="11"/>
      <c r="H184" s="11"/>
      <c r="I184" s="12"/>
      <c r="J184" s="12"/>
      <c r="K184" s="12"/>
      <c r="L184" s="180">
        <v>0</v>
      </c>
      <c r="M184" s="181"/>
      <c r="N184" s="182"/>
      <c r="O184" t="s">
        <v>1366</v>
      </c>
    </row>
    <row r="185" spans="1:15" ht="20.100000000000001" customHeight="1">
      <c r="A185" s="8">
        <v>22</v>
      </c>
      <c r="B185" s="22">
        <v>2220329176</v>
      </c>
      <c r="C185" s="9" t="s">
        <v>462</v>
      </c>
      <c r="D185" s="10" t="s">
        <v>491</v>
      </c>
      <c r="E185" s="24" t="s">
        <v>965</v>
      </c>
      <c r="F185" s="24">
        <v>0</v>
      </c>
      <c r="G185" s="11"/>
      <c r="H185" s="11"/>
      <c r="I185" s="12"/>
      <c r="J185" s="12"/>
      <c r="K185" s="12"/>
      <c r="L185" s="180">
        <v>0</v>
      </c>
      <c r="M185" s="181"/>
      <c r="N185" s="182"/>
      <c r="O185" t="s">
        <v>1366</v>
      </c>
    </row>
    <row r="186" spans="1:15" ht="20.100000000000001" customHeight="1">
      <c r="A186" s="8">
        <v>23</v>
      </c>
      <c r="B186" s="22">
        <v>2120237958</v>
      </c>
      <c r="C186" s="9" t="s">
        <v>997</v>
      </c>
      <c r="D186" s="10" t="s">
        <v>491</v>
      </c>
      <c r="E186" s="24" t="s">
        <v>998</v>
      </c>
      <c r="F186" s="24">
        <v>0</v>
      </c>
      <c r="G186" s="11"/>
      <c r="H186" s="11"/>
      <c r="I186" s="12"/>
      <c r="J186" s="12"/>
      <c r="K186" s="12"/>
      <c r="L186" s="180">
        <v>0</v>
      </c>
      <c r="M186" s="181"/>
      <c r="N186" s="182"/>
      <c r="O186" t="s">
        <v>1366</v>
      </c>
    </row>
    <row r="187" spans="1:15" ht="20.100000000000001" customHeight="1">
      <c r="A187" s="8">
        <v>24</v>
      </c>
      <c r="B187" s="22">
        <v>2220716644</v>
      </c>
      <c r="C187" s="9" t="s">
        <v>283</v>
      </c>
      <c r="D187" s="10" t="s">
        <v>491</v>
      </c>
      <c r="E187" s="24" t="s">
        <v>998</v>
      </c>
      <c r="F187" s="24">
        <v>0</v>
      </c>
      <c r="G187" s="11"/>
      <c r="H187" s="11"/>
      <c r="I187" s="12"/>
      <c r="J187" s="12"/>
      <c r="K187" s="12"/>
      <c r="L187" s="180">
        <v>0</v>
      </c>
      <c r="M187" s="181"/>
      <c r="N187" s="182"/>
      <c r="O187" t="s">
        <v>1366</v>
      </c>
    </row>
    <row r="188" spans="1:15" ht="20.100000000000001" customHeight="1">
      <c r="A188" s="8">
        <v>25</v>
      </c>
      <c r="B188" s="22">
        <v>2220337977</v>
      </c>
      <c r="C188" s="9" t="s">
        <v>664</v>
      </c>
      <c r="D188" s="10" t="s">
        <v>491</v>
      </c>
      <c r="E188" s="24" t="s">
        <v>1136</v>
      </c>
      <c r="F188" s="24">
        <v>0</v>
      </c>
      <c r="G188" s="11"/>
      <c r="H188" s="11"/>
      <c r="I188" s="12"/>
      <c r="J188" s="12"/>
      <c r="K188" s="12"/>
      <c r="L188" s="180">
        <v>0</v>
      </c>
      <c r="M188" s="181"/>
      <c r="N188" s="182"/>
      <c r="O188" t="s">
        <v>1366</v>
      </c>
    </row>
    <row r="190" spans="1:15" s="1" customFormat="1" ht="14.25" customHeight="1">
      <c r="B190" s="175" t="s">
        <v>7</v>
      </c>
      <c r="C190" s="175"/>
      <c r="D190" s="123"/>
      <c r="E190" s="179" t="s">
        <v>236</v>
      </c>
      <c r="F190" s="179"/>
      <c r="G190" s="179"/>
      <c r="H190" s="179"/>
      <c r="I190" s="179"/>
      <c r="J190" s="179"/>
      <c r="K190" s="179"/>
      <c r="L190" s="104" t="s">
        <v>1367</v>
      </c>
    </row>
    <row r="191" spans="1:15" s="1" customFormat="1">
      <c r="B191" s="176" t="s">
        <v>8</v>
      </c>
      <c r="C191" s="176"/>
      <c r="D191" s="2" t="s">
        <v>1368</v>
      </c>
      <c r="E191" s="179" t="s">
        <v>238</v>
      </c>
      <c r="F191" s="179"/>
      <c r="G191" s="179"/>
      <c r="H191" s="179"/>
      <c r="I191" s="179"/>
      <c r="J191" s="179"/>
      <c r="K191" s="179"/>
      <c r="L191" s="3"/>
      <c r="M191" s="4"/>
      <c r="N191" s="4"/>
    </row>
    <row r="192" spans="1:15" s="5" customFormat="1" ht="18.75" customHeight="1">
      <c r="B192" s="6" t="s">
        <v>1353</v>
      </c>
      <c r="C192" s="198"/>
      <c r="D192" s="198"/>
      <c r="E192" s="198"/>
      <c r="F192" s="198"/>
      <c r="G192" s="198"/>
      <c r="H192" s="198"/>
      <c r="I192" s="198"/>
      <c r="J192" s="198"/>
      <c r="K192" s="198"/>
      <c r="L192" s="3"/>
      <c r="M192" s="3"/>
      <c r="N192" s="3"/>
    </row>
    <row r="193" spans="1:15" s="5" customFormat="1" ht="18.75" customHeight="1">
      <c r="A193" s="177" t="s">
        <v>1369</v>
      </c>
      <c r="B193" s="177"/>
      <c r="C193" s="177"/>
      <c r="D193" s="177"/>
      <c r="E193" s="177"/>
      <c r="F193" s="177"/>
      <c r="G193" s="177"/>
      <c r="H193" s="177"/>
      <c r="I193" s="177"/>
      <c r="J193" s="177"/>
      <c r="K193" s="177"/>
      <c r="L193" s="3"/>
      <c r="M193" s="3"/>
      <c r="N193" s="3"/>
    </row>
    <row r="194" spans="1:15" ht="9" customHeight="1"/>
    <row r="195" spans="1:15" ht="15" customHeight="1">
      <c r="A195" s="171" t="s">
        <v>0</v>
      </c>
      <c r="B195" s="172" t="s">
        <v>9</v>
      </c>
      <c r="C195" s="173" t="s">
        <v>3</v>
      </c>
      <c r="D195" s="174" t="s">
        <v>4</v>
      </c>
      <c r="E195" s="172" t="s">
        <v>15</v>
      </c>
      <c r="F195" s="172" t="s">
        <v>237</v>
      </c>
      <c r="G195" s="172" t="s">
        <v>189</v>
      </c>
      <c r="H195" s="183" t="s">
        <v>188</v>
      </c>
      <c r="I195" s="172" t="s">
        <v>10</v>
      </c>
      <c r="J195" s="185" t="s">
        <v>6</v>
      </c>
      <c r="K195" s="185"/>
      <c r="L195" s="186" t="s">
        <v>11</v>
      </c>
      <c r="M195" s="187"/>
      <c r="N195" s="188"/>
    </row>
    <row r="196" spans="1:15" ht="27" customHeight="1">
      <c r="A196" s="171"/>
      <c r="B196" s="171"/>
      <c r="C196" s="173"/>
      <c r="D196" s="174"/>
      <c r="E196" s="171"/>
      <c r="F196" s="171"/>
      <c r="G196" s="171"/>
      <c r="H196" s="184"/>
      <c r="I196" s="171"/>
      <c r="J196" s="7" t="s">
        <v>12</v>
      </c>
      <c r="K196" s="7" t="s">
        <v>13</v>
      </c>
      <c r="L196" s="189"/>
      <c r="M196" s="190"/>
      <c r="N196" s="191"/>
    </row>
    <row r="197" spans="1:15" ht="20.100000000000001" customHeight="1">
      <c r="A197" s="8">
        <v>1</v>
      </c>
      <c r="B197" s="22">
        <v>161325273</v>
      </c>
      <c r="C197" s="9" t="s">
        <v>1212</v>
      </c>
      <c r="D197" s="10" t="s">
        <v>491</v>
      </c>
      <c r="E197" s="24" t="s">
        <v>1213</v>
      </c>
      <c r="F197" s="24">
        <v>0</v>
      </c>
      <c r="G197" s="11"/>
      <c r="H197" s="11"/>
      <c r="I197" s="12"/>
      <c r="J197" s="12"/>
      <c r="K197" s="12"/>
      <c r="L197" s="192">
        <v>0</v>
      </c>
      <c r="M197" s="193"/>
      <c r="N197" s="194"/>
      <c r="O197" t="s">
        <v>1370</v>
      </c>
    </row>
    <row r="198" spans="1:15" ht="20.100000000000001" customHeight="1">
      <c r="A198" s="8">
        <v>2</v>
      </c>
      <c r="B198" s="22">
        <v>2226521760</v>
      </c>
      <c r="C198" s="9" t="s">
        <v>831</v>
      </c>
      <c r="D198" s="10" t="s">
        <v>491</v>
      </c>
      <c r="E198" s="24" t="s">
        <v>1295</v>
      </c>
      <c r="F198" s="24">
        <v>0</v>
      </c>
      <c r="G198" s="11"/>
      <c r="H198" s="11"/>
      <c r="I198" s="12"/>
      <c r="J198" s="12"/>
      <c r="K198" s="12"/>
      <c r="L198" s="180">
        <v>0</v>
      </c>
      <c r="M198" s="181"/>
      <c r="N198" s="182"/>
      <c r="O198" t="s">
        <v>1370</v>
      </c>
    </row>
    <row r="199" spans="1:15" ht="20.100000000000001" customHeight="1">
      <c r="A199" s="8">
        <v>3</v>
      </c>
      <c r="B199" s="22">
        <v>2121233775</v>
      </c>
      <c r="C199" s="9" t="s">
        <v>340</v>
      </c>
      <c r="D199" s="10" t="s">
        <v>351</v>
      </c>
      <c r="E199" s="24" t="s">
        <v>349</v>
      </c>
      <c r="F199" s="24">
        <v>0</v>
      </c>
      <c r="G199" s="11"/>
      <c r="H199" s="11"/>
      <c r="I199" s="12"/>
      <c r="J199" s="12"/>
      <c r="K199" s="12"/>
      <c r="L199" s="180">
        <v>0</v>
      </c>
      <c r="M199" s="181"/>
      <c r="N199" s="182"/>
      <c r="O199" t="s">
        <v>1370</v>
      </c>
    </row>
    <row r="200" spans="1:15" ht="20.100000000000001" customHeight="1">
      <c r="A200" s="8">
        <v>4</v>
      </c>
      <c r="B200" s="22">
        <v>2221217488</v>
      </c>
      <c r="C200" s="9" t="s">
        <v>346</v>
      </c>
      <c r="D200" s="10" t="s">
        <v>351</v>
      </c>
      <c r="E200" s="24" t="s">
        <v>864</v>
      </c>
      <c r="F200" s="24">
        <v>0</v>
      </c>
      <c r="G200" s="11"/>
      <c r="H200" s="11"/>
      <c r="I200" s="12"/>
      <c r="J200" s="12"/>
      <c r="K200" s="12"/>
      <c r="L200" s="180">
        <v>0</v>
      </c>
      <c r="M200" s="181"/>
      <c r="N200" s="182"/>
      <c r="O200" t="s">
        <v>1370</v>
      </c>
    </row>
    <row r="201" spans="1:15" ht="20.100000000000001" customHeight="1">
      <c r="A201" s="8">
        <v>5</v>
      </c>
      <c r="B201" s="22">
        <v>2121239118</v>
      </c>
      <c r="C201" s="9" t="s">
        <v>861</v>
      </c>
      <c r="D201" s="10" t="s">
        <v>351</v>
      </c>
      <c r="E201" s="24" t="s">
        <v>1050</v>
      </c>
      <c r="F201" s="24">
        <v>0</v>
      </c>
      <c r="G201" s="11"/>
      <c r="H201" s="11"/>
      <c r="I201" s="12"/>
      <c r="J201" s="12"/>
      <c r="K201" s="12"/>
      <c r="L201" s="180">
        <v>0</v>
      </c>
      <c r="M201" s="181"/>
      <c r="N201" s="182"/>
      <c r="O201" t="s">
        <v>1370</v>
      </c>
    </row>
    <row r="202" spans="1:15" ht="20.100000000000001" customHeight="1">
      <c r="A202" s="8">
        <v>6</v>
      </c>
      <c r="B202" s="22">
        <v>2221248312</v>
      </c>
      <c r="C202" s="9" t="s">
        <v>1056</v>
      </c>
      <c r="D202" s="10" t="s">
        <v>351</v>
      </c>
      <c r="E202" s="24" t="s">
        <v>1050</v>
      </c>
      <c r="F202" s="24">
        <v>0</v>
      </c>
      <c r="G202" s="11"/>
      <c r="H202" s="11"/>
      <c r="I202" s="12"/>
      <c r="J202" s="12"/>
      <c r="K202" s="12"/>
      <c r="L202" s="180">
        <v>0</v>
      </c>
      <c r="M202" s="181"/>
      <c r="N202" s="182"/>
      <c r="O202" t="s">
        <v>1370</v>
      </c>
    </row>
    <row r="203" spans="1:15" ht="20.100000000000001" customHeight="1">
      <c r="A203" s="8">
        <v>7</v>
      </c>
      <c r="B203" s="22">
        <v>1927522035</v>
      </c>
      <c r="C203" s="9" t="s">
        <v>1235</v>
      </c>
      <c r="D203" s="10" t="s">
        <v>351</v>
      </c>
      <c r="E203" s="24" t="s">
        <v>1236</v>
      </c>
      <c r="F203" s="24">
        <v>0</v>
      </c>
      <c r="G203" s="11"/>
      <c r="H203" s="11"/>
      <c r="I203" s="12"/>
      <c r="J203" s="12"/>
      <c r="K203" s="12"/>
      <c r="L203" s="180">
        <v>0</v>
      </c>
      <c r="M203" s="181"/>
      <c r="N203" s="182"/>
      <c r="O203" t="s">
        <v>1370</v>
      </c>
    </row>
    <row r="204" spans="1:15" ht="20.100000000000001" customHeight="1">
      <c r="A204" s="8">
        <v>8</v>
      </c>
      <c r="B204" s="22">
        <v>2020612744</v>
      </c>
      <c r="C204" s="9" t="s">
        <v>1249</v>
      </c>
      <c r="D204" s="10" t="s">
        <v>351</v>
      </c>
      <c r="E204" s="24" t="s">
        <v>1227</v>
      </c>
      <c r="F204" s="24">
        <v>0</v>
      </c>
      <c r="G204" s="11"/>
      <c r="H204" s="11"/>
      <c r="I204" s="12"/>
      <c r="J204" s="12"/>
      <c r="K204" s="12"/>
      <c r="L204" s="180">
        <v>0</v>
      </c>
      <c r="M204" s="181"/>
      <c r="N204" s="182"/>
      <c r="O204" t="s">
        <v>1370</v>
      </c>
    </row>
    <row r="205" spans="1:15" ht="20.100000000000001" customHeight="1">
      <c r="A205" s="8">
        <v>9</v>
      </c>
      <c r="B205" s="22">
        <v>2221523221</v>
      </c>
      <c r="C205" s="9" t="s">
        <v>1340</v>
      </c>
      <c r="D205" s="10" t="s">
        <v>351</v>
      </c>
      <c r="E205" s="24" t="s">
        <v>1208</v>
      </c>
      <c r="F205" s="24">
        <v>0</v>
      </c>
      <c r="G205" s="11"/>
      <c r="H205" s="11"/>
      <c r="I205" s="12"/>
      <c r="J205" s="12"/>
      <c r="K205" s="12"/>
      <c r="L205" s="180">
        <v>0</v>
      </c>
      <c r="M205" s="181"/>
      <c r="N205" s="182"/>
      <c r="O205" t="s">
        <v>1370</v>
      </c>
    </row>
    <row r="206" spans="1:15" ht="20.100000000000001" customHeight="1">
      <c r="A206" s="8">
        <v>10</v>
      </c>
      <c r="B206" s="22">
        <v>2221718256</v>
      </c>
      <c r="C206" s="9" t="s">
        <v>255</v>
      </c>
      <c r="D206" s="10" t="s">
        <v>763</v>
      </c>
      <c r="E206" s="24" t="s">
        <v>617</v>
      </c>
      <c r="F206" s="24">
        <v>0</v>
      </c>
      <c r="G206" s="11"/>
      <c r="H206" s="11"/>
      <c r="I206" s="12"/>
      <c r="J206" s="12"/>
      <c r="K206" s="12"/>
      <c r="L206" s="180">
        <v>0</v>
      </c>
      <c r="M206" s="181"/>
      <c r="N206" s="182"/>
      <c r="O206" t="s">
        <v>1370</v>
      </c>
    </row>
    <row r="207" spans="1:15" ht="20.100000000000001" customHeight="1">
      <c r="A207" s="8">
        <v>11</v>
      </c>
      <c r="B207" s="22">
        <v>1921163756</v>
      </c>
      <c r="C207" s="9" t="s">
        <v>1226</v>
      </c>
      <c r="D207" s="10" t="s">
        <v>763</v>
      </c>
      <c r="E207" s="24" t="s">
        <v>1227</v>
      </c>
      <c r="F207" s="24">
        <v>0</v>
      </c>
      <c r="G207" s="11"/>
      <c r="H207" s="11"/>
      <c r="I207" s="12"/>
      <c r="J207" s="12"/>
      <c r="K207" s="12"/>
      <c r="L207" s="180">
        <v>0</v>
      </c>
      <c r="M207" s="181"/>
      <c r="N207" s="182"/>
      <c r="O207" t="s">
        <v>1370</v>
      </c>
    </row>
    <row r="208" spans="1:15" ht="20.100000000000001" customHeight="1">
      <c r="A208" s="8">
        <v>12</v>
      </c>
      <c r="B208" s="22">
        <v>1921716804</v>
      </c>
      <c r="C208" s="9" t="s">
        <v>943</v>
      </c>
      <c r="D208" s="10" t="s">
        <v>763</v>
      </c>
      <c r="E208" s="24" t="s">
        <v>1341</v>
      </c>
      <c r="F208" s="24">
        <v>0</v>
      </c>
      <c r="G208" s="11"/>
      <c r="H208" s="11"/>
      <c r="I208" s="12"/>
      <c r="J208" s="12"/>
      <c r="K208" s="12"/>
      <c r="L208" s="180">
        <v>0</v>
      </c>
      <c r="M208" s="181"/>
      <c r="N208" s="182"/>
      <c r="O208" t="s">
        <v>1370</v>
      </c>
    </row>
    <row r="209" spans="1:15" ht="20.100000000000001" customHeight="1">
      <c r="A209" s="8">
        <v>13</v>
      </c>
      <c r="B209" s="22">
        <v>2121524478</v>
      </c>
      <c r="C209" s="9" t="s">
        <v>551</v>
      </c>
      <c r="D209" s="10" t="s">
        <v>552</v>
      </c>
      <c r="E209" s="24" t="s">
        <v>457</v>
      </c>
      <c r="F209" s="24">
        <v>0</v>
      </c>
      <c r="G209" s="11"/>
      <c r="H209" s="11"/>
      <c r="I209" s="12"/>
      <c r="J209" s="12"/>
      <c r="K209" s="12"/>
      <c r="L209" s="180">
        <v>0</v>
      </c>
      <c r="M209" s="181"/>
      <c r="N209" s="182"/>
      <c r="O209" t="s">
        <v>1370</v>
      </c>
    </row>
    <row r="210" spans="1:15" ht="20.100000000000001" customHeight="1">
      <c r="A210" s="8">
        <v>14</v>
      </c>
      <c r="B210" s="22">
        <v>2221714119</v>
      </c>
      <c r="C210" s="9" t="s">
        <v>742</v>
      </c>
      <c r="D210" s="10" t="s">
        <v>552</v>
      </c>
      <c r="E210" s="24" t="s">
        <v>617</v>
      </c>
      <c r="F210" s="24">
        <v>0</v>
      </c>
      <c r="G210" s="11"/>
      <c r="H210" s="11"/>
      <c r="I210" s="12"/>
      <c r="J210" s="12"/>
      <c r="K210" s="12"/>
      <c r="L210" s="180">
        <v>0</v>
      </c>
      <c r="M210" s="181"/>
      <c r="N210" s="182"/>
      <c r="O210" t="s">
        <v>1370</v>
      </c>
    </row>
    <row r="211" spans="1:15" ht="20.100000000000001" customHeight="1">
      <c r="A211" s="8">
        <v>15</v>
      </c>
      <c r="B211" s="22">
        <v>2221863803</v>
      </c>
      <c r="C211" s="9" t="s">
        <v>264</v>
      </c>
      <c r="D211" s="10" t="s">
        <v>552</v>
      </c>
      <c r="E211" s="24" t="s">
        <v>864</v>
      </c>
      <c r="F211" s="24">
        <v>0</v>
      </c>
      <c r="G211" s="11"/>
      <c r="H211" s="11"/>
      <c r="I211" s="12"/>
      <c r="J211" s="12"/>
      <c r="K211" s="12"/>
      <c r="L211" s="180">
        <v>0</v>
      </c>
      <c r="M211" s="181"/>
      <c r="N211" s="182"/>
      <c r="O211" t="s">
        <v>1370</v>
      </c>
    </row>
    <row r="212" spans="1:15" ht="20.100000000000001" customHeight="1">
      <c r="A212" s="8">
        <v>16</v>
      </c>
      <c r="B212" s="22">
        <v>2221865888</v>
      </c>
      <c r="C212" s="9" t="s">
        <v>932</v>
      </c>
      <c r="D212" s="10" t="s">
        <v>552</v>
      </c>
      <c r="E212" s="24" t="s">
        <v>864</v>
      </c>
      <c r="F212" s="24">
        <v>0</v>
      </c>
      <c r="G212" s="11"/>
      <c r="H212" s="11"/>
      <c r="I212" s="12"/>
      <c r="J212" s="12"/>
      <c r="K212" s="12"/>
      <c r="L212" s="180">
        <v>0</v>
      </c>
      <c r="M212" s="181"/>
      <c r="N212" s="182"/>
      <c r="O212" t="s">
        <v>1370</v>
      </c>
    </row>
    <row r="213" spans="1:15" ht="20.100000000000001" customHeight="1">
      <c r="A213" s="8">
        <v>17</v>
      </c>
      <c r="B213" s="22">
        <v>2111626655</v>
      </c>
      <c r="C213" s="9" t="s">
        <v>1127</v>
      </c>
      <c r="D213" s="10" t="s">
        <v>552</v>
      </c>
      <c r="E213" s="24" t="s">
        <v>1128</v>
      </c>
      <c r="F213" s="24">
        <v>0</v>
      </c>
      <c r="G213" s="11"/>
      <c r="H213" s="11"/>
      <c r="I213" s="12"/>
      <c r="J213" s="12"/>
      <c r="K213" s="12"/>
      <c r="L213" s="180">
        <v>0</v>
      </c>
      <c r="M213" s="181"/>
      <c r="N213" s="182"/>
      <c r="O213" t="s">
        <v>1370</v>
      </c>
    </row>
    <row r="214" spans="1:15" ht="20.100000000000001" customHeight="1">
      <c r="A214" s="8">
        <v>18</v>
      </c>
      <c r="B214" s="22">
        <v>2120715589</v>
      </c>
      <c r="C214" s="9" t="s">
        <v>277</v>
      </c>
      <c r="D214" s="10" t="s">
        <v>278</v>
      </c>
      <c r="E214" s="24" t="s">
        <v>268</v>
      </c>
      <c r="F214" s="24">
        <v>0</v>
      </c>
      <c r="G214" s="11"/>
      <c r="H214" s="11"/>
      <c r="I214" s="12"/>
      <c r="J214" s="12"/>
      <c r="K214" s="12"/>
      <c r="L214" s="180">
        <v>0</v>
      </c>
      <c r="M214" s="181"/>
      <c r="N214" s="182"/>
      <c r="O214" t="s">
        <v>1370</v>
      </c>
    </row>
    <row r="215" spans="1:15" ht="20.100000000000001" customHeight="1">
      <c r="A215" s="8">
        <v>19</v>
      </c>
      <c r="B215" s="22">
        <v>2120316799</v>
      </c>
      <c r="C215" s="9" t="s">
        <v>360</v>
      </c>
      <c r="D215" s="10" t="s">
        <v>278</v>
      </c>
      <c r="E215" s="24" t="s">
        <v>361</v>
      </c>
      <c r="F215" s="24">
        <v>0</v>
      </c>
      <c r="G215" s="11"/>
      <c r="H215" s="11"/>
      <c r="I215" s="12"/>
      <c r="J215" s="12"/>
      <c r="K215" s="12"/>
      <c r="L215" s="180">
        <v>0</v>
      </c>
      <c r="M215" s="181"/>
      <c r="N215" s="182"/>
      <c r="O215" t="s">
        <v>1370</v>
      </c>
    </row>
    <row r="216" spans="1:15" ht="20.100000000000001" customHeight="1">
      <c r="A216" s="8">
        <v>20</v>
      </c>
      <c r="B216" s="22">
        <v>2120524468</v>
      </c>
      <c r="C216" s="9" t="s">
        <v>464</v>
      </c>
      <c r="D216" s="10" t="s">
        <v>278</v>
      </c>
      <c r="E216" s="24" t="s">
        <v>457</v>
      </c>
      <c r="F216" s="24">
        <v>0</v>
      </c>
      <c r="G216" s="11"/>
      <c r="H216" s="11"/>
      <c r="I216" s="12"/>
      <c r="J216" s="12"/>
      <c r="K216" s="12"/>
      <c r="L216" s="180">
        <v>0</v>
      </c>
      <c r="M216" s="181"/>
      <c r="N216" s="182"/>
      <c r="O216" t="s">
        <v>1370</v>
      </c>
    </row>
    <row r="217" spans="1:15" ht="20.100000000000001" customHeight="1">
      <c r="A217" s="8">
        <v>21</v>
      </c>
      <c r="B217" s="22">
        <v>2120524768</v>
      </c>
      <c r="C217" s="9" t="s">
        <v>496</v>
      </c>
      <c r="D217" s="10" t="s">
        <v>278</v>
      </c>
      <c r="E217" s="24" t="s">
        <v>457</v>
      </c>
      <c r="F217" s="24">
        <v>0</v>
      </c>
      <c r="G217" s="11"/>
      <c r="H217" s="11"/>
      <c r="I217" s="12"/>
      <c r="J217" s="12"/>
      <c r="K217" s="12"/>
      <c r="L217" s="180">
        <v>0</v>
      </c>
      <c r="M217" s="181"/>
      <c r="N217" s="182"/>
      <c r="O217" t="s">
        <v>1370</v>
      </c>
    </row>
    <row r="218" spans="1:15" ht="20.100000000000001" customHeight="1">
      <c r="A218" s="8">
        <v>22</v>
      </c>
      <c r="B218" s="22">
        <v>2120524839</v>
      </c>
      <c r="C218" s="9" t="s">
        <v>507</v>
      </c>
      <c r="D218" s="10" t="s">
        <v>278</v>
      </c>
      <c r="E218" s="24" t="s">
        <v>457</v>
      </c>
      <c r="F218" s="24">
        <v>0</v>
      </c>
      <c r="G218" s="11"/>
      <c r="H218" s="11"/>
      <c r="I218" s="12"/>
      <c r="J218" s="12"/>
      <c r="K218" s="12"/>
      <c r="L218" s="180">
        <v>0</v>
      </c>
      <c r="M218" s="181"/>
      <c r="N218" s="182"/>
      <c r="O218" t="s">
        <v>1370</v>
      </c>
    </row>
    <row r="219" spans="1:15" ht="20.100000000000001" customHeight="1">
      <c r="A219" s="8">
        <v>23</v>
      </c>
      <c r="B219" s="22">
        <v>2220716656</v>
      </c>
      <c r="C219" s="9" t="s">
        <v>772</v>
      </c>
      <c r="D219" s="10" t="s">
        <v>278</v>
      </c>
      <c r="E219" s="24" t="s">
        <v>768</v>
      </c>
      <c r="F219" s="24">
        <v>0</v>
      </c>
      <c r="G219" s="11"/>
      <c r="H219" s="11"/>
      <c r="I219" s="12"/>
      <c r="J219" s="12"/>
      <c r="K219" s="12"/>
      <c r="L219" s="180">
        <v>0</v>
      </c>
      <c r="M219" s="181"/>
      <c r="N219" s="182"/>
      <c r="O219" t="s">
        <v>1370</v>
      </c>
    </row>
    <row r="220" spans="1:15" ht="20.100000000000001" customHeight="1">
      <c r="A220" s="8">
        <v>24</v>
      </c>
      <c r="B220" s="22">
        <v>2220727291</v>
      </c>
      <c r="C220" s="9" t="s">
        <v>782</v>
      </c>
      <c r="D220" s="10" t="s">
        <v>278</v>
      </c>
      <c r="E220" s="24" t="s">
        <v>768</v>
      </c>
      <c r="F220" s="24">
        <v>0</v>
      </c>
      <c r="G220" s="11"/>
      <c r="H220" s="11"/>
      <c r="I220" s="12"/>
      <c r="J220" s="12"/>
      <c r="K220" s="12"/>
      <c r="L220" s="180">
        <v>0</v>
      </c>
      <c r="M220" s="181"/>
      <c r="N220" s="182"/>
      <c r="O220" t="s">
        <v>1370</v>
      </c>
    </row>
    <row r="221" spans="1:15" ht="20.100000000000001" customHeight="1">
      <c r="A221" s="8">
        <v>25</v>
      </c>
      <c r="B221" s="22">
        <v>2220865890</v>
      </c>
      <c r="C221" s="9" t="s">
        <v>887</v>
      </c>
      <c r="D221" s="10" t="s">
        <v>278</v>
      </c>
      <c r="E221" s="24" t="s">
        <v>864</v>
      </c>
      <c r="F221" s="24">
        <v>0</v>
      </c>
      <c r="G221" s="11"/>
      <c r="H221" s="11"/>
      <c r="I221" s="12"/>
      <c r="J221" s="12"/>
      <c r="K221" s="12"/>
      <c r="L221" s="180">
        <v>0</v>
      </c>
      <c r="M221" s="181"/>
      <c r="N221" s="182"/>
      <c r="O221" t="s">
        <v>1370</v>
      </c>
    </row>
    <row r="222" spans="1:15" ht="20.100000000000001" customHeight="1">
      <c r="A222" s="8">
        <v>26</v>
      </c>
      <c r="B222" s="22">
        <v>2220865891</v>
      </c>
      <c r="C222" s="9" t="s">
        <v>888</v>
      </c>
      <c r="D222" s="10" t="s">
        <v>278</v>
      </c>
      <c r="E222" s="24" t="s">
        <v>864</v>
      </c>
      <c r="F222" s="24">
        <v>0</v>
      </c>
      <c r="G222" s="11"/>
      <c r="H222" s="11"/>
      <c r="I222" s="12"/>
      <c r="J222" s="12"/>
      <c r="K222" s="12"/>
      <c r="L222" s="180">
        <v>0</v>
      </c>
      <c r="M222" s="181"/>
      <c r="N222" s="182"/>
      <c r="O222" t="s">
        <v>1370</v>
      </c>
    </row>
    <row r="223" spans="1:15" ht="20.100000000000001" customHeight="1">
      <c r="A223" s="8">
        <v>27</v>
      </c>
      <c r="B223" s="22">
        <v>2220865894</v>
      </c>
      <c r="C223" s="9" t="s">
        <v>889</v>
      </c>
      <c r="D223" s="10" t="s">
        <v>278</v>
      </c>
      <c r="E223" s="24" t="s">
        <v>864</v>
      </c>
      <c r="F223" s="24">
        <v>0</v>
      </c>
      <c r="G223" s="11"/>
      <c r="H223" s="11"/>
      <c r="I223" s="12"/>
      <c r="J223" s="12"/>
      <c r="K223" s="12"/>
      <c r="L223" s="180">
        <v>0</v>
      </c>
      <c r="M223" s="181"/>
      <c r="N223" s="182"/>
      <c r="O223" t="s">
        <v>1370</v>
      </c>
    </row>
    <row r="224" spans="1:15" ht="20.100000000000001" customHeight="1">
      <c r="A224" s="8">
        <v>28</v>
      </c>
      <c r="B224" s="22">
        <v>2220727290</v>
      </c>
      <c r="C224" s="9" t="s">
        <v>283</v>
      </c>
      <c r="D224" s="10" t="s">
        <v>278</v>
      </c>
      <c r="E224" s="24" t="s">
        <v>950</v>
      </c>
      <c r="F224" s="24">
        <v>0</v>
      </c>
      <c r="G224" s="11"/>
      <c r="H224" s="11"/>
      <c r="I224" s="12"/>
      <c r="J224" s="12"/>
      <c r="K224" s="12"/>
      <c r="L224" s="180">
        <v>0</v>
      </c>
      <c r="M224" s="181"/>
      <c r="N224" s="182"/>
      <c r="O224" t="s">
        <v>1370</v>
      </c>
    </row>
    <row r="225" spans="1:15" ht="20.100000000000001" customHeight="1">
      <c r="A225" s="8">
        <v>29</v>
      </c>
      <c r="B225" s="22">
        <v>2220319166</v>
      </c>
      <c r="C225" s="9" t="s">
        <v>971</v>
      </c>
      <c r="D225" s="10" t="s">
        <v>278</v>
      </c>
      <c r="E225" s="24" t="s">
        <v>965</v>
      </c>
      <c r="F225" s="24">
        <v>0</v>
      </c>
      <c r="G225" s="11"/>
      <c r="H225" s="11"/>
      <c r="I225" s="12"/>
      <c r="J225" s="12"/>
      <c r="K225" s="12"/>
      <c r="L225" s="180">
        <v>0</v>
      </c>
      <c r="M225" s="181"/>
      <c r="N225" s="182"/>
      <c r="O225" t="s">
        <v>1370</v>
      </c>
    </row>
    <row r="226" spans="1:15" ht="20.100000000000001" customHeight="1">
      <c r="A226" s="13">
        <v>30</v>
      </c>
      <c r="B226" s="22">
        <v>2220717204</v>
      </c>
      <c r="C226" s="9" t="s">
        <v>1012</v>
      </c>
      <c r="D226" s="10" t="s">
        <v>278</v>
      </c>
      <c r="E226" s="24" t="s">
        <v>998</v>
      </c>
      <c r="F226" s="24">
        <v>0</v>
      </c>
      <c r="G226" s="14"/>
      <c r="H226" s="14"/>
      <c r="I226" s="15"/>
      <c r="J226" s="15"/>
      <c r="K226" s="15"/>
      <c r="L226" s="195">
        <v>0</v>
      </c>
      <c r="M226" s="196"/>
      <c r="N226" s="197"/>
      <c r="O226" t="s">
        <v>1370</v>
      </c>
    </row>
    <row r="227" spans="1:15" ht="20.100000000000001" customHeight="1">
      <c r="A227" s="16">
        <v>31</v>
      </c>
      <c r="B227" s="23">
        <v>2220313924</v>
      </c>
      <c r="C227" s="17" t="s">
        <v>1046</v>
      </c>
      <c r="D227" s="18" t="s">
        <v>278</v>
      </c>
      <c r="E227" s="25" t="s">
        <v>1041</v>
      </c>
      <c r="F227" s="25">
        <v>0</v>
      </c>
      <c r="G227" s="19"/>
      <c r="H227" s="19"/>
      <c r="I227" s="20"/>
      <c r="J227" s="20"/>
      <c r="K227" s="20"/>
      <c r="L227" s="192">
        <v>0</v>
      </c>
      <c r="M227" s="193"/>
      <c r="N227" s="194"/>
      <c r="O227" t="s">
        <v>1370</v>
      </c>
    </row>
    <row r="228" spans="1:15" ht="20.100000000000001" customHeight="1">
      <c r="A228" s="8">
        <v>32</v>
      </c>
      <c r="B228" s="22">
        <v>2220217494</v>
      </c>
      <c r="C228" s="9" t="s">
        <v>1075</v>
      </c>
      <c r="D228" s="10" t="s">
        <v>278</v>
      </c>
      <c r="E228" s="24" t="s">
        <v>1063</v>
      </c>
      <c r="F228" s="24">
        <v>0</v>
      </c>
      <c r="G228" s="11"/>
      <c r="H228" s="11"/>
      <c r="I228" s="12"/>
      <c r="J228" s="12"/>
      <c r="K228" s="12"/>
      <c r="L228" s="180">
        <v>0</v>
      </c>
      <c r="M228" s="181"/>
      <c r="N228" s="182"/>
      <c r="O228" t="s">
        <v>1370</v>
      </c>
    </row>
    <row r="229" spans="1:15" ht="20.100000000000001" customHeight="1">
      <c r="A229" s="8">
        <v>33</v>
      </c>
      <c r="B229" s="22">
        <v>2220219370</v>
      </c>
      <c r="C229" s="9" t="s">
        <v>1087</v>
      </c>
      <c r="D229" s="10" t="s">
        <v>278</v>
      </c>
      <c r="E229" s="24" t="s">
        <v>1063</v>
      </c>
      <c r="F229" s="24">
        <v>0</v>
      </c>
      <c r="G229" s="11"/>
      <c r="H229" s="11"/>
      <c r="I229" s="12"/>
      <c r="J229" s="12"/>
      <c r="K229" s="12"/>
      <c r="L229" s="180">
        <v>0</v>
      </c>
      <c r="M229" s="181"/>
      <c r="N229" s="182"/>
      <c r="O229" t="s">
        <v>1370</v>
      </c>
    </row>
    <row r="230" spans="1:15" ht="20.100000000000001" customHeight="1">
      <c r="A230" s="8">
        <v>34</v>
      </c>
      <c r="B230" s="22">
        <v>2220224487</v>
      </c>
      <c r="C230" s="9" t="s">
        <v>629</v>
      </c>
      <c r="D230" s="10" t="s">
        <v>278</v>
      </c>
      <c r="E230" s="24" t="s">
        <v>1116</v>
      </c>
      <c r="F230" s="24">
        <v>0</v>
      </c>
      <c r="G230" s="11"/>
      <c r="H230" s="11"/>
      <c r="I230" s="12"/>
      <c r="J230" s="12"/>
      <c r="K230" s="12"/>
      <c r="L230" s="180">
        <v>0</v>
      </c>
      <c r="M230" s="181"/>
      <c r="N230" s="182"/>
      <c r="O230" t="s">
        <v>1370</v>
      </c>
    </row>
    <row r="231" spans="1:15" ht="20.100000000000001" customHeight="1">
      <c r="A231" s="8">
        <v>35</v>
      </c>
      <c r="B231" s="22">
        <v>2220338119</v>
      </c>
      <c r="C231" s="9" t="s">
        <v>1139</v>
      </c>
      <c r="D231" s="10" t="s">
        <v>278</v>
      </c>
      <c r="E231" s="24" t="s">
        <v>1136</v>
      </c>
      <c r="F231" s="24">
        <v>0</v>
      </c>
      <c r="G231" s="11"/>
      <c r="H231" s="11"/>
      <c r="I231" s="12"/>
      <c r="J231" s="12"/>
      <c r="K231" s="12"/>
      <c r="L231" s="180">
        <v>0</v>
      </c>
      <c r="M231" s="181"/>
      <c r="N231" s="182"/>
      <c r="O231" t="s">
        <v>1370</v>
      </c>
    </row>
    <row r="232" spans="1:15" ht="20.100000000000001" customHeight="1">
      <c r="A232" s="8">
        <v>36</v>
      </c>
      <c r="B232" s="22">
        <v>2220324001</v>
      </c>
      <c r="C232" s="9" t="s">
        <v>1149</v>
      </c>
      <c r="D232" s="10" t="s">
        <v>278</v>
      </c>
      <c r="E232" s="24" t="s">
        <v>1150</v>
      </c>
      <c r="F232" s="24">
        <v>0</v>
      </c>
      <c r="G232" s="11"/>
      <c r="H232" s="11"/>
      <c r="I232" s="12"/>
      <c r="J232" s="12"/>
      <c r="K232" s="12"/>
      <c r="L232" s="180">
        <v>0</v>
      </c>
      <c r="M232" s="181"/>
      <c r="N232" s="182"/>
      <c r="O232" t="s">
        <v>1370</v>
      </c>
    </row>
    <row r="233" spans="1:15" ht="20.100000000000001" customHeight="1">
      <c r="A233" s="8">
        <v>37</v>
      </c>
      <c r="B233" s="22">
        <v>2126521849</v>
      </c>
      <c r="C233" s="9" t="s">
        <v>360</v>
      </c>
      <c r="D233" s="10" t="s">
        <v>278</v>
      </c>
      <c r="E233" s="24" t="s">
        <v>1260</v>
      </c>
      <c r="F233" s="24">
        <v>0</v>
      </c>
      <c r="G233" s="11"/>
      <c r="H233" s="11"/>
      <c r="I233" s="12"/>
      <c r="J233" s="12"/>
      <c r="K233" s="12"/>
      <c r="L233" s="180">
        <v>0</v>
      </c>
      <c r="M233" s="181"/>
      <c r="N233" s="182"/>
      <c r="O233" t="s">
        <v>1370</v>
      </c>
    </row>
    <row r="234" spans="1:15" ht="20.100000000000001" customHeight="1">
      <c r="A234" s="8">
        <v>38</v>
      </c>
      <c r="B234" s="22">
        <v>2121528852</v>
      </c>
      <c r="C234" s="9" t="s">
        <v>586</v>
      </c>
      <c r="D234" s="10" t="s">
        <v>600</v>
      </c>
      <c r="E234" s="24" t="s">
        <v>457</v>
      </c>
      <c r="F234" s="24">
        <v>0</v>
      </c>
      <c r="G234" s="11"/>
      <c r="H234" s="11"/>
      <c r="I234" s="12"/>
      <c r="J234" s="12"/>
      <c r="K234" s="12"/>
      <c r="L234" s="180">
        <v>0</v>
      </c>
      <c r="M234" s="181"/>
      <c r="N234" s="182"/>
      <c r="O234" t="s">
        <v>1370</v>
      </c>
    </row>
    <row r="235" spans="1:15" ht="20.100000000000001" customHeight="1">
      <c r="A235" s="8">
        <v>39</v>
      </c>
      <c r="B235" s="22">
        <v>2121426643</v>
      </c>
      <c r="C235" s="9" t="s">
        <v>341</v>
      </c>
      <c r="D235" s="10" t="s">
        <v>342</v>
      </c>
      <c r="E235" s="24" t="s">
        <v>337</v>
      </c>
      <c r="F235" s="24">
        <v>0</v>
      </c>
      <c r="G235" s="11"/>
      <c r="H235" s="11"/>
      <c r="I235" s="12"/>
      <c r="J235" s="12"/>
      <c r="K235" s="12"/>
      <c r="L235" s="180">
        <v>0</v>
      </c>
      <c r="M235" s="181"/>
      <c r="N235" s="182"/>
      <c r="O235" t="s">
        <v>1370</v>
      </c>
    </row>
    <row r="236" spans="1:15" ht="20.100000000000001" customHeight="1">
      <c r="A236" s="8">
        <v>40</v>
      </c>
      <c r="B236" s="22">
        <v>2120524512</v>
      </c>
      <c r="C236" s="9" t="s">
        <v>468</v>
      </c>
      <c r="D236" s="10" t="s">
        <v>469</v>
      </c>
      <c r="E236" s="24" t="s">
        <v>457</v>
      </c>
      <c r="F236" s="24">
        <v>0</v>
      </c>
      <c r="G236" s="11"/>
      <c r="H236" s="11"/>
      <c r="I236" s="12"/>
      <c r="J236" s="12"/>
      <c r="K236" s="12"/>
      <c r="L236" s="180">
        <v>0</v>
      </c>
      <c r="M236" s="181"/>
      <c r="N236" s="182"/>
      <c r="O236" t="s">
        <v>1370</v>
      </c>
    </row>
    <row r="237" spans="1:15" ht="20.100000000000001" customHeight="1">
      <c r="A237" s="8">
        <v>41</v>
      </c>
      <c r="B237" s="22">
        <v>2120527105</v>
      </c>
      <c r="C237" s="9" t="s">
        <v>518</v>
      </c>
      <c r="D237" s="10" t="s">
        <v>469</v>
      </c>
      <c r="E237" s="24" t="s">
        <v>457</v>
      </c>
      <c r="F237" s="24">
        <v>0</v>
      </c>
      <c r="G237" s="11"/>
      <c r="H237" s="11"/>
      <c r="I237" s="12"/>
      <c r="J237" s="12"/>
      <c r="K237" s="12"/>
      <c r="L237" s="180">
        <v>0</v>
      </c>
      <c r="M237" s="181"/>
      <c r="N237" s="182"/>
      <c r="O237" t="s">
        <v>1370</v>
      </c>
    </row>
    <row r="238" spans="1:15" ht="20.100000000000001" customHeight="1">
      <c r="A238" s="8">
        <v>42</v>
      </c>
      <c r="B238" s="22">
        <v>2220716662</v>
      </c>
      <c r="C238" s="9" t="s">
        <v>661</v>
      </c>
      <c r="D238" s="10" t="s">
        <v>469</v>
      </c>
      <c r="E238" s="24" t="s">
        <v>617</v>
      </c>
      <c r="F238" s="24">
        <v>0</v>
      </c>
      <c r="G238" s="11"/>
      <c r="H238" s="11"/>
      <c r="I238" s="12"/>
      <c r="J238" s="12"/>
      <c r="K238" s="12"/>
      <c r="L238" s="180">
        <v>0</v>
      </c>
      <c r="M238" s="181"/>
      <c r="N238" s="182"/>
      <c r="O238" t="s">
        <v>1370</v>
      </c>
    </row>
    <row r="239" spans="1:15" ht="20.100000000000001" customHeight="1">
      <c r="A239" s="8">
        <v>43</v>
      </c>
      <c r="B239" s="22">
        <v>2220724305</v>
      </c>
      <c r="C239" s="9" t="s">
        <v>779</v>
      </c>
      <c r="D239" s="10" t="s">
        <v>469</v>
      </c>
      <c r="E239" s="24" t="s">
        <v>768</v>
      </c>
      <c r="F239" s="24">
        <v>0</v>
      </c>
      <c r="G239" s="11"/>
      <c r="H239" s="11"/>
      <c r="I239" s="12"/>
      <c r="J239" s="12"/>
      <c r="K239" s="12"/>
      <c r="L239" s="180">
        <v>0</v>
      </c>
      <c r="M239" s="181"/>
      <c r="N239" s="182"/>
      <c r="O239" t="s">
        <v>1370</v>
      </c>
    </row>
    <row r="240" spans="1:15" ht="20.100000000000001" customHeight="1">
      <c r="A240" s="8">
        <v>44</v>
      </c>
      <c r="B240" s="22">
        <v>2220729194</v>
      </c>
      <c r="C240" s="9" t="s">
        <v>456</v>
      </c>
      <c r="D240" s="10" t="s">
        <v>469</v>
      </c>
      <c r="E240" s="24" t="s">
        <v>768</v>
      </c>
      <c r="F240" s="24">
        <v>0</v>
      </c>
      <c r="G240" s="11"/>
      <c r="H240" s="11"/>
      <c r="I240" s="12"/>
      <c r="J240" s="12"/>
      <c r="K240" s="12"/>
      <c r="L240" s="180">
        <v>0</v>
      </c>
      <c r="M240" s="181"/>
      <c r="N240" s="182"/>
      <c r="O240" t="s">
        <v>1370</v>
      </c>
    </row>
    <row r="242" spans="1:15" s="1" customFormat="1" ht="14.25" customHeight="1">
      <c r="B242" s="175" t="s">
        <v>7</v>
      </c>
      <c r="C242" s="175"/>
      <c r="D242" s="123"/>
      <c r="E242" s="179" t="s">
        <v>236</v>
      </c>
      <c r="F242" s="179"/>
      <c r="G242" s="179"/>
      <c r="H242" s="179"/>
      <c r="I242" s="179"/>
      <c r="J242" s="179"/>
      <c r="K242" s="179"/>
      <c r="L242" s="104" t="s">
        <v>1371</v>
      </c>
    </row>
    <row r="243" spans="1:15" s="1" customFormat="1">
      <c r="B243" s="176" t="s">
        <v>8</v>
      </c>
      <c r="C243" s="176"/>
      <c r="D243" s="2" t="s">
        <v>1372</v>
      </c>
      <c r="E243" s="179" t="s">
        <v>238</v>
      </c>
      <c r="F243" s="179"/>
      <c r="G243" s="179"/>
      <c r="H243" s="179"/>
      <c r="I243" s="179"/>
      <c r="J243" s="179"/>
      <c r="K243" s="179"/>
      <c r="L243" s="3"/>
      <c r="M243" s="4"/>
      <c r="N243" s="4"/>
    </row>
    <row r="244" spans="1:15" s="5" customFormat="1" ht="18.75" customHeight="1">
      <c r="B244" s="6" t="s">
        <v>1353</v>
      </c>
      <c r="C244" s="198"/>
      <c r="D244" s="198"/>
      <c r="E244" s="198"/>
      <c r="F244" s="198"/>
      <c r="G244" s="198"/>
      <c r="H244" s="198"/>
      <c r="I244" s="198"/>
      <c r="J244" s="198"/>
      <c r="K244" s="198"/>
      <c r="L244" s="3"/>
      <c r="M244" s="3"/>
      <c r="N244" s="3"/>
    </row>
    <row r="245" spans="1:15" s="5" customFormat="1" ht="18.75" customHeight="1">
      <c r="A245" s="177" t="s">
        <v>1373</v>
      </c>
      <c r="B245" s="177"/>
      <c r="C245" s="177"/>
      <c r="D245" s="177"/>
      <c r="E245" s="177"/>
      <c r="F245" s="177"/>
      <c r="G245" s="177"/>
      <c r="H245" s="177"/>
      <c r="I245" s="177"/>
      <c r="J245" s="177"/>
      <c r="K245" s="177"/>
      <c r="L245" s="3"/>
      <c r="M245" s="3"/>
      <c r="N245" s="3"/>
    </row>
    <row r="246" spans="1:15" ht="9" customHeight="1"/>
    <row r="247" spans="1:15" ht="15" customHeight="1">
      <c r="A247" s="171" t="s">
        <v>0</v>
      </c>
      <c r="B247" s="172" t="s">
        <v>9</v>
      </c>
      <c r="C247" s="173" t="s">
        <v>3</v>
      </c>
      <c r="D247" s="174" t="s">
        <v>4</v>
      </c>
      <c r="E247" s="172" t="s">
        <v>15</v>
      </c>
      <c r="F247" s="172" t="s">
        <v>237</v>
      </c>
      <c r="G247" s="172" t="s">
        <v>189</v>
      </c>
      <c r="H247" s="183" t="s">
        <v>188</v>
      </c>
      <c r="I247" s="172" t="s">
        <v>10</v>
      </c>
      <c r="J247" s="185" t="s">
        <v>6</v>
      </c>
      <c r="K247" s="185"/>
      <c r="L247" s="186" t="s">
        <v>11</v>
      </c>
      <c r="M247" s="187"/>
      <c r="N247" s="188"/>
    </row>
    <row r="248" spans="1:15" ht="27" customHeight="1">
      <c r="A248" s="171"/>
      <c r="B248" s="171"/>
      <c r="C248" s="173"/>
      <c r="D248" s="174"/>
      <c r="E248" s="171"/>
      <c r="F248" s="171"/>
      <c r="G248" s="171"/>
      <c r="H248" s="184"/>
      <c r="I248" s="171"/>
      <c r="J248" s="7" t="s">
        <v>12</v>
      </c>
      <c r="K248" s="7" t="s">
        <v>13</v>
      </c>
      <c r="L248" s="189"/>
      <c r="M248" s="190"/>
      <c r="N248" s="191"/>
    </row>
    <row r="249" spans="1:15" ht="20.100000000000001" customHeight="1">
      <c r="A249" s="8">
        <v>1</v>
      </c>
      <c r="B249" s="22">
        <v>2220863813</v>
      </c>
      <c r="C249" s="9" t="s">
        <v>879</v>
      </c>
      <c r="D249" s="10" t="s">
        <v>469</v>
      </c>
      <c r="E249" s="24" t="s">
        <v>864</v>
      </c>
      <c r="F249" s="24">
        <v>0</v>
      </c>
      <c r="G249" s="11"/>
      <c r="H249" s="11"/>
      <c r="I249" s="12"/>
      <c r="J249" s="12"/>
      <c r="K249" s="12"/>
      <c r="L249" s="192">
        <v>0</v>
      </c>
      <c r="M249" s="193"/>
      <c r="N249" s="194"/>
      <c r="O249" t="s">
        <v>1374</v>
      </c>
    </row>
    <row r="250" spans="1:15" ht="20.100000000000001" customHeight="1">
      <c r="A250" s="8">
        <v>2</v>
      </c>
      <c r="B250" s="22">
        <v>2220863827</v>
      </c>
      <c r="C250" s="9" t="s">
        <v>880</v>
      </c>
      <c r="D250" s="10" t="s">
        <v>469</v>
      </c>
      <c r="E250" s="24" t="s">
        <v>864</v>
      </c>
      <c r="F250" s="24">
        <v>0</v>
      </c>
      <c r="G250" s="11"/>
      <c r="H250" s="11"/>
      <c r="I250" s="12"/>
      <c r="J250" s="12"/>
      <c r="K250" s="12"/>
      <c r="L250" s="180">
        <v>0</v>
      </c>
      <c r="M250" s="181"/>
      <c r="N250" s="182"/>
      <c r="O250" t="s">
        <v>1374</v>
      </c>
    </row>
    <row r="251" spans="1:15" ht="20.100000000000001" customHeight="1">
      <c r="A251" s="8">
        <v>3</v>
      </c>
      <c r="B251" s="22">
        <v>2220865898</v>
      </c>
      <c r="C251" s="9" t="s">
        <v>890</v>
      </c>
      <c r="D251" s="10" t="s">
        <v>469</v>
      </c>
      <c r="E251" s="24" t="s">
        <v>864</v>
      </c>
      <c r="F251" s="24">
        <v>0</v>
      </c>
      <c r="G251" s="11"/>
      <c r="H251" s="11"/>
      <c r="I251" s="12"/>
      <c r="J251" s="12"/>
      <c r="K251" s="12"/>
      <c r="L251" s="180">
        <v>0</v>
      </c>
      <c r="M251" s="181"/>
      <c r="N251" s="182"/>
      <c r="O251" t="s">
        <v>1374</v>
      </c>
    </row>
    <row r="252" spans="1:15" ht="20.100000000000001" customHeight="1">
      <c r="A252" s="8">
        <v>4</v>
      </c>
      <c r="B252" s="22">
        <v>2220717206</v>
      </c>
      <c r="C252" s="9" t="s">
        <v>1013</v>
      </c>
      <c r="D252" s="10" t="s">
        <v>469</v>
      </c>
      <c r="E252" s="24" t="s">
        <v>998</v>
      </c>
      <c r="F252" s="24">
        <v>0</v>
      </c>
      <c r="G252" s="11"/>
      <c r="H252" s="11"/>
      <c r="I252" s="12"/>
      <c r="J252" s="12"/>
      <c r="K252" s="12"/>
      <c r="L252" s="180">
        <v>0</v>
      </c>
      <c r="M252" s="181"/>
      <c r="N252" s="182"/>
      <c r="O252" t="s">
        <v>1374</v>
      </c>
    </row>
    <row r="253" spans="1:15" ht="20.100000000000001" customHeight="1">
      <c r="A253" s="8">
        <v>5</v>
      </c>
      <c r="B253" s="22">
        <v>2120213326</v>
      </c>
      <c r="C253" s="9" t="s">
        <v>1064</v>
      </c>
      <c r="D253" s="10" t="s">
        <v>469</v>
      </c>
      <c r="E253" s="24" t="s">
        <v>1063</v>
      </c>
      <c r="F253" s="24">
        <v>0</v>
      </c>
      <c r="G253" s="11"/>
      <c r="H253" s="11"/>
      <c r="I253" s="12"/>
      <c r="J253" s="12"/>
      <c r="K253" s="12"/>
      <c r="L253" s="180">
        <v>0</v>
      </c>
      <c r="M253" s="181"/>
      <c r="N253" s="182"/>
      <c r="O253" t="s">
        <v>1374</v>
      </c>
    </row>
    <row r="254" spans="1:15" ht="20.100000000000001" customHeight="1">
      <c r="A254" s="8">
        <v>6</v>
      </c>
      <c r="B254" s="22">
        <v>2220217497</v>
      </c>
      <c r="C254" s="9" t="s">
        <v>1076</v>
      </c>
      <c r="D254" s="10" t="s">
        <v>469</v>
      </c>
      <c r="E254" s="24" t="s">
        <v>1063</v>
      </c>
      <c r="F254" s="24">
        <v>0</v>
      </c>
      <c r="G254" s="11"/>
      <c r="H254" s="11"/>
      <c r="I254" s="12"/>
      <c r="J254" s="12"/>
      <c r="K254" s="12"/>
      <c r="L254" s="180">
        <v>0</v>
      </c>
      <c r="M254" s="181"/>
      <c r="N254" s="182"/>
      <c r="O254" t="s">
        <v>1374</v>
      </c>
    </row>
    <row r="255" spans="1:15" ht="20.100000000000001" customHeight="1">
      <c r="A255" s="8">
        <v>7</v>
      </c>
      <c r="B255" s="22">
        <v>2220514996</v>
      </c>
      <c r="C255" s="9" t="s">
        <v>1163</v>
      </c>
      <c r="D255" s="10" t="s">
        <v>469</v>
      </c>
      <c r="E255" s="24" t="s">
        <v>1151</v>
      </c>
      <c r="F255" s="24">
        <v>0</v>
      </c>
      <c r="G255" s="11"/>
      <c r="H255" s="11"/>
      <c r="I255" s="12"/>
      <c r="J255" s="12"/>
      <c r="K255" s="12"/>
      <c r="L255" s="180">
        <v>0</v>
      </c>
      <c r="M255" s="181"/>
      <c r="N255" s="182"/>
      <c r="O255" t="s">
        <v>1374</v>
      </c>
    </row>
    <row r="256" spans="1:15" ht="20.100000000000001" customHeight="1">
      <c r="A256" s="8">
        <v>8</v>
      </c>
      <c r="B256" s="22">
        <v>2226521502</v>
      </c>
      <c r="C256" s="9" t="s">
        <v>1300</v>
      </c>
      <c r="D256" s="10" t="s">
        <v>469</v>
      </c>
      <c r="E256" s="24" t="s">
        <v>1295</v>
      </c>
      <c r="F256" s="24">
        <v>0</v>
      </c>
      <c r="G256" s="11"/>
      <c r="H256" s="11"/>
      <c r="I256" s="12"/>
      <c r="J256" s="12"/>
      <c r="K256" s="12"/>
      <c r="L256" s="180">
        <v>0</v>
      </c>
      <c r="M256" s="181"/>
      <c r="N256" s="182"/>
      <c r="O256" t="s">
        <v>1374</v>
      </c>
    </row>
    <row r="257" spans="1:15" ht="20.100000000000001" customHeight="1">
      <c r="A257" s="8">
        <v>9</v>
      </c>
      <c r="B257" s="22">
        <v>2120527555</v>
      </c>
      <c r="C257" s="9" t="s">
        <v>523</v>
      </c>
      <c r="D257" s="10" t="s">
        <v>524</v>
      </c>
      <c r="E257" s="24" t="s">
        <v>457</v>
      </c>
      <c r="F257" s="24">
        <v>0</v>
      </c>
      <c r="G257" s="11"/>
      <c r="H257" s="11"/>
      <c r="I257" s="12"/>
      <c r="J257" s="12"/>
      <c r="K257" s="12"/>
      <c r="L257" s="180">
        <v>0</v>
      </c>
      <c r="M257" s="181"/>
      <c r="N257" s="182"/>
      <c r="O257" t="s">
        <v>1374</v>
      </c>
    </row>
    <row r="258" spans="1:15" ht="20.100000000000001" customHeight="1">
      <c r="A258" s="8">
        <v>10</v>
      </c>
      <c r="B258" s="22">
        <v>2120713595</v>
      </c>
      <c r="C258" s="9" t="s">
        <v>377</v>
      </c>
      <c r="D258" s="10" t="s">
        <v>378</v>
      </c>
      <c r="E258" s="24" t="s">
        <v>373</v>
      </c>
      <c r="F258" s="24">
        <v>0</v>
      </c>
      <c r="G258" s="11"/>
      <c r="H258" s="11"/>
      <c r="I258" s="12"/>
      <c r="J258" s="12"/>
      <c r="K258" s="12"/>
      <c r="L258" s="180">
        <v>0</v>
      </c>
      <c r="M258" s="181"/>
      <c r="N258" s="182"/>
      <c r="O258" t="s">
        <v>1374</v>
      </c>
    </row>
    <row r="259" spans="1:15" ht="20.100000000000001" customHeight="1">
      <c r="A259" s="8">
        <v>11</v>
      </c>
      <c r="B259" s="22">
        <v>2120524698</v>
      </c>
      <c r="C259" s="9" t="s">
        <v>489</v>
      </c>
      <c r="D259" s="10" t="s">
        <v>378</v>
      </c>
      <c r="E259" s="24" t="s">
        <v>457</v>
      </c>
      <c r="F259" s="24">
        <v>0</v>
      </c>
      <c r="G259" s="11"/>
      <c r="H259" s="11"/>
      <c r="I259" s="12"/>
      <c r="J259" s="12"/>
      <c r="K259" s="12"/>
      <c r="L259" s="180">
        <v>0</v>
      </c>
      <c r="M259" s="181"/>
      <c r="N259" s="182"/>
      <c r="O259" t="s">
        <v>1374</v>
      </c>
    </row>
    <row r="260" spans="1:15" ht="20.100000000000001" customHeight="1">
      <c r="A260" s="8">
        <v>12</v>
      </c>
      <c r="B260" s="22">
        <v>2120524772</v>
      </c>
      <c r="C260" s="9" t="s">
        <v>497</v>
      </c>
      <c r="D260" s="10" t="s">
        <v>378</v>
      </c>
      <c r="E260" s="24" t="s">
        <v>457</v>
      </c>
      <c r="F260" s="24">
        <v>0</v>
      </c>
      <c r="G260" s="11"/>
      <c r="H260" s="11"/>
      <c r="I260" s="12"/>
      <c r="J260" s="12"/>
      <c r="K260" s="12"/>
      <c r="L260" s="180">
        <v>0</v>
      </c>
      <c r="M260" s="181"/>
      <c r="N260" s="182"/>
      <c r="O260" t="s">
        <v>1374</v>
      </c>
    </row>
    <row r="261" spans="1:15" ht="20.100000000000001" customHeight="1">
      <c r="A261" s="8">
        <v>13</v>
      </c>
      <c r="B261" s="22">
        <v>2210712514</v>
      </c>
      <c r="C261" s="9" t="s">
        <v>637</v>
      </c>
      <c r="D261" s="10" t="s">
        <v>378</v>
      </c>
      <c r="E261" s="24" t="s">
        <v>617</v>
      </c>
      <c r="F261" s="24">
        <v>0</v>
      </c>
      <c r="G261" s="11"/>
      <c r="H261" s="11"/>
      <c r="I261" s="12"/>
      <c r="J261" s="12"/>
      <c r="K261" s="12"/>
      <c r="L261" s="180">
        <v>0</v>
      </c>
      <c r="M261" s="181"/>
      <c r="N261" s="182"/>
      <c r="O261" t="s">
        <v>1374</v>
      </c>
    </row>
    <row r="262" spans="1:15" ht="20.100000000000001" customHeight="1">
      <c r="A262" s="8">
        <v>14</v>
      </c>
      <c r="B262" s="22">
        <v>2220716673</v>
      </c>
      <c r="C262" s="9" t="s">
        <v>662</v>
      </c>
      <c r="D262" s="10" t="s">
        <v>378</v>
      </c>
      <c r="E262" s="24" t="s">
        <v>617</v>
      </c>
      <c r="F262" s="24">
        <v>0</v>
      </c>
      <c r="G262" s="11"/>
      <c r="H262" s="11"/>
      <c r="I262" s="12"/>
      <c r="J262" s="12"/>
      <c r="K262" s="12"/>
      <c r="L262" s="180">
        <v>0</v>
      </c>
      <c r="M262" s="181"/>
      <c r="N262" s="182"/>
      <c r="O262" t="s">
        <v>1374</v>
      </c>
    </row>
    <row r="263" spans="1:15" ht="20.100000000000001" customHeight="1">
      <c r="A263" s="8">
        <v>15</v>
      </c>
      <c r="B263" s="22">
        <v>2221716676</v>
      </c>
      <c r="C263" s="9" t="s">
        <v>746</v>
      </c>
      <c r="D263" s="10" t="s">
        <v>378</v>
      </c>
      <c r="E263" s="24" t="s">
        <v>617</v>
      </c>
      <c r="F263" s="24">
        <v>0</v>
      </c>
      <c r="G263" s="11"/>
      <c r="H263" s="11"/>
      <c r="I263" s="12"/>
      <c r="J263" s="12"/>
      <c r="K263" s="12"/>
      <c r="L263" s="180">
        <v>0</v>
      </c>
      <c r="M263" s="181"/>
      <c r="N263" s="182"/>
      <c r="O263" t="s">
        <v>1374</v>
      </c>
    </row>
    <row r="264" spans="1:15" ht="20.100000000000001" customHeight="1">
      <c r="A264" s="8">
        <v>16</v>
      </c>
      <c r="B264" s="22">
        <v>2220729058</v>
      </c>
      <c r="C264" s="9" t="s">
        <v>791</v>
      </c>
      <c r="D264" s="10" t="s">
        <v>378</v>
      </c>
      <c r="E264" s="24" t="s">
        <v>768</v>
      </c>
      <c r="F264" s="24">
        <v>0</v>
      </c>
      <c r="G264" s="11"/>
      <c r="H264" s="11"/>
      <c r="I264" s="12"/>
      <c r="J264" s="12"/>
      <c r="K264" s="12"/>
      <c r="L264" s="180">
        <v>0</v>
      </c>
      <c r="M264" s="181"/>
      <c r="N264" s="182"/>
      <c r="O264" t="s">
        <v>1374</v>
      </c>
    </row>
    <row r="265" spans="1:15" ht="20.100000000000001" customHeight="1">
      <c r="A265" s="8">
        <v>17</v>
      </c>
      <c r="B265" s="22">
        <v>2220729356</v>
      </c>
      <c r="C265" s="9" t="s">
        <v>516</v>
      </c>
      <c r="D265" s="10" t="s">
        <v>378</v>
      </c>
      <c r="E265" s="24" t="s">
        <v>768</v>
      </c>
      <c r="F265" s="24">
        <v>0</v>
      </c>
      <c r="G265" s="11"/>
      <c r="H265" s="11"/>
      <c r="I265" s="12"/>
      <c r="J265" s="12"/>
      <c r="K265" s="12"/>
      <c r="L265" s="180">
        <v>0</v>
      </c>
      <c r="M265" s="181"/>
      <c r="N265" s="182"/>
      <c r="O265" t="s">
        <v>1374</v>
      </c>
    </row>
    <row r="266" spans="1:15" ht="20.100000000000001" customHeight="1">
      <c r="A266" s="8">
        <v>18</v>
      </c>
      <c r="B266" s="22">
        <v>2221178716</v>
      </c>
      <c r="C266" s="9" t="s">
        <v>817</v>
      </c>
      <c r="D266" s="10" t="s">
        <v>378</v>
      </c>
      <c r="E266" s="24" t="s">
        <v>807</v>
      </c>
      <c r="F266" s="24">
        <v>0</v>
      </c>
      <c r="G266" s="11"/>
      <c r="H266" s="11"/>
      <c r="I266" s="12"/>
      <c r="J266" s="12"/>
      <c r="K266" s="12"/>
      <c r="L266" s="180">
        <v>0</v>
      </c>
      <c r="M266" s="181"/>
      <c r="N266" s="182"/>
      <c r="O266" t="s">
        <v>1374</v>
      </c>
    </row>
    <row r="267" spans="1:15" ht="20.100000000000001" customHeight="1">
      <c r="A267" s="8">
        <v>19</v>
      </c>
      <c r="B267" s="22">
        <v>2220217505</v>
      </c>
      <c r="C267" s="9" t="s">
        <v>516</v>
      </c>
      <c r="D267" s="10" t="s">
        <v>378</v>
      </c>
      <c r="E267" s="24" t="s">
        <v>820</v>
      </c>
      <c r="F267" s="24">
        <v>0</v>
      </c>
      <c r="G267" s="11"/>
      <c r="H267" s="11"/>
      <c r="I267" s="12"/>
      <c r="J267" s="12"/>
      <c r="K267" s="12"/>
      <c r="L267" s="180">
        <v>0</v>
      </c>
      <c r="M267" s="181"/>
      <c r="N267" s="182"/>
      <c r="O267" t="s">
        <v>1374</v>
      </c>
    </row>
    <row r="268" spans="1:15" ht="20.100000000000001" customHeight="1">
      <c r="A268" s="8">
        <v>20</v>
      </c>
      <c r="B268" s="22">
        <v>2220716674</v>
      </c>
      <c r="C268" s="9" t="s">
        <v>625</v>
      </c>
      <c r="D268" s="10" t="s">
        <v>378</v>
      </c>
      <c r="E268" s="24" t="s">
        <v>840</v>
      </c>
      <c r="F268" s="24">
        <v>0</v>
      </c>
      <c r="G268" s="11"/>
      <c r="H268" s="11"/>
      <c r="I268" s="12"/>
      <c r="J268" s="12"/>
      <c r="K268" s="12"/>
      <c r="L268" s="180">
        <v>0</v>
      </c>
      <c r="M268" s="181"/>
      <c r="N268" s="182"/>
      <c r="O268" t="s">
        <v>1374</v>
      </c>
    </row>
    <row r="269" spans="1:15" ht="20.100000000000001" customHeight="1">
      <c r="A269" s="8">
        <v>21</v>
      </c>
      <c r="B269" s="22">
        <v>1910717210</v>
      </c>
      <c r="C269" s="9" t="s">
        <v>516</v>
      </c>
      <c r="D269" s="10" t="s">
        <v>378</v>
      </c>
      <c r="E269" s="24" t="s">
        <v>1063</v>
      </c>
      <c r="F269" s="24">
        <v>0</v>
      </c>
      <c r="G269" s="11"/>
      <c r="H269" s="11"/>
      <c r="I269" s="12"/>
      <c r="J269" s="12"/>
      <c r="K269" s="12"/>
      <c r="L269" s="180">
        <v>0</v>
      </c>
      <c r="M269" s="181"/>
      <c r="N269" s="182"/>
      <c r="O269" t="s">
        <v>1374</v>
      </c>
    </row>
    <row r="270" spans="1:15" ht="20.100000000000001" customHeight="1">
      <c r="A270" s="8">
        <v>22</v>
      </c>
      <c r="B270" s="22">
        <v>2220217501</v>
      </c>
      <c r="C270" s="9" t="s">
        <v>348</v>
      </c>
      <c r="D270" s="10" t="s">
        <v>378</v>
      </c>
      <c r="E270" s="24" t="s">
        <v>1063</v>
      </c>
      <c r="F270" s="24">
        <v>0</v>
      </c>
      <c r="G270" s="11"/>
      <c r="H270" s="11"/>
      <c r="I270" s="12"/>
      <c r="J270" s="12"/>
      <c r="K270" s="12"/>
      <c r="L270" s="180">
        <v>0</v>
      </c>
      <c r="M270" s="181"/>
      <c r="N270" s="182"/>
      <c r="O270" t="s">
        <v>1374</v>
      </c>
    </row>
    <row r="271" spans="1:15" ht="20.100000000000001" customHeight="1">
      <c r="A271" s="8">
        <v>23</v>
      </c>
      <c r="B271" s="22">
        <v>2220656529</v>
      </c>
      <c r="C271" s="9" t="s">
        <v>1130</v>
      </c>
      <c r="D271" s="10" t="s">
        <v>378</v>
      </c>
      <c r="E271" s="24" t="s">
        <v>1128</v>
      </c>
      <c r="F271" s="24">
        <v>0</v>
      </c>
      <c r="G271" s="11"/>
      <c r="H271" s="11"/>
      <c r="I271" s="12"/>
      <c r="J271" s="12"/>
      <c r="K271" s="12"/>
      <c r="L271" s="180">
        <v>0</v>
      </c>
      <c r="M271" s="181"/>
      <c r="N271" s="182"/>
      <c r="O271" t="s">
        <v>1374</v>
      </c>
    </row>
    <row r="272" spans="1:15" ht="20.100000000000001" customHeight="1">
      <c r="A272" s="8">
        <v>24</v>
      </c>
      <c r="B272" s="22">
        <v>1910348750</v>
      </c>
      <c r="C272" s="9" t="s">
        <v>516</v>
      </c>
      <c r="D272" s="10" t="s">
        <v>378</v>
      </c>
      <c r="E272" s="24" t="s">
        <v>1144</v>
      </c>
      <c r="F272" s="24">
        <v>0</v>
      </c>
      <c r="G272" s="11"/>
      <c r="H272" s="11"/>
      <c r="I272" s="12"/>
      <c r="J272" s="12"/>
      <c r="K272" s="12"/>
      <c r="L272" s="180">
        <v>0</v>
      </c>
      <c r="M272" s="181"/>
      <c r="N272" s="182"/>
      <c r="O272" t="s">
        <v>1374</v>
      </c>
    </row>
    <row r="273" spans="1:15" ht="20.100000000000001" customHeight="1">
      <c r="A273" s="8">
        <v>25</v>
      </c>
      <c r="B273" s="22">
        <v>2220514999</v>
      </c>
      <c r="C273" s="9" t="s">
        <v>1164</v>
      </c>
      <c r="D273" s="10" t="s">
        <v>378</v>
      </c>
      <c r="E273" s="24" t="s">
        <v>1151</v>
      </c>
      <c r="F273" s="24">
        <v>0</v>
      </c>
      <c r="G273" s="11"/>
      <c r="H273" s="11"/>
      <c r="I273" s="12"/>
      <c r="J273" s="12"/>
      <c r="K273" s="12"/>
      <c r="L273" s="180">
        <v>0</v>
      </c>
      <c r="M273" s="181"/>
      <c r="N273" s="182"/>
      <c r="O273" t="s">
        <v>1374</v>
      </c>
    </row>
    <row r="274" spans="1:15" ht="20.100000000000001" customHeight="1">
      <c r="A274" s="8">
        <v>26</v>
      </c>
      <c r="B274" s="22">
        <v>2021415134</v>
      </c>
      <c r="C274" s="9" t="s">
        <v>1257</v>
      </c>
      <c r="D274" s="10" t="s">
        <v>378</v>
      </c>
      <c r="E274" s="24" t="s">
        <v>1250</v>
      </c>
      <c r="F274" s="24">
        <v>0</v>
      </c>
      <c r="G274" s="11"/>
      <c r="H274" s="11"/>
      <c r="I274" s="12"/>
      <c r="J274" s="12"/>
      <c r="K274" s="12"/>
      <c r="L274" s="180">
        <v>0</v>
      </c>
      <c r="M274" s="181"/>
      <c r="N274" s="182"/>
      <c r="O274" t="s">
        <v>1374</v>
      </c>
    </row>
    <row r="275" spans="1:15" ht="20.100000000000001" customHeight="1">
      <c r="A275" s="8">
        <v>27</v>
      </c>
      <c r="B275" s="22">
        <v>2126511971</v>
      </c>
      <c r="C275" s="9" t="s">
        <v>833</v>
      </c>
      <c r="D275" s="10" t="s">
        <v>378</v>
      </c>
      <c r="E275" s="24" t="s">
        <v>1262</v>
      </c>
      <c r="F275" s="24">
        <v>0</v>
      </c>
      <c r="G275" s="11"/>
      <c r="H275" s="11"/>
      <c r="I275" s="12"/>
      <c r="J275" s="12"/>
      <c r="K275" s="12"/>
      <c r="L275" s="180">
        <v>0</v>
      </c>
      <c r="M275" s="181"/>
      <c r="N275" s="182"/>
      <c r="O275" t="s">
        <v>1374</v>
      </c>
    </row>
    <row r="276" spans="1:15" ht="20.100000000000001" customHeight="1">
      <c r="A276" s="8">
        <v>28</v>
      </c>
      <c r="B276" s="22">
        <v>2226511273</v>
      </c>
      <c r="C276" s="9" t="s">
        <v>975</v>
      </c>
      <c r="D276" s="10" t="s">
        <v>378</v>
      </c>
      <c r="E276" s="24" t="s">
        <v>1294</v>
      </c>
      <c r="F276" s="24">
        <v>0</v>
      </c>
      <c r="G276" s="11"/>
      <c r="H276" s="11"/>
      <c r="I276" s="12"/>
      <c r="J276" s="12"/>
      <c r="K276" s="12"/>
      <c r="L276" s="180">
        <v>0</v>
      </c>
      <c r="M276" s="181"/>
      <c r="N276" s="182"/>
      <c r="O276" t="s">
        <v>1374</v>
      </c>
    </row>
    <row r="277" spans="1:15" ht="20.100000000000001" customHeight="1">
      <c r="A277" s="8">
        <v>29</v>
      </c>
      <c r="B277" s="22">
        <v>2220718615</v>
      </c>
      <c r="C277" s="9" t="s">
        <v>711</v>
      </c>
      <c r="D277" s="10" t="s">
        <v>712</v>
      </c>
      <c r="E277" s="24" t="s">
        <v>617</v>
      </c>
      <c r="F277" s="24">
        <v>0</v>
      </c>
      <c r="G277" s="11"/>
      <c r="H277" s="11"/>
      <c r="I277" s="12"/>
      <c r="J277" s="12"/>
      <c r="K277" s="12"/>
      <c r="L277" s="180">
        <v>0</v>
      </c>
      <c r="M277" s="181"/>
      <c r="N277" s="182"/>
      <c r="O277" t="s">
        <v>1374</v>
      </c>
    </row>
    <row r="278" spans="1:15" ht="20.100000000000001" customHeight="1">
      <c r="A278" s="13">
        <v>30</v>
      </c>
      <c r="B278" s="22">
        <v>2220865903</v>
      </c>
      <c r="C278" s="9" t="s">
        <v>891</v>
      </c>
      <c r="D278" s="10" t="s">
        <v>712</v>
      </c>
      <c r="E278" s="24" t="s">
        <v>864</v>
      </c>
      <c r="F278" s="24">
        <v>0</v>
      </c>
      <c r="G278" s="14"/>
      <c r="H278" s="14"/>
      <c r="I278" s="15"/>
      <c r="J278" s="15"/>
      <c r="K278" s="15"/>
      <c r="L278" s="195">
        <v>0</v>
      </c>
      <c r="M278" s="196"/>
      <c r="N278" s="197"/>
      <c r="O278" t="s">
        <v>1374</v>
      </c>
    </row>
    <row r="279" spans="1:15" ht="20.100000000000001" customHeight="1">
      <c r="A279" s="16">
        <v>31</v>
      </c>
      <c r="B279" s="23">
        <v>2226521096</v>
      </c>
      <c r="C279" s="17" t="s">
        <v>1297</v>
      </c>
      <c r="D279" s="18" t="s">
        <v>712</v>
      </c>
      <c r="E279" s="25" t="s">
        <v>1295</v>
      </c>
      <c r="F279" s="25">
        <v>0</v>
      </c>
      <c r="G279" s="19"/>
      <c r="H279" s="19"/>
      <c r="I279" s="20"/>
      <c r="J279" s="20"/>
      <c r="K279" s="20"/>
      <c r="L279" s="192">
        <v>0</v>
      </c>
      <c r="M279" s="193"/>
      <c r="N279" s="194"/>
      <c r="O279" t="s">
        <v>1374</v>
      </c>
    </row>
    <row r="280" spans="1:15" ht="20.100000000000001" customHeight="1">
      <c r="A280" s="8">
        <v>32</v>
      </c>
      <c r="B280" s="22">
        <v>2121634326</v>
      </c>
      <c r="C280" s="9" t="s">
        <v>332</v>
      </c>
      <c r="D280" s="10" t="s">
        <v>333</v>
      </c>
      <c r="E280" s="24" t="s">
        <v>331</v>
      </c>
      <c r="F280" s="24">
        <v>0</v>
      </c>
      <c r="G280" s="11"/>
      <c r="H280" s="11"/>
      <c r="I280" s="12"/>
      <c r="J280" s="12"/>
      <c r="K280" s="12"/>
      <c r="L280" s="180">
        <v>0</v>
      </c>
      <c r="M280" s="181"/>
      <c r="N280" s="182"/>
      <c r="O280" t="s">
        <v>1374</v>
      </c>
    </row>
    <row r="281" spans="1:15" ht="20.100000000000001" customHeight="1">
      <c r="A281" s="8">
        <v>33</v>
      </c>
      <c r="B281" s="22">
        <v>2221724306</v>
      </c>
      <c r="C281" s="9" t="s">
        <v>766</v>
      </c>
      <c r="D281" s="10" t="s">
        <v>333</v>
      </c>
      <c r="E281" s="24" t="s">
        <v>617</v>
      </c>
      <c r="F281" s="24">
        <v>0</v>
      </c>
      <c r="G281" s="11"/>
      <c r="H281" s="11"/>
      <c r="I281" s="12"/>
      <c r="J281" s="12"/>
      <c r="K281" s="12"/>
      <c r="L281" s="180">
        <v>0</v>
      </c>
      <c r="M281" s="181"/>
      <c r="N281" s="182"/>
      <c r="O281" t="s">
        <v>1374</v>
      </c>
    </row>
    <row r="282" spans="1:15" ht="20.100000000000001" customHeight="1">
      <c r="A282" s="8">
        <v>34</v>
      </c>
      <c r="B282" s="22">
        <v>2220865905</v>
      </c>
      <c r="C282" s="9" t="s">
        <v>892</v>
      </c>
      <c r="D282" s="10" t="s">
        <v>333</v>
      </c>
      <c r="E282" s="24" t="s">
        <v>864</v>
      </c>
      <c r="F282" s="24">
        <v>0</v>
      </c>
      <c r="G282" s="11"/>
      <c r="H282" s="11"/>
      <c r="I282" s="12"/>
      <c r="J282" s="12"/>
      <c r="K282" s="12"/>
      <c r="L282" s="180">
        <v>0</v>
      </c>
      <c r="M282" s="181"/>
      <c r="N282" s="182"/>
      <c r="O282" t="s">
        <v>1374</v>
      </c>
    </row>
    <row r="283" spans="1:15" ht="20.100000000000001" customHeight="1">
      <c r="A283" s="8">
        <v>35</v>
      </c>
      <c r="B283" s="22">
        <v>2221326377</v>
      </c>
      <c r="C283" s="9" t="s">
        <v>992</v>
      </c>
      <c r="D283" s="10" t="s">
        <v>333</v>
      </c>
      <c r="E283" s="24" t="s">
        <v>965</v>
      </c>
      <c r="F283" s="24">
        <v>0</v>
      </c>
      <c r="G283" s="11"/>
      <c r="H283" s="11"/>
      <c r="I283" s="12"/>
      <c r="J283" s="12"/>
      <c r="K283" s="12"/>
      <c r="L283" s="180">
        <v>0</v>
      </c>
      <c r="M283" s="181"/>
      <c r="N283" s="182"/>
      <c r="O283" t="s">
        <v>1374</v>
      </c>
    </row>
    <row r="284" spans="1:15" ht="20.100000000000001" customHeight="1">
      <c r="A284" s="8">
        <v>36</v>
      </c>
      <c r="B284" s="22">
        <v>2220716678</v>
      </c>
      <c r="C284" s="9" t="s">
        <v>1091</v>
      </c>
      <c r="D284" s="10" t="s">
        <v>333</v>
      </c>
      <c r="E284" s="24" t="s">
        <v>1063</v>
      </c>
      <c r="F284" s="24">
        <v>0</v>
      </c>
      <c r="G284" s="11"/>
      <c r="H284" s="11"/>
      <c r="I284" s="12"/>
      <c r="J284" s="12"/>
      <c r="K284" s="12"/>
      <c r="L284" s="180">
        <v>0</v>
      </c>
      <c r="M284" s="181"/>
      <c r="N284" s="182"/>
      <c r="O284" t="s">
        <v>1374</v>
      </c>
    </row>
    <row r="285" spans="1:15" ht="20.100000000000001" customHeight="1">
      <c r="A285" s="8">
        <v>37</v>
      </c>
      <c r="B285" s="22">
        <v>2221658693</v>
      </c>
      <c r="C285" s="9" t="s">
        <v>551</v>
      </c>
      <c r="D285" s="10" t="s">
        <v>333</v>
      </c>
      <c r="E285" s="24" t="s">
        <v>1128</v>
      </c>
      <c r="F285" s="24">
        <v>0</v>
      </c>
      <c r="G285" s="11"/>
      <c r="H285" s="11"/>
      <c r="I285" s="12"/>
      <c r="J285" s="12"/>
      <c r="K285" s="12"/>
      <c r="L285" s="180">
        <v>0</v>
      </c>
      <c r="M285" s="181"/>
      <c r="N285" s="182"/>
      <c r="O285" t="s">
        <v>1374</v>
      </c>
    </row>
    <row r="286" spans="1:15" ht="20.100000000000001" customHeight="1">
      <c r="A286" s="8">
        <v>38</v>
      </c>
      <c r="B286" s="22">
        <v>2021213313</v>
      </c>
      <c r="C286" s="9" t="s">
        <v>1253</v>
      </c>
      <c r="D286" s="10" t="s">
        <v>333</v>
      </c>
      <c r="E286" s="24" t="s">
        <v>1254</v>
      </c>
      <c r="F286" s="24">
        <v>0</v>
      </c>
      <c r="G286" s="11"/>
      <c r="H286" s="11"/>
      <c r="I286" s="12"/>
      <c r="J286" s="12"/>
      <c r="K286" s="12"/>
      <c r="L286" s="180">
        <v>0</v>
      </c>
      <c r="M286" s="181"/>
      <c r="N286" s="182"/>
      <c r="O286" t="s">
        <v>1374</v>
      </c>
    </row>
    <row r="287" spans="1:15" ht="20.100000000000001" customHeight="1">
      <c r="A287" s="8">
        <v>39</v>
      </c>
      <c r="B287" s="22">
        <v>2220719201</v>
      </c>
      <c r="C287" s="9" t="s">
        <v>718</v>
      </c>
      <c r="D287" s="10" t="s">
        <v>719</v>
      </c>
      <c r="E287" s="24" t="s">
        <v>617</v>
      </c>
      <c r="F287" s="24">
        <v>0</v>
      </c>
      <c r="G287" s="11"/>
      <c r="H287" s="11"/>
      <c r="I287" s="12"/>
      <c r="J287" s="12"/>
      <c r="K287" s="12"/>
      <c r="L287" s="180">
        <v>0</v>
      </c>
      <c r="M287" s="181"/>
      <c r="N287" s="182"/>
      <c r="O287" t="s">
        <v>1374</v>
      </c>
    </row>
    <row r="288" spans="1:15" ht="20.100000000000001" customHeight="1">
      <c r="A288" s="8">
        <v>40</v>
      </c>
      <c r="B288" s="22">
        <v>2220323983</v>
      </c>
      <c r="C288" s="9" t="s">
        <v>854</v>
      </c>
      <c r="D288" s="10" t="s">
        <v>719</v>
      </c>
      <c r="E288" s="24" t="s">
        <v>965</v>
      </c>
      <c r="F288" s="24">
        <v>0</v>
      </c>
      <c r="G288" s="11"/>
      <c r="H288" s="11"/>
      <c r="I288" s="12"/>
      <c r="J288" s="12"/>
      <c r="K288" s="12"/>
      <c r="L288" s="180">
        <v>0</v>
      </c>
      <c r="M288" s="181"/>
      <c r="N288" s="182"/>
      <c r="O288" t="s">
        <v>1374</v>
      </c>
    </row>
    <row r="289" spans="1:15" ht="20.100000000000001" customHeight="1">
      <c r="A289" s="8">
        <v>41</v>
      </c>
      <c r="B289" s="22">
        <v>2220339446</v>
      </c>
      <c r="C289" s="9" t="s">
        <v>1140</v>
      </c>
      <c r="D289" s="10" t="s">
        <v>719</v>
      </c>
      <c r="E289" s="24" t="s">
        <v>1136</v>
      </c>
      <c r="F289" s="24">
        <v>0</v>
      </c>
      <c r="G289" s="11"/>
      <c r="H289" s="11"/>
      <c r="I289" s="12"/>
      <c r="J289" s="12"/>
      <c r="K289" s="12"/>
      <c r="L289" s="180">
        <v>0</v>
      </c>
      <c r="M289" s="181"/>
      <c r="N289" s="182"/>
      <c r="O289" t="s">
        <v>1374</v>
      </c>
    </row>
    <row r="290" spans="1:15" ht="20.100000000000001" customHeight="1">
      <c r="A290" s="8">
        <v>42</v>
      </c>
      <c r="B290" s="22">
        <v>2126521850</v>
      </c>
      <c r="C290" s="9" t="s">
        <v>1265</v>
      </c>
      <c r="D290" s="10" t="s">
        <v>719</v>
      </c>
      <c r="E290" s="24" t="s">
        <v>1260</v>
      </c>
      <c r="F290" s="24">
        <v>0</v>
      </c>
      <c r="G290" s="11"/>
      <c r="H290" s="11"/>
      <c r="I290" s="12"/>
      <c r="J290" s="12"/>
      <c r="K290" s="12"/>
      <c r="L290" s="180">
        <v>0</v>
      </c>
      <c r="M290" s="181"/>
      <c r="N290" s="182"/>
      <c r="O290" t="s">
        <v>1374</v>
      </c>
    </row>
    <row r="292" spans="1:15" s="1" customFormat="1" ht="14.25" customHeight="1">
      <c r="B292" s="175" t="s">
        <v>7</v>
      </c>
      <c r="C292" s="175"/>
      <c r="D292" s="123"/>
      <c r="E292" s="179" t="s">
        <v>236</v>
      </c>
      <c r="F292" s="179"/>
      <c r="G292" s="179"/>
      <c r="H292" s="179"/>
      <c r="I292" s="179"/>
      <c r="J292" s="179"/>
      <c r="K292" s="179"/>
      <c r="L292" s="104" t="s">
        <v>1375</v>
      </c>
    </row>
    <row r="293" spans="1:15" s="1" customFormat="1">
      <c r="B293" s="176" t="s">
        <v>8</v>
      </c>
      <c r="C293" s="176"/>
      <c r="D293" s="2" t="s">
        <v>1376</v>
      </c>
      <c r="E293" s="179" t="s">
        <v>238</v>
      </c>
      <c r="F293" s="179"/>
      <c r="G293" s="179"/>
      <c r="H293" s="179"/>
      <c r="I293" s="179"/>
      <c r="J293" s="179"/>
      <c r="K293" s="179"/>
      <c r="L293" s="3"/>
      <c r="M293" s="4"/>
      <c r="N293" s="4"/>
    </row>
    <row r="294" spans="1:15" s="5" customFormat="1" ht="18.75" customHeight="1">
      <c r="B294" s="6" t="s">
        <v>1353</v>
      </c>
      <c r="C294" s="198"/>
      <c r="D294" s="198"/>
      <c r="E294" s="198"/>
      <c r="F294" s="198"/>
      <c r="G294" s="198"/>
      <c r="H294" s="198"/>
      <c r="I294" s="198"/>
      <c r="J294" s="198"/>
      <c r="K294" s="198"/>
      <c r="L294" s="3"/>
      <c r="M294" s="3"/>
      <c r="N294" s="3"/>
    </row>
    <row r="295" spans="1:15" s="5" customFormat="1" ht="18.75" customHeight="1">
      <c r="A295" s="177" t="s">
        <v>1377</v>
      </c>
      <c r="B295" s="177"/>
      <c r="C295" s="177"/>
      <c r="D295" s="177"/>
      <c r="E295" s="177"/>
      <c r="F295" s="177"/>
      <c r="G295" s="177"/>
      <c r="H295" s="177"/>
      <c r="I295" s="177"/>
      <c r="J295" s="177"/>
      <c r="K295" s="177"/>
      <c r="L295" s="3"/>
      <c r="M295" s="3"/>
      <c r="N295" s="3"/>
    </row>
    <row r="296" spans="1:15" ht="9" customHeight="1"/>
    <row r="297" spans="1:15" ht="15" customHeight="1">
      <c r="A297" s="171" t="s">
        <v>0</v>
      </c>
      <c r="B297" s="172" t="s">
        <v>9</v>
      </c>
      <c r="C297" s="173" t="s">
        <v>3</v>
      </c>
      <c r="D297" s="174" t="s">
        <v>4</v>
      </c>
      <c r="E297" s="172" t="s">
        <v>15</v>
      </c>
      <c r="F297" s="172" t="s">
        <v>237</v>
      </c>
      <c r="G297" s="172" t="s">
        <v>189</v>
      </c>
      <c r="H297" s="183" t="s">
        <v>188</v>
      </c>
      <c r="I297" s="172" t="s">
        <v>10</v>
      </c>
      <c r="J297" s="185" t="s">
        <v>6</v>
      </c>
      <c r="K297" s="185"/>
      <c r="L297" s="186" t="s">
        <v>11</v>
      </c>
      <c r="M297" s="187"/>
      <c r="N297" s="188"/>
    </row>
    <row r="298" spans="1:15" ht="27" customHeight="1">
      <c r="A298" s="171"/>
      <c r="B298" s="171"/>
      <c r="C298" s="173"/>
      <c r="D298" s="174"/>
      <c r="E298" s="171"/>
      <c r="F298" s="171"/>
      <c r="G298" s="171"/>
      <c r="H298" s="184"/>
      <c r="I298" s="171"/>
      <c r="J298" s="7" t="s">
        <v>12</v>
      </c>
      <c r="K298" s="7" t="s">
        <v>13</v>
      </c>
      <c r="L298" s="189"/>
      <c r="M298" s="190"/>
      <c r="N298" s="191"/>
    </row>
    <row r="299" spans="1:15" ht="20.100000000000001" customHeight="1">
      <c r="A299" s="8">
        <v>1</v>
      </c>
      <c r="B299" s="22">
        <v>2120157526</v>
      </c>
      <c r="C299" s="9" t="s">
        <v>308</v>
      </c>
      <c r="D299" s="10" t="s">
        <v>309</v>
      </c>
      <c r="E299" s="24" t="s">
        <v>310</v>
      </c>
      <c r="F299" s="24">
        <v>0</v>
      </c>
      <c r="G299" s="11"/>
      <c r="H299" s="11"/>
      <c r="I299" s="12"/>
      <c r="J299" s="12"/>
      <c r="K299" s="12"/>
      <c r="L299" s="192">
        <v>0</v>
      </c>
      <c r="M299" s="193"/>
      <c r="N299" s="194"/>
      <c r="O299" t="s">
        <v>1378</v>
      </c>
    </row>
    <row r="300" spans="1:15" ht="20.100000000000001" customHeight="1">
      <c r="A300" s="8">
        <v>2</v>
      </c>
      <c r="B300" s="22">
        <v>1911221839</v>
      </c>
      <c r="C300" s="9" t="s">
        <v>317</v>
      </c>
      <c r="D300" s="10" t="s">
        <v>309</v>
      </c>
      <c r="E300" s="24" t="s">
        <v>316</v>
      </c>
      <c r="F300" s="24">
        <v>0</v>
      </c>
      <c r="G300" s="11"/>
      <c r="H300" s="11"/>
      <c r="I300" s="12"/>
      <c r="J300" s="12"/>
      <c r="K300" s="12"/>
      <c r="L300" s="180">
        <v>0</v>
      </c>
      <c r="M300" s="181"/>
      <c r="N300" s="182"/>
      <c r="O300" t="s">
        <v>1378</v>
      </c>
    </row>
    <row r="301" spans="1:15" ht="20.100000000000001" customHeight="1">
      <c r="A301" s="8">
        <v>3</v>
      </c>
      <c r="B301" s="22">
        <v>2120358288</v>
      </c>
      <c r="C301" s="9" t="s">
        <v>348</v>
      </c>
      <c r="D301" s="10" t="s">
        <v>309</v>
      </c>
      <c r="E301" s="24" t="s">
        <v>349</v>
      </c>
      <c r="F301" s="24">
        <v>0</v>
      </c>
      <c r="G301" s="11"/>
      <c r="H301" s="11"/>
      <c r="I301" s="12"/>
      <c r="J301" s="12"/>
      <c r="K301" s="12"/>
      <c r="L301" s="180">
        <v>0</v>
      </c>
      <c r="M301" s="181"/>
      <c r="N301" s="182"/>
      <c r="O301" t="s">
        <v>1378</v>
      </c>
    </row>
    <row r="302" spans="1:15" ht="20.100000000000001" customHeight="1">
      <c r="A302" s="8">
        <v>4</v>
      </c>
      <c r="B302" s="22">
        <v>2120524767</v>
      </c>
      <c r="C302" s="9" t="s">
        <v>360</v>
      </c>
      <c r="D302" s="10" t="s">
        <v>309</v>
      </c>
      <c r="E302" s="24" t="s">
        <v>457</v>
      </c>
      <c r="F302" s="24">
        <v>0</v>
      </c>
      <c r="G302" s="11"/>
      <c r="H302" s="11"/>
      <c r="I302" s="12"/>
      <c r="J302" s="12"/>
      <c r="K302" s="12"/>
      <c r="L302" s="180">
        <v>0</v>
      </c>
      <c r="M302" s="181"/>
      <c r="N302" s="182"/>
      <c r="O302" t="s">
        <v>1378</v>
      </c>
    </row>
    <row r="303" spans="1:15" ht="20.100000000000001" customHeight="1">
      <c r="A303" s="8">
        <v>5</v>
      </c>
      <c r="B303" s="22">
        <v>2120527021</v>
      </c>
      <c r="C303" s="9" t="s">
        <v>517</v>
      </c>
      <c r="D303" s="10" t="s">
        <v>309</v>
      </c>
      <c r="E303" s="24" t="s">
        <v>457</v>
      </c>
      <c r="F303" s="24">
        <v>0</v>
      </c>
      <c r="G303" s="11"/>
      <c r="H303" s="11"/>
      <c r="I303" s="12"/>
      <c r="J303" s="12"/>
      <c r="K303" s="12"/>
      <c r="L303" s="180">
        <v>0</v>
      </c>
      <c r="M303" s="181"/>
      <c r="N303" s="182"/>
      <c r="O303" t="s">
        <v>1378</v>
      </c>
    </row>
    <row r="304" spans="1:15" ht="20.100000000000001" customHeight="1">
      <c r="A304" s="8">
        <v>6</v>
      </c>
      <c r="B304" s="22">
        <v>2120528933</v>
      </c>
      <c r="C304" s="9" t="s">
        <v>535</v>
      </c>
      <c r="D304" s="10" t="s">
        <v>309</v>
      </c>
      <c r="E304" s="24" t="s">
        <v>457</v>
      </c>
      <c r="F304" s="24">
        <v>0</v>
      </c>
      <c r="G304" s="11"/>
      <c r="H304" s="11"/>
      <c r="I304" s="12"/>
      <c r="J304" s="12"/>
      <c r="K304" s="12"/>
      <c r="L304" s="180">
        <v>0</v>
      </c>
      <c r="M304" s="181"/>
      <c r="N304" s="182"/>
      <c r="O304" t="s">
        <v>1378</v>
      </c>
    </row>
    <row r="305" spans="1:15" ht="20.100000000000001" customHeight="1">
      <c r="A305" s="8">
        <v>7</v>
      </c>
      <c r="B305" s="22">
        <v>2220217510</v>
      </c>
      <c r="C305" s="9" t="s">
        <v>456</v>
      </c>
      <c r="D305" s="10" t="s">
        <v>309</v>
      </c>
      <c r="E305" s="24" t="s">
        <v>617</v>
      </c>
      <c r="F305" s="24">
        <v>0</v>
      </c>
      <c r="G305" s="11"/>
      <c r="H305" s="11"/>
      <c r="I305" s="12"/>
      <c r="J305" s="12"/>
      <c r="K305" s="12"/>
      <c r="L305" s="180">
        <v>0</v>
      </c>
      <c r="M305" s="181"/>
      <c r="N305" s="182"/>
      <c r="O305" t="s">
        <v>1378</v>
      </c>
    </row>
    <row r="306" spans="1:15" ht="20.100000000000001" customHeight="1">
      <c r="A306" s="8">
        <v>8</v>
      </c>
      <c r="B306" s="22">
        <v>2220716685</v>
      </c>
      <c r="C306" s="9" t="s">
        <v>663</v>
      </c>
      <c r="D306" s="10" t="s">
        <v>309</v>
      </c>
      <c r="E306" s="24" t="s">
        <v>617</v>
      </c>
      <c r="F306" s="24">
        <v>0</v>
      </c>
      <c r="G306" s="11"/>
      <c r="H306" s="11"/>
      <c r="I306" s="12"/>
      <c r="J306" s="12"/>
      <c r="K306" s="12"/>
      <c r="L306" s="180">
        <v>0</v>
      </c>
      <c r="M306" s="181"/>
      <c r="N306" s="182"/>
      <c r="O306" t="s">
        <v>1378</v>
      </c>
    </row>
    <row r="307" spans="1:15" ht="20.100000000000001" customHeight="1">
      <c r="A307" s="8">
        <v>9</v>
      </c>
      <c r="B307" s="22">
        <v>2220263384</v>
      </c>
      <c r="C307" s="9" t="s">
        <v>322</v>
      </c>
      <c r="D307" s="10" t="s">
        <v>309</v>
      </c>
      <c r="E307" s="24" t="s">
        <v>820</v>
      </c>
      <c r="F307" s="24">
        <v>0</v>
      </c>
      <c r="G307" s="11"/>
      <c r="H307" s="11"/>
      <c r="I307" s="12"/>
      <c r="J307" s="12"/>
      <c r="K307" s="12"/>
      <c r="L307" s="180">
        <v>0</v>
      </c>
      <c r="M307" s="181"/>
      <c r="N307" s="182"/>
      <c r="O307" t="s">
        <v>1378</v>
      </c>
    </row>
    <row r="308" spans="1:15" ht="20.100000000000001" customHeight="1">
      <c r="A308" s="8">
        <v>10</v>
      </c>
      <c r="B308" s="22">
        <v>2220217507</v>
      </c>
      <c r="C308" s="9" t="s">
        <v>322</v>
      </c>
      <c r="D308" s="10" t="s">
        <v>309</v>
      </c>
      <c r="E308" s="24" t="s">
        <v>1063</v>
      </c>
      <c r="F308" s="24">
        <v>0</v>
      </c>
      <c r="G308" s="11"/>
      <c r="H308" s="11"/>
      <c r="I308" s="12"/>
      <c r="J308" s="12"/>
      <c r="K308" s="12"/>
      <c r="L308" s="180">
        <v>0</v>
      </c>
      <c r="M308" s="181"/>
      <c r="N308" s="182"/>
      <c r="O308" t="s">
        <v>1378</v>
      </c>
    </row>
    <row r="309" spans="1:15" ht="20.100000000000001" customHeight="1">
      <c r="A309" s="8">
        <v>11</v>
      </c>
      <c r="B309" s="22">
        <v>2220512674</v>
      </c>
      <c r="C309" s="9" t="s">
        <v>1153</v>
      </c>
      <c r="D309" s="10" t="s">
        <v>309</v>
      </c>
      <c r="E309" s="24" t="s">
        <v>1151</v>
      </c>
      <c r="F309" s="24">
        <v>0</v>
      </c>
      <c r="G309" s="11"/>
      <c r="H309" s="11"/>
      <c r="I309" s="12"/>
      <c r="J309" s="12"/>
      <c r="K309" s="12"/>
      <c r="L309" s="180">
        <v>0</v>
      </c>
      <c r="M309" s="181"/>
      <c r="N309" s="182"/>
      <c r="O309" t="s">
        <v>1378</v>
      </c>
    </row>
    <row r="310" spans="1:15" ht="20.100000000000001" customHeight="1">
      <c r="A310" s="8">
        <v>12</v>
      </c>
      <c r="B310" s="22">
        <v>2220515004</v>
      </c>
      <c r="C310" s="9" t="s">
        <v>1165</v>
      </c>
      <c r="D310" s="10" t="s">
        <v>309</v>
      </c>
      <c r="E310" s="24" t="s">
        <v>1151</v>
      </c>
      <c r="F310" s="24">
        <v>0</v>
      </c>
      <c r="G310" s="11"/>
      <c r="H310" s="11"/>
      <c r="I310" s="12"/>
      <c r="J310" s="12"/>
      <c r="K310" s="12"/>
      <c r="L310" s="180">
        <v>0</v>
      </c>
      <c r="M310" s="181"/>
      <c r="N310" s="182"/>
      <c r="O310" t="s">
        <v>1378</v>
      </c>
    </row>
    <row r="311" spans="1:15" ht="20.100000000000001" customHeight="1">
      <c r="A311" s="8">
        <v>13</v>
      </c>
      <c r="B311" s="22">
        <v>2220515006</v>
      </c>
      <c r="C311" s="9" t="s">
        <v>783</v>
      </c>
      <c r="D311" s="10" t="s">
        <v>309</v>
      </c>
      <c r="E311" s="24" t="s">
        <v>1151</v>
      </c>
      <c r="F311" s="24">
        <v>0</v>
      </c>
      <c r="G311" s="11"/>
      <c r="H311" s="11"/>
      <c r="I311" s="12"/>
      <c r="J311" s="12"/>
      <c r="K311" s="12"/>
      <c r="L311" s="180">
        <v>0</v>
      </c>
      <c r="M311" s="181"/>
      <c r="N311" s="182"/>
      <c r="O311" t="s">
        <v>1378</v>
      </c>
    </row>
    <row r="312" spans="1:15" ht="20.100000000000001" customHeight="1">
      <c r="A312" s="8">
        <v>14</v>
      </c>
      <c r="B312" s="22">
        <v>2220522938</v>
      </c>
      <c r="C312" s="9" t="s">
        <v>1207</v>
      </c>
      <c r="D312" s="10" t="s">
        <v>309</v>
      </c>
      <c r="E312" s="24" t="s">
        <v>1208</v>
      </c>
      <c r="F312" s="24">
        <v>0</v>
      </c>
      <c r="G312" s="11"/>
      <c r="H312" s="11"/>
      <c r="I312" s="12"/>
      <c r="J312" s="12"/>
      <c r="K312" s="12"/>
      <c r="L312" s="180">
        <v>0</v>
      </c>
      <c r="M312" s="181"/>
      <c r="N312" s="182"/>
      <c r="O312" t="s">
        <v>1378</v>
      </c>
    </row>
    <row r="313" spans="1:15" ht="20.100000000000001" customHeight="1">
      <c r="A313" s="8">
        <v>15</v>
      </c>
      <c r="B313" s="22">
        <v>2020646510</v>
      </c>
      <c r="C313" s="9" t="s">
        <v>692</v>
      </c>
      <c r="D313" s="10" t="s">
        <v>309</v>
      </c>
      <c r="E313" s="24" t="s">
        <v>1251</v>
      </c>
      <c r="F313" s="24">
        <v>0</v>
      </c>
      <c r="G313" s="11"/>
      <c r="H313" s="11"/>
      <c r="I313" s="12"/>
      <c r="J313" s="12"/>
      <c r="K313" s="12"/>
      <c r="L313" s="180">
        <v>0</v>
      </c>
      <c r="M313" s="181"/>
      <c r="N313" s="182"/>
      <c r="O313" t="s">
        <v>1378</v>
      </c>
    </row>
    <row r="314" spans="1:15" ht="20.100000000000001" customHeight="1">
      <c r="A314" s="8">
        <v>16</v>
      </c>
      <c r="B314" s="22">
        <v>2027522032</v>
      </c>
      <c r="C314" s="9" t="s">
        <v>377</v>
      </c>
      <c r="D314" s="10" t="s">
        <v>309</v>
      </c>
      <c r="E314" s="24" t="s">
        <v>1260</v>
      </c>
      <c r="F314" s="24">
        <v>0</v>
      </c>
      <c r="G314" s="11"/>
      <c r="H314" s="11"/>
      <c r="I314" s="12"/>
      <c r="J314" s="12"/>
      <c r="K314" s="12"/>
      <c r="L314" s="180">
        <v>0</v>
      </c>
      <c r="M314" s="181"/>
      <c r="N314" s="182"/>
      <c r="O314" t="s">
        <v>1378</v>
      </c>
    </row>
    <row r="315" spans="1:15" ht="20.100000000000001" customHeight="1">
      <c r="A315" s="8">
        <v>17</v>
      </c>
      <c r="B315" s="22">
        <v>2126521545</v>
      </c>
      <c r="C315" s="9" t="s">
        <v>848</v>
      </c>
      <c r="D315" s="10" t="s">
        <v>309</v>
      </c>
      <c r="E315" s="24" t="s">
        <v>1260</v>
      </c>
      <c r="F315" s="24">
        <v>0</v>
      </c>
      <c r="G315" s="11"/>
      <c r="H315" s="11"/>
      <c r="I315" s="12"/>
      <c r="J315" s="12"/>
      <c r="K315" s="12"/>
      <c r="L315" s="180">
        <v>0</v>
      </c>
      <c r="M315" s="181"/>
      <c r="N315" s="182"/>
      <c r="O315" t="s">
        <v>1378</v>
      </c>
    </row>
    <row r="316" spans="1:15" ht="20.100000000000001" customHeight="1">
      <c r="A316" s="8">
        <v>18</v>
      </c>
      <c r="B316" s="22">
        <v>2226511882</v>
      </c>
      <c r="C316" s="9" t="s">
        <v>893</v>
      </c>
      <c r="D316" s="10" t="s">
        <v>309</v>
      </c>
      <c r="E316" s="24" t="s">
        <v>1294</v>
      </c>
      <c r="F316" s="24">
        <v>0</v>
      </c>
      <c r="G316" s="11"/>
      <c r="H316" s="11"/>
      <c r="I316" s="12"/>
      <c r="J316" s="12"/>
      <c r="K316" s="12"/>
      <c r="L316" s="180">
        <v>0</v>
      </c>
      <c r="M316" s="181"/>
      <c r="N316" s="182"/>
      <c r="O316" t="s">
        <v>1378</v>
      </c>
    </row>
    <row r="317" spans="1:15" ht="20.100000000000001" customHeight="1">
      <c r="A317" s="8">
        <v>19</v>
      </c>
      <c r="B317" s="22">
        <v>2226711621</v>
      </c>
      <c r="C317" s="9" t="s">
        <v>625</v>
      </c>
      <c r="D317" s="10" t="s">
        <v>309</v>
      </c>
      <c r="E317" s="24" t="s">
        <v>1308</v>
      </c>
      <c r="F317" s="24">
        <v>0</v>
      </c>
      <c r="G317" s="11"/>
      <c r="H317" s="11"/>
      <c r="I317" s="12"/>
      <c r="J317" s="12"/>
      <c r="K317" s="12"/>
      <c r="L317" s="180">
        <v>0</v>
      </c>
      <c r="M317" s="181"/>
      <c r="N317" s="182"/>
      <c r="O317" t="s">
        <v>1378</v>
      </c>
    </row>
    <row r="318" spans="1:15" ht="20.100000000000001" customHeight="1">
      <c r="A318" s="8">
        <v>20</v>
      </c>
      <c r="B318" s="22">
        <v>2120718520</v>
      </c>
      <c r="C318" s="9" t="s">
        <v>298</v>
      </c>
      <c r="D318" s="10" t="s">
        <v>299</v>
      </c>
      <c r="E318" s="24" t="s">
        <v>297</v>
      </c>
      <c r="F318" s="24">
        <v>0</v>
      </c>
      <c r="G318" s="11"/>
      <c r="H318" s="11"/>
      <c r="I318" s="12"/>
      <c r="J318" s="12"/>
      <c r="K318" s="12"/>
      <c r="L318" s="180">
        <v>0</v>
      </c>
      <c r="M318" s="181"/>
      <c r="N318" s="182"/>
      <c r="O318" t="s">
        <v>1378</v>
      </c>
    </row>
    <row r="319" spans="1:15" ht="20.100000000000001" customHeight="1">
      <c r="A319" s="8">
        <v>21</v>
      </c>
      <c r="B319" s="22">
        <v>2120526681</v>
      </c>
      <c r="C319" s="9" t="s">
        <v>322</v>
      </c>
      <c r="D319" s="10" t="s">
        <v>299</v>
      </c>
      <c r="E319" s="24" t="s">
        <v>457</v>
      </c>
      <c r="F319" s="24">
        <v>0</v>
      </c>
      <c r="G319" s="11"/>
      <c r="H319" s="11"/>
      <c r="I319" s="12"/>
      <c r="J319" s="12"/>
      <c r="K319" s="12"/>
      <c r="L319" s="180">
        <v>0</v>
      </c>
      <c r="M319" s="181"/>
      <c r="N319" s="182"/>
      <c r="O319" t="s">
        <v>1378</v>
      </c>
    </row>
    <row r="320" spans="1:15" ht="20.100000000000001" customHeight="1">
      <c r="A320" s="8">
        <v>22</v>
      </c>
      <c r="B320" s="22">
        <v>2120528904</v>
      </c>
      <c r="C320" s="9" t="s">
        <v>534</v>
      </c>
      <c r="D320" s="10" t="s">
        <v>299</v>
      </c>
      <c r="E320" s="24" t="s">
        <v>457</v>
      </c>
      <c r="F320" s="24">
        <v>0</v>
      </c>
      <c r="G320" s="11"/>
      <c r="H320" s="11"/>
      <c r="I320" s="12"/>
      <c r="J320" s="12"/>
      <c r="K320" s="12"/>
      <c r="L320" s="180">
        <v>0</v>
      </c>
      <c r="M320" s="181"/>
      <c r="N320" s="182"/>
      <c r="O320" t="s">
        <v>1378</v>
      </c>
    </row>
    <row r="321" spans="1:15" ht="20.100000000000001" customHeight="1">
      <c r="A321" s="8">
        <v>23</v>
      </c>
      <c r="B321" s="22">
        <v>2220716696</v>
      </c>
      <c r="C321" s="9" t="s">
        <v>664</v>
      </c>
      <c r="D321" s="10" t="s">
        <v>299</v>
      </c>
      <c r="E321" s="24" t="s">
        <v>617</v>
      </c>
      <c r="F321" s="24">
        <v>0</v>
      </c>
      <c r="G321" s="11"/>
      <c r="H321" s="11"/>
      <c r="I321" s="12"/>
      <c r="J321" s="12"/>
      <c r="K321" s="12"/>
      <c r="L321" s="180">
        <v>0</v>
      </c>
      <c r="M321" s="181"/>
      <c r="N321" s="182"/>
      <c r="O321" t="s">
        <v>1378</v>
      </c>
    </row>
    <row r="322" spans="1:15" ht="20.100000000000001" customHeight="1">
      <c r="A322" s="8">
        <v>24</v>
      </c>
      <c r="B322" s="22">
        <v>2220719170</v>
      </c>
      <c r="C322" s="9" t="s">
        <v>715</v>
      </c>
      <c r="D322" s="10" t="s">
        <v>299</v>
      </c>
      <c r="E322" s="24" t="s">
        <v>617</v>
      </c>
      <c r="F322" s="24">
        <v>0</v>
      </c>
      <c r="G322" s="11"/>
      <c r="H322" s="11"/>
      <c r="I322" s="12"/>
      <c r="J322" s="12"/>
      <c r="K322" s="12"/>
      <c r="L322" s="180">
        <v>0</v>
      </c>
      <c r="M322" s="181"/>
      <c r="N322" s="182"/>
      <c r="O322" t="s">
        <v>1378</v>
      </c>
    </row>
    <row r="323" spans="1:15" ht="20.100000000000001" customHeight="1">
      <c r="A323" s="8">
        <v>25</v>
      </c>
      <c r="B323" s="22">
        <v>2220724328</v>
      </c>
      <c r="C323" s="9" t="s">
        <v>728</v>
      </c>
      <c r="D323" s="10" t="s">
        <v>299</v>
      </c>
      <c r="E323" s="24" t="s">
        <v>617</v>
      </c>
      <c r="F323" s="24">
        <v>0</v>
      </c>
      <c r="G323" s="11"/>
      <c r="H323" s="11"/>
      <c r="I323" s="12"/>
      <c r="J323" s="12"/>
      <c r="K323" s="12"/>
      <c r="L323" s="180">
        <v>0</v>
      </c>
      <c r="M323" s="181"/>
      <c r="N323" s="182"/>
      <c r="O323" t="s">
        <v>1378</v>
      </c>
    </row>
    <row r="324" spans="1:15" ht="20.100000000000001" customHeight="1">
      <c r="A324" s="8">
        <v>26</v>
      </c>
      <c r="B324" s="22">
        <v>2220724307</v>
      </c>
      <c r="C324" s="9" t="s">
        <v>716</v>
      </c>
      <c r="D324" s="10" t="s">
        <v>299</v>
      </c>
      <c r="E324" s="24" t="s">
        <v>768</v>
      </c>
      <c r="F324" s="24">
        <v>0</v>
      </c>
      <c r="G324" s="11"/>
      <c r="H324" s="11"/>
      <c r="I324" s="12"/>
      <c r="J324" s="12"/>
      <c r="K324" s="12"/>
      <c r="L324" s="180">
        <v>0</v>
      </c>
      <c r="M324" s="181"/>
      <c r="N324" s="182"/>
      <c r="O324" t="s">
        <v>1378</v>
      </c>
    </row>
    <row r="325" spans="1:15" ht="20.100000000000001" customHeight="1">
      <c r="A325" s="8">
        <v>27</v>
      </c>
      <c r="B325" s="22">
        <v>2220253303</v>
      </c>
      <c r="C325" s="9" t="s">
        <v>844</v>
      </c>
      <c r="D325" s="10" t="s">
        <v>299</v>
      </c>
      <c r="E325" s="24" t="s">
        <v>840</v>
      </c>
      <c r="F325" s="24">
        <v>0</v>
      </c>
      <c r="G325" s="11"/>
      <c r="H325" s="11"/>
      <c r="I325" s="12"/>
      <c r="J325" s="12"/>
      <c r="K325" s="12"/>
      <c r="L325" s="180">
        <v>0</v>
      </c>
      <c r="M325" s="181"/>
      <c r="N325" s="182"/>
      <c r="O325" t="s">
        <v>1378</v>
      </c>
    </row>
    <row r="326" spans="1:15" ht="20.100000000000001" customHeight="1">
      <c r="A326" s="8">
        <v>28</v>
      </c>
      <c r="B326" s="22">
        <v>2220316196</v>
      </c>
      <c r="C326" s="9" t="s">
        <v>659</v>
      </c>
      <c r="D326" s="10" t="s">
        <v>299</v>
      </c>
      <c r="E326" s="24" t="s">
        <v>950</v>
      </c>
      <c r="F326" s="24">
        <v>0</v>
      </c>
      <c r="G326" s="11"/>
      <c r="H326" s="11"/>
      <c r="I326" s="12"/>
      <c r="J326" s="12"/>
      <c r="K326" s="12"/>
      <c r="L326" s="180">
        <v>0</v>
      </c>
      <c r="M326" s="181"/>
      <c r="N326" s="182"/>
      <c r="O326" t="s">
        <v>1378</v>
      </c>
    </row>
    <row r="327" spans="1:15" ht="20.100000000000001" customHeight="1">
      <c r="A327" s="8">
        <v>29</v>
      </c>
      <c r="B327" s="22">
        <v>2220613444</v>
      </c>
      <c r="C327" s="9" t="s">
        <v>887</v>
      </c>
      <c r="D327" s="10" t="s">
        <v>299</v>
      </c>
      <c r="E327" s="24" t="s">
        <v>1041</v>
      </c>
      <c r="F327" s="24">
        <v>0</v>
      </c>
      <c r="G327" s="11"/>
      <c r="H327" s="11"/>
      <c r="I327" s="12"/>
      <c r="J327" s="12"/>
      <c r="K327" s="12"/>
      <c r="L327" s="180">
        <v>0</v>
      </c>
      <c r="M327" s="181"/>
      <c r="N327" s="182"/>
      <c r="O327" t="s">
        <v>1378</v>
      </c>
    </row>
    <row r="328" spans="1:15" ht="20.100000000000001" customHeight="1">
      <c r="A328" s="13">
        <v>30</v>
      </c>
      <c r="B328" s="22">
        <v>2126521854</v>
      </c>
      <c r="C328" s="9" t="s">
        <v>322</v>
      </c>
      <c r="D328" s="10" t="s">
        <v>299</v>
      </c>
      <c r="E328" s="24" t="s">
        <v>1260</v>
      </c>
      <c r="F328" s="24">
        <v>0</v>
      </c>
      <c r="G328" s="14"/>
      <c r="H328" s="14"/>
      <c r="I328" s="15"/>
      <c r="J328" s="15"/>
      <c r="K328" s="15"/>
      <c r="L328" s="195">
        <v>0</v>
      </c>
      <c r="M328" s="196"/>
      <c r="N328" s="197"/>
      <c r="O328" t="s">
        <v>1378</v>
      </c>
    </row>
    <row r="329" spans="1:15" ht="20.100000000000001" customHeight="1">
      <c r="A329" s="16">
        <v>31</v>
      </c>
      <c r="B329" s="23">
        <v>2220716695</v>
      </c>
      <c r="C329" s="17" t="s">
        <v>833</v>
      </c>
      <c r="D329" s="18" t="s">
        <v>299</v>
      </c>
      <c r="E329" s="25" t="s">
        <v>617</v>
      </c>
      <c r="F329" s="25">
        <v>0</v>
      </c>
      <c r="G329" s="19"/>
      <c r="H329" s="19"/>
      <c r="I329" s="20"/>
      <c r="J329" s="20"/>
      <c r="K329" s="20"/>
      <c r="L329" s="192">
        <v>0</v>
      </c>
      <c r="M329" s="193"/>
      <c r="N329" s="194"/>
      <c r="O329" t="s">
        <v>1378</v>
      </c>
    </row>
    <row r="330" spans="1:15" ht="20.100000000000001" customHeight="1">
      <c r="A330" s="8">
        <v>32</v>
      </c>
      <c r="B330" s="22">
        <v>2021216780</v>
      </c>
      <c r="C330" s="9" t="s">
        <v>400</v>
      </c>
      <c r="D330" s="10" t="s">
        <v>401</v>
      </c>
      <c r="E330" s="24" t="s">
        <v>399</v>
      </c>
      <c r="F330" s="24">
        <v>0</v>
      </c>
      <c r="G330" s="11"/>
      <c r="H330" s="11"/>
      <c r="I330" s="12"/>
      <c r="J330" s="12"/>
      <c r="K330" s="12"/>
      <c r="L330" s="180">
        <v>0</v>
      </c>
      <c r="M330" s="181"/>
      <c r="N330" s="182"/>
      <c r="O330" t="s">
        <v>1378</v>
      </c>
    </row>
    <row r="331" spans="1:15" ht="20.100000000000001" customHeight="1">
      <c r="A331" s="8">
        <v>33</v>
      </c>
      <c r="B331" s="22">
        <v>2120524786</v>
      </c>
      <c r="C331" s="9" t="s">
        <v>360</v>
      </c>
      <c r="D331" s="10" t="s">
        <v>401</v>
      </c>
      <c r="E331" s="24" t="s">
        <v>457</v>
      </c>
      <c r="F331" s="24">
        <v>0</v>
      </c>
      <c r="G331" s="11"/>
      <c r="H331" s="11"/>
      <c r="I331" s="12"/>
      <c r="J331" s="12"/>
      <c r="K331" s="12"/>
      <c r="L331" s="180">
        <v>0</v>
      </c>
      <c r="M331" s="181"/>
      <c r="N331" s="182"/>
      <c r="O331" t="s">
        <v>1378</v>
      </c>
    </row>
    <row r="332" spans="1:15" ht="20.100000000000001" customHeight="1">
      <c r="A332" s="8">
        <v>34</v>
      </c>
      <c r="B332" s="22">
        <v>2121428452</v>
      </c>
      <c r="C332" s="9" t="s">
        <v>346</v>
      </c>
      <c r="D332" s="10" t="s">
        <v>347</v>
      </c>
      <c r="E332" s="24" t="s">
        <v>337</v>
      </c>
      <c r="F332" s="24">
        <v>0</v>
      </c>
      <c r="G332" s="11"/>
      <c r="H332" s="11"/>
      <c r="I332" s="12"/>
      <c r="J332" s="12"/>
      <c r="K332" s="12"/>
      <c r="L332" s="180">
        <v>0</v>
      </c>
      <c r="M332" s="181"/>
      <c r="N332" s="182"/>
      <c r="O332" t="s">
        <v>1378</v>
      </c>
    </row>
    <row r="333" spans="1:15" ht="20.100000000000001" customHeight="1">
      <c r="A333" s="8">
        <v>35</v>
      </c>
      <c r="B333" s="22">
        <v>2121866132</v>
      </c>
      <c r="C333" s="9" t="s">
        <v>352</v>
      </c>
      <c r="D333" s="10" t="s">
        <v>347</v>
      </c>
      <c r="E333" s="24" t="s">
        <v>349</v>
      </c>
      <c r="F333" s="24">
        <v>0</v>
      </c>
      <c r="G333" s="11"/>
      <c r="H333" s="11"/>
      <c r="I333" s="12"/>
      <c r="J333" s="12"/>
      <c r="K333" s="12"/>
      <c r="L333" s="180">
        <v>0</v>
      </c>
      <c r="M333" s="181"/>
      <c r="N333" s="182"/>
      <c r="O333" t="s">
        <v>1378</v>
      </c>
    </row>
    <row r="334" spans="1:15" ht="20.100000000000001" customHeight="1">
      <c r="A334" s="8">
        <v>36</v>
      </c>
      <c r="B334" s="22">
        <v>2120524613</v>
      </c>
      <c r="C334" s="9" t="s">
        <v>322</v>
      </c>
      <c r="D334" s="10" t="s">
        <v>347</v>
      </c>
      <c r="E334" s="24" t="s">
        <v>457</v>
      </c>
      <c r="F334" s="24">
        <v>0</v>
      </c>
      <c r="G334" s="11"/>
      <c r="H334" s="11"/>
      <c r="I334" s="12"/>
      <c r="J334" s="12"/>
      <c r="K334" s="12"/>
      <c r="L334" s="180">
        <v>0</v>
      </c>
      <c r="M334" s="181"/>
      <c r="N334" s="182"/>
      <c r="O334" t="s">
        <v>1378</v>
      </c>
    </row>
    <row r="335" spans="1:15" ht="20.100000000000001" customHeight="1">
      <c r="A335" s="8">
        <v>37</v>
      </c>
      <c r="B335" s="22">
        <v>2220716703</v>
      </c>
      <c r="C335" s="9" t="s">
        <v>322</v>
      </c>
      <c r="D335" s="10" t="s">
        <v>347</v>
      </c>
      <c r="E335" s="24" t="s">
        <v>768</v>
      </c>
      <c r="F335" s="24">
        <v>0</v>
      </c>
      <c r="G335" s="11"/>
      <c r="H335" s="11"/>
      <c r="I335" s="12"/>
      <c r="J335" s="12"/>
      <c r="K335" s="12"/>
      <c r="L335" s="180">
        <v>0</v>
      </c>
      <c r="M335" s="181"/>
      <c r="N335" s="182"/>
      <c r="O335" t="s">
        <v>1378</v>
      </c>
    </row>
    <row r="336" spans="1:15" ht="20.100000000000001" customHeight="1">
      <c r="A336" s="8">
        <v>38</v>
      </c>
      <c r="B336" s="22">
        <v>2221227770</v>
      </c>
      <c r="C336" s="9" t="s">
        <v>1122</v>
      </c>
      <c r="D336" s="10" t="s">
        <v>347</v>
      </c>
      <c r="E336" s="24" t="s">
        <v>1116</v>
      </c>
      <c r="F336" s="24">
        <v>0</v>
      </c>
      <c r="G336" s="11"/>
      <c r="H336" s="11"/>
      <c r="I336" s="12"/>
      <c r="J336" s="12"/>
      <c r="K336" s="12"/>
      <c r="L336" s="180">
        <v>0</v>
      </c>
      <c r="M336" s="181"/>
      <c r="N336" s="182"/>
      <c r="O336" t="s">
        <v>1378</v>
      </c>
    </row>
    <row r="337" spans="1:15" ht="20.100000000000001" customHeight="1">
      <c r="A337" s="8">
        <v>39</v>
      </c>
      <c r="B337" s="22">
        <v>2220515016</v>
      </c>
      <c r="C337" s="9" t="s">
        <v>1166</v>
      </c>
      <c r="D337" s="10" t="s">
        <v>347</v>
      </c>
      <c r="E337" s="24" t="s">
        <v>1151</v>
      </c>
      <c r="F337" s="24">
        <v>0</v>
      </c>
      <c r="G337" s="11"/>
      <c r="H337" s="11"/>
      <c r="I337" s="12"/>
      <c r="J337" s="12"/>
      <c r="K337" s="12"/>
      <c r="L337" s="180">
        <v>0</v>
      </c>
      <c r="M337" s="181"/>
      <c r="N337" s="182"/>
      <c r="O337" t="s">
        <v>1378</v>
      </c>
    </row>
    <row r="338" spans="1:15" ht="20.100000000000001" customHeight="1">
      <c r="A338" s="8">
        <v>40</v>
      </c>
      <c r="B338" s="22">
        <v>2227411750</v>
      </c>
      <c r="C338" s="9" t="s">
        <v>1312</v>
      </c>
      <c r="D338" s="10" t="s">
        <v>347</v>
      </c>
      <c r="E338" s="24" t="s">
        <v>1293</v>
      </c>
      <c r="F338" s="24">
        <v>0</v>
      </c>
      <c r="G338" s="11"/>
      <c r="H338" s="11"/>
      <c r="I338" s="12"/>
      <c r="J338" s="12"/>
      <c r="K338" s="12"/>
      <c r="L338" s="180">
        <v>0</v>
      </c>
      <c r="M338" s="181"/>
      <c r="N338" s="182"/>
      <c r="O338" t="s">
        <v>1378</v>
      </c>
    </row>
    <row r="339" spans="1:15" ht="20.100000000000001" customHeight="1">
      <c r="A339" s="8">
        <v>41</v>
      </c>
      <c r="B339" s="22">
        <v>2120718029</v>
      </c>
      <c r="C339" s="9" t="s">
        <v>285</v>
      </c>
      <c r="D339" s="10" t="s">
        <v>286</v>
      </c>
      <c r="E339" s="24" t="s">
        <v>268</v>
      </c>
      <c r="F339" s="24">
        <v>0</v>
      </c>
      <c r="G339" s="11"/>
      <c r="H339" s="11"/>
      <c r="I339" s="12"/>
      <c r="J339" s="12"/>
      <c r="K339" s="12"/>
      <c r="L339" s="180">
        <v>0</v>
      </c>
      <c r="M339" s="181"/>
      <c r="N339" s="182"/>
      <c r="O339" t="s">
        <v>1378</v>
      </c>
    </row>
    <row r="340" spans="1:15" ht="20.100000000000001" customHeight="1">
      <c r="A340" s="8">
        <v>42</v>
      </c>
      <c r="B340" s="22">
        <v>2121528486</v>
      </c>
      <c r="C340" s="9" t="s">
        <v>599</v>
      </c>
      <c r="D340" s="10" t="s">
        <v>286</v>
      </c>
      <c r="E340" s="24" t="s">
        <v>457</v>
      </c>
      <c r="F340" s="24">
        <v>0</v>
      </c>
      <c r="G340" s="11"/>
      <c r="H340" s="11"/>
      <c r="I340" s="12"/>
      <c r="J340" s="12"/>
      <c r="K340" s="12"/>
      <c r="L340" s="180">
        <v>0</v>
      </c>
      <c r="M340" s="181"/>
      <c r="N340" s="182"/>
      <c r="O340" t="s">
        <v>1378</v>
      </c>
    </row>
    <row r="342" spans="1:15" s="1" customFormat="1" ht="14.25" customHeight="1">
      <c r="B342" s="175" t="s">
        <v>7</v>
      </c>
      <c r="C342" s="175"/>
      <c r="D342" s="123"/>
      <c r="E342" s="179" t="s">
        <v>236</v>
      </c>
      <c r="F342" s="179"/>
      <c r="G342" s="179"/>
      <c r="H342" s="179"/>
      <c r="I342" s="179"/>
      <c r="J342" s="179"/>
      <c r="K342" s="179"/>
      <c r="L342" s="104" t="s">
        <v>1379</v>
      </c>
    </row>
    <row r="343" spans="1:15" s="1" customFormat="1">
      <c r="B343" s="176" t="s">
        <v>8</v>
      </c>
      <c r="C343" s="176"/>
      <c r="D343" s="2" t="s">
        <v>1352</v>
      </c>
      <c r="E343" s="179" t="s">
        <v>238</v>
      </c>
      <c r="F343" s="179"/>
      <c r="G343" s="179"/>
      <c r="H343" s="179"/>
      <c r="I343" s="179"/>
      <c r="J343" s="179"/>
      <c r="K343" s="179"/>
      <c r="L343" s="3"/>
      <c r="M343" s="4"/>
      <c r="N343" s="4"/>
    </row>
    <row r="344" spans="1:15" s="5" customFormat="1" ht="18.75" customHeight="1">
      <c r="B344" s="6" t="s">
        <v>1380</v>
      </c>
      <c r="C344" s="198"/>
      <c r="D344" s="198"/>
      <c r="E344" s="198"/>
      <c r="F344" s="198"/>
      <c r="G344" s="198"/>
      <c r="H344" s="198"/>
      <c r="I344" s="198"/>
      <c r="J344" s="198"/>
      <c r="K344" s="198"/>
      <c r="L344" s="3"/>
      <c r="M344" s="3"/>
      <c r="N344" s="3"/>
    </row>
    <row r="345" spans="1:15" s="5" customFormat="1" ht="18.75" customHeight="1">
      <c r="A345" s="177" t="s">
        <v>1381</v>
      </c>
      <c r="B345" s="177"/>
      <c r="C345" s="177"/>
      <c r="D345" s="177"/>
      <c r="E345" s="177"/>
      <c r="F345" s="177"/>
      <c r="G345" s="177"/>
      <c r="H345" s="177"/>
      <c r="I345" s="177"/>
      <c r="J345" s="177"/>
      <c r="K345" s="177"/>
      <c r="L345" s="3"/>
      <c r="M345" s="3"/>
      <c r="N345" s="3"/>
    </row>
    <row r="346" spans="1:15" ht="9" customHeight="1"/>
    <row r="347" spans="1:15" ht="15" customHeight="1">
      <c r="A347" s="171" t="s">
        <v>0</v>
      </c>
      <c r="B347" s="172" t="s">
        <v>9</v>
      </c>
      <c r="C347" s="173" t="s">
        <v>3</v>
      </c>
      <c r="D347" s="174" t="s">
        <v>4</v>
      </c>
      <c r="E347" s="172" t="s">
        <v>15</v>
      </c>
      <c r="F347" s="172" t="s">
        <v>237</v>
      </c>
      <c r="G347" s="172" t="s">
        <v>189</v>
      </c>
      <c r="H347" s="183" t="s">
        <v>188</v>
      </c>
      <c r="I347" s="172" t="s">
        <v>10</v>
      </c>
      <c r="J347" s="185" t="s">
        <v>6</v>
      </c>
      <c r="K347" s="185"/>
      <c r="L347" s="186" t="s">
        <v>11</v>
      </c>
      <c r="M347" s="187"/>
      <c r="N347" s="188"/>
    </row>
    <row r="348" spans="1:15" ht="27" customHeight="1">
      <c r="A348" s="171"/>
      <c r="B348" s="171"/>
      <c r="C348" s="173"/>
      <c r="D348" s="174"/>
      <c r="E348" s="171"/>
      <c r="F348" s="171"/>
      <c r="G348" s="171"/>
      <c r="H348" s="184"/>
      <c r="I348" s="171"/>
      <c r="J348" s="7" t="s">
        <v>12</v>
      </c>
      <c r="K348" s="7" t="s">
        <v>13</v>
      </c>
      <c r="L348" s="189"/>
      <c r="M348" s="190"/>
      <c r="N348" s="191"/>
    </row>
    <row r="349" spans="1:15" ht="20.100000000000001" customHeight="1">
      <c r="A349" s="8">
        <v>1</v>
      </c>
      <c r="B349" s="22">
        <v>2220716708</v>
      </c>
      <c r="C349" s="9" t="s">
        <v>665</v>
      </c>
      <c r="D349" s="10" t="s">
        <v>286</v>
      </c>
      <c r="E349" s="24" t="s">
        <v>617</v>
      </c>
      <c r="F349" s="24">
        <v>0</v>
      </c>
      <c r="G349" s="11"/>
      <c r="H349" s="11"/>
      <c r="I349" s="12"/>
      <c r="J349" s="12"/>
      <c r="K349" s="12"/>
      <c r="L349" s="192">
        <v>0</v>
      </c>
      <c r="M349" s="193"/>
      <c r="N349" s="194"/>
      <c r="O349" t="s">
        <v>1382</v>
      </c>
    </row>
    <row r="350" spans="1:15" ht="20.100000000000001" customHeight="1">
      <c r="A350" s="8">
        <v>2</v>
      </c>
      <c r="B350" s="22">
        <v>2220727302</v>
      </c>
      <c r="C350" s="9" t="s">
        <v>783</v>
      </c>
      <c r="D350" s="10" t="s">
        <v>286</v>
      </c>
      <c r="E350" s="24" t="s">
        <v>768</v>
      </c>
      <c r="F350" s="24">
        <v>0</v>
      </c>
      <c r="G350" s="11"/>
      <c r="H350" s="11"/>
      <c r="I350" s="12"/>
      <c r="J350" s="12"/>
      <c r="K350" s="12"/>
      <c r="L350" s="180">
        <v>0</v>
      </c>
      <c r="M350" s="181"/>
      <c r="N350" s="182"/>
      <c r="O350" t="s">
        <v>1382</v>
      </c>
    </row>
    <row r="351" spans="1:15" ht="20.100000000000001" customHeight="1">
      <c r="A351" s="8">
        <v>3</v>
      </c>
      <c r="B351" s="22">
        <v>2220728838</v>
      </c>
      <c r="C351" s="9" t="s">
        <v>510</v>
      </c>
      <c r="D351" s="10" t="s">
        <v>286</v>
      </c>
      <c r="E351" s="24" t="s">
        <v>768</v>
      </c>
      <c r="F351" s="24">
        <v>0</v>
      </c>
      <c r="G351" s="11"/>
      <c r="H351" s="11"/>
      <c r="I351" s="12"/>
      <c r="J351" s="12"/>
      <c r="K351" s="12"/>
      <c r="L351" s="180">
        <v>0</v>
      </c>
      <c r="M351" s="181"/>
      <c r="N351" s="182"/>
      <c r="O351" t="s">
        <v>1382</v>
      </c>
    </row>
    <row r="352" spans="1:15" ht="20.100000000000001" customHeight="1">
      <c r="A352" s="8">
        <v>4</v>
      </c>
      <c r="B352" s="22">
        <v>2120256840</v>
      </c>
      <c r="C352" s="9" t="s">
        <v>308</v>
      </c>
      <c r="D352" s="10" t="s">
        <v>286</v>
      </c>
      <c r="E352" s="24" t="s">
        <v>840</v>
      </c>
      <c r="F352" s="24">
        <v>0</v>
      </c>
      <c r="G352" s="11"/>
      <c r="H352" s="11"/>
      <c r="I352" s="12"/>
      <c r="J352" s="12"/>
      <c r="K352" s="12"/>
      <c r="L352" s="180">
        <v>0</v>
      </c>
      <c r="M352" s="181"/>
      <c r="N352" s="182"/>
      <c r="O352" t="s">
        <v>1382</v>
      </c>
    </row>
    <row r="353" spans="1:15" ht="20.100000000000001" customHeight="1">
      <c r="A353" s="8">
        <v>5</v>
      </c>
      <c r="B353" s="22">
        <v>2220716711</v>
      </c>
      <c r="C353" s="9" t="s">
        <v>848</v>
      </c>
      <c r="D353" s="10" t="s">
        <v>286</v>
      </c>
      <c r="E353" s="24" t="s">
        <v>840</v>
      </c>
      <c r="F353" s="24">
        <v>0</v>
      </c>
      <c r="G353" s="11"/>
      <c r="H353" s="11"/>
      <c r="I353" s="12"/>
      <c r="J353" s="12"/>
      <c r="K353" s="12"/>
      <c r="L353" s="180">
        <v>0</v>
      </c>
      <c r="M353" s="181"/>
      <c r="N353" s="182"/>
      <c r="O353" t="s">
        <v>1382</v>
      </c>
    </row>
    <row r="354" spans="1:15" ht="20.100000000000001" customHeight="1">
      <c r="A354" s="8">
        <v>6</v>
      </c>
      <c r="B354" s="22">
        <v>2220865918</v>
      </c>
      <c r="C354" s="9" t="s">
        <v>893</v>
      </c>
      <c r="D354" s="10" t="s">
        <v>286</v>
      </c>
      <c r="E354" s="24" t="s">
        <v>864</v>
      </c>
      <c r="F354" s="24">
        <v>0</v>
      </c>
      <c r="G354" s="11"/>
      <c r="H354" s="11"/>
      <c r="I354" s="12"/>
      <c r="J354" s="12"/>
      <c r="K354" s="12"/>
      <c r="L354" s="180">
        <v>0</v>
      </c>
      <c r="M354" s="181"/>
      <c r="N354" s="182"/>
      <c r="O354" t="s">
        <v>1382</v>
      </c>
    </row>
    <row r="355" spans="1:15" ht="20.100000000000001" customHeight="1">
      <c r="A355" s="8">
        <v>7</v>
      </c>
      <c r="B355" s="22">
        <v>2220326382</v>
      </c>
      <c r="C355" s="9" t="s">
        <v>977</v>
      </c>
      <c r="D355" s="10" t="s">
        <v>286</v>
      </c>
      <c r="E355" s="24" t="s">
        <v>965</v>
      </c>
      <c r="F355" s="24">
        <v>0</v>
      </c>
      <c r="G355" s="11"/>
      <c r="H355" s="11"/>
      <c r="I355" s="12"/>
      <c r="J355" s="12"/>
      <c r="K355" s="12"/>
      <c r="L355" s="180">
        <v>0</v>
      </c>
      <c r="M355" s="181"/>
      <c r="N355" s="182"/>
      <c r="O355" t="s">
        <v>1382</v>
      </c>
    </row>
    <row r="356" spans="1:15" ht="20.100000000000001" customHeight="1">
      <c r="A356" s="8">
        <v>8</v>
      </c>
      <c r="B356" s="22">
        <v>2220247926</v>
      </c>
      <c r="C356" s="9" t="s">
        <v>320</v>
      </c>
      <c r="D356" s="10" t="s">
        <v>286</v>
      </c>
      <c r="E356" s="24" t="s">
        <v>1036</v>
      </c>
      <c r="F356" s="24">
        <v>0</v>
      </c>
      <c r="G356" s="11"/>
      <c r="H356" s="11"/>
      <c r="I356" s="12"/>
      <c r="J356" s="12"/>
      <c r="K356" s="12"/>
      <c r="L356" s="180">
        <v>0</v>
      </c>
      <c r="M356" s="181"/>
      <c r="N356" s="182"/>
      <c r="O356" t="s">
        <v>1382</v>
      </c>
    </row>
    <row r="357" spans="1:15" ht="20.100000000000001" customHeight="1">
      <c r="A357" s="8">
        <v>9</v>
      </c>
      <c r="B357" s="22">
        <v>2220219234</v>
      </c>
      <c r="C357" s="9" t="s">
        <v>1044</v>
      </c>
      <c r="D357" s="10" t="s">
        <v>286</v>
      </c>
      <c r="E357" s="24" t="s">
        <v>1041</v>
      </c>
      <c r="F357" s="24">
        <v>0</v>
      </c>
      <c r="G357" s="11"/>
      <c r="H357" s="11"/>
      <c r="I357" s="12"/>
      <c r="J357" s="12"/>
      <c r="K357" s="12"/>
      <c r="L357" s="180">
        <v>0</v>
      </c>
      <c r="M357" s="181"/>
      <c r="N357" s="182"/>
      <c r="O357" t="s">
        <v>1382</v>
      </c>
    </row>
    <row r="358" spans="1:15" ht="20.100000000000001" customHeight="1">
      <c r="A358" s="8">
        <v>10</v>
      </c>
      <c r="B358" s="22">
        <v>2220515017</v>
      </c>
      <c r="C358" s="9" t="s">
        <v>682</v>
      </c>
      <c r="D358" s="10" t="s">
        <v>286</v>
      </c>
      <c r="E358" s="24" t="s">
        <v>1151</v>
      </c>
      <c r="F358" s="24">
        <v>0</v>
      </c>
      <c r="G358" s="11"/>
      <c r="H358" s="11"/>
      <c r="I358" s="12"/>
      <c r="J358" s="12"/>
      <c r="K358" s="12"/>
      <c r="L358" s="180">
        <v>0</v>
      </c>
      <c r="M358" s="181"/>
      <c r="N358" s="182"/>
      <c r="O358" t="s">
        <v>1382</v>
      </c>
    </row>
    <row r="359" spans="1:15" ht="20.100000000000001" customHeight="1">
      <c r="A359" s="8">
        <v>11</v>
      </c>
      <c r="B359" s="22">
        <v>2220515018</v>
      </c>
      <c r="C359" s="9" t="s">
        <v>662</v>
      </c>
      <c r="D359" s="10" t="s">
        <v>286</v>
      </c>
      <c r="E359" s="24" t="s">
        <v>1151</v>
      </c>
      <c r="F359" s="24">
        <v>0</v>
      </c>
      <c r="G359" s="11"/>
      <c r="H359" s="11"/>
      <c r="I359" s="12"/>
      <c r="J359" s="12"/>
      <c r="K359" s="12"/>
      <c r="L359" s="180">
        <v>0</v>
      </c>
      <c r="M359" s="181"/>
      <c r="N359" s="182"/>
      <c r="O359" t="s">
        <v>1382</v>
      </c>
    </row>
    <row r="360" spans="1:15" ht="20.100000000000001" customHeight="1">
      <c r="A360" s="8">
        <v>12</v>
      </c>
      <c r="B360" s="22">
        <v>2220515019</v>
      </c>
      <c r="C360" s="9" t="s">
        <v>516</v>
      </c>
      <c r="D360" s="10" t="s">
        <v>286</v>
      </c>
      <c r="E360" s="24" t="s">
        <v>1151</v>
      </c>
      <c r="F360" s="24">
        <v>0</v>
      </c>
      <c r="G360" s="11"/>
      <c r="H360" s="11"/>
      <c r="I360" s="12"/>
      <c r="J360" s="12"/>
      <c r="K360" s="12"/>
      <c r="L360" s="180">
        <v>0</v>
      </c>
      <c r="M360" s="181"/>
      <c r="N360" s="182"/>
      <c r="O360" t="s">
        <v>1382</v>
      </c>
    </row>
    <row r="361" spans="1:15" ht="20.100000000000001" customHeight="1">
      <c r="A361" s="8">
        <v>13</v>
      </c>
      <c r="B361" s="22">
        <v>2220515020</v>
      </c>
      <c r="C361" s="9" t="s">
        <v>832</v>
      </c>
      <c r="D361" s="10" t="s">
        <v>286</v>
      </c>
      <c r="E361" s="24" t="s">
        <v>1151</v>
      </c>
      <c r="F361" s="24">
        <v>0</v>
      </c>
      <c r="G361" s="11"/>
      <c r="H361" s="11"/>
      <c r="I361" s="12"/>
      <c r="J361" s="12"/>
      <c r="K361" s="12"/>
      <c r="L361" s="180">
        <v>0</v>
      </c>
      <c r="M361" s="181"/>
      <c r="N361" s="182"/>
      <c r="O361" t="s">
        <v>1382</v>
      </c>
    </row>
    <row r="362" spans="1:15" ht="20.100000000000001" customHeight="1">
      <c r="A362" s="8">
        <v>14</v>
      </c>
      <c r="B362" s="22">
        <v>2220518699</v>
      </c>
      <c r="C362" s="9" t="s">
        <v>1193</v>
      </c>
      <c r="D362" s="10" t="s">
        <v>286</v>
      </c>
      <c r="E362" s="24" t="s">
        <v>1151</v>
      </c>
      <c r="F362" s="24">
        <v>0</v>
      </c>
      <c r="G362" s="11"/>
      <c r="H362" s="11"/>
      <c r="I362" s="12"/>
      <c r="J362" s="12"/>
      <c r="K362" s="12"/>
      <c r="L362" s="180">
        <v>0</v>
      </c>
      <c r="M362" s="181"/>
      <c r="N362" s="182"/>
      <c r="O362" t="s">
        <v>1382</v>
      </c>
    </row>
    <row r="363" spans="1:15" ht="20.100000000000001" customHeight="1">
      <c r="A363" s="8">
        <v>15</v>
      </c>
      <c r="B363" s="22">
        <v>2126521857</v>
      </c>
      <c r="C363" s="9" t="s">
        <v>547</v>
      </c>
      <c r="D363" s="10" t="s">
        <v>286</v>
      </c>
      <c r="E363" s="24" t="s">
        <v>1260</v>
      </c>
      <c r="F363" s="24">
        <v>0</v>
      </c>
      <c r="G363" s="11"/>
      <c r="H363" s="11"/>
      <c r="I363" s="12"/>
      <c r="J363" s="12"/>
      <c r="K363" s="12"/>
      <c r="L363" s="180">
        <v>0</v>
      </c>
      <c r="M363" s="181"/>
      <c r="N363" s="182"/>
      <c r="O363" t="s">
        <v>1382</v>
      </c>
    </row>
    <row r="364" spans="1:15" ht="20.100000000000001" customHeight="1">
      <c r="A364" s="8">
        <v>16</v>
      </c>
      <c r="B364" s="22">
        <v>2126521859</v>
      </c>
      <c r="C364" s="9" t="s">
        <v>516</v>
      </c>
      <c r="D364" s="10" t="s">
        <v>286</v>
      </c>
      <c r="E364" s="24" t="s">
        <v>1260</v>
      </c>
      <c r="F364" s="24">
        <v>0</v>
      </c>
      <c r="G364" s="11"/>
      <c r="H364" s="11"/>
      <c r="I364" s="12"/>
      <c r="J364" s="12"/>
      <c r="K364" s="12"/>
      <c r="L364" s="180">
        <v>0</v>
      </c>
      <c r="M364" s="181"/>
      <c r="N364" s="182"/>
      <c r="O364" t="s">
        <v>1382</v>
      </c>
    </row>
    <row r="365" spans="1:15" ht="20.100000000000001" customHeight="1">
      <c r="A365" s="8">
        <v>17</v>
      </c>
      <c r="B365" s="22">
        <v>2127521858</v>
      </c>
      <c r="C365" s="9" t="s">
        <v>264</v>
      </c>
      <c r="D365" s="10" t="s">
        <v>286</v>
      </c>
      <c r="E365" s="24" t="s">
        <v>1260</v>
      </c>
      <c r="F365" s="24">
        <v>0</v>
      </c>
      <c r="G365" s="11"/>
      <c r="H365" s="11"/>
      <c r="I365" s="12"/>
      <c r="J365" s="12"/>
      <c r="K365" s="12"/>
      <c r="L365" s="180">
        <v>0</v>
      </c>
      <c r="M365" s="181"/>
      <c r="N365" s="182"/>
      <c r="O365" t="s">
        <v>1382</v>
      </c>
    </row>
    <row r="366" spans="1:15" ht="20.100000000000001" customHeight="1">
      <c r="A366" s="8">
        <v>18</v>
      </c>
      <c r="B366" s="22">
        <v>2226521489</v>
      </c>
      <c r="C366" s="9" t="s">
        <v>377</v>
      </c>
      <c r="D366" s="10" t="s">
        <v>286</v>
      </c>
      <c r="E366" s="24" t="s">
        <v>1295</v>
      </c>
      <c r="F366" s="24">
        <v>0</v>
      </c>
      <c r="G366" s="11"/>
      <c r="H366" s="11"/>
      <c r="I366" s="12"/>
      <c r="J366" s="12"/>
      <c r="K366" s="12"/>
      <c r="L366" s="180">
        <v>0</v>
      </c>
      <c r="M366" s="181"/>
      <c r="N366" s="182"/>
      <c r="O366" t="s">
        <v>1382</v>
      </c>
    </row>
    <row r="367" spans="1:15" ht="20.100000000000001" customHeight="1">
      <c r="A367" s="8">
        <v>19</v>
      </c>
      <c r="B367" s="22">
        <v>2121524567</v>
      </c>
      <c r="C367" s="9" t="s">
        <v>557</v>
      </c>
      <c r="D367" s="10" t="s">
        <v>558</v>
      </c>
      <c r="E367" s="24" t="s">
        <v>457</v>
      </c>
      <c r="F367" s="24">
        <v>0</v>
      </c>
      <c r="G367" s="11"/>
      <c r="H367" s="11"/>
      <c r="I367" s="12"/>
      <c r="J367" s="12"/>
      <c r="K367" s="12"/>
      <c r="L367" s="180">
        <v>0</v>
      </c>
      <c r="M367" s="181"/>
      <c r="N367" s="182"/>
      <c r="O367" t="s">
        <v>1382</v>
      </c>
    </row>
    <row r="368" spans="1:15" ht="20.100000000000001" customHeight="1">
      <c r="A368" s="8">
        <v>20</v>
      </c>
      <c r="B368" s="22">
        <v>2121524822</v>
      </c>
      <c r="C368" s="9" t="s">
        <v>581</v>
      </c>
      <c r="D368" s="10" t="s">
        <v>558</v>
      </c>
      <c r="E368" s="24" t="s">
        <v>457</v>
      </c>
      <c r="F368" s="24">
        <v>0</v>
      </c>
      <c r="G368" s="11"/>
      <c r="H368" s="11"/>
      <c r="I368" s="12"/>
      <c r="J368" s="12"/>
      <c r="K368" s="12"/>
      <c r="L368" s="180">
        <v>0</v>
      </c>
      <c r="M368" s="181"/>
      <c r="N368" s="182"/>
      <c r="O368" t="s">
        <v>1382</v>
      </c>
    </row>
    <row r="369" spans="1:15" ht="20.100000000000001" customHeight="1">
      <c r="A369" s="8">
        <v>21</v>
      </c>
      <c r="B369" s="22">
        <v>2121715638</v>
      </c>
      <c r="C369" s="9" t="s">
        <v>291</v>
      </c>
      <c r="D369" s="10" t="s">
        <v>292</v>
      </c>
      <c r="E369" s="24" t="s">
        <v>268</v>
      </c>
      <c r="F369" s="24">
        <v>0</v>
      </c>
      <c r="G369" s="11"/>
      <c r="H369" s="11"/>
      <c r="I369" s="12"/>
      <c r="J369" s="12"/>
      <c r="K369" s="12"/>
      <c r="L369" s="180">
        <v>0</v>
      </c>
      <c r="M369" s="181"/>
      <c r="N369" s="182"/>
      <c r="O369" t="s">
        <v>1382</v>
      </c>
    </row>
    <row r="370" spans="1:15" ht="20.100000000000001" customHeight="1">
      <c r="A370" s="8">
        <v>22</v>
      </c>
      <c r="B370" s="22">
        <v>2120213444</v>
      </c>
      <c r="C370" s="9" t="s">
        <v>320</v>
      </c>
      <c r="D370" s="10" t="s">
        <v>292</v>
      </c>
      <c r="E370" s="24" t="s">
        <v>316</v>
      </c>
      <c r="F370" s="24">
        <v>0</v>
      </c>
      <c r="G370" s="11"/>
      <c r="H370" s="11"/>
      <c r="I370" s="12"/>
      <c r="J370" s="12"/>
      <c r="K370" s="12"/>
      <c r="L370" s="180">
        <v>0</v>
      </c>
      <c r="M370" s="181"/>
      <c r="N370" s="182"/>
      <c r="O370" t="s">
        <v>1382</v>
      </c>
    </row>
    <row r="371" spans="1:15" ht="20.100000000000001" customHeight="1">
      <c r="A371" s="8">
        <v>23</v>
      </c>
      <c r="B371" s="22">
        <v>2121528948</v>
      </c>
      <c r="C371" s="9" t="s">
        <v>608</v>
      </c>
      <c r="D371" s="10" t="s">
        <v>292</v>
      </c>
      <c r="E371" s="24" t="s">
        <v>457</v>
      </c>
      <c r="F371" s="24">
        <v>0</v>
      </c>
      <c r="G371" s="11"/>
      <c r="H371" s="11"/>
      <c r="I371" s="12"/>
      <c r="J371" s="12"/>
      <c r="K371" s="12"/>
      <c r="L371" s="180">
        <v>0</v>
      </c>
      <c r="M371" s="181"/>
      <c r="N371" s="182"/>
      <c r="O371" t="s">
        <v>1382</v>
      </c>
    </row>
    <row r="372" spans="1:15" ht="20.100000000000001" customHeight="1">
      <c r="A372" s="8">
        <v>24</v>
      </c>
      <c r="B372" s="22">
        <v>2221863740</v>
      </c>
      <c r="C372" s="9" t="s">
        <v>635</v>
      </c>
      <c r="D372" s="10" t="s">
        <v>292</v>
      </c>
      <c r="E372" s="24" t="s">
        <v>617</v>
      </c>
      <c r="F372" s="24">
        <v>0</v>
      </c>
      <c r="G372" s="11"/>
      <c r="H372" s="11"/>
      <c r="I372" s="12"/>
      <c r="J372" s="12"/>
      <c r="K372" s="12"/>
      <c r="L372" s="180">
        <v>0</v>
      </c>
      <c r="M372" s="181"/>
      <c r="N372" s="182"/>
      <c r="O372" t="s">
        <v>1382</v>
      </c>
    </row>
    <row r="373" spans="1:15" ht="20.100000000000001" customHeight="1">
      <c r="A373" s="8">
        <v>25</v>
      </c>
      <c r="B373" s="22">
        <v>2221174867</v>
      </c>
      <c r="C373" s="9" t="s">
        <v>810</v>
      </c>
      <c r="D373" s="10" t="s">
        <v>292</v>
      </c>
      <c r="E373" s="24" t="s">
        <v>807</v>
      </c>
      <c r="F373" s="24">
        <v>0</v>
      </c>
      <c r="G373" s="11"/>
      <c r="H373" s="11"/>
      <c r="I373" s="12"/>
      <c r="J373" s="12"/>
      <c r="K373" s="12"/>
      <c r="L373" s="180">
        <v>0</v>
      </c>
      <c r="M373" s="181"/>
      <c r="N373" s="182"/>
      <c r="O373" t="s">
        <v>1382</v>
      </c>
    </row>
    <row r="374" spans="1:15" ht="20.100000000000001" customHeight="1">
      <c r="A374" s="8">
        <v>26</v>
      </c>
      <c r="B374" s="22">
        <v>2221265370</v>
      </c>
      <c r="C374" s="9" t="s">
        <v>415</v>
      </c>
      <c r="D374" s="10" t="s">
        <v>292</v>
      </c>
      <c r="E374" s="24" t="s">
        <v>820</v>
      </c>
      <c r="F374" s="24">
        <v>0</v>
      </c>
      <c r="G374" s="11"/>
      <c r="H374" s="11"/>
      <c r="I374" s="12"/>
      <c r="J374" s="12"/>
      <c r="K374" s="12"/>
      <c r="L374" s="180">
        <v>0</v>
      </c>
      <c r="M374" s="181"/>
      <c r="N374" s="182"/>
      <c r="O374" t="s">
        <v>1382</v>
      </c>
    </row>
    <row r="375" spans="1:15" ht="20.100000000000001" customHeight="1">
      <c r="A375" s="8">
        <v>27</v>
      </c>
      <c r="B375" s="22">
        <v>2220868624</v>
      </c>
      <c r="C375" s="9" t="s">
        <v>620</v>
      </c>
      <c r="D375" s="10" t="s">
        <v>292</v>
      </c>
      <c r="E375" s="24" t="s">
        <v>864</v>
      </c>
      <c r="F375" s="24">
        <v>0</v>
      </c>
      <c r="G375" s="11"/>
      <c r="H375" s="11"/>
      <c r="I375" s="12"/>
      <c r="J375" s="12"/>
      <c r="K375" s="12"/>
      <c r="L375" s="180">
        <v>0</v>
      </c>
      <c r="M375" s="181"/>
      <c r="N375" s="182"/>
      <c r="O375" t="s">
        <v>1382</v>
      </c>
    </row>
    <row r="376" spans="1:15" ht="20.100000000000001" customHeight="1">
      <c r="A376" s="8">
        <v>28</v>
      </c>
      <c r="B376" s="22">
        <v>2221865921</v>
      </c>
      <c r="C376" s="9" t="s">
        <v>933</v>
      </c>
      <c r="D376" s="10" t="s">
        <v>292</v>
      </c>
      <c r="E376" s="24" t="s">
        <v>864</v>
      </c>
      <c r="F376" s="24">
        <v>0</v>
      </c>
      <c r="G376" s="11"/>
      <c r="H376" s="11"/>
      <c r="I376" s="12"/>
      <c r="J376" s="12"/>
      <c r="K376" s="12"/>
      <c r="L376" s="180">
        <v>0</v>
      </c>
      <c r="M376" s="181"/>
      <c r="N376" s="182"/>
      <c r="O376" t="s">
        <v>1382</v>
      </c>
    </row>
    <row r="377" spans="1:15" ht="20.100000000000001" customHeight="1">
      <c r="A377" s="8">
        <v>29</v>
      </c>
      <c r="B377" s="22">
        <v>2221865923</v>
      </c>
      <c r="C377" s="9" t="s">
        <v>262</v>
      </c>
      <c r="D377" s="10" t="s">
        <v>292</v>
      </c>
      <c r="E377" s="24" t="s">
        <v>864</v>
      </c>
      <c r="F377" s="24">
        <v>0</v>
      </c>
      <c r="G377" s="11"/>
      <c r="H377" s="11"/>
      <c r="I377" s="12"/>
      <c r="J377" s="12"/>
      <c r="K377" s="12"/>
      <c r="L377" s="180">
        <v>0</v>
      </c>
      <c r="M377" s="181"/>
      <c r="N377" s="182"/>
      <c r="O377" t="s">
        <v>1382</v>
      </c>
    </row>
    <row r="378" spans="1:15" ht="20.100000000000001" customHeight="1">
      <c r="A378" s="13">
        <v>30</v>
      </c>
      <c r="B378" s="22">
        <v>2221227773</v>
      </c>
      <c r="C378" s="9" t="s">
        <v>580</v>
      </c>
      <c r="D378" s="10" t="s">
        <v>292</v>
      </c>
      <c r="E378" s="24" t="s">
        <v>998</v>
      </c>
      <c r="F378" s="24">
        <v>0</v>
      </c>
      <c r="G378" s="14"/>
      <c r="H378" s="14"/>
      <c r="I378" s="15"/>
      <c r="J378" s="15"/>
      <c r="K378" s="15"/>
      <c r="L378" s="195">
        <v>0</v>
      </c>
      <c r="M378" s="196"/>
      <c r="N378" s="197"/>
      <c r="O378" t="s">
        <v>1382</v>
      </c>
    </row>
    <row r="379" spans="1:15" ht="20.100000000000001" customHeight="1">
      <c r="A379" s="16">
        <v>31</v>
      </c>
      <c r="B379" s="23">
        <v>2221217736</v>
      </c>
      <c r="C379" s="17" t="s">
        <v>808</v>
      </c>
      <c r="D379" s="18" t="s">
        <v>292</v>
      </c>
      <c r="E379" s="25" t="s">
        <v>1041</v>
      </c>
      <c r="F379" s="25">
        <v>0</v>
      </c>
      <c r="G379" s="19"/>
      <c r="H379" s="19"/>
      <c r="I379" s="20"/>
      <c r="J379" s="20"/>
      <c r="K379" s="20"/>
      <c r="L379" s="192">
        <v>0</v>
      </c>
      <c r="M379" s="193"/>
      <c r="N379" s="194"/>
      <c r="O379" t="s">
        <v>1382</v>
      </c>
    </row>
    <row r="380" spans="1:15" ht="20.100000000000001" customHeight="1">
      <c r="A380" s="8">
        <v>32</v>
      </c>
      <c r="B380" s="22">
        <v>2221249659</v>
      </c>
      <c r="C380" s="9" t="s">
        <v>810</v>
      </c>
      <c r="D380" s="10" t="s">
        <v>292</v>
      </c>
      <c r="E380" s="24" t="s">
        <v>1050</v>
      </c>
      <c r="F380" s="24">
        <v>0</v>
      </c>
      <c r="G380" s="11"/>
      <c r="H380" s="11"/>
      <c r="I380" s="12"/>
      <c r="J380" s="12"/>
      <c r="K380" s="12"/>
      <c r="L380" s="180">
        <v>0</v>
      </c>
      <c r="M380" s="181"/>
      <c r="N380" s="182"/>
      <c r="O380" t="s">
        <v>1382</v>
      </c>
    </row>
    <row r="381" spans="1:15" ht="20.100000000000001" customHeight="1">
      <c r="A381" s="8">
        <v>33</v>
      </c>
      <c r="B381" s="22">
        <v>2221227774</v>
      </c>
      <c r="C381" s="9" t="s">
        <v>1123</v>
      </c>
      <c r="D381" s="10" t="s">
        <v>292</v>
      </c>
      <c r="E381" s="24" t="s">
        <v>1116</v>
      </c>
      <c r="F381" s="24">
        <v>0</v>
      </c>
      <c r="G381" s="11"/>
      <c r="H381" s="11"/>
      <c r="I381" s="12"/>
      <c r="J381" s="12"/>
      <c r="K381" s="12"/>
      <c r="L381" s="180">
        <v>0</v>
      </c>
      <c r="M381" s="181"/>
      <c r="N381" s="182"/>
      <c r="O381" t="s">
        <v>1382</v>
      </c>
    </row>
    <row r="382" spans="1:15" ht="20.100000000000001" customHeight="1">
      <c r="A382" s="8">
        <v>34</v>
      </c>
      <c r="B382" s="22">
        <v>2221654045</v>
      </c>
      <c r="C382" s="9" t="s">
        <v>271</v>
      </c>
      <c r="D382" s="10" t="s">
        <v>292</v>
      </c>
      <c r="E382" s="24" t="s">
        <v>1128</v>
      </c>
      <c r="F382" s="24">
        <v>0</v>
      </c>
      <c r="G382" s="11"/>
      <c r="H382" s="11"/>
      <c r="I382" s="12"/>
      <c r="J382" s="12"/>
      <c r="K382" s="12"/>
      <c r="L382" s="180">
        <v>0</v>
      </c>
      <c r="M382" s="181"/>
      <c r="N382" s="182"/>
      <c r="O382" t="s">
        <v>1382</v>
      </c>
    </row>
    <row r="383" spans="1:15" ht="20.100000000000001" customHeight="1">
      <c r="A383" s="8">
        <v>35</v>
      </c>
      <c r="B383" s="22">
        <v>2127521861</v>
      </c>
      <c r="C383" s="9" t="s">
        <v>249</v>
      </c>
      <c r="D383" s="10" t="s">
        <v>292</v>
      </c>
      <c r="E383" s="24" t="s">
        <v>1260</v>
      </c>
      <c r="F383" s="24">
        <v>0</v>
      </c>
      <c r="G383" s="11"/>
      <c r="H383" s="11"/>
      <c r="I383" s="12"/>
      <c r="J383" s="12"/>
      <c r="K383" s="12"/>
      <c r="L383" s="180">
        <v>0</v>
      </c>
      <c r="M383" s="181"/>
      <c r="N383" s="182"/>
      <c r="O383" t="s">
        <v>1382</v>
      </c>
    </row>
    <row r="384" spans="1:15" ht="20.100000000000001" customHeight="1">
      <c r="A384" s="8">
        <v>36</v>
      </c>
      <c r="B384" s="22">
        <v>2127521862</v>
      </c>
      <c r="C384" s="9" t="s">
        <v>1280</v>
      </c>
      <c r="D384" s="10" t="s">
        <v>292</v>
      </c>
      <c r="E384" s="24" t="s">
        <v>1260</v>
      </c>
      <c r="F384" s="24">
        <v>0</v>
      </c>
      <c r="G384" s="11"/>
      <c r="H384" s="11"/>
      <c r="I384" s="12"/>
      <c r="J384" s="12"/>
      <c r="K384" s="12"/>
      <c r="L384" s="180">
        <v>0</v>
      </c>
      <c r="M384" s="181"/>
      <c r="N384" s="182"/>
      <c r="O384" t="s">
        <v>1382</v>
      </c>
    </row>
    <row r="385" spans="1:15" ht="20.100000000000001" customHeight="1">
      <c r="A385" s="8">
        <v>37</v>
      </c>
      <c r="B385" s="22">
        <v>2227521576</v>
      </c>
      <c r="C385" s="9" t="s">
        <v>809</v>
      </c>
      <c r="D385" s="10" t="s">
        <v>292</v>
      </c>
      <c r="E385" s="24" t="s">
        <v>1295</v>
      </c>
      <c r="F385" s="24">
        <v>0</v>
      </c>
      <c r="G385" s="11"/>
      <c r="H385" s="11"/>
      <c r="I385" s="12"/>
      <c r="J385" s="12"/>
      <c r="K385" s="12"/>
      <c r="L385" s="180">
        <v>0</v>
      </c>
      <c r="M385" s="181"/>
      <c r="N385" s="182"/>
      <c r="O385" t="s">
        <v>1382</v>
      </c>
    </row>
    <row r="386" spans="1:15" ht="20.100000000000001" customHeight="1">
      <c r="A386" s="8">
        <v>38</v>
      </c>
      <c r="B386" s="22">
        <v>2221515021</v>
      </c>
      <c r="C386" s="9" t="s">
        <v>341</v>
      </c>
      <c r="D386" s="10" t="s">
        <v>1205</v>
      </c>
      <c r="E386" s="24" t="s">
        <v>1151</v>
      </c>
      <c r="F386" s="24">
        <v>0</v>
      </c>
      <c r="G386" s="11"/>
      <c r="H386" s="11"/>
      <c r="I386" s="12"/>
      <c r="J386" s="12"/>
      <c r="K386" s="12"/>
      <c r="L386" s="180">
        <v>0</v>
      </c>
      <c r="M386" s="181"/>
      <c r="N386" s="182"/>
      <c r="O386" t="s">
        <v>1382</v>
      </c>
    </row>
    <row r="388" spans="1:15" s="1" customFormat="1" ht="14.25" customHeight="1">
      <c r="B388" s="175" t="s">
        <v>7</v>
      </c>
      <c r="C388" s="175"/>
      <c r="D388" s="123"/>
      <c r="E388" s="179" t="s">
        <v>236</v>
      </c>
      <c r="F388" s="179"/>
      <c r="G388" s="179"/>
      <c r="H388" s="179"/>
      <c r="I388" s="179"/>
      <c r="J388" s="179"/>
      <c r="K388" s="179"/>
      <c r="L388" s="104" t="s">
        <v>1383</v>
      </c>
    </row>
    <row r="389" spans="1:15" s="1" customFormat="1">
      <c r="B389" s="176" t="s">
        <v>8</v>
      </c>
      <c r="C389" s="176"/>
      <c r="D389" s="2" t="s">
        <v>1384</v>
      </c>
      <c r="E389" s="179" t="s">
        <v>238</v>
      </c>
      <c r="F389" s="179"/>
      <c r="G389" s="179"/>
      <c r="H389" s="179"/>
      <c r="I389" s="179"/>
      <c r="J389" s="179"/>
      <c r="K389" s="179"/>
      <c r="L389" s="3"/>
      <c r="M389" s="4"/>
      <c r="N389" s="4"/>
    </row>
    <row r="390" spans="1:15" s="5" customFormat="1" ht="18.75" customHeight="1">
      <c r="B390" s="6" t="s">
        <v>1380</v>
      </c>
      <c r="C390" s="198"/>
      <c r="D390" s="198"/>
      <c r="E390" s="198"/>
      <c r="F390" s="198"/>
      <c r="G390" s="198"/>
      <c r="H390" s="198"/>
      <c r="I390" s="198"/>
      <c r="J390" s="198"/>
      <c r="K390" s="198"/>
      <c r="L390" s="3"/>
      <c r="M390" s="3"/>
      <c r="N390" s="3"/>
    </row>
    <row r="391" spans="1:15" s="5" customFormat="1" ht="18.75" customHeight="1">
      <c r="A391" s="177" t="s">
        <v>1385</v>
      </c>
      <c r="B391" s="177"/>
      <c r="C391" s="177"/>
      <c r="D391" s="177"/>
      <c r="E391" s="177"/>
      <c r="F391" s="177"/>
      <c r="G391" s="177"/>
      <c r="H391" s="177"/>
      <c r="I391" s="177"/>
      <c r="J391" s="177"/>
      <c r="K391" s="177"/>
      <c r="L391" s="3"/>
      <c r="M391" s="3"/>
      <c r="N391" s="3"/>
    </row>
    <row r="392" spans="1:15" ht="9" customHeight="1"/>
    <row r="393" spans="1:15" ht="15" customHeight="1">
      <c r="A393" s="171" t="s">
        <v>0</v>
      </c>
      <c r="B393" s="172" t="s">
        <v>9</v>
      </c>
      <c r="C393" s="173" t="s">
        <v>3</v>
      </c>
      <c r="D393" s="174" t="s">
        <v>4</v>
      </c>
      <c r="E393" s="172" t="s">
        <v>15</v>
      </c>
      <c r="F393" s="172" t="s">
        <v>237</v>
      </c>
      <c r="G393" s="172" t="s">
        <v>189</v>
      </c>
      <c r="H393" s="183" t="s">
        <v>188</v>
      </c>
      <c r="I393" s="172" t="s">
        <v>10</v>
      </c>
      <c r="J393" s="185" t="s">
        <v>6</v>
      </c>
      <c r="K393" s="185"/>
      <c r="L393" s="186" t="s">
        <v>11</v>
      </c>
      <c r="M393" s="187"/>
      <c r="N393" s="188"/>
    </row>
    <row r="394" spans="1:15" ht="27" customHeight="1">
      <c r="A394" s="171"/>
      <c r="B394" s="171"/>
      <c r="C394" s="173"/>
      <c r="D394" s="174"/>
      <c r="E394" s="171"/>
      <c r="F394" s="171"/>
      <c r="G394" s="171"/>
      <c r="H394" s="184"/>
      <c r="I394" s="171"/>
      <c r="J394" s="7" t="s">
        <v>12</v>
      </c>
      <c r="K394" s="7" t="s">
        <v>13</v>
      </c>
      <c r="L394" s="189"/>
      <c r="M394" s="190"/>
      <c r="N394" s="191"/>
    </row>
    <row r="395" spans="1:15" ht="20.100000000000001" customHeight="1">
      <c r="A395" s="8">
        <v>1</v>
      </c>
      <c r="B395" s="22">
        <v>23271712639</v>
      </c>
      <c r="C395" s="9" t="s">
        <v>1329</v>
      </c>
      <c r="D395" s="10" t="s">
        <v>1330</v>
      </c>
      <c r="E395" s="24" t="s">
        <v>1331</v>
      </c>
      <c r="F395" s="24">
        <v>0</v>
      </c>
      <c r="G395" s="11"/>
      <c r="H395" s="11"/>
      <c r="I395" s="12"/>
      <c r="J395" s="12"/>
      <c r="K395" s="12"/>
      <c r="L395" s="192">
        <v>0</v>
      </c>
      <c r="M395" s="193"/>
      <c r="N395" s="194"/>
      <c r="O395" t="s">
        <v>1386</v>
      </c>
    </row>
    <row r="396" spans="1:15" ht="20.100000000000001" customHeight="1">
      <c r="A396" s="8">
        <v>2</v>
      </c>
      <c r="B396" s="22">
        <v>2220865924</v>
      </c>
      <c r="C396" s="9" t="s">
        <v>322</v>
      </c>
      <c r="D396" s="10" t="s">
        <v>894</v>
      </c>
      <c r="E396" s="24" t="s">
        <v>864</v>
      </c>
      <c r="F396" s="24">
        <v>0</v>
      </c>
      <c r="G396" s="11"/>
      <c r="H396" s="11"/>
      <c r="I396" s="12"/>
      <c r="J396" s="12"/>
      <c r="K396" s="12"/>
      <c r="L396" s="180">
        <v>0</v>
      </c>
      <c r="M396" s="181"/>
      <c r="N396" s="182"/>
      <c r="O396" t="s">
        <v>1386</v>
      </c>
    </row>
    <row r="397" spans="1:15" ht="20.100000000000001" customHeight="1">
      <c r="A397" s="8">
        <v>3</v>
      </c>
      <c r="B397" s="22">
        <v>2220323974</v>
      </c>
      <c r="C397" s="9" t="s">
        <v>973</v>
      </c>
      <c r="D397" s="10" t="s">
        <v>894</v>
      </c>
      <c r="E397" s="24" t="s">
        <v>965</v>
      </c>
      <c r="F397" s="24">
        <v>0</v>
      </c>
      <c r="G397" s="11"/>
      <c r="H397" s="11"/>
      <c r="I397" s="12"/>
      <c r="J397" s="12"/>
      <c r="K397" s="12"/>
      <c r="L397" s="180">
        <v>0</v>
      </c>
      <c r="M397" s="181"/>
      <c r="N397" s="182"/>
      <c r="O397" t="s">
        <v>1386</v>
      </c>
    </row>
    <row r="398" spans="1:15" ht="20.100000000000001" customHeight="1">
      <c r="A398" s="8">
        <v>4</v>
      </c>
      <c r="B398" s="22">
        <v>2220227775</v>
      </c>
      <c r="C398" s="9" t="s">
        <v>1117</v>
      </c>
      <c r="D398" s="10" t="s">
        <v>894</v>
      </c>
      <c r="E398" s="24" t="s">
        <v>1116</v>
      </c>
      <c r="F398" s="24">
        <v>0</v>
      </c>
      <c r="G398" s="11"/>
      <c r="H398" s="11"/>
      <c r="I398" s="12"/>
      <c r="J398" s="12"/>
      <c r="K398" s="12"/>
      <c r="L398" s="180">
        <v>0</v>
      </c>
      <c r="M398" s="181"/>
      <c r="N398" s="182"/>
      <c r="O398" t="s">
        <v>1386</v>
      </c>
    </row>
    <row r="399" spans="1:15" ht="20.100000000000001" customHeight="1">
      <c r="A399" s="8">
        <v>5</v>
      </c>
      <c r="B399" s="22">
        <v>2220515022</v>
      </c>
      <c r="C399" s="9" t="s">
        <v>1167</v>
      </c>
      <c r="D399" s="10" t="s">
        <v>894</v>
      </c>
      <c r="E399" s="24" t="s">
        <v>1151</v>
      </c>
      <c r="F399" s="24">
        <v>0</v>
      </c>
      <c r="G399" s="11"/>
      <c r="H399" s="11"/>
      <c r="I399" s="12"/>
      <c r="J399" s="12"/>
      <c r="K399" s="12"/>
      <c r="L399" s="180">
        <v>0</v>
      </c>
      <c r="M399" s="181"/>
      <c r="N399" s="182"/>
      <c r="O399" t="s">
        <v>1386</v>
      </c>
    </row>
    <row r="400" spans="1:15" ht="20.100000000000001" customHeight="1">
      <c r="A400" s="8">
        <v>6</v>
      </c>
      <c r="B400" s="22">
        <v>2220865925</v>
      </c>
      <c r="C400" s="9" t="s">
        <v>1339</v>
      </c>
      <c r="D400" s="10" t="s">
        <v>894</v>
      </c>
      <c r="E400" s="24" t="s">
        <v>864</v>
      </c>
      <c r="F400" s="24">
        <v>0</v>
      </c>
      <c r="G400" s="11"/>
      <c r="H400" s="11"/>
      <c r="I400" s="12"/>
      <c r="J400" s="12"/>
      <c r="K400" s="12"/>
      <c r="L400" s="180">
        <v>0</v>
      </c>
      <c r="M400" s="181"/>
      <c r="N400" s="182"/>
      <c r="O400" t="s">
        <v>1386</v>
      </c>
    </row>
    <row r="401" spans="1:15" ht="20.100000000000001" customHeight="1">
      <c r="A401" s="8">
        <v>7</v>
      </c>
      <c r="B401" s="22">
        <v>2221714056</v>
      </c>
      <c r="C401" s="9" t="s">
        <v>739</v>
      </c>
      <c r="D401" s="10" t="s">
        <v>740</v>
      </c>
      <c r="E401" s="24" t="s">
        <v>617</v>
      </c>
      <c r="F401" s="24">
        <v>0</v>
      </c>
      <c r="G401" s="11"/>
      <c r="H401" s="11"/>
      <c r="I401" s="12"/>
      <c r="J401" s="12"/>
      <c r="K401" s="12"/>
      <c r="L401" s="180">
        <v>0</v>
      </c>
      <c r="M401" s="181"/>
      <c r="N401" s="182"/>
      <c r="O401" t="s">
        <v>1386</v>
      </c>
    </row>
    <row r="402" spans="1:15" ht="20.100000000000001" customHeight="1">
      <c r="A402" s="8">
        <v>8</v>
      </c>
      <c r="B402" s="22">
        <v>2221716717</v>
      </c>
      <c r="C402" s="9" t="s">
        <v>262</v>
      </c>
      <c r="D402" s="10" t="s">
        <v>747</v>
      </c>
      <c r="E402" s="24" t="s">
        <v>617</v>
      </c>
      <c r="F402" s="24">
        <v>0</v>
      </c>
      <c r="G402" s="11"/>
      <c r="H402" s="11"/>
      <c r="I402" s="12"/>
      <c r="J402" s="12"/>
      <c r="K402" s="12"/>
      <c r="L402" s="180">
        <v>0</v>
      </c>
      <c r="M402" s="181"/>
      <c r="N402" s="182"/>
      <c r="O402" t="s">
        <v>1386</v>
      </c>
    </row>
    <row r="403" spans="1:15" ht="20.100000000000001" customHeight="1">
      <c r="A403" s="8">
        <v>9</v>
      </c>
      <c r="B403" s="22">
        <v>2120219447</v>
      </c>
      <c r="C403" s="9" t="s">
        <v>394</v>
      </c>
      <c r="D403" s="10" t="s">
        <v>395</v>
      </c>
      <c r="E403" s="24" t="s">
        <v>396</v>
      </c>
      <c r="F403" s="24">
        <v>0</v>
      </c>
      <c r="G403" s="11"/>
      <c r="H403" s="11"/>
      <c r="I403" s="12"/>
      <c r="J403" s="12"/>
      <c r="K403" s="12"/>
      <c r="L403" s="180">
        <v>0</v>
      </c>
      <c r="M403" s="181"/>
      <c r="N403" s="182"/>
      <c r="O403" t="s">
        <v>1386</v>
      </c>
    </row>
    <row r="404" spans="1:15" ht="20.100000000000001" customHeight="1">
      <c r="A404" s="8">
        <v>10</v>
      </c>
      <c r="B404" s="22">
        <v>2011628477</v>
      </c>
      <c r="C404" s="9" t="s">
        <v>419</v>
      </c>
      <c r="D404" s="10" t="s">
        <v>395</v>
      </c>
      <c r="E404" s="24" t="s">
        <v>418</v>
      </c>
      <c r="F404" s="24">
        <v>0</v>
      </c>
      <c r="G404" s="11"/>
      <c r="H404" s="11"/>
      <c r="I404" s="12"/>
      <c r="J404" s="12"/>
      <c r="K404" s="12"/>
      <c r="L404" s="180">
        <v>0</v>
      </c>
      <c r="M404" s="181"/>
      <c r="N404" s="182"/>
      <c r="O404" t="s">
        <v>1386</v>
      </c>
    </row>
    <row r="405" spans="1:15" ht="20.100000000000001" customHeight="1">
      <c r="A405" s="8">
        <v>11</v>
      </c>
      <c r="B405" s="22">
        <v>2121716745</v>
      </c>
      <c r="C405" s="9" t="s">
        <v>636</v>
      </c>
      <c r="D405" s="10" t="s">
        <v>395</v>
      </c>
      <c r="E405" s="24" t="s">
        <v>617</v>
      </c>
      <c r="F405" s="24">
        <v>0</v>
      </c>
      <c r="G405" s="11"/>
      <c r="H405" s="11"/>
      <c r="I405" s="12"/>
      <c r="J405" s="12"/>
      <c r="K405" s="12"/>
      <c r="L405" s="180">
        <v>0</v>
      </c>
      <c r="M405" s="181"/>
      <c r="N405" s="182"/>
      <c r="O405" t="s">
        <v>1386</v>
      </c>
    </row>
    <row r="406" spans="1:15" ht="20.100000000000001" customHeight="1">
      <c r="A406" s="8">
        <v>12</v>
      </c>
      <c r="B406" s="22">
        <v>2220718861</v>
      </c>
      <c r="C406" s="9" t="s">
        <v>713</v>
      </c>
      <c r="D406" s="10" t="s">
        <v>395</v>
      </c>
      <c r="E406" s="24" t="s">
        <v>617</v>
      </c>
      <c r="F406" s="24">
        <v>0</v>
      </c>
      <c r="G406" s="11"/>
      <c r="H406" s="11"/>
      <c r="I406" s="12"/>
      <c r="J406" s="12"/>
      <c r="K406" s="12"/>
      <c r="L406" s="180">
        <v>0</v>
      </c>
      <c r="M406" s="181"/>
      <c r="N406" s="182"/>
      <c r="O406" t="s">
        <v>1386</v>
      </c>
    </row>
    <row r="407" spans="1:15" ht="20.100000000000001" customHeight="1">
      <c r="A407" s="8">
        <v>13</v>
      </c>
      <c r="B407" s="22">
        <v>2120719565</v>
      </c>
      <c r="C407" s="9" t="s">
        <v>769</v>
      </c>
      <c r="D407" s="10" t="s">
        <v>395</v>
      </c>
      <c r="E407" s="24" t="s">
        <v>768</v>
      </c>
      <c r="F407" s="24">
        <v>0</v>
      </c>
      <c r="G407" s="11"/>
      <c r="H407" s="11"/>
      <c r="I407" s="12"/>
      <c r="J407" s="12"/>
      <c r="K407" s="12"/>
      <c r="L407" s="180">
        <v>0</v>
      </c>
      <c r="M407" s="181"/>
      <c r="N407" s="182"/>
      <c r="O407" t="s">
        <v>1386</v>
      </c>
    </row>
    <row r="408" spans="1:15" ht="20.100000000000001" customHeight="1">
      <c r="A408" s="8">
        <v>14</v>
      </c>
      <c r="B408" s="22">
        <v>23276112619</v>
      </c>
      <c r="C408" s="9" t="s">
        <v>1333</v>
      </c>
      <c r="D408" s="10" t="s">
        <v>395</v>
      </c>
      <c r="E408" s="24" t="s">
        <v>1334</v>
      </c>
      <c r="F408" s="24">
        <v>0</v>
      </c>
      <c r="G408" s="11"/>
      <c r="H408" s="11"/>
      <c r="I408" s="12"/>
      <c r="J408" s="12"/>
      <c r="K408" s="12"/>
      <c r="L408" s="180">
        <v>0</v>
      </c>
      <c r="M408" s="181"/>
      <c r="N408" s="182"/>
      <c r="O408" t="s">
        <v>1386</v>
      </c>
    </row>
    <row r="409" spans="1:15" ht="20.100000000000001" customHeight="1">
      <c r="A409" s="8">
        <v>15</v>
      </c>
      <c r="B409" s="22">
        <v>2221724248</v>
      </c>
      <c r="C409" s="9" t="s">
        <v>799</v>
      </c>
      <c r="D409" s="10" t="s">
        <v>800</v>
      </c>
      <c r="E409" s="24" t="s">
        <v>768</v>
      </c>
      <c r="F409" s="24">
        <v>0</v>
      </c>
      <c r="G409" s="11"/>
      <c r="H409" s="11"/>
      <c r="I409" s="12"/>
      <c r="J409" s="12"/>
      <c r="K409" s="12"/>
      <c r="L409" s="180">
        <v>0</v>
      </c>
      <c r="M409" s="181"/>
      <c r="N409" s="182"/>
      <c r="O409" t="s">
        <v>1386</v>
      </c>
    </row>
    <row r="410" spans="1:15" ht="20.100000000000001" customHeight="1">
      <c r="A410" s="8">
        <v>16</v>
      </c>
      <c r="B410" s="22">
        <v>2220217523</v>
      </c>
      <c r="C410" s="9" t="s">
        <v>1077</v>
      </c>
      <c r="D410" s="10" t="s">
        <v>800</v>
      </c>
      <c r="E410" s="24" t="s">
        <v>1063</v>
      </c>
      <c r="F410" s="24">
        <v>0</v>
      </c>
      <c r="G410" s="11"/>
      <c r="H410" s="11"/>
      <c r="I410" s="12"/>
      <c r="J410" s="12"/>
      <c r="K410" s="12"/>
      <c r="L410" s="180">
        <v>0</v>
      </c>
      <c r="M410" s="181"/>
      <c r="N410" s="182"/>
      <c r="O410" t="s">
        <v>1386</v>
      </c>
    </row>
    <row r="411" spans="1:15" ht="20.100000000000001" customHeight="1">
      <c r="A411" s="8">
        <v>17</v>
      </c>
      <c r="B411" s="22">
        <v>2220217524</v>
      </c>
      <c r="C411" s="9" t="s">
        <v>322</v>
      </c>
      <c r="D411" s="10" t="s">
        <v>800</v>
      </c>
      <c r="E411" s="24" t="s">
        <v>1151</v>
      </c>
      <c r="F411" s="24">
        <v>0</v>
      </c>
      <c r="G411" s="11"/>
      <c r="H411" s="11"/>
      <c r="I411" s="12"/>
      <c r="J411" s="12"/>
      <c r="K411" s="12"/>
      <c r="L411" s="180">
        <v>0</v>
      </c>
      <c r="M411" s="181"/>
      <c r="N411" s="182"/>
      <c r="O411" t="s">
        <v>1386</v>
      </c>
    </row>
    <row r="412" spans="1:15" ht="20.100000000000001" customHeight="1">
      <c r="A412" s="8">
        <v>18</v>
      </c>
      <c r="B412" s="22">
        <v>2227521509</v>
      </c>
      <c r="C412" s="9" t="s">
        <v>1318</v>
      </c>
      <c r="D412" s="10" t="s">
        <v>800</v>
      </c>
      <c r="E412" s="24" t="s">
        <v>1295</v>
      </c>
      <c r="F412" s="24">
        <v>0</v>
      </c>
      <c r="G412" s="11"/>
      <c r="H412" s="11"/>
      <c r="I412" s="12"/>
      <c r="J412" s="12"/>
      <c r="K412" s="12"/>
      <c r="L412" s="180">
        <v>0</v>
      </c>
      <c r="M412" s="181"/>
      <c r="N412" s="182"/>
      <c r="O412" t="s">
        <v>1386</v>
      </c>
    </row>
    <row r="413" spans="1:15" ht="20.100000000000001" customHeight="1">
      <c r="A413" s="8">
        <v>19</v>
      </c>
      <c r="B413" s="22">
        <v>2221265374</v>
      </c>
      <c r="C413" s="9" t="s">
        <v>835</v>
      </c>
      <c r="D413" s="10" t="s">
        <v>836</v>
      </c>
      <c r="E413" s="24" t="s">
        <v>820</v>
      </c>
      <c r="F413" s="24">
        <v>0</v>
      </c>
      <c r="G413" s="11"/>
      <c r="H413" s="11"/>
      <c r="I413" s="12"/>
      <c r="J413" s="12"/>
      <c r="K413" s="12"/>
      <c r="L413" s="180">
        <v>0</v>
      </c>
      <c r="M413" s="181"/>
      <c r="N413" s="182"/>
      <c r="O413" t="s">
        <v>1386</v>
      </c>
    </row>
    <row r="414" spans="1:15" ht="20.100000000000001" customHeight="1">
      <c r="A414" s="8">
        <v>20</v>
      </c>
      <c r="B414" s="22">
        <v>2121634327</v>
      </c>
      <c r="C414" s="9" t="s">
        <v>255</v>
      </c>
      <c r="D414" s="10" t="s">
        <v>423</v>
      </c>
      <c r="E414" s="24" t="s">
        <v>418</v>
      </c>
      <c r="F414" s="24">
        <v>0</v>
      </c>
      <c r="G414" s="11"/>
      <c r="H414" s="11"/>
      <c r="I414" s="12"/>
      <c r="J414" s="12"/>
      <c r="K414" s="12"/>
      <c r="L414" s="180">
        <v>0</v>
      </c>
      <c r="M414" s="181"/>
      <c r="N414" s="182"/>
      <c r="O414" t="s">
        <v>1386</v>
      </c>
    </row>
    <row r="415" spans="1:15" ht="20.100000000000001" customHeight="1">
      <c r="A415" s="8">
        <v>21</v>
      </c>
      <c r="B415" s="22">
        <v>2021616151</v>
      </c>
      <c r="C415" s="9" t="s">
        <v>441</v>
      </c>
      <c r="D415" s="10" t="s">
        <v>423</v>
      </c>
      <c r="E415" s="24" t="s">
        <v>442</v>
      </c>
      <c r="F415" s="24">
        <v>0</v>
      </c>
      <c r="G415" s="11"/>
      <c r="H415" s="11"/>
      <c r="I415" s="12"/>
      <c r="J415" s="12"/>
      <c r="K415" s="12"/>
      <c r="L415" s="180">
        <v>0</v>
      </c>
      <c r="M415" s="181"/>
      <c r="N415" s="182"/>
      <c r="O415" t="s">
        <v>1386</v>
      </c>
    </row>
    <row r="416" spans="1:15" ht="20.100000000000001" customHeight="1">
      <c r="A416" s="8">
        <v>22</v>
      </c>
      <c r="B416" s="22">
        <v>2121529268</v>
      </c>
      <c r="C416" s="9" t="s">
        <v>612</v>
      </c>
      <c r="D416" s="10" t="s">
        <v>423</v>
      </c>
      <c r="E416" s="24" t="s">
        <v>457</v>
      </c>
      <c r="F416" s="24">
        <v>0</v>
      </c>
      <c r="G416" s="11"/>
      <c r="H416" s="11"/>
      <c r="I416" s="12"/>
      <c r="J416" s="12"/>
      <c r="K416" s="12"/>
      <c r="L416" s="180">
        <v>0</v>
      </c>
      <c r="M416" s="181"/>
      <c r="N416" s="182"/>
      <c r="O416" t="s">
        <v>1386</v>
      </c>
    </row>
    <row r="417" spans="1:15" ht="20.100000000000001" customHeight="1">
      <c r="A417" s="8">
        <v>23</v>
      </c>
      <c r="B417" s="22">
        <v>2221253342</v>
      </c>
      <c r="C417" s="9" t="s">
        <v>858</v>
      </c>
      <c r="D417" s="10" t="s">
        <v>423</v>
      </c>
      <c r="E417" s="24" t="s">
        <v>840</v>
      </c>
      <c r="F417" s="24">
        <v>0</v>
      </c>
      <c r="G417" s="11"/>
      <c r="H417" s="11"/>
      <c r="I417" s="12"/>
      <c r="J417" s="12"/>
      <c r="K417" s="12"/>
      <c r="L417" s="180">
        <v>0</v>
      </c>
      <c r="M417" s="181"/>
      <c r="N417" s="182"/>
      <c r="O417" t="s">
        <v>1386</v>
      </c>
    </row>
    <row r="418" spans="1:15" ht="20.100000000000001" customHeight="1">
      <c r="A418" s="8">
        <v>24</v>
      </c>
      <c r="B418" s="22">
        <v>2221863877</v>
      </c>
      <c r="C418" s="9" t="s">
        <v>415</v>
      </c>
      <c r="D418" s="10" t="s">
        <v>423</v>
      </c>
      <c r="E418" s="24" t="s">
        <v>864</v>
      </c>
      <c r="F418" s="24">
        <v>0</v>
      </c>
      <c r="G418" s="11"/>
      <c r="H418" s="11"/>
      <c r="I418" s="12"/>
      <c r="J418" s="12"/>
      <c r="K418" s="12"/>
      <c r="L418" s="180">
        <v>0</v>
      </c>
      <c r="M418" s="181"/>
      <c r="N418" s="182"/>
      <c r="O418" t="s">
        <v>1386</v>
      </c>
    </row>
    <row r="419" spans="1:15" ht="20.100000000000001" customHeight="1">
      <c r="A419" s="8">
        <v>25</v>
      </c>
      <c r="B419" s="22">
        <v>2221865928</v>
      </c>
      <c r="C419" s="9" t="s">
        <v>934</v>
      </c>
      <c r="D419" s="10" t="s">
        <v>423</v>
      </c>
      <c r="E419" s="24" t="s">
        <v>864</v>
      </c>
      <c r="F419" s="24">
        <v>0</v>
      </c>
      <c r="G419" s="11"/>
      <c r="H419" s="11"/>
      <c r="I419" s="12"/>
      <c r="J419" s="12"/>
      <c r="K419" s="12"/>
      <c r="L419" s="180">
        <v>0</v>
      </c>
      <c r="M419" s="181"/>
      <c r="N419" s="182"/>
      <c r="O419" t="s">
        <v>1386</v>
      </c>
    </row>
    <row r="420" spans="1:15" ht="20.100000000000001" customHeight="1">
      <c r="A420" s="8">
        <v>26</v>
      </c>
      <c r="B420" s="22">
        <v>2221728402</v>
      </c>
      <c r="C420" s="9" t="s">
        <v>1014</v>
      </c>
      <c r="D420" s="10" t="s">
        <v>423</v>
      </c>
      <c r="E420" s="24" t="s">
        <v>998</v>
      </c>
      <c r="F420" s="24">
        <v>0</v>
      </c>
      <c r="G420" s="11"/>
      <c r="H420" s="11"/>
      <c r="I420" s="12"/>
      <c r="J420" s="12"/>
      <c r="K420" s="12"/>
      <c r="L420" s="180">
        <v>0</v>
      </c>
      <c r="M420" s="181"/>
      <c r="N420" s="182"/>
      <c r="O420" t="s">
        <v>1386</v>
      </c>
    </row>
    <row r="421" spans="1:15" ht="20.100000000000001" customHeight="1">
      <c r="A421" s="8">
        <v>27</v>
      </c>
      <c r="B421" s="22">
        <v>2221217528</v>
      </c>
      <c r="C421" s="9" t="s">
        <v>1103</v>
      </c>
      <c r="D421" s="10" t="s">
        <v>423</v>
      </c>
      <c r="E421" s="24" t="s">
        <v>1063</v>
      </c>
      <c r="F421" s="24">
        <v>0</v>
      </c>
      <c r="G421" s="11"/>
      <c r="H421" s="11"/>
      <c r="I421" s="12"/>
      <c r="J421" s="12"/>
      <c r="K421" s="12"/>
      <c r="L421" s="180">
        <v>0</v>
      </c>
      <c r="M421" s="181"/>
      <c r="N421" s="182"/>
      <c r="O421" t="s">
        <v>1386</v>
      </c>
    </row>
    <row r="422" spans="1:15" ht="20.100000000000001" customHeight="1">
      <c r="A422" s="8">
        <v>28</v>
      </c>
      <c r="B422" s="22">
        <v>2221118384</v>
      </c>
      <c r="C422" s="9" t="s">
        <v>1133</v>
      </c>
      <c r="D422" s="10" t="s">
        <v>423</v>
      </c>
      <c r="E422" s="24" t="s">
        <v>1128</v>
      </c>
      <c r="F422" s="24">
        <v>0</v>
      </c>
      <c r="G422" s="11"/>
      <c r="H422" s="11"/>
      <c r="I422" s="12"/>
      <c r="J422" s="12"/>
      <c r="K422" s="12"/>
      <c r="L422" s="180">
        <v>0</v>
      </c>
      <c r="M422" s="181"/>
      <c r="N422" s="182"/>
      <c r="O422" t="s">
        <v>1386</v>
      </c>
    </row>
    <row r="423" spans="1:15" ht="20.100000000000001" customHeight="1">
      <c r="A423" s="8">
        <v>29</v>
      </c>
      <c r="B423" s="22">
        <v>2220714077</v>
      </c>
      <c r="C423" s="9" t="s">
        <v>460</v>
      </c>
      <c r="D423" s="10" t="s">
        <v>646</v>
      </c>
      <c r="E423" s="24" t="s">
        <v>617</v>
      </c>
      <c r="F423" s="24">
        <v>0</v>
      </c>
      <c r="G423" s="11"/>
      <c r="H423" s="11"/>
      <c r="I423" s="12"/>
      <c r="J423" s="12"/>
      <c r="K423" s="12"/>
      <c r="L423" s="180">
        <v>0</v>
      </c>
      <c r="M423" s="181"/>
      <c r="N423" s="182"/>
      <c r="O423" t="s">
        <v>1386</v>
      </c>
    </row>
    <row r="424" spans="1:15" ht="20.100000000000001" customHeight="1">
      <c r="A424" s="13">
        <v>30</v>
      </c>
      <c r="B424" s="22">
        <v>2220716726</v>
      </c>
      <c r="C424" s="9" t="s">
        <v>666</v>
      </c>
      <c r="D424" s="10" t="s">
        <v>646</v>
      </c>
      <c r="E424" s="24" t="s">
        <v>617</v>
      </c>
      <c r="F424" s="24">
        <v>0</v>
      </c>
      <c r="G424" s="14"/>
      <c r="H424" s="14"/>
      <c r="I424" s="15"/>
      <c r="J424" s="15"/>
      <c r="K424" s="15"/>
      <c r="L424" s="195">
        <v>0</v>
      </c>
      <c r="M424" s="196"/>
      <c r="N424" s="197"/>
      <c r="O424" t="s">
        <v>1386</v>
      </c>
    </row>
    <row r="425" spans="1:15" ht="20.100000000000001" customHeight="1">
      <c r="A425" s="16">
        <v>31</v>
      </c>
      <c r="B425" s="23">
        <v>2220716730</v>
      </c>
      <c r="C425" s="17" t="s">
        <v>667</v>
      </c>
      <c r="D425" s="18" t="s">
        <v>646</v>
      </c>
      <c r="E425" s="25" t="s">
        <v>617</v>
      </c>
      <c r="F425" s="25">
        <v>0</v>
      </c>
      <c r="G425" s="19"/>
      <c r="H425" s="19"/>
      <c r="I425" s="20"/>
      <c r="J425" s="20"/>
      <c r="K425" s="20"/>
      <c r="L425" s="192">
        <v>0</v>
      </c>
      <c r="M425" s="193"/>
      <c r="N425" s="194"/>
      <c r="O425" t="s">
        <v>1386</v>
      </c>
    </row>
    <row r="426" spans="1:15" ht="20.100000000000001" customHeight="1">
      <c r="A426" s="8">
        <v>32</v>
      </c>
      <c r="B426" s="22">
        <v>2220522835</v>
      </c>
      <c r="C426" s="9" t="s">
        <v>771</v>
      </c>
      <c r="D426" s="10" t="s">
        <v>646</v>
      </c>
      <c r="E426" s="24" t="s">
        <v>768</v>
      </c>
      <c r="F426" s="24">
        <v>0</v>
      </c>
      <c r="G426" s="11"/>
      <c r="H426" s="11"/>
      <c r="I426" s="12"/>
      <c r="J426" s="12"/>
      <c r="K426" s="12"/>
      <c r="L426" s="180">
        <v>0</v>
      </c>
      <c r="M426" s="181"/>
      <c r="N426" s="182"/>
      <c r="O426" t="s">
        <v>1386</v>
      </c>
    </row>
    <row r="427" spans="1:15" ht="20.100000000000001" customHeight="1">
      <c r="A427" s="8">
        <v>33</v>
      </c>
      <c r="B427" s="22">
        <v>2220265376</v>
      </c>
      <c r="C427" s="9" t="s">
        <v>828</v>
      </c>
      <c r="D427" s="10" t="s">
        <v>646</v>
      </c>
      <c r="E427" s="24" t="s">
        <v>820</v>
      </c>
      <c r="F427" s="24">
        <v>0</v>
      </c>
      <c r="G427" s="11"/>
      <c r="H427" s="11"/>
      <c r="I427" s="12"/>
      <c r="J427" s="12"/>
      <c r="K427" s="12"/>
      <c r="L427" s="180">
        <v>0</v>
      </c>
      <c r="M427" s="181"/>
      <c r="N427" s="182"/>
      <c r="O427" t="s">
        <v>1386</v>
      </c>
    </row>
    <row r="428" spans="1:15" ht="20.100000000000001" customHeight="1">
      <c r="A428" s="8">
        <v>34</v>
      </c>
      <c r="B428" s="22">
        <v>2220865929</v>
      </c>
      <c r="C428" s="9" t="s">
        <v>895</v>
      </c>
      <c r="D428" s="10" t="s">
        <v>646</v>
      </c>
      <c r="E428" s="24" t="s">
        <v>864</v>
      </c>
      <c r="F428" s="24">
        <v>0</v>
      </c>
      <c r="G428" s="11"/>
      <c r="H428" s="11"/>
      <c r="I428" s="12"/>
      <c r="J428" s="12"/>
      <c r="K428" s="12"/>
      <c r="L428" s="180">
        <v>0</v>
      </c>
      <c r="M428" s="181"/>
      <c r="N428" s="182"/>
      <c r="O428" t="s">
        <v>1386</v>
      </c>
    </row>
    <row r="429" spans="1:15" ht="20.100000000000001" customHeight="1">
      <c r="A429" s="8">
        <v>35</v>
      </c>
      <c r="B429" s="22">
        <v>2220716728</v>
      </c>
      <c r="C429" s="9" t="s">
        <v>308</v>
      </c>
      <c r="D429" s="10" t="s">
        <v>646</v>
      </c>
      <c r="E429" s="24" t="s">
        <v>998</v>
      </c>
      <c r="F429" s="24">
        <v>0</v>
      </c>
      <c r="G429" s="11"/>
      <c r="H429" s="11"/>
      <c r="I429" s="12"/>
      <c r="J429" s="12"/>
      <c r="K429" s="12"/>
      <c r="L429" s="180">
        <v>0</v>
      </c>
      <c r="M429" s="181"/>
      <c r="N429" s="182"/>
      <c r="O429" t="s">
        <v>1386</v>
      </c>
    </row>
    <row r="430" spans="1:15" ht="20.100000000000001" customHeight="1">
      <c r="A430" s="8">
        <v>36</v>
      </c>
      <c r="B430" s="22">
        <v>2220512671</v>
      </c>
      <c r="C430" s="9" t="s">
        <v>1152</v>
      </c>
      <c r="D430" s="10" t="s">
        <v>646</v>
      </c>
      <c r="E430" s="24" t="s">
        <v>1151</v>
      </c>
      <c r="F430" s="24">
        <v>0</v>
      </c>
      <c r="G430" s="11"/>
      <c r="H430" s="11"/>
      <c r="I430" s="12"/>
      <c r="J430" s="12"/>
      <c r="K430" s="12"/>
      <c r="L430" s="180">
        <v>0</v>
      </c>
      <c r="M430" s="181"/>
      <c r="N430" s="182"/>
      <c r="O430" t="s">
        <v>1386</v>
      </c>
    </row>
    <row r="431" spans="1:15" ht="20.100000000000001" customHeight="1">
      <c r="A431" s="8">
        <v>37</v>
      </c>
      <c r="B431" s="22">
        <v>1921613331</v>
      </c>
      <c r="C431" s="9" t="s">
        <v>1229</v>
      </c>
      <c r="D431" s="10" t="s">
        <v>1230</v>
      </c>
      <c r="E431" s="24" t="s">
        <v>1231</v>
      </c>
      <c r="F431" s="24">
        <v>0</v>
      </c>
      <c r="G431" s="11"/>
      <c r="H431" s="11"/>
      <c r="I431" s="12"/>
      <c r="J431" s="12"/>
      <c r="K431" s="12"/>
      <c r="L431" s="180">
        <v>0</v>
      </c>
      <c r="M431" s="181"/>
      <c r="N431" s="182"/>
      <c r="O431" t="s">
        <v>1386</v>
      </c>
    </row>
    <row r="432" spans="1:15" ht="20.100000000000001" customHeight="1">
      <c r="A432" s="8">
        <v>38</v>
      </c>
      <c r="B432" s="22">
        <v>2220716732</v>
      </c>
      <c r="C432" s="9" t="s">
        <v>668</v>
      </c>
      <c r="D432" s="10" t="s">
        <v>669</v>
      </c>
      <c r="E432" s="24" t="s">
        <v>617</v>
      </c>
      <c r="F432" s="24">
        <v>0</v>
      </c>
      <c r="G432" s="11"/>
      <c r="H432" s="11"/>
      <c r="I432" s="12"/>
      <c r="J432" s="12"/>
      <c r="K432" s="12"/>
      <c r="L432" s="180">
        <v>0</v>
      </c>
      <c r="M432" s="181"/>
      <c r="N432" s="182"/>
      <c r="O432" t="s">
        <v>1386</v>
      </c>
    </row>
    <row r="433" spans="1:15" ht="20.100000000000001" customHeight="1">
      <c r="A433" s="8">
        <v>39</v>
      </c>
      <c r="B433" s="22">
        <v>2220863797</v>
      </c>
      <c r="C433" s="9" t="s">
        <v>659</v>
      </c>
      <c r="D433" s="10" t="s">
        <v>669</v>
      </c>
      <c r="E433" s="24" t="s">
        <v>864</v>
      </c>
      <c r="F433" s="24">
        <v>0</v>
      </c>
      <c r="G433" s="11"/>
      <c r="H433" s="11"/>
      <c r="I433" s="12"/>
      <c r="J433" s="12"/>
      <c r="K433" s="12"/>
      <c r="L433" s="180">
        <v>0</v>
      </c>
      <c r="M433" s="181"/>
      <c r="N433" s="182"/>
      <c r="O433" t="s">
        <v>1386</v>
      </c>
    </row>
    <row r="435" spans="1:15" s="1" customFormat="1" ht="14.25" customHeight="1">
      <c r="B435" s="175" t="s">
        <v>7</v>
      </c>
      <c r="C435" s="175"/>
      <c r="D435" s="123"/>
      <c r="E435" s="179" t="s">
        <v>236</v>
      </c>
      <c r="F435" s="179"/>
      <c r="G435" s="179"/>
      <c r="H435" s="179"/>
      <c r="I435" s="179"/>
      <c r="J435" s="179"/>
      <c r="K435" s="179"/>
      <c r="L435" s="104" t="s">
        <v>1387</v>
      </c>
    </row>
    <row r="436" spans="1:15" s="1" customFormat="1">
      <c r="B436" s="176" t="s">
        <v>8</v>
      </c>
      <c r="C436" s="176"/>
      <c r="D436" s="2" t="s">
        <v>1357</v>
      </c>
      <c r="E436" s="179" t="s">
        <v>238</v>
      </c>
      <c r="F436" s="179"/>
      <c r="G436" s="179"/>
      <c r="H436" s="179"/>
      <c r="I436" s="179"/>
      <c r="J436" s="179"/>
      <c r="K436" s="179"/>
      <c r="L436" s="3"/>
      <c r="M436" s="4"/>
      <c r="N436" s="4"/>
    </row>
    <row r="437" spans="1:15" s="5" customFormat="1" ht="18.75" customHeight="1">
      <c r="B437" s="6" t="s">
        <v>1380</v>
      </c>
      <c r="C437" s="198"/>
      <c r="D437" s="198"/>
      <c r="E437" s="198"/>
      <c r="F437" s="198"/>
      <c r="G437" s="198"/>
      <c r="H437" s="198"/>
      <c r="I437" s="198"/>
      <c r="J437" s="198"/>
      <c r="K437" s="198"/>
      <c r="L437" s="3"/>
      <c r="M437" s="3"/>
      <c r="N437" s="3"/>
    </row>
    <row r="438" spans="1:15" s="5" customFormat="1" ht="18.75" customHeight="1">
      <c r="A438" s="177" t="s">
        <v>1388</v>
      </c>
      <c r="B438" s="177"/>
      <c r="C438" s="177"/>
      <c r="D438" s="177"/>
      <c r="E438" s="177"/>
      <c r="F438" s="177"/>
      <c r="G438" s="177"/>
      <c r="H438" s="177"/>
      <c r="I438" s="177"/>
      <c r="J438" s="177"/>
      <c r="K438" s="177"/>
      <c r="L438" s="3"/>
      <c r="M438" s="3"/>
      <c r="N438" s="3"/>
    </row>
    <row r="439" spans="1:15" ht="9" customHeight="1"/>
    <row r="440" spans="1:15" ht="15" customHeight="1">
      <c r="A440" s="171" t="s">
        <v>0</v>
      </c>
      <c r="B440" s="172" t="s">
        <v>9</v>
      </c>
      <c r="C440" s="173" t="s">
        <v>3</v>
      </c>
      <c r="D440" s="174" t="s">
        <v>4</v>
      </c>
      <c r="E440" s="172" t="s">
        <v>15</v>
      </c>
      <c r="F440" s="172" t="s">
        <v>237</v>
      </c>
      <c r="G440" s="172" t="s">
        <v>189</v>
      </c>
      <c r="H440" s="183" t="s">
        <v>188</v>
      </c>
      <c r="I440" s="172" t="s">
        <v>10</v>
      </c>
      <c r="J440" s="185" t="s">
        <v>6</v>
      </c>
      <c r="K440" s="185"/>
      <c r="L440" s="186" t="s">
        <v>11</v>
      </c>
      <c r="M440" s="187"/>
      <c r="N440" s="188"/>
    </row>
    <row r="441" spans="1:15" ht="27" customHeight="1">
      <c r="A441" s="171"/>
      <c r="B441" s="171"/>
      <c r="C441" s="173"/>
      <c r="D441" s="174"/>
      <c r="E441" s="171"/>
      <c r="F441" s="171"/>
      <c r="G441" s="171"/>
      <c r="H441" s="184"/>
      <c r="I441" s="171"/>
      <c r="J441" s="7" t="s">
        <v>12</v>
      </c>
      <c r="K441" s="7" t="s">
        <v>13</v>
      </c>
      <c r="L441" s="189"/>
      <c r="M441" s="190"/>
      <c r="N441" s="191"/>
    </row>
    <row r="442" spans="1:15" ht="20.100000000000001" customHeight="1">
      <c r="A442" s="8">
        <v>1</v>
      </c>
      <c r="B442" s="22">
        <v>2121157692</v>
      </c>
      <c r="C442" s="9" t="s">
        <v>311</v>
      </c>
      <c r="D442" s="10" t="s">
        <v>312</v>
      </c>
      <c r="E442" s="24" t="s">
        <v>310</v>
      </c>
      <c r="F442" s="24">
        <v>0</v>
      </c>
      <c r="G442" s="11"/>
      <c r="H442" s="11"/>
      <c r="I442" s="12"/>
      <c r="J442" s="12"/>
      <c r="K442" s="12"/>
      <c r="L442" s="192">
        <v>0</v>
      </c>
      <c r="M442" s="193"/>
      <c r="N442" s="194"/>
      <c r="O442" t="s">
        <v>1389</v>
      </c>
    </row>
    <row r="443" spans="1:15" ht="20.100000000000001" customHeight="1">
      <c r="A443" s="8">
        <v>2</v>
      </c>
      <c r="B443" s="22">
        <v>2221727311</v>
      </c>
      <c r="C443" s="9" t="s">
        <v>801</v>
      </c>
      <c r="D443" s="10" t="s">
        <v>312</v>
      </c>
      <c r="E443" s="24" t="s">
        <v>768</v>
      </c>
      <c r="F443" s="24">
        <v>0</v>
      </c>
      <c r="G443" s="11"/>
      <c r="H443" s="11"/>
      <c r="I443" s="12"/>
      <c r="J443" s="12"/>
      <c r="K443" s="12"/>
      <c r="L443" s="180">
        <v>0</v>
      </c>
      <c r="M443" s="181"/>
      <c r="N443" s="182"/>
      <c r="O443" t="s">
        <v>1389</v>
      </c>
    </row>
    <row r="444" spans="1:15" ht="20.100000000000001" customHeight="1">
      <c r="A444" s="8">
        <v>3</v>
      </c>
      <c r="B444" s="22">
        <v>2221323964</v>
      </c>
      <c r="C444" s="9" t="s">
        <v>1024</v>
      </c>
      <c r="D444" s="10" t="s">
        <v>312</v>
      </c>
      <c r="E444" s="24" t="s">
        <v>998</v>
      </c>
      <c r="F444" s="24">
        <v>0</v>
      </c>
      <c r="G444" s="11"/>
      <c r="H444" s="11"/>
      <c r="I444" s="12"/>
      <c r="J444" s="12"/>
      <c r="K444" s="12"/>
      <c r="L444" s="180">
        <v>0</v>
      </c>
      <c r="M444" s="181"/>
      <c r="N444" s="182"/>
      <c r="O444" t="s">
        <v>1389</v>
      </c>
    </row>
    <row r="445" spans="1:15" ht="20.100000000000001" customHeight="1">
      <c r="A445" s="8">
        <v>4</v>
      </c>
      <c r="B445" s="22">
        <v>2221515028</v>
      </c>
      <c r="C445" s="9" t="s">
        <v>397</v>
      </c>
      <c r="D445" s="10" t="s">
        <v>312</v>
      </c>
      <c r="E445" s="24" t="s">
        <v>1151</v>
      </c>
      <c r="F445" s="24">
        <v>0</v>
      </c>
      <c r="G445" s="11"/>
      <c r="H445" s="11"/>
      <c r="I445" s="12"/>
      <c r="J445" s="12"/>
      <c r="K445" s="12"/>
      <c r="L445" s="180">
        <v>0</v>
      </c>
      <c r="M445" s="181"/>
      <c r="N445" s="182"/>
      <c r="O445" t="s">
        <v>1389</v>
      </c>
    </row>
    <row r="446" spans="1:15" ht="20.100000000000001" customHeight="1">
      <c r="A446" s="8">
        <v>5</v>
      </c>
      <c r="B446" s="22">
        <v>24217206395</v>
      </c>
      <c r="C446" s="9" t="s">
        <v>817</v>
      </c>
      <c r="D446" s="10" t="s">
        <v>312</v>
      </c>
      <c r="E446" s="24" t="s">
        <v>1211</v>
      </c>
      <c r="F446" s="24">
        <v>0</v>
      </c>
      <c r="G446" s="11"/>
      <c r="H446" s="11"/>
      <c r="I446" s="12"/>
      <c r="J446" s="12"/>
      <c r="K446" s="12"/>
      <c r="L446" s="180">
        <v>0</v>
      </c>
      <c r="M446" s="181"/>
      <c r="N446" s="182"/>
      <c r="O446" t="s">
        <v>1389</v>
      </c>
    </row>
    <row r="447" spans="1:15" ht="20.100000000000001" customHeight="1">
      <c r="A447" s="8">
        <v>6</v>
      </c>
      <c r="B447" s="22">
        <v>2111623103</v>
      </c>
      <c r="C447" s="9" t="s">
        <v>420</v>
      </c>
      <c r="D447" s="10" t="s">
        <v>421</v>
      </c>
      <c r="E447" s="24" t="s">
        <v>418</v>
      </c>
      <c r="F447" s="24">
        <v>0</v>
      </c>
      <c r="G447" s="11"/>
      <c r="H447" s="11"/>
      <c r="I447" s="12"/>
      <c r="J447" s="12"/>
      <c r="K447" s="12"/>
      <c r="L447" s="180">
        <v>0</v>
      </c>
      <c r="M447" s="181"/>
      <c r="N447" s="182"/>
      <c r="O447" t="s">
        <v>1389</v>
      </c>
    </row>
    <row r="448" spans="1:15" ht="20.100000000000001" customHeight="1">
      <c r="A448" s="8">
        <v>7</v>
      </c>
      <c r="B448" s="22">
        <v>2221718574</v>
      </c>
      <c r="C448" s="9" t="s">
        <v>271</v>
      </c>
      <c r="D448" s="10" t="s">
        <v>421</v>
      </c>
      <c r="E448" s="24" t="s">
        <v>617</v>
      </c>
      <c r="F448" s="24">
        <v>0</v>
      </c>
      <c r="G448" s="11"/>
      <c r="H448" s="11"/>
      <c r="I448" s="12"/>
      <c r="J448" s="12"/>
      <c r="K448" s="12"/>
      <c r="L448" s="180">
        <v>0</v>
      </c>
      <c r="M448" s="181"/>
      <c r="N448" s="182"/>
      <c r="O448" t="s">
        <v>1389</v>
      </c>
    </row>
    <row r="449" spans="1:15" ht="20.100000000000001" customHeight="1">
      <c r="A449" s="8">
        <v>8</v>
      </c>
      <c r="B449" s="22">
        <v>2221128431</v>
      </c>
      <c r="C449" s="9" t="s">
        <v>635</v>
      </c>
      <c r="D449" s="10" t="s">
        <v>421</v>
      </c>
      <c r="E449" s="24" t="s">
        <v>807</v>
      </c>
      <c r="F449" s="24">
        <v>0</v>
      </c>
      <c r="G449" s="11"/>
      <c r="H449" s="11"/>
      <c r="I449" s="12"/>
      <c r="J449" s="12"/>
      <c r="K449" s="12"/>
      <c r="L449" s="180">
        <v>0</v>
      </c>
      <c r="M449" s="181"/>
      <c r="N449" s="182"/>
      <c r="O449" t="s">
        <v>1389</v>
      </c>
    </row>
    <row r="450" spans="1:15" ht="20.100000000000001" customHeight="1">
      <c r="A450" s="8">
        <v>9</v>
      </c>
      <c r="B450" s="22">
        <v>2221217534</v>
      </c>
      <c r="C450" s="9" t="s">
        <v>586</v>
      </c>
      <c r="D450" s="10" t="s">
        <v>421</v>
      </c>
      <c r="E450" s="24" t="s">
        <v>1063</v>
      </c>
      <c r="F450" s="24">
        <v>0</v>
      </c>
      <c r="G450" s="11"/>
      <c r="H450" s="11"/>
      <c r="I450" s="12"/>
      <c r="J450" s="12"/>
      <c r="K450" s="12"/>
      <c r="L450" s="180">
        <v>0</v>
      </c>
      <c r="M450" s="181"/>
      <c r="N450" s="182"/>
      <c r="O450" t="s">
        <v>1389</v>
      </c>
    </row>
    <row r="451" spans="1:15" ht="20.100000000000001" customHeight="1">
      <c r="A451" s="8">
        <v>10</v>
      </c>
      <c r="B451" s="22">
        <v>2221219594</v>
      </c>
      <c r="C451" s="9" t="s">
        <v>1109</v>
      </c>
      <c r="D451" s="10" t="s">
        <v>421</v>
      </c>
      <c r="E451" s="24" t="s">
        <v>1063</v>
      </c>
      <c r="F451" s="24">
        <v>0</v>
      </c>
      <c r="G451" s="11"/>
      <c r="H451" s="11"/>
      <c r="I451" s="12"/>
      <c r="J451" s="12"/>
      <c r="K451" s="12"/>
      <c r="L451" s="180">
        <v>0</v>
      </c>
      <c r="M451" s="181"/>
      <c r="N451" s="182"/>
      <c r="O451" t="s">
        <v>1389</v>
      </c>
    </row>
    <row r="452" spans="1:15" ht="20.100000000000001" customHeight="1">
      <c r="A452" s="8">
        <v>11</v>
      </c>
      <c r="B452" s="22">
        <v>2120715651</v>
      </c>
      <c r="C452" s="9" t="s">
        <v>365</v>
      </c>
      <c r="D452" s="10" t="s">
        <v>366</v>
      </c>
      <c r="E452" s="24" t="s">
        <v>367</v>
      </c>
      <c r="F452" s="24">
        <v>0</v>
      </c>
      <c r="G452" s="11"/>
      <c r="H452" s="11"/>
      <c r="I452" s="12"/>
      <c r="J452" s="12"/>
      <c r="K452" s="12"/>
      <c r="L452" s="180">
        <v>0</v>
      </c>
      <c r="M452" s="181"/>
      <c r="N452" s="182"/>
      <c r="O452" t="s">
        <v>1389</v>
      </c>
    </row>
    <row r="453" spans="1:15" ht="20.100000000000001" customHeight="1">
      <c r="A453" s="8">
        <v>12</v>
      </c>
      <c r="B453" s="22">
        <v>2120713735</v>
      </c>
      <c r="C453" s="9" t="s">
        <v>370</v>
      </c>
      <c r="D453" s="10" t="s">
        <v>366</v>
      </c>
      <c r="E453" s="24" t="s">
        <v>371</v>
      </c>
      <c r="F453" s="24">
        <v>0</v>
      </c>
      <c r="G453" s="11"/>
      <c r="H453" s="11"/>
      <c r="I453" s="12"/>
      <c r="J453" s="12"/>
      <c r="K453" s="12"/>
      <c r="L453" s="180">
        <v>0</v>
      </c>
      <c r="M453" s="181"/>
      <c r="N453" s="182"/>
      <c r="O453" t="s">
        <v>1389</v>
      </c>
    </row>
    <row r="454" spans="1:15" ht="20.100000000000001" customHeight="1">
      <c r="A454" s="8">
        <v>13</v>
      </c>
      <c r="B454" s="22">
        <v>2220714086</v>
      </c>
      <c r="C454" s="9" t="s">
        <v>649</v>
      </c>
      <c r="D454" s="10" t="s">
        <v>366</v>
      </c>
      <c r="E454" s="24" t="s">
        <v>617</v>
      </c>
      <c r="F454" s="24">
        <v>0</v>
      </c>
      <c r="G454" s="11"/>
      <c r="H454" s="11"/>
      <c r="I454" s="12"/>
      <c r="J454" s="12"/>
      <c r="K454" s="12"/>
      <c r="L454" s="180">
        <v>0</v>
      </c>
      <c r="M454" s="181"/>
      <c r="N454" s="182"/>
      <c r="O454" t="s">
        <v>1389</v>
      </c>
    </row>
    <row r="455" spans="1:15" ht="20.100000000000001" customHeight="1">
      <c r="A455" s="8">
        <v>14</v>
      </c>
      <c r="B455" s="22">
        <v>2220716738</v>
      </c>
      <c r="C455" s="9" t="s">
        <v>670</v>
      </c>
      <c r="D455" s="10" t="s">
        <v>366</v>
      </c>
      <c r="E455" s="24" t="s">
        <v>617</v>
      </c>
      <c r="F455" s="24">
        <v>0</v>
      </c>
      <c r="G455" s="11"/>
      <c r="H455" s="11"/>
      <c r="I455" s="12"/>
      <c r="J455" s="12"/>
      <c r="K455" s="12"/>
      <c r="L455" s="180">
        <v>0</v>
      </c>
      <c r="M455" s="181"/>
      <c r="N455" s="182"/>
      <c r="O455" t="s">
        <v>1389</v>
      </c>
    </row>
    <row r="456" spans="1:15" ht="20.100000000000001" customHeight="1">
      <c r="A456" s="8">
        <v>15</v>
      </c>
      <c r="B456" s="22">
        <v>2220716739</v>
      </c>
      <c r="C456" s="9" t="s">
        <v>671</v>
      </c>
      <c r="D456" s="10" t="s">
        <v>366</v>
      </c>
      <c r="E456" s="24" t="s">
        <v>617</v>
      </c>
      <c r="F456" s="24">
        <v>0</v>
      </c>
      <c r="G456" s="11"/>
      <c r="H456" s="11"/>
      <c r="I456" s="12"/>
      <c r="J456" s="12"/>
      <c r="K456" s="12"/>
      <c r="L456" s="180">
        <v>0</v>
      </c>
      <c r="M456" s="181"/>
      <c r="N456" s="182"/>
      <c r="O456" t="s">
        <v>1389</v>
      </c>
    </row>
    <row r="457" spans="1:15" ht="20.100000000000001" customHeight="1">
      <c r="A457" s="8">
        <v>16</v>
      </c>
      <c r="B457" s="22">
        <v>2220716747</v>
      </c>
      <c r="C457" s="9" t="s">
        <v>295</v>
      </c>
      <c r="D457" s="10" t="s">
        <v>366</v>
      </c>
      <c r="E457" s="24" t="s">
        <v>617</v>
      </c>
      <c r="F457" s="24">
        <v>0</v>
      </c>
      <c r="G457" s="11"/>
      <c r="H457" s="11"/>
      <c r="I457" s="12"/>
      <c r="J457" s="12"/>
      <c r="K457" s="12"/>
      <c r="L457" s="180">
        <v>0</v>
      </c>
      <c r="M457" s="181"/>
      <c r="N457" s="182"/>
      <c r="O457" t="s">
        <v>1389</v>
      </c>
    </row>
    <row r="458" spans="1:15" ht="20.100000000000001" customHeight="1">
      <c r="A458" s="8">
        <v>17</v>
      </c>
      <c r="B458" s="22">
        <v>2220729375</v>
      </c>
      <c r="C458" s="9" t="s">
        <v>794</v>
      </c>
      <c r="D458" s="10" t="s">
        <v>366</v>
      </c>
      <c r="E458" s="24" t="s">
        <v>768</v>
      </c>
      <c r="F458" s="24">
        <v>0</v>
      </c>
      <c r="G458" s="11"/>
      <c r="H458" s="11"/>
      <c r="I458" s="12"/>
      <c r="J458" s="12"/>
      <c r="K458" s="12"/>
      <c r="L458" s="180">
        <v>0</v>
      </c>
      <c r="M458" s="181"/>
      <c r="N458" s="182"/>
      <c r="O458" t="s">
        <v>1389</v>
      </c>
    </row>
    <row r="459" spans="1:15" ht="20.100000000000001" customHeight="1">
      <c r="A459" s="8">
        <v>18</v>
      </c>
      <c r="B459" s="22">
        <v>2220265379</v>
      </c>
      <c r="C459" s="9" t="s">
        <v>829</v>
      </c>
      <c r="D459" s="10" t="s">
        <v>366</v>
      </c>
      <c r="E459" s="24" t="s">
        <v>820</v>
      </c>
      <c r="F459" s="24">
        <v>0</v>
      </c>
      <c r="G459" s="11"/>
      <c r="H459" s="11"/>
      <c r="I459" s="12"/>
      <c r="J459" s="12"/>
      <c r="K459" s="12"/>
      <c r="L459" s="180">
        <v>0</v>
      </c>
      <c r="M459" s="181"/>
      <c r="N459" s="182"/>
      <c r="O459" t="s">
        <v>1389</v>
      </c>
    </row>
    <row r="460" spans="1:15" ht="20.100000000000001" customHeight="1">
      <c r="A460" s="8">
        <v>19</v>
      </c>
      <c r="B460" s="22">
        <v>2220253335</v>
      </c>
      <c r="C460" s="9" t="s">
        <v>322</v>
      </c>
      <c r="D460" s="10" t="s">
        <v>366</v>
      </c>
      <c r="E460" s="24" t="s">
        <v>840</v>
      </c>
      <c r="F460" s="24">
        <v>0</v>
      </c>
      <c r="G460" s="11"/>
      <c r="H460" s="11"/>
      <c r="I460" s="12"/>
      <c r="J460" s="12"/>
      <c r="K460" s="12"/>
      <c r="L460" s="180">
        <v>0</v>
      </c>
      <c r="M460" s="181"/>
      <c r="N460" s="182"/>
      <c r="O460" t="s">
        <v>1389</v>
      </c>
    </row>
    <row r="461" spans="1:15" ht="20.100000000000001" customHeight="1">
      <c r="A461" s="8">
        <v>20</v>
      </c>
      <c r="B461" s="22">
        <v>2220512695</v>
      </c>
      <c r="C461" s="9" t="s">
        <v>1207</v>
      </c>
      <c r="D461" s="10" t="s">
        <v>366</v>
      </c>
      <c r="E461" s="24" t="s">
        <v>1208</v>
      </c>
      <c r="F461" s="24">
        <v>0</v>
      </c>
      <c r="G461" s="11"/>
      <c r="H461" s="11"/>
      <c r="I461" s="12"/>
      <c r="J461" s="12"/>
      <c r="K461" s="12"/>
      <c r="L461" s="180">
        <v>0</v>
      </c>
      <c r="M461" s="181"/>
      <c r="N461" s="182"/>
      <c r="O461" t="s">
        <v>1389</v>
      </c>
    </row>
    <row r="462" spans="1:15" ht="20.100000000000001" customHeight="1">
      <c r="A462" s="8">
        <v>21</v>
      </c>
      <c r="B462" s="22">
        <v>2226521514</v>
      </c>
      <c r="C462" s="9" t="s">
        <v>1303</v>
      </c>
      <c r="D462" s="10" t="s">
        <v>366</v>
      </c>
      <c r="E462" s="24" t="s">
        <v>1295</v>
      </c>
      <c r="F462" s="24">
        <v>0</v>
      </c>
      <c r="G462" s="11"/>
      <c r="H462" s="11"/>
      <c r="I462" s="12"/>
      <c r="J462" s="12"/>
      <c r="K462" s="12"/>
      <c r="L462" s="180">
        <v>0</v>
      </c>
      <c r="M462" s="181"/>
      <c r="N462" s="182"/>
      <c r="O462" t="s">
        <v>1389</v>
      </c>
    </row>
    <row r="463" spans="1:15" ht="20.100000000000001" customHeight="1">
      <c r="A463" s="8">
        <v>22</v>
      </c>
      <c r="B463" s="22">
        <v>2120416504</v>
      </c>
      <c r="C463" s="9" t="s">
        <v>242</v>
      </c>
      <c r="D463" s="10" t="s">
        <v>243</v>
      </c>
      <c r="E463" s="24" t="s">
        <v>241</v>
      </c>
      <c r="F463" s="24">
        <v>0</v>
      </c>
      <c r="G463" s="11"/>
      <c r="H463" s="11"/>
      <c r="I463" s="12"/>
      <c r="J463" s="12"/>
      <c r="K463" s="12"/>
      <c r="L463" s="180">
        <v>0</v>
      </c>
      <c r="M463" s="181"/>
      <c r="N463" s="182"/>
      <c r="O463" t="s">
        <v>1389</v>
      </c>
    </row>
    <row r="464" spans="1:15" ht="20.100000000000001" customHeight="1">
      <c r="A464" s="8">
        <v>23</v>
      </c>
      <c r="B464" s="22">
        <v>2220716748</v>
      </c>
      <c r="C464" s="9" t="s">
        <v>322</v>
      </c>
      <c r="D464" s="10" t="s">
        <v>243</v>
      </c>
      <c r="E464" s="24" t="s">
        <v>617</v>
      </c>
      <c r="F464" s="24">
        <v>0</v>
      </c>
      <c r="G464" s="11"/>
      <c r="H464" s="11"/>
      <c r="I464" s="12"/>
      <c r="J464" s="12"/>
      <c r="K464" s="12"/>
      <c r="L464" s="180">
        <v>0</v>
      </c>
      <c r="M464" s="181"/>
      <c r="N464" s="182"/>
      <c r="O464" t="s">
        <v>1389</v>
      </c>
    </row>
    <row r="465" spans="1:15" ht="20.100000000000001" customHeight="1">
      <c r="A465" s="8">
        <v>24</v>
      </c>
      <c r="B465" s="22">
        <v>2220727314</v>
      </c>
      <c r="C465" s="9" t="s">
        <v>784</v>
      </c>
      <c r="D465" s="10" t="s">
        <v>243</v>
      </c>
      <c r="E465" s="24" t="s">
        <v>768</v>
      </c>
      <c r="F465" s="24">
        <v>0</v>
      </c>
      <c r="G465" s="11"/>
      <c r="H465" s="11"/>
      <c r="I465" s="12"/>
      <c r="J465" s="12"/>
      <c r="K465" s="12"/>
      <c r="L465" s="180">
        <v>0</v>
      </c>
      <c r="M465" s="181"/>
      <c r="N465" s="182"/>
      <c r="O465" t="s">
        <v>1389</v>
      </c>
    </row>
    <row r="466" spans="1:15" ht="20.100000000000001" customHeight="1">
      <c r="A466" s="8">
        <v>25</v>
      </c>
      <c r="B466" s="22">
        <v>2121524574</v>
      </c>
      <c r="C466" s="9" t="s">
        <v>559</v>
      </c>
      <c r="D466" s="10" t="s">
        <v>560</v>
      </c>
      <c r="E466" s="24" t="s">
        <v>457</v>
      </c>
      <c r="F466" s="24">
        <v>0</v>
      </c>
      <c r="G466" s="11"/>
      <c r="H466" s="11"/>
      <c r="I466" s="12"/>
      <c r="J466" s="12"/>
      <c r="K466" s="12"/>
      <c r="L466" s="180">
        <v>0</v>
      </c>
      <c r="M466" s="181"/>
      <c r="N466" s="182"/>
      <c r="O466" t="s">
        <v>1389</v>
      </c>
    </row>
    <row r="467" spans="1:15" ht="20.100000000000001" customHeight="1">
      <c r="A467" s="8">
        <v>26</v>
      </c>
      <c r="B467" s="22">
        <v>2121524647</v>
      </c>
      <c r="C467" s="9" t="s">
        <v>566</v>
      </c>
      <c r="D467" s="10" t="s">
        <v>560</v>
      </c>
      <c r="E467" s="24" t="s">
        <v>457</v>
      </c>
      <c r="F467" s="24">
        <v>0</v>
      </c>
      <c r="G467" s="11"/>
      <c r="H467" s="11"/>
      <c r="I467" s="12"/>
      <c r="J467" s="12"/>
      <c r="K467" s="12"/>
      <c r="L467" s="180">
        <v>0</v>
      </c>
      <c r="M467" s="181"/>
      <c r="N467" s="182"/>
      <c r="O467" t="s">
        <v>1389</v>
      </c>
    </row>
    <row r="468" spans="1:15" ht="20.100000000000001" customHeight="1">
      <c r="A468" s="8">
        <v>27</v>
      </c>
      <c r="B468" s="22">
        <v>2121526663</v>
      </c>
      <c r="C468" s="9" t="s">
        <v>586</v>
      </c>
      <c r="D468" s="10" t="s">
        <v>560</v>
      </c>
      <c r="E468" s="24" t="s">
        <v>457</v>
      </c>
      <c r="F468" s="24">
        <v>0</v>
      </c>
      <c r="G468" s="11"/>
      <c r="H468" s="11"/>
      <c r="I468" s="12"/>
      <c r="J468" s="12"/>
      <c r="K468" s="12"/>
      <c r="L468" s="180">
        <v>0</v>
      </c>
      <c r="M468" s="181"/>
      <c r="N468" s="182"/>
      <c r="O468" t="s">
        <v>1389</v>
      </c>
    </row>
    <row r="469" spans="1:15" ht="20.100000000000001" customHeight="1">
      <c r="A469" s="8">
        <v>28</v>
      </c>
      <c r="B469" s="22">
        <v>2121529328</v>
      </c>
      <c r="C469" s="9" t="s">
        <v>613</v>
      </c>
      <c r="D469" s="10" t="s">
        <v>560</v>
      </c>
      <c r="E469" s="24" t="s">
        <v>457</v>
      </c>
      <c r="F469" s="24">
        <v>0</v>
      </c>
      <c r="G469" s="11"/>
      <c r="H469" s="11"/>
      <c r="I469" s="12"/>
      <c r="J469" s="12"/>
      <c r="K469" s="12"/>
      <c r="L469" s="180">
        <v>0</v>
      </c>
      <c r="M469" s="181"/>
      <c r="N469" s="182"/>
      <c r="O469" t="s">
        <v>1389</v>
      </c>
    </row>
    <row r="470" spans="1:15" ht="20.100000000000001" customHeight="1">
      <c r="A470" s="8">
        <v>29</v>
      </c>
      <c r="B470" s="22">
        <v>2221714111</v>
      </c>
      <c r="C470" s="9" t="s">
        <v>741</v>
      </c>
      <c r="D470" s="10" t="s">
        <v>560</v>
      </c>
      <c r="E470" s="24" t="s">
        <v>617</v>
      </c>
      <c r="F470" s="24">
        <v>0</v>
      </c>
      <c r="G470" s="11"/>
      <c r="H470" s="11"/>
      <c r="I470" s="12"/>
      <c r="J470" s="12"/>
      <c r="K470" s="12"/>
      <c r="L470" s="180">
        <v>0</v>
      </c>
      <c r="M470" s="181"/>
      <c r="N470" s="182"/>
      <c r="O470" t="s">
        <v>1389</v>
      </c>
    </row>
    <row r="471" spans="1:15" ht="20.100000000000001" customHeight="1">
      <c r="A471" s="13">
        <v>30</v>
      </c>
      <c r="B471" s="22">
        <v>2221729533</v>
      </c>
      <c r="C471" s="9" t="s">
        <v>635</v>
      </c>
      <c r="D471" s="10" t="s">
        <v>560</v>
      </c>
      <c r="E471" s="24" t="s">
        <v>768</v>
      </c>
      <c r="F471" s="24">
        <v>0</v>
      </c>
      <c r="G471" s="14"/>
      <c r="H471" s="14"/>
      <c r="I471" s="15"/>
      <c r="J471" s="15"/>
      <c r="K471" s="15"/>
      <c r="L471" s="195">
        <v>0</v>
      </c>
      <c r="M471" s="196"/>
      <c r="N471" s="197"/>
      <c r="O471" t="s">
        <v>1389</v>
      </c>
    </row>
    <row r="472" spans="1:15" ht="20.100000000000001" customHeight="1">
      <c r="A472" s="16">
        <v>31</v>
      </c>
      <c r="B472" s="23">
        <v>2221174868</v>
      </c>
      <c r="C472" s="17" t="s">
        <v>811</v>
      </c>
      <c r="D472" s="18" t="s">
        <v>560</v>
      </c>
      <c r="E472" s="25" t="s">
        <v>807</v>
      </c>
      <c r="F472" s="25">
        <v>0</v>
      </c>
      <c r="G472" s="19"/>
      <c r="H472" s="19"/>
      <c r="I472" s="20"/>
      <c r="J472" s="20"/>
      <c r="K472" s="20"/>
      <c r="L472" s="192">
        <v>0</v>
      </c>
      <c r="M472" s="193"/>
      <c r="N472" s="194"/>
      <c r="O472" t="s">
        <v>1389</v>
      </c>
    </row>
    <row r="473" spans="1:15" ht="20.100000000000001" customHeight="1">
      <c r="A473" s="8">
        <v>32</v>
      </c>
      <c r="B473" s="22">
        <v>2221865939</v>
      </c>
      <c r="C473" s="9" t="s">
        <v>861</v>
      </c>
      <c r="D473" s="10" t="s">
        <v>560</v>
      </c>
      <c r="E473" s="24" t="s">
        <v>864</v>
      </c>
      <c r="F473" s="24">
        <v>0</v>
      </c>
      <c r="G473" s="11"/>
      <c r="H473" s="11"/>
      <c r="I473" s="12"/>
      <c r="J473" s="12"/>
      <c r="K473" s="12"/>
      <c r="L473" s="180">
        <v>0</v>
      </c>
      <c r="M473" s="181"/>
      <c r="N473" s="182"/>
      <c r="O473" t="s">
        <v>1389</v>
      </c>
    </row>
    <row r="474" spans="1:15" ht="20.100000000000001" customHeight="1">
      <c r="A474" s="8">
        <v>33</v>
      </c>
      <c r="B474" s="22">
        <v>2221865943</v>
      </c>
      <c r="C474" s="9" t="s">
        <v>935</v>
      </c>
      <c r="D474" s="10" t="s">
        <v>560</v>
      </c>
      <c r="E474" s="24" t="s">
        <v>864</v>
      </c>
      <c r="F474" s="24">
        <v>0</v>
      </c>
      <c r="G474" s="11"/>
      <c r="H474" s="11"/>
      <c r="I474" s="12"/>
      <c r="J474" s="12"/>
      <c r="K474" s="12"/>
      <c r="L474" s="180">
        <v>0</v>
      </c>
      <c r="M474" s="181"/>
      <c r="N474" s="182"/>
      <c r="O474" t="s">
        <v>1389</v>
      </c>
    </row>
    <row r="475" spans="1:15" ht="20.100000000000001" customHeight="1">
      <c r="A475" s="8">
        <v>34</v>
      </c>
      <c r="B475" s="22">
        <v>2120356906</v>
      </c>
      <c r="C475" s="9" t="s">
        <v>322</v>
      </c>
      <c r="D475" s="10" t="s">
        <v>437</v>
      </c>
      <c r="E475" s="24" t="s">
        <v>435</v>
      </c>
      <c r="F475" s="24">
        <v>0</v>
      </c>
      <c r="G475" s="11"/>
      <c r="H475" s="11"/>
      <c r="I475" s="12"/>
      <c r="J475" s="12"/>
      <c r="K475" s="12"/>
      <c r="L475" s="180">
        <v>0</v>
      </c>
      <c r="M475" s="181"/>
      <c r="N475" s="182"/>
      <c r="O475" t="s">
        <v>1389</v>
      </c>
    </row>
    <row r="476" spans="1:15" ht="20.100000000000001" customHeight="1">
      <c r="A476" s="8">
        <v>35</v>
      </c>
      <c r="B476" s="22">
        <v>2220716755</v>
      </c>
      <c r="C476" s="9" t="s">
        <v>672</v>
      </c>
      <c r="D476" s="10" t="s">
        <v>437</v>
      </c>
      <c r="E476" s="24" t="s">
        <v>617</v>
      </c>
      <c r="F476" s="24">
        <v>0</v>
      </c>
      <c r="G476" s="11"/>
      <c r="H476" s="11"/>
      <c r="I476" s="12"/>
      <c r="J476" s="12"/>
      <c r="K476" s="12"/>
      <c r="L476" s="180">
        <v>0</v>
      </c>
      <c r="M476" s="181"/>
      <c r="N476" s="182"/>
      <c r="O476" t="s">
        <v>1389</v>
      </c>
    </row>
    <row r="477" spans="1:15" ht="20.100000000000001" customHeight="1">
      <c r="A477" s="8">
        <v>36</v>
      </c>
      <c r="B477" s="22">
        <v>2220716756</v>
      </c>
      <c r="C477" s="9" t="s">
        <v>673</v>
      </c>
      <c r="D477" s="10" t="s">
        <v>437</v>
      </c>
      <c r="E477" s="24" t="s">
        <v>617</v>
      </c>
      <c r="F477" s="24">
        <v>0</v>
      </c>
      <c r="G477" s="11"/>
      <c r="H477" s="11"/>
      <c r="I477" s="12"/>
      <c r="J477" s="12"/>
      <c r="K477" s="12"/>
      <c r="L477" s="180">
        <v>0</v>
      </c>
      <c r="M477" s="181"/>
      <c r="N477" s="182"/>
      <c r="O477" t="s">
        <v>1389</v>
      </c>
    </row>
    <row r="478" spans="1:15" ht="20.100000000000001" customHeight="1">
      <c r="A478" s="8">
        <v>37</v>
      </c>
      <c r="B478" s="22">
        <v>2220719602</v>
      </c>
      <c r="C478" s="9" t="s">
        <v>723</v>
      </c>
      <c r="D478" s="10" t="s">
        <v>437</v>
      </c>
      <c r="E478" s="24" t="s">
        <v>617</v>
      </c>
      <c r="F478" s="24">
        <v>0</v>
      </c>
      <c r="G478" s="11"/>
      <c r="H478" s="11"/>
      <c r="I478" s="12"/>
      <c r="J478" s="12"/>
      <c r="K478" s="12"/>
      <c r="L478" s="180">
        <v>0</v>
      </c>
      <c r="M478" s="181"/>
      <c r="N478" s="182"/>
      <c r="O478" t="s">
        <v>1389</v>
      </c>
    </row>
    <row r="479" spans="1:15" ht="20.100000000000001" customHeight="1">
      <c r="A479" s="8">
        <v>38</v>
      </c>
      <c r="B479" s="22">
        <v>2220724227</v>
      </c>
      <c r="C479" s="9" t="s">
        <v>777</v>
      </c>
      <c r="D479" s="10" t="s">
        <v>437</v>
      </c>
      <c r="E479" s="24" t="s">
        <v>768</v>
      </c>
      <c r="F479" s="24">
        <v>0</v>
      </c>
      <c r="G479" s="11"/>
      <c r="H479" s="11"/>
      <c r="I479" s="12"/>
      <c r="J479" s="12"/>
      <c r="K479" s="12"/>
      <c r="L479" s="180">
        <v>0</v>
      </c>
      <c r="M479" s="181"/>
      <c r="N479" s="182"/>
      <c r="O479" t="s">
        <v>1389</v>
      </c>
    </row>
    <row r="480" spans="1:15" ht="20.100000000000001" customHeight="1">
      <c r="A480" s="8">
        <v>39</v>
      </c>
      <c r="B480" s="22">
        <v>2220265381</v>
      </c>
      <c r="C480" s="9" t="s">
        <v>830</v>
      </c>
      <c r="D480" s="10" t="s">
        <v>437</v>
      </c>
      <c r="E480" s="24" t="s">
        <v>820</v>
      </c>
      <c r="F480" s="24">
        <v>0</v>
      </c>
      <c r="G480" s="11"/>
      <c r="H480" s="11"/>
      <c r="I480" s="12"/>
      <c r="J480" s="12"/>
      <c r="K480" s="12"/>
      <c r="L480" s="180">
        <v>0</v>
      </c>
      <c r="M480" s="181"/>
      <c r="N480" s="182"/>
      <c r="O480" t="s">
        <v>1389</v>
      </c>
    </row>
    <row r="481" spans="1:15" ht="20.100000000000001" customHeight="1">
      <c r="A481" s="8">
        <v>40</v>
      </c>
      <c r="B481" s="22">
        <v>2220716753</v>
      </c>
      <c r="C481" s="9" t="s">
        <v>1010</v>
      </c>
      <c r="D481" s="10" t="s">
        <v>437</v>
      </c>
      <c r="E481" s="24" t="s">
        <v>998</v>
      </c>
      <c r="F481" s="24">
        <v>0</v>
      </c>
      <c r="G481" s="11"/>
      <c r="H481" s="11"/>
      <c r="I481" s="12"/>
      <c r="J481" s="12"/>
      <c r="K481" s="12"/>
      <c r="L481" s="180">
        <v>0</v>
      </c>
      <c r="M481" s="181"/>
      <c r="N481" s="182"/>
      <c r="O481" t="s">
        <v>1389</v>
      </c>
    </row>
    <row r="482" spans="1:15" ht="20.100000000000001" customHeight="1">
      <c r="A482" s="8">
        <v>41</v>
      </c>
      <c r="B482" s="22">
        <v>2220217545</v>
      </c>
      <c r="C482" s="9" t="s">
        <v>1042</v>
      </c>
      <c r="D482" s="10" t="s">
        <v>437</v>
      </c>
      <c r="E482" s="24" t="s">
        <v>1041</v>
      </c>
      <c r="F482" s="24">
        <v>0</v>
      </c>
      <c r="G482" s="11"/>
      <c r="H482" s="11"/>
      <c r="I482" s="12"/>
      <c r="J482" s="12"/>
      <c r="K482" s="12"/>
      <c r="L482" s="180">
        <v>0</v>
      </c>
      <c r="M482" s="181"/>
      <c r="N482" s="182"/>
      <c r="O482" t="s">
        <v>1389</v>
      </c>
    </row>
    <row r="483" spans="1:15" ht="20.100000000000001" customHeight="1">
      <c r="A483" s="8">
        <v>42</v>
      </c>
      <c r="B483" s="22">
        <v>2020258128</v>
      </c>
      <c r="C483" s="9" t="s">
        <v>308</v>
      </c>
      <c r="D483" s="10" t="s">
        <v>437</v>
      </c>
      <c r="E483" s="24" t="s">
        <v>1223</v>
      </c>
      <c r="F483" s="24">
        <v>0</v>
      </c>
      <c r="G483" s="11"/>
      <c r="H483" s="11"/>
      <c r="I483" s="12"/>
      <c r="J483" s="12"/>
      <c r="K483" s="12"/>
      <c r="L483" s="180">
        <v>0</v>
      </c>
      <c r="M483" s="181"/>
      <c r="N483" s="182"/>
      <c r="O483" t="s">
        <v>1389</v>
      </c>
    </row>
    <row r="484" spans="1:15" ht="20.100000000000001" customHeight="1">
      <c r="A484" s="8">
        <v>43</v>
      </c>
      <c r="B484" s="22">
        <v>2226721628</v>
      </c>
      <c r="C484" s="9" t="s">
        <v>1309</v>
      </c>
      <c r="D484" s="10" t="s">
        <v>437</v>
      </c>
      <c r="E484" s="24" t="s">
        <v>1308</v>
      </c>
      <c r="F484" s="24">
        <v>0</v>
      </c>
      <c r="G484" s="11"/>
      <c r="H484" s="11"/>
      <c r="I484" s="12"/>
      <c r="J484" s="12"/>
      <c r="K484" s="12"/>
      <c r="L484" s="180">
        <v>0</v>
      </c>
      <c r="M484" s="181"/>
      <c r="N484" s="182"/>
      <c r="O484" t="s">
        <v>1389</v>
      </c>
    </row>
    <row r="485" spans="1:15" ht="20.100000000000001" customHeight="1">
      <c r="A485" s="8">
        <v>44</v>
      </c>
      <c r="B485" s="22">
        <v>2121527231</v>
      </c>
      <c r="C485" s="9" t="s">
        <v>593</v>
      </c>
      <c r="D485" s="10" t="s">
        <v>594</v>
      </c>
      <c r="E485" s="24" t="s">
        <v>457</v>
      </c>
      <c r="F485" s="24">
        <v>0</v>
      </c>
      <c r="G485" s="11"/>
      <c r="H485" s="11"/>
      <c r="I485" s="12"/>
      <c r="J485" s="12"/>
      <c r="K485" s="12"/>
      <c r="L485" s="180">
        <v>0</v>
      </c>
      <c r="M485" s="181"/>
      <c r="N485" s="182"/>
      <c r="O485" t="s">
        <v>1389</v>
      </c>
    </row>
    <row r="486" spans="1:15" ht="20.100000000000001" customHeight="1">
      <c r="A486" s="8">
        <v>45</v>
      </c>
      <c r="B486" s="22">
        <v>2220863800</v>
      </c>
      <c r="C486" s="9" t="s">
        <v>877</v>
      </c>
      <c r="D486" s="10" t="s">
        <v>594</v>
      </c>
      <c r="E486" s="24" t="s">
        <v>864</v>
      </c>
      <c r="F486" s="24">
        <v>0</v>
      </c>
      <c r="G486" s="11"/>
      <c r="H486" s="11"/>
      <c r="I486" s="12"/>
      <c r="J486" s="12"/>
      <c r="K486" s="12"/>
      <c r="L486" s="180">
        <v>0</v>
      </c>
      <c r="M486" s="181"/>
      <c r="N486" s="182"/>
      <c r="O486" t="s">
        <v>1389</v>
      </c>
    </row>
    <row r="487" spans="1:15" ht="20.100000000000001" customHeight="1">
      <c r="A487" s="8">
        <v>46</v>
      </c>
      <c r="B487" s="22">
        <v>2221728803</v>
      </c>
      <c r="C487" s="9" t="s">
        <v>804</v>
      </c>
      <c r="D487" s="10" t="s">
        <v>805</v>
      </c>
      <c r="E487" s="24" t="s">
        <v>768</v>
      </c>
      <c r="F487" s="24">
        <v>0</v>
      </c>
      <c r="G487" s="11"/>
      <c r="H487" s="11"/>
      <c r="I487" s="12"/>
      <c r="J487" s="12"/>
      <c r="K487" s="12"/>
      <c r="L487" s="180">
        <v>0</v>
      </c>
      <c r="M487" s="181"/>
      <c r="N487" s="182"/>
      <c r="O487" t="s">
        <v>1389</v>
      </c>
    </row>
    <row r="488" spans="1:15" ht="20.100000000000001" customHeight="1">
      <c r="A488" s="8">
        <v>47</v>
      </c>
      <c r="B488" s="22">
        <v>2221716763</v>
      </c>
      <c r="C488" s="9" t="s">
        <v>578</v>
      </c>
      <c r="D488" s="10" t="s">
        <v>748</v>
      </c>
      <c r="E488" s="24" t="s">
        <v>617</v>
      </c>
      <c r="F488" s="24">
        <v>0</v>
      </c>
      <c r="G488" s="11"/>
      <c r="H488" s="11"/>
      <c r="I488" s="12"/>
      <c r="J488" s="12"/>
      <c r="K488" s="12"/>
      <c r="L488" s="180">
        <v>0</v>
      </c>
      <c r="M488" s="181"/>
      <c r="N488" s="182"/>
      <c r="O488" t="s">
        <v>1389</v>
      </c>
    </row>
    <row r="490" spans="1:15" s="1" customFormat="1" ht="14.25" customHeight="1">
      <c r="B490" s="175" t="s">
        <v>7</v>
      </c>
      <c r="C490" s="175"/>
      <c r="D490" s="123"/>
      <c r="E490" s="179" t="s">
        <v>236</v>
      </c>
      <c r="F490" s="179"/>
      <c r="G490" s="179"/>
      <c r="H490" s="179"/>
      <c r="I490" s="179"/>
      <c r="J490" s="179"/>
      <c r="K490" s="179"/>
      <c r="L490" s="104" t="s">
        <v>1390</v>
      </c>
    </row>
    <row r="491" spans="1:15" s="1" customFormat="1">
      <c r="B491" s="176" t="s">
        <v>8</v>
      </c>
      <c r="C491" s="176"/>
      <c r="D491" s="2" t="s">
        <v>1361</v>
      </c>
      <c r="E491" s="179" t="s">
        <v>238</v>
      </c>
      <c r="F491" s="179"/>
      <c r="G491" s="179"/>
      <c r="H491" s="179"/>
      <c r="I491" s="179"/>
      <c r="J491" s="179"/>
      <c r="K491" s="179"/>
      <c r="L491" s="3"/>
      <c r="M491" s="4"/>
      <c r="N491" s="4"/>
    </row>
    <row r="492" spans="1:15" s="5" customFormat="1" ht="18.75" customHeight="1">
      <c r="B492" s="6" t="s">
        <v>1380</v>
      </c>
      <c r="C492" s="198"/>
      <c r="D492" s="198"/>
      <c r="E492" s="198"/>
      <c r="F492" s="198"/>
      <c r="G492" s="198"/>
      <c r="H492" s="198"/>
      <c r="I492" s="198"/>
      <c r="J492" s="198"/>
      <c r="K492" s="198"/>
      <c r="L492" s="3"/>
      <c r="M492" s="3"/>
      <c r="N492" s="3"/>
    </row>
    <row r="493" spans="1:15" s="5" customFormat="1" ht="18.75" customHeight="1">
      <c r="A493" s="177" t="s">
        <v>1391</v>
      </c>
      <c r="B493" s="177"/>
      <c r="C493" s="177"/>
      <c r="D493" s="177"/>
      <c r="E493" s="177"/>
      <c r="F493" s="177"/>
      <c r="G493" s="177"/>
      <c r="H493" s="177"/>
      <c r="I493" s="177"/>
      <c r="J493" s="177"/>
      <c r="K493" s="177"/>
      <c r="L493" s="3"/>
      <c r="M493" s="3"/>
      <c r="N493" s="3"/>
    </row>
    <row r="494" spans="1:15" ht="9" customHeight="1"/>
    <row r="495" spans="1:15" ht="15" customHeight="1">
      <c r="A495" s="171" t="s">
        <v>0</v>
      </c>
      <c r="B495" s="172" t="s">
        <v>9</v>
      </c>
      <c r="C495" s="173" t="s">
        <v>3</v>
      </c>
      <c r="D495" s="174" t="s">
        <v>4</v>
      </c>
      <c r="E495" s="172" t="s">
        <v>15</v>
      </c>
      <c r="F495" s="172" t="s">
        <v>237</v>
      </c>
      <c r="G495" s="172" t="s">
        <v>189</v>
      </c>
      <c r="H495" s="183" t="s">
        <v>188</v>
      </c>
      <c r="I495" s="172" t="s">
        <v>10</v>
      </c>
      <c r="J495" s="185" t="s">
        <v>6</v>
      </c>
      <c r="K495" s="185"/>
      <c r="L495" s="186" t="s">
        <v>11</v>
      </c>
      <c r="M495" s="187"/>
      <c r="N495" s="188"/>
    </row>
    <row r="496" spans="1:15" ht="27" customHeight="1">
      <c r="A496" s="171"/>
      <c r="B496" s="171"/>
      <c r="C496" s="173"/>
      <c r="D496" s="174"/>
      <c r="E496" s="171"/>
      <c r="F496" s="171"/>
      <c r="G496" s="171"/>
      <c r="H496" s="184"/>
      <c r="I496" s="171"/>
      <c r="J496" s="7" t="s">
        <v>12</v>
      </c>
      <c r="K496" s="7" t="s">
        <v>13</v>
      </c>
      <c r="L496" s="189"/>
      <c r="M496" s="190"/>
      <c r="N496" s="191"/>
    </row>
    <row r="497" spans="1:15" ht="20.100000000000001" customHeight="1">
      <c r="A497" s="8">
        <v>1</v>
      </c>
      <c r="B497" s="22">
        <v>2220515035</v>
      </c>
      <c r="C497" s="9" t="s">
        <v>1168</v>
      </c>
      <c r="D497" s="10" t="s">
        <v>1169</v>
      </c>
      <c r="E497" s="24" t="s">
        <v>1151</v>
      </c>
      <c r="F497" s="24">
        <v>0</v>
      </c>
      <c r="G497" s="11"/>
      <c r="H497" s="11"/>
      <c r="I497" s="12"/>
      <c r="J497" s="12"/>
      <c r="K497" s="12"/>
      <c r="L497" s="192">
        <v>0</v>
      </c>
      <c r="M497" s="193"/>
      <c r="N497" s="194"/>
      <c r="O497" t="s">
        <v>1392</v>
      </c>
    </row>
    <row r="498" spans="1:15" ht="20.100000000000001" customHeight="1">
      <c r="A498" s="8">
        <v>2</v>
      </c>
      <c r="B498" s="22">
        <v>2120715664</v>
      </c>
      <c r="C498" s="9" t="s">
        <v>380</v>
      </c>
      <c r="D498" s="10" t="s">
        <v>381</v>
      </c>
      <c r="E498" s="24" t="s">
        <v>373</v>
      </c>
      <c r="F498" s="24">
        <v>0</v>
      </c>
      <c r="G498" s="11"/>
      <c r="H498" s="11"/>
      <c r="I498" s="12"/>
      <c r="J498" s="12"/>
      <c r="K498" s="12"/>
      <c r="L498" s="180">
        <v>0</v>
      </c>
      <c r="M498" s="181"/>
      <c r="N498" s="182"/>
      <c r="O498" t="s">
        <v>1392</v>
      </c>
    </row>
    <row r="499" spans="1:15" ht="20.100000000000001" customHeight="1">
      <c r="A499" s="8">
        <v>3</v>
      </c>
      <c r="B499" s="22">
        <v>2120528814</v>
      </c>
      <c r="C499" s="9" t="s">
        <v>528</v>
      </c>
      <c r="D499" s="10" t="s">
        <v>529</v>
      </c>
      <c r="E499" s="24" t="s">
        <v>457</v>
      </c>
      <c r="F499" s="24">
        <v>0</v>
      </c>
      <c r="G499" s="11"/>
      <c r="H499" s="11"/>
      <c r="I499" s="12"/>
      <c r="J499" s="12"/>
      <c r="K499" s="12"/>
      <c r="L499" s="180">
        <v>0</v>
      </c>
      <c r="M499" s="181"/>
      <c r="N499" s="182"/>
      <c r="O499" t="s">
        <v>1392</v>
      </c>
    </row>
    <row r="500" spans="1:15" ht="20.100000000000001" customHeight="1">
      <c r="A500" s="8">
        <v>4</v>
      </c>
      <c r="B500" s="22">
        <v>2220719410</v>
      </c>
      <c r="C500" s="9" t="s">
        <v>722</v>
      </c>
      <c r="D500" s="10" t="s">
        <v>529</v>
      </c>
      <c r="E500" s="24" t="s">
        <v>617</v>
      </c>
      <c r="F500" s="24">
        <v>0</v>
      </c>
      <c r="G500" s="11"/>
      <c r="H500" s="11"/>
      <c r="I500" s="12"/>
      <c r="J500" s="12"/>
      <c r="K500" s="12"/>
      <c r="L500" s="180">
        <v>0</v>
      </c>
      <c r="M500" s="181"/>
      <c r="N500" s="182"/>
      <c r="O500" t="s">
        <v>1392</v>
      </c>
    </row>
    <row r="501" spans="1:15" ht="20.100000000000001" customHeight="1">
      <c r="A501" s="8">
        <v>5</v>
      </c>
      <c r="B501" s="22">
        <v>2220214379</v>
      </c>
      <c r="C501" s="9" t="s">
        <v>456</v>
      </c>
      <c r="D501" s="10" t="s">
        <v>529</v>
      </c>
      <c r="E501" s="24" t="s">
        <v>864</v>
      </c>
      <c r="F501" s="24">
        <v>0</v>
      </c>
      <c r="G501" s="11"/>
      <c r="H501" s="11"/>
      <c r="I501" s="12"/>
      <c r="J501" s="12"/>
      <c r="K501" s="12"/>
      <c r="L501" s="180">
        <v>0</v>
      </c>
      <c r="M501" s="181"/>
      <c r="N501" s="182"/>
      <c r="O501" t="s">
        <v>1392</v>
      </c>
    </row>
    <row r="502" spans="1:15" ht="20.100000000000001" customHeight="1">
      <c r="A502" s="8">
        <v>6</v>
      </c>
      <c r="B502" s="22">
        <v>2221863844</v>
      </c>
      <c r="C502" s="9" t="s">
        <v>924</v>
      </c>
      <c r="D502" s="10" t="s">
        <v>529</v>
      </c>
      <c r="E502" s="24" t="s">
        <v>864</v>
      </c>
      <c r="F502" s="24">
        <v>0</v>
      </c>
      <c r="G502" s="11"/>
      <c r="H502" s="11"/>
      <c r="I502" s="12"/>
      <c r="J502" s="12"/>
      <c r="K502" s="12"/>
      <c r="L502" s="180">
        <v>0</v>
      </c>
      <c r="M502" s="181"/>
      <c r="N502" s="182"/>
      <c r="O502" t="s">
        <v>1392</v>
      </c>
    </row>
    <row r="503" spans="1:15" ht="20.100000000000001" customHeight="1">
      <c r="A503" s="8">
        <v>7</v>
      </c>
      <c r="B503" s="22">
        <v>2221865952</v>
      </c>
      <c r="C503" s="9" t="s">
        <v>936</v>
      </c>
      <c r="D503" s="10" t="s">
        <v>529</v>
      </c>
      <c r="E503" s="24" t="s">
        <v>864</v>
      </c>
      <c r="F503" s="24">
        <v>0</v>
      </c>
      <c r="G503" s="11"/>
      <c r="H503" s="11"/>
      <c r="I503" s="12"/>
      <c r="J503" s="12"/>
      <c r="K503" s="12"/>
      <c r="L503" s="180">
        <v>0</v>
      </c>
      <c r="M503" s="181"/>
      <c r="N503" s="182"/>
      <c r="O503" t="s">
        <v>1392</v>
      </c>
    </row>
    <row r="504" spans="1:15" ht="20.100000000000001" customHeight="1">
      <c r="A504" s="8">
        <v>8</v>
      </c>
      <c r="B504" s="22">
        <v>2221316212</v>
      </c>
      <c r="C504" s="9" t="s">
        <v>586</v>
      </c>
      <c r="D504" s="10" t="s">
        <v>529</v>
      </c>
      <c r="E504" s="24" t="s">
        <v>950</v>
      </c>
      <c r="F504" s="24">
        <v>0</v>
      </c>
      <c r="G504" s="11"/>
      <c r="H504" s="11"/>
      <c r="I504" s="12"/>
      <c r="J504" s="12"/>
      <c r="K504" s="12"/>
      <c r="L504" s="180">
        <v>0</v>
      </c>
      <c r="M504" s="181"/>
      <c r="N504" s="182"/>
      <c r="O504" t="s">
        <v>1392</v>
      </c>
    </row>
    <row r="505" spans="1:15" ht="20.100000000000001" customHeight="1">
      <c r="A505" s="8">
        <v>9</v>
      </c>
      <c r="B505" s="22">
        <v>2220265382</v>
      </c>
      <c r="C505" s="9" t="s">
        <v>1038</v>
      </c>
      <c r="D505" s="10" t="s">
        <v>529</v>
      </c>
      <c r="E505" s="24" t="s">
        <v>1036</v>
      </c>
      <c r="F505" s="24">
        <v>0</v>
      </c>
      <c r="G505" s="11"/>
      <c r="H505" s="11"/>
      <c r="I505" s="12"/>
      <c r="J505" s="12"/>
      <c r="K505" s="12"/>
      <c r="L505" s="180">
        <v>0</v>
      </c>
      <c r="M505" s="181"/>
      <c r="N505" s="182"/>
      <c r="O505" t="s">
        <v>1392</v>
      </c>
    </row>
    <row r="506" spans="1:15" ht="20.100000000000001" customHeight="1">
      <c r="A506" s="8">
        <v>10</v>
      </c>
      <c r="B506" s="22">
        <v>2221123581</v>
      </c>
      <c r="C506" s="9" t="s">
        <v>1092</v>
      </c>
      <c r="D506" s="10" t="s">
        <v>529</v>
      </c>
      <c r="E506" s="24" t="s">
        <v>1063</v>
      </c>
      <c r="F506" s="24">
        <v>0</v>
      </c>
      <c r="G506" s="11"/>
      <c r="H506" s="11"/>
      <c r="I506" s="12"/>
      <c r="J506" s="12"/>
      <c r="K506" s="12"/>
      <c r="L506" s="180">
        <v>0</v>
      </c>
      <c r="M506" s="181"/>
      <c r="N506" s="182"/>
      <c r="O506" t="s">
        <v>1392</v>
      </c>
    </row>
    <row r="507" spans="1:15" ht="20.100000000000001" customHeight="1">
      <c r="A507" s="8">
        <v>11</v>
      </c>
      <c r="B507" s="22">
        <v>1821614053</v>
      </c>
      <c r="C507" s="9" t="s">
        <v>1222</v>
      </c>
      <c r="D507" s="10" t="s">
        <v>529</v>
      </c>
      <c r="E507" s="24" t="s">
        <v>1223</v>
      </c>
      <c r="F507" s="24">
        <v>0</v>
      </c>
      <c r="G507" s="11"/>
      <c r="H507" s="11"/>
      <c r="I507" s="12"/>
      <c r="J507" s="12"/>
      <c r="K507" s="12"/>
      <c r="L507" s="180">
        <v>0</v>
      </c>
      <c r="M507" s="181"/>
      <c r="N507" s="182"/>
      <c r="O507" t="s">
        <v>1392</v>
      </c>
    </row>
    <row r="508" spans="1:15" ht="20.100000000000001" customHeight="1">
      <c r="A508" s="8">
        <v>12</v>
      </c>
      <c r="B508" s="22">
        <v>2121716772</v>
      </c>
      <c r="C508" s="9" t="s">
        <v>386</v>
      </c>
      <c r="D508" s="10" t="s">
        <v>387</v>
      </c>
      <c r="E508" s="24" t="s">
        <v>373</v>
      </c>
      <c r="F508" s="24">
        <v>0</v>
      </c>
      <c r="G508" s="11"/>
      <c r="H508" s="11"/>
      <c r="I508" s="12"/>
      <c r="J508" s="12"/>
      <c r="K508" s="12"/>
      <c r="L508" s="180">
        <v>0</v>
      </c>
      <c r="M508" s="181"/>
      <c r="N508" s="182"/>
      <c r="O508" t="s">
        <v>1392</v>
      </c>
    </row>
    <row r="509" spans="1:15" ht="20.100000000000001" customHeight="1">
      <c r="A509" s="8">
        <v>13</v>
      </c>
      <c r="B509" s="22">
        <v>2221338822</v>
      </c>
      <c r="C509" s="9" t="s">
        <v>1143</v>
      </c>
      <c r="D509" s="10" t="s">
        <v>387</v>
      </c>
      <c r="E509" s="24" t="s">
        <v>1136</v>
      </c>
      <c r="F509" s="24">
        <v>0</v>
      </c>
      <c r="G509" s="11"/>
      <c r="H509" s="11"/>
      <c r="I509" s="12"/>
      <c r="J509" s="12"/>
      <c r="K509" s="12"/>
      <c r="L509" s="180">
        <v>0</v>
      </c>
      <c r="M509" s="181"/>
      <c r="N509" s="182"/>
      <c r="O509" t="s">
        <v>1392</v>
      </c>
    </row>
    <row r="510" spans="1:15" ht="20.100000000000001" customHeight="1">
      <c r="A510" s="8">
        <v>14</v>
      </c>
      <c r="B510" s="22">
        <v>2021647662</v>
      </c>
      <c r="C510" s="9" t="s">
        <v>300</v>
      </c>
      <c r="D510" s="10" t="s">
        <v>387</v>
      </c>
      <c r="E510" s="24" t="s">
        <v>1251</v>
      </c>
      <c r="F510" s="24">
        <v>0</v>
      </c>
      <c r="G510" s="11"/>
      <c r="H510" s="11"/>
      <c r="I510" s="12"/>
      <c r="J510" s="12"/>
      <c r="K510" s="12"/>
      <c r="L510" s="180">
        <v>0</v>
      </c>
      <c r="M510" s="181"/>
      <c r="N510" s="182"/>
      <c r="O510" t="s">
        <v>1392</v>
      </c>
    </row>
    <row r="511" spans="1:15" ht="20.100000000000001" customHeight="1">
      <c r="A511" s="8">
        <v>15</v>
      </c>
      <c r="B511" s="22">
        <v>2221863865</v>
      </c>
      <c r="C511" s="9" t="s">
        <v>927</v>
      </c>
      <c r="D511" s="10" t="s">
        <v>928</v>
      </c>
      <c r="E511" s="24" t="s">
        <v>864</v>
      </c>
      <c r="F511" s="24">
        <v>0</v>
      </c>
      <c r="G511" s="11"/>
      <c r="H511" s="11"/>
      <c r="I511" s="12"/>
      <c r="J511" s="12"/>
      <c r="K511" s="12"/>
      <c r="L511" s="180">
        <v>0</v>
      </c>
      <c r="M511" s="181"/>
      <c r="N511" s="182"/>
      <c r="O511" t="s">
        <v>1392</v>
      </c>
    </row>
    <row r="512" spans="1:15" ht="20.100000000000001" customHeight="1">
      <c r="A512" s="8">
        <v>16</v>
      </c>
      <c r="B512" s="22">
        <v>2221217552</v>
      </c>
      <c r="C512" s="9" t="s">
        <v>1104</v>
      </c>
      <c r="D512" s="10" t="s">
        <v>928</v>
      </c>
      <c r="E512" s="24" t="s">
        <v>1063</v>
      </c>
      <c r="F512" s="24">
        <v>0</v>
      </c>
      <c r="G512" s="11"/>
      <c r="H512" s="11"/>
      <c r="I512" s="12"/>
      <c r="J512" s="12"/>
      <c r="K512" s="12"/>
      <c r="L512" s="180">
        <v>0</v>
      </c>
      <c r="M512" s="181"/>
      <c r="N512" s="182"/>
      <c r="O512" t="s">
        <v>1392</v>
      </c>
    </row>
    <row r="513" spans="1:15" ht="20.100000000000001" customHeight="1">
      <c r="A513" s="8">
        <v>17</v>
      </c>
      <c r="B513" s="22">
        <v>2121527547</v>
      </c>
      <c r="C513" s="9" t="s">
        <v>590</v>
      </c>
      <c r="D513" s="10" t="s">
        <v>595</v>
      </c>
      <c r="E513" s="24" t="s">
        <v>457</v>
      </c>
      <c r="F513" s="24">
        <v>0</v>
      </c>
      <c r="G513" s="11"/>
      <c r="H513" s="11"/>
      <c r="I513" s="12"/>
      <c r="J513" s="12"/>
      <c r="K513" s="12"/>
      <c r="L513" s="180">
        <v>0</v>
      </c>
      <c r="M513" s="181"/>
      <c r="N513" s="182"/>
      <c r="O513" t="s">
        <v>1392</v>
      </c>
    </row>
    <row r="514" spans="1:15" ht="20.100000000000001" customHeight="1">
      <c r="A514" s="8">
        <v>18</v>
      </c>
      <c r="B514" s="22">
        <v>2121528912</v>
      </c>
      <c r="C514" s="9" t="s">
        <v>605</v>
      </c>
      <c r="D514" s="10" t="s">
        <v>606</v>
      </c>
      <c r="E514" s="24" t="s">
        <v>457</v>
      </c>
      <c r="F514" s="24">
        <v>0</v>
      </c>
      <c r="G514" s="11"/>
      <c r="H514" s="11"/>
      <c r="I514" s="12"/>
      <c r="J514" s="12"/>
      <c r="K514" s="12"/>
      <c r="L514" s="180">
        <v>0</v>
      </c>
      <c r="M514" s="181"/>
      <c r="N514" s="182"/>
      <c r="O514" t="s">
        <v>1392</v>
      </c>
    </row>
    <row r="515" spans="1:15" ht="20.100000000000001" customHeight="1">
      <c r="A515" s="8">
        <v>19</v>
      </c>
      <c r="B515" s="22">
        <v>2121528950</v>
      </c>
      <c r="C515" s="9" t="s">
        <v>609</v>
      </c>
      <c r="D515" s="10" t="s">
        <v>606</v>
      </c>
      <c r="E515" s="24" t="s">
        <v>457</v>
      </c>
      <c r="F515" s="24">
        <v>0</v>
      </c>
      <c r="G515" s="11"/>
      <c r="H515" s="11"/>
      <c r="I515" s="12"/>
      <c r="J515" s="12"/>
      <c r="K515" s="12"/>
      <c r="L515" s="180">
        <v>0</v>
      </c>
      <c r="M515" s="181"/>
      <c r="N515" s="182"/>
      <c r="O515" t="s">
        <v>1392</v>
      </c>
    </row>
    <row r="516" spans="1:15" ht="20.100000000000001" customHeight="1">
      <c r="A516" s="8">
        <v>20</v>
      </c>
      <c r="B516" s="22">
        <v>2021164355</v>
      </c>
      <c r="C516" s="9" t="s">
        <v>300</v>
      </c>
      <c r="D516" s="10" t="s">
        <v>301</v>
      </c>
      <c r="E516" s="24" t="s">
        <v>302</v>
      </c>
      <c r="F516" s="24">
        <v>0</v>
      </c>
      <c r="G516" s="11"/>
      <c r="H516" s="11"/>
      <c r="I516" s="12"/>
      <c r="J516" s="12"/>
      <c r="K516" s="12"/>
      <c r="L516" s="180">
        <v>0</v>
      </c>
      <c r="M516" s="181"/>
      <c r="N516" s="182"/>
      <c r="O516" t="s">
        <v>1392</v>
      </c>
    </row>
    <row r="517" spans="1:15" ht="20.100000000000001" customHeight="1">
      <c r="A517" s="8">
        <v>21</v>
      </c>
      <c r="B517" s="22">
        <v>2221716776</v>
      </c>
      <c r="C517" s="9" t="s">
        <v>749</v>
      </c>
      <c r="D517" s="10" t="s">
        <v>301</v>
      </c>
      <c r="E517" s="24" t="s">
        <v>617</v>
      </c>
      <c r="F517" s="24">
        <v>0</v>
      </c>
      <c r="G517" s="11"/>
      <c r="H517" s="11"/>
      <c r="I517" s="12"/>
      <c r="J517" s="12"/>
      <c r="K517" s="12"/>
      <c r="L517" s="180">
        <v>0</v>
      </c>
      <c r="M517" s="181"/>
      <c r="N517" s="182"/>
      <c r="O517" t="s">
        <v>1392</v>
      </c>
    </row>
    <row r="518" spans="1:15" ht="20.100000000000001" customHeight="1">
      <c r="A518" s="8">
        <v>22</v>
      </c>
      <c r="B518" s="22">
        <v>2221865955</v>
      </c>
      <c r="C518" s="9" t="s">
        <v>937</v>
      </c>
      <c r="D518" s="10" t="s">
        <v>301</v>
      </c>
      <c r="E518" s="24" t="s">
        <v>864</v>
      </c>
      <c r="F518" s="24">
        <v>0</v>
      </c>
      <c r="G518" s="11"/>
      <c r="H518" s="11"/>
      <c r="I518" s="12"/>
      <c r="J518" s="12"/>
      <c r="K518" s="12"/>
      <c r="L518" s="180">
        <v>0</v>
      </c>
      <c r="M518" s="181"/>
      <c r="N518" s="182"/>
      <c r="O518" t="s">
        <v>1392</v>
      </c>
    </row>
    <row r="519" spans="1:15" ht="20.100000000000001" customHeight="1">
      <c r="A519" s="8">
        <v>23</v>
      </c>
      <c r="B519" s="22">
        <v>2021223820</v>
      </c>
      <c r="C519" s="9" t="s">
        <v>938</v>
      </c>
      <c r="D519" s="10" t="s">
        <v>301</v>
      </c>
      <c r="E519" s="24" t="s">
        <v>1335</v>
      </c>
      <c r="F519" s="24">
        <v>0</v>
      </c>
      <c r="G519" s="11"/>
      <c r="H519" s="11"/>
      <c r="I519" s="12"/>
      <c r="J519" s="12"/>
      <c r="K519" s="12"/>
      <c r="L519" s="180">
        <v>0</v>
      </c>
      <c r="M519" s="181"/>
      <c r="N519" s="182"/>
      <c r="O519" t="s">
        <v>1392</v>
      </c>
    </row>
    <row r="520" spans="1:15" ht="20.100000000000001" customHeight="1">
      <c r="A520" s="8">
        <v>24</v>
      </c>
      <c r="B520" s="22">
        <v>2220717215</v>
      </c>
      <c r="C520" s="9" t="s">
        <v>1014</v>
      </c>
      <c r="D520" s="10" t="s">
        <v>1015</v>
      </c>
      <c r="E520" s="24" t="s">
        <v>998</v>
      </c>
      <c r="F520" s="24">
        <v>0</v>
      </c>
      <c r="G520" s="11"/>
      <c r="H520" s="11"/>
      <c r="I520" s="12"/>
      <c r="J520" s="12"/>
      <c r="K520" s="12"/>
      <c r="L520" s="180">
        <v>0</v>
      </c>
      <c r="M520" s="181"/>
      <c r="N520" s="182"/>
      <c r="O520" t="s">
        <v>1392</v>
      </c>
    </row>
    <row r="521" spans="1:15" ht="20.100000000000001" customHeight="1">
      <c r="A521" s="8">
        <v>25</v>
      </c>
      <c r="B521" s="22">
        <v>2220268754</v>
      </c>
      <c r="C521" s="9" t="s">
        <v>360</v>
      </c>
      <c r="D521" s="10" t="s">
        <v>1015</v>
      </c>
      <c r="E521" s="24" t="s">
        <v>1144</v>
      </c>
      <c r="F521" s="24">
        <v>0</v>
      </c>
      <c r="G521" s="11"/>
      <c r="H521" s="11"/>
      <c r="I521" s="12"/>
      <c r="J521" s="12"/>
      <c r="K521" s="12"/>
      <c r="L521" s="180">
        <v>0</v>
      </c>
      <c r="M521" s="181"/>
      <c r="N521" s="182"/>
      <c r="O521" t="s">
        <v>1392</v>
      </c>
    </row>
    <row r="522" spans="1:15" ht="20.100000000000001" customHeight="1">
      <c r="A522" s="8">
        <v>26</v>
      </c>
      <c r="B522" s="22">
        <v>2220515041</v>
      </c>
      <c r="C522" s="9" t="s">
        <v>848</v>
      </c>
      <c r="D522" s="10" t="s">
        <v>1015</v>
      </c>
      <c r="E522" s="24" t="s">
        <v>1151</v>
      </c>
      <c r="F522" s="24">
        <v>0</v>
      </c>
      <c r="G522" s="11"/>
      <c r="H522" s="11"/>
      <c r="I522" s="12"/>
      <c r="J522" s="12"/>
      <c r="K522" s="12"/>
      <c r="L522" s="180">
        <v>0</v>
      </c>
      <c r="M522" s="181"/>
      <c r="N522" s="182"/>
      <c r="O522" t="s">
        <v>1392</v>
      </c>
    </row>
    <row r="523" spans="1:15" ht="20.100000000000001" customHeight="1">
      <c r="A523" s="8">
        <v>27</v>
      </c>
      <c r="B523" s="22">
        <v>2220518400</v>
      </c>
      <c r="C523" s="9" t="s">
        <v>322</v>
      </c>
      <c r="D523" s="10" t="s">
        <v>1015</v>
      </c>
      <c r="E523" s="24" t="s">
        <v>1151</v>
      </c>
      <c r="F523" s="24">
        <v>0</v>
      </c>
      <c r="G523" s="11"/>
      <c r="H523" s="11"/>
      <c r="I523" s="12"/>
      <c r="J523" s="12"/>
      <c r="K523" s="12"/>
      <c r="L523" s="180">
        <v>0</v>
      </c>
      <c r="M523" s="181"/>
      <c r="N523" s="182"/>
      <c r="O523" t="s">
        <v>1392</v>
      </c>
    </row>
    <row r="524" spans="1:15" ht="20.100000000000001" customHeight="1">
      <c r="A524" s="8">
        <v>28</v>
      </c>
      <c r="B524" s="22">
        <v>2020357026</v>
      </c>
      <c r="C524" s="9" t="s">
        <v>433</v>
      </c>
      <c r="D524" s="10" t="s">
        <v>434</v>
      </c>
      <c r="E524" s="24" t="s">
        <v>435</v>
      </c>
      <c r="F524" s="24">
        <v>0</v>
      </c>
      <c r="G524" s="11"/>
      <c r="H524" s="11"/>
      <c r="I524" s="12"/>
      <c r="J524" s="12"/>
      <c r="K524" s="12"/>
      <c r="L524" s="180">
        <v>0</v>
      </c>
      <c r="M524" s="181"/>
      <c r="N524" s="182"/>
      <c r="O524" t="s">
        <v>1392</v>
      </c>
    </row>
    <row r="525" spans="1:15" ht="20.100000000000001" customHeight="1">
      <c r="A525" s="8">
        <v>29</v>
      </c>
      <c r="B525" s="22">
        <v>2220714049</v>
      </c>
      <c r="C525" s="9" t="s">
        <v>643</v>
      </c>
      <c r="D525" s="10" t="s">
        <v>644</v>
      </c>
      <c r="E525" s="24" t="s">
        <v>617</v>
      </c>
      <c r="F525" s="24">
        <v>0</v>
      </c>
      <c r="G525" s="11"/>
      <c r="H525" s="11"/>
      <c r="I525" s="12"/>
      <c r="J525" s="12"/>
      <c r="K525" s="12"/>
      <c r="L525" s="180">
        <v>0</v>
      </c>
      <c r="M525" s="181"/>
      <c r="N525" s="182"/>
      <c r="O525" t="s">
        <v>1392</v>
      </c>
    </row>
    <row r="526" spans="1:15" ht="20.100000000000001" customHeight="1">
      <c r="A526" s="13">
        <v>30</v>
      </c>
      <c r="B526" s="22">
        <v>2120717883</v>
      </c>
      <c r="C526" s="9" t="s">
        <v>1000</v>
      </c>
      <c r="D526" s="10" t="s">
        <v>1001</v>
      </c>
      <c r="E526" s="24" t="s">
        <v>998</v>
      </c>
      <c r="F526" s="24">
        <v>0</v>
      </c>
      <c r="G526" s="14"/>
      <c r="H526" s="14"/>
      <c r="I526" s="15"/>
      <c r="J526" s="15"/>
      <c r="K526" s="15"/>
      <c r="L526" s="195">
        <v>0</v>
      </c>
      <c r="M526" s="196"/>
      <c r="N526" s="197"/>
      <c r="O526" t="s">
        <v>1392</v>
      </c>
    </row>
    <row r="527" spans="1:15" ht="20.100000000000001" customHeight="1">
      <c r="A527" s="16">
        <v>31</v>
      </c>
      <c r="B527" s="23">
        <v>2220656540</v>
      </c>
      <c r="C527" s="17" t="s">
        <v>1131</v>
      </c>
      <c r="D527" s="18" t="s">
        <v>1001</v>
      </c>
      <c r="E527" s="25" t="s">
        <v>1128</v>
      </c>
      <c r="F527" s="25">
        <v>0</v>
      </c>
      <c r="G527" s="19"/>
      <c r="H527" s="19"/>
      <c r="I527" s="20"/>
      <c r="J527" s="20"/>
      <c r="K527" s="20"/>
      <c r="L527" s="192">
        <v>0</v>
      </c>
      <c r="M527" s="193"/>
      <c r="N527" s="194"/>
      <c r="O527" t="s">
        <v>1392</v>
      </c>
    </row>
    <row r="528" spans="1:15" ht="20.100000000000001" customHeight="1">
      <c r="A528" s="8">
        <v>32</v>
      </c>
      <c r="B528" s="22">
        <v>2220716781</v>
      </c>
      <c r="C528" s="9" t="s">
        <v>674</v>
      </c>
      <c r="D528" s="10" t="s">
        <v>675</v>
      </c>
      <c r="E528" s="24" t="s">
        <v>617</v>
      </c>
      <c r="F528" s="24">
        <v>0</v>
      </c>
      <c r="G528" s="11"/>
      <c r="H528" s="11"/>
      <c r="I528" s="12"/>
      <c r="J528" s="12"/>
      <c r="K528" s="12"/>
      <c r="L528" s="180">
        <v>0</v>
      </c>
      <c r="M528" s="181"/>
      <c r="N528" s="182"/>
      <c r="O528" t="s">
        <v>1392</v>
      </c>
    </row>
    <row r="529" spans="1:15" ht="20.100000000000001" customHeight="1">
      <c r="A529" s="8">
        <v>33</v>
      </c>
      <c r="B529" s="22">
        <v>2121618571</v>
      </c>
      <c r="C529" s="9" t="s">
        <v>264</v>
      </c>
      <c r="D529" s="10" t="s">
        <v>265</v>
      </c>
      <c r="E529" s="24" t="s">
        <v>257</v>
      </c>
      <c r="F529" s="24">
        <v>0</v>
      </c>
      <c r="G529" s="11"/>
      <c r="H529" s="11"/>
      <c r="I529" s="12"/>
      <c r="J529" s="12"/>
      <c r="K529" s="12"/>
      <c r="L529" s="180">
        <v>0</v>
      </c>
      <c r="M529" s="181"/>
      <c r="N529" s="182"/>
      <c r="O529" t="s">
        <v>1392</v>
      </c>
    </row>
    <row r="530" spans="1:15" ht="20.100000000000001" customHeight="1">
      <c r="A530" s="8">
        <v>34</v>
      </c>
      <c r="B530" s="22">
        <v>2221714161</v>
      </c>
      <c r="C530" s="9" t="s">
        <v>744</v>
      </c>
      <c r="D530" s="10" t="s">
        <v>265</v>
      </c>
      <c r="E530" s="24" t="s">
        <v>617</v>
      </c>
      <c r="F530" s="24">
        <v>0</v>
      </c>
      <c r="G530" s="11"/>
      <c r="H530" s="11"/>
      <c r="I530" s="12"/>
      <c r="J530" s="12"/>
      <c r="K530" s="12"/>
      <c r="L530" s="180">
        <v>0</v>
      </c>
      <c r="M530" s="181"/>
      <c r="N530" s="182"/>
      <c r="O530" t="s">
        <v>1392</v>
      </c>
    </row>
    <row r="531" spans="1:15" ht="20.100000000000001" customHeight="1">
      <c r="A531" s="8">
        <v>35</v>
      </c>
      <c r="B531" s="22">
        <v>2221337984</v>
      </c>
      <c r="C531" s="9" t="s">
        <v>1141</v>
      </c>
      <c r="D531" s="10" t="s">
        <v>265</v>
      </c>
      <c r="E531" s="24" t="s">
        <v>1136</v>
      </c>
      <c r="F531" s="24">
        <v>0</v>
      </c>
      <c r="G531" s="11"/>
      <c r="H531" s="11"/>
      <c r="I531" s="12"/>
      <c r="J531" s="12"/>
      <c r="K531" s="12"/>
      <c r="L531" s="180">
        <v>0</v>
      </c>
      <c r="M531" s="181"/>
      <c r="N531" s="182"/>
      <c r="O531" t="s">
        <v>1392</v>
      </c>
    </row>
    <row r="532" spans="1:15" ht="20.100000000000001" customHeight="1">
      <c r="A532" s="8">
        <v>36</v>
      </c>
      <c r="B532" s="22">
        <v>2021313589</v>
      </c>
      <c r="C532" s="9" t="s">
        <v>1342</v>
      </c>
      <c r="D532" s="10" t="s">
        <v>265</v>
      </c>
      <c r="E532" s="24" t="s">
        <v>1343</v>
      </c>
      <c r="F532" s="24">
        <v>0</v>
      </c>
      <c r="G532" s="11"/>
      <c r="H532" s="11"/>
      <c r="I532" s="12"/>
      <c r="J532" s="12"/>
      <c r="K532" s="12"/>
      <c r="L532" s="180">
        <v>0</v>
      </c>
      <c r="M532" s="181"/>
      <c r="N532" s="182"/>
      <c r="O532" t="s">
        <v>1392</v>
      </c>
    </row>
    <row r="533" spans="1:15" ht="20.100000000000001" customHeight="1">
      <c r="A533" s="8">
        <v>37</v>
      </c>
      <c r="B533" s="22">
        <v>2126511977</v>
      </c>
      <c r="C533" s="9" t="s">
        <v>1263</v>
      </c>
      <c r="D533" s="10" t="s">
        <v>1264</v>
      </c>
      <c r="E533" s="24" t="s">
        <v>1262</v>
      </c>
      <c r="F533" s="24">
        <v>0</v>
      </c>
      <c r="G533" s="11"/>
      <c r="H533" s="11"/>
      <c r="I533" s="12"/>
      <c r="J533" s="12"/>
      <c r="K533" s="12"/>
      <c r="L533" s="180">
        <v>0</v>
      </c>
      <c r="M533" s="181"/>
      <c r="N533" s="182"/>
      <c r="O533" t="s">
        <v>1392</v>
      </c>
    </row>
    <row r="534" spans="1:15" ht="20.100000000000001" customHeight="1">
      <c r="A534" s="8">
        <v>38</v>
      </c>
      <c r="B534" s="22">
        <v>2121159530</v>
      </c>
      <c r="C534" s="9" t="s">
        <v>446</v>
      </c>
      <c r="D534" s="10" t="s">
        <v>447</v>
      </c>
      <c r="E534" s="24" t="s">
        <v>442</v>
      </c>
      <c r="F534" s="24">
        <v>0</v>
      </c>
      <c r="G534" s="11"/>
      <c r="H534" s="11"/>
      <c r="I534" s="12"/>
      <c r="J534" s="12"/>
      <c r="K534" s="12"/>
      <c r="L534" s="180">
        <v>0</v>
      </c>
      <c r="M534" s="181"/>
      <c r="N534" s="182"/>
      <c r="O534" t="s">
        <v>1392</v>
      </c>
    </row>
    <row r="535" spans="1:15" ht="20.100000000000001" customHeight="1">
      <c r="A535" s="8">
        <v>39</v>
      </c>
      <c r="B535" s="22">
        <v>2220316215</v>
      </c>
      <c r="C535" s="9" t="s">
        <v>956</v>
      </c>
      <c r="D535" s="10" t="s">
        <v>957</v>
      </c>
      <c r="E535" s="24" t="s">
        <v>950</v>
      </c>
      <c r="F535" s="24">
        <v>0</v>
      </c>
      <c r="G535" s="11"/>
      <c r="H535" s="11"/>
      <c r="I535" s="12"/>
      <c r="J535" s="12"/>
      <c r="K535" s="12"/>
      <c r="L535" s="180">
        <v>0</v>
      </c>
      <c r="M535" s="181"/>
      <c r="N535" s="182"/>
      <c r="O535" t="s">
        <v>1392</v>
      </c>
    </row>
    <row r="536" spans="1:15" ht="20.100000000000001" customHeight="1">
      <c r="A536" s="8">
        <v>40</v>
      </c>
      <c r="B536" s="22">
        <v>2220714082</v>
      </c>
      <c r="C536" s="9" t="s">
        <v>647</v>
      </c>
      <c r="D536" s="10" t="s">
        <v>648</v>
      </c>
      <c r="E536" s="24" t="s">
        <v>617</v>
      </c>
      <c r="F536" s="24">
        <v>0</v>
      </c>
      <c r="G536" s="11"/>
      <c r="H536" s="11"/>
      <c r="I536" s="12"/>
      <c r="J536" s="12"/>
      <c r="K536" s="12"/>
      <c r="L536" s="180">
        <v>0</v>
      </c>
      <c r="M536" s="181"/>
      <c r="N536" s="182"/>
      <c r="O536" t="s">
        <v>1392</v>
      </c>
    </row>
    <row r="537" spans="1:15" ht="20.100000000000001" customHeight="1">
      <c r="A537" s="8">
        <v>41</v>
      </c>
      <c r="B537" s="22">
        <v>2220255247</v>
      </c>
      <c r="C537" s="9" t="s">
        <v>360</v>
      </c>
      <c r="D537" s="10" t="s">
        <v>648</v>
      </c>
      <c r="E537" s="24" t="s">
        <v>840</v>
      </c>
      <c r="F537" s="24">
        <v>0</v>
      </c>
      <c r="G537" s="11"/>
      <c r="H537" s="11"/>
      <c r="I537" s="12"/>
      <c r="J537" s="12"/>
      <c r="K537" s="12"/>
      <c r="L537" s="180">
        <v>0</v>
      </c>
      <c r="M537" s="181"/>
      <c r="N537" s="182"/>
      <c r="O537" t="s">
        <v>1392</v>
      </c>
    </row>
    <row r="538" spans="1:15" ht="20.100000000000001" customHeight="1">
      <c r="A538" s="8">
        <v>42</v>
      </c>
      <c r="B538" s="22">
        <v>2220865960</v>
      </c>
      <c r="C538" s="9" t="s">
        <v>896</v>
      </c>
      <c r="D538" s="10" t="s">
        <v>648</v>
      </c>
      <c r="E538" s="24" t="s">
        <v>864</v>
      </c>
      <c r="F538" s="24">
        <v>0</v>
      </c>
      <c r="G538" s="11"/>
      <c r="H538" s="11"/>
      <c r="I538" s="12"/>
      <c r="J538" s="12"/>
      <c r="K538" s="12"/>
      <c r="L538" s="180">
        <v>0</v>
      </c>
      <c r="M538" s="181"/>
      <c r="N538" s="182"/>
      <c r="O538" t="s">
        <v>1392</v>
      </c>
    </row>
    <row r="539" spans="1:15" ht="20.100000000000001" customHeight="1">
      <c r="A539" s="8">
        <v>43</v>
      </c>
      <c r="B539" s="22">
        <v>2220319096</v>
      </c>
      <c r="C539" s="9" t="s">
        <v>887</v>
      </c>
      <c r="D539" s="10" t="s">
        <v>648</v>
      </c>
      <c r="E539" s="24" t="s">
        <v>965</v>
      </c>
      <c r="F539" s="24">
        <v>0</v>
      </c>
      <c r="G539" s="11"/>
      <c r="H539" s="11"/>
      <c r="I539" s="12"/>
      <c r="J539" s="12"/>
      <c r="K539" s="12"/>
      <c r="L539" s="180">
        <v>0</v>
      </c>
      <c r="M539" s="181"/>
      <c r="N539" s="182"/>
      <c r="O539" t="s">
        <v>1392</v>
      </c>
    </row>
    <row r="540" spans="1:15" ht="20.100000000000001" customHeight="1">
      <c r="A540" s="8">
        <v>44</v>
      </c>
      <c r="B540" s="22">
        <v>2220515044</v>
      </c>
      <c r="C540" s="9" t="s">
        <v>1065</v>
      </c>
      <c r="D540" s="10" t="s">
        <v>648</v>
      </c>
      <c r="E540" s="24" t="s">
        <v>1151</v>
      </c>
      <c r="F540" s="24">
        <v>0</v>
      </c>
      <c r="G540" s="11"/>
      <c r="H540" s="11"/>
      <c r="I540" s="12"/>
      <c r="J540" s="12"/>
      <c r="K540" s="12"/>
      <c r="L540" s="180">
        <v>0</v>
      </c>
      <c r="M540" s="181"/>
      <c r="N540" s="182"/>
      <c r="O540" t="s">
        <v>1392</v>
      </c>
    </row>
    <row r="541" spans="1:15" ht="20.100000000000001" customHeight="1">
      <c r="A541" s="8">
        <v>45</v>
      </c>
      <c r="B541" s="22">
        <v>2220515046</v>
      </c>
      <c r="C541" s="9" t="s">
        <v>1170</v>
      </c>
      <c r="D541" s="10" t="s">
        <v>648</v>
      </c>
      <c r="E541" s="24" t="s">
        <v>1151</v>
      </c>
      <c r="F541" s="24">
        <v>0</v>
      </c>
      <c r="G541" s="11"/>
      <c r="H541" s="11"/>
      <c r="I541" s="12"/>
      <c r="J541" s="12"/>
      <c r="K541" s="12"/>
      <c r="L541" s="180">
        <v>0</v>
      </c>
      <c r="M541" s="181"/>
      <c r="N541" s="182"/>
      <c r="O541" t="s">
        <v>1392</v>
      </c>
    </row>
    <row r="542" spans="1:15" ht="20.100000000000001" customHeight="1">
      <c r="A542" s="8">
        <v>46</v>
      </c>
      <c r="B542" s="22">
        <v>2220868118</v>
      </c>
      <c r="C542" s="9" t="s">
        <v>887</v>
      </c>
      <c r="D542" s="10" t="s">
        <v>915</v>
      </c>
      <c r="E542" s="24" t="s">
        <v>864</v>
      </c>
      <c r="F542" s="24">
        <v>0</v>
      </c>
      <c r="G542" s="11"/>
      <c r="H542" s="11"/>
      <c r="I542" s="12"/>
      <c r="J542" s="12"/>
      <c r="K542" s="12"/>
      <c r="L542" s="180">
        <v>0</v>
      </c>
      <c r="M542" s="181"/>
      <c r="N542" s="182"/>
      <c r="O542" t="s">
        <v>1392</v>
      </c>
    </row>
    <row r="543" spans="1:15" ht="20.100000000000001" customHeight="1">
      <c r="A543" s="8">
        <v>47</v>
      </c>
      <c r="B543" s="22">
        <v>2220515049</v>
      </c>
      <c r="C543" s="9" t="s">
        <v>1131</v>
      </c>
      <c r="D543" s="10" t="s">
        <v>1171</v>
      </c>
      <c r="E543" s="24" t="s">
        <v>1151</v>
      </c>
      <c r="F543" s="24">
        <v>0</v>
      </c>
      <c r="G543" s="11"/>
      <c r="H543" s="11"/>
      <c r="I543" s="12"/>
      <c r="J543" s="12"/>
      <c r="K543" s="12"/>
      <c r="L543" s="180">
        <v>0</v>
      </c>
      <c r="M543" s="181"/>
      <c r="N543" s="182"/>
      <c r="O543" t="s">
        <v>1392</v>
      </c>
    </row>
    <row r="545" spans="1:15" s="1" customFormat="1" ht="14.25" customHeight="1">
      <c r="B545" s="175" t="s">
        <v>7</v>
      </c>
      <c r="C545" s="175"/>
      <c r="D545" s="123"/>
      <c r="E545" s="179" t="s">
        <v>236</v>
      </c>
      <c r="F545" s="179"/>
      <c r="G545" s="179"/>
      <c r="H545" s="179"/>
      <c r="I545" s="179"/>
      <c r="J545" s="179"/>
      <c r="K545" s="179"/>
      <c r="L545" s="104" t="s">
        <v>1393</v>
      </c>
    </row>
    <row r="546" spans="1:15" s="1" customFormat="1">
      <c r="B546" s="176" t="s">
        <v>8</v>
      </c>
      <c r="C546" s="176"/>
      <c r="D546" s="2" t="s">
        <v>1364</v>
      </c>
      <c r="E546" s="179" t="s">
        <v>238</v>
      </c>
      <c r="F546" s="179"/>
      <c r="G546" s="179"/>
      <c r="H546" s="179"/>
      <c r="I546" s="179"/>
      <c r="J546" s="179"/>
      <c r="K546" s="179"/>
      <c r="L546" s="3"/>
      <c r="M546" s="4"/>
      <c r="N546" s="4"/>
    </row>
    <row r="547" spans="1:15" s="5" customFormat="1" ht="18.75" customHeight="1">
      <c r="B547" s="6" t="s">
        <v>1380</v>
      </c>
      <c r="C547" s="198"/>
      <c r="D547" s="198"/>
      <c r="E547" s="198"/>
      <c r="F547" s="198"/>
      <c r="G547" s="198"/>
      <c r="H547" s="198"/>
      <c r="I547" s="198"/>
      <c r="J547" s="198"/>
      <c r="K547" s="198"/>
      <c r="L547" s="3"/>
      <c r="M547" s="3"/>
      <c r="N547" s="3"/>
    </row>
    <row r="548" spans="1:15" s="5" customFormat="1" ht="18.75" customHeight="1">
      <c r="A548" s="177" t="s">
        <v>1394</v>
      </c>
      <c r="B548" s="177"/>
      <c r="C548" s="177"/>
      <c r="D548" s="177"/>
      <c r="E548" s="177"/>
      <c r="F548" s="177"/>
      <c r="G548" s="177"/>
      <c r="H548" s="177"/>
      <c r="I548" s="177"/>
      <c r="J548" s="177"/>
      <c r="K548" s="177"/>
      <c r="L548" s="3"/>
      <c r="M548" s="3"/>
      <c r="N548" s="3"/>
    </row>
    <row r="549" spans="1:15" ht="9" customHeight="1"/>
    <row r="550" spans="1:15" ht="15" customHeight="1">
      <c r="A550" s="171" t="s">
        <v>0</v>
      </c>
      <c r="B550" s="172" t="s">
        <v>9</v>
      </c>
      <c r="C550" s="173" t="s">
        <v>3</v>
      </c>
      <c r="D550" s="174" t="s">
        <v>4</v>
      </c>
      <c r="E550" s="172" t="s">
        <v>15</v>
      </c>
      <c r="F550" s="172" t="s">
        <v>237</v>
      </c>
      <c r="G550" s="172" t="s">
        <v>189</v>
      </c>
      <c r="H550" s="183" t="s">
        <v>188</v>
      </c>
      <c r="I550" s="172" t="s">
        <v>10</v>
      </c>
      <c r="J550" s="185" t="s">
        <v>6</v>
      </c>
      <c r="K550" s="185"/>
      <c r="L550" s="186" t="s">
        <v>11</v>
      </c>
      <c r="M550" s="187"/>
      <c r="N550" s="188"/>
    </row>
    <row r="551" spans="1:15" ht="27" customHeight="1">
      <c r="A551" s="171"/>
      <c r="B551" s="171"/>
      <c r="C551" s="173"/>
      <c r="D551" s="174"/>
      <c r="E551" s="171"/>
      <c r="F551" s="171"/>
      <c r="G551" s="171"/>
      <c r="H551" s="184"/>
      <c r="I551" s="171"/>
      <c r="J551" s="7" t="s">
        <v>12</v>
      </c>
      <c r="K551" s="7" t="s">
        <v>13</v>
      </c>
      <c r="L551" s="189"/>
      <c r="M551" s="190"/>
      <c r="N551" s="191"/>
    </row>
    <row r="552" spans="1:15" ht="20.100000000000001" customHeight="1">
      <c r="A552" s="8">
        <v>1</v>
      </c>
      <c r="B552" s="22">
        <v>2120713563</v>
      </c>
      <c r="C552" s="9" t="s">
        <v>295</v>
      </c>
      <c r="D552" s="10" t="s">
        <v>296</v>
      </c>
      <c r="E552" s="24" t="s">
        <v>297</v>
      </c>
      <c r="F552" s="24">
        <v>0</v>
      </c>
      <c r="G552" s="11"/>
      <c r="H552" s="11"/>
      <c r="I552" s="12"/>
      <c r="J552" s="12"/>
      <c r="K552" s="12"/>
      <c r="L552" s="192">
        <v>0</v>
      </c>
      <c r="M552" s="193"/>
      <c r="N552" s="194"/>
      <c r="O552" t="s">
        <v>1395</v>
      </c>
    </row>
    <row r="553" spans="1:15" ht="20.100000000000001" customHeight="1">
      <c r="A553" s="8">
        <v>2</v>
      </c>
      <c r="B553" s="22">
        <v>2120713627</v>
      </c>
      <c r="C553" s="9" t="s">
        <v>379</v>
      </c>
      <c r="D553" s="10" t="s">
        <v>296</v>
      </c>
      <c r="E553" s="24" t="s">
        <v>373</v>
      </c>
      <c r="F553" s="24">
        <v>0</v>
      </c>
      <c r="G553" s="11"/>
      <c r="H553" s="11"/>
      <c r="I553" s="12"/>
      <c r="J553" s="12"/>
      <c r="K553" s="12"/>
      <c r="L553" s="180">
        <v>0</v>
      </c>
      <c r="M553" s="181"/>
      <c r="N553" s="182"/>
      <c r="O553" t="s">
        <v>1395</v>
      </c>
    </row>
    <row r="554" spans="1:15" ht="20.100000000000001" customHeight="1">
      <c r="A554" s="8">
        <v>3</v>
      </c>
      <c r="B554" s="22">
        <v>2120524628</v>
      </c>
      <c r="C554" s="9" t="s">
        <v>295</v>
      </c>
      <c r="D554" s="10" t="s">
        <v>296</v>
      </c>
      <c r="E554" s="24" t="s">
        <v>457</v>
      </c>
      <c r="F554" s="24">
        <v>0</v>
      </c>
      <c r="G554" s="11"/>
      <c r="H554" s="11"/>
      <c r="I554" s="12"/>
      <c r="J554" s="12"/>
      <c r="K554" s="12"/>
      <c r="L554" s="180">
        <v>0</v>
      </c>
      <c r="M554" s="181"/>
      <c r="N554" s="182"/>
      <c r="O554" t="s">
        <v>1395</v>
      </c>
    </row>
    <row r="555" spans="1:15" ht="20.100000000000001" customHeight="1">
      <c r="A555" s="8">
        <v>4</v>
      </c>
      <c r="B555" s="22">
        <v>2120524718</v>
      </c>
      <c r="C555" s="9" t="s">
        <v>492</v>
      </c>
      <c r="D555" s="10" t="s">
        <v>296</v>
      </c>
      <c r="E555" s="24" t="s">
        <v>457</v>
      </c>
      <c r="F555" s="24">
        <v>0</v>
      </c>
      <c r="G555" s="11"/>
      <c r="H555" s="11"/>
      <c r="I555" s="12"/>
      <c r="J555" s="12"/>
      <c r="K555" s="12"/>
      <c r="L555" s="180">
        <v>0</v>
      </c>
      <c r="M555" s="181"/>
      <c r="N555" s="182"/>
      <c r="O555" t="s">
        <v>1395</v>
      </c>
    </row>
    <row r="556" spans="1:15" ht="20.100000000000001" customHeight="1">
      <c r="A556" s="8">
        <v>5</v>
      </c>
      <c r="B556" s="22">
        <v>2120528893</v>
      </c>
      <c r="C556" s="9" t="s">
        <v>508</v>
      </c>
      <c r="D556" s="10" t="s">
        <v>296</v>
      </c>
      <c r="E556" s="24" t="s">
        <v>457</v>
      </c>
      <c r="F556" s="24">
        <v>0</v>
      </c>
      <c r="G556" s="11"/>
      <c r="H556" s="11"/>
      <c r="I556" s="12"/>
      <c r="J556" s="12"/>
      <c r="K556" s="12"/>
      <c r="L556" s="180">
        <v>0</v>
      </c>
      <c r="M556" s="181"/>
      <c r="N556" s="182"/>
      <c r="O556" t="s">
        <v>1395</v>
      </c>
    </row>
    <row r="557" spans="1:15" ht="20.100000000000001" customHeight="1">
      <c r="A557" s="8">
        <v>6</v>
      </c>
      <c r="B557" s="22">
        <v>2220716812</v>
      </c>
      <c r="C557" s="9" t="s">
        <v>283</v>
      </c>
      <c r="D557" s="10" t="s">
        <v>296</v>
      </c>
      <c r="E557" s="24" t="s">
        <v>617</v>
      </c>
      <c r="F557" s="24">
        <v>0</v>
      </c>
      <c r="G557" s="11"/>
      <c r="H557" s="11"/>
      <c r="I557" s="12"/>
      <c r="J557" s="12"/>
      <c r="K557" s="12"/>
      <c r="L557" s="180">
        <v>0</v>
      </c>
      <c r="M557" s="181"/>
      <c r="N557" s="182"/>
      <c r="O557" t="s">
        <v>1395</v>
      </c>
    </row>
    <row r="558" spans="1:15" ht="20.100000000000001" customHeight="1">
      <c r="A558" s="8">
        <v>7</v>
      </c>
      <c r="B558" s="22">
        <v>2220727324</v>
      </c>
      <c r="C558" s="9" t="s">
        <v>729</v>
      </c>
      <c r="D558" s="10" t="s">
        <v>296</v>
      </c>
      <c r="E558" s="24" t="s">
        <v>617</v>
      </c>
      <c r="F558" s="24">
        <v>0</v>
      </c>
      <c r="G558" s="11"/>
      <c r="H558" s="11"/>
      <c r="I558" s="12"/>
      <c r="J558" s="12"/>
      <c r="K558" s="12"/>
      <c r="L558" s="180">
        <v>0</v>
      </c>
      <c r="M558" s="181"/>
      <c r="N558" s="182"/>
      <c r="O558" t="s">
        <v>1395</v>
      </c>
    </row>
    <row r="559" spans="1:15" ht="20.100000000000001" customHeight="1">
      <c r="A559" s="8">
        <v>8</v>
      </c>
      <c r="B559" s="22">
        <v>2221718236</v>
      </c>
      <c r="C559" s="9" t="s">
        <v>762</v>
      </c>
      <c r="D559" s="10" t="s">
        <v>296</v>
      </c>
      <c r="E559" s="24" t="s">
        <v>617</v>
      </c>
      <c r="F559" s="24">
        <v>0</v>
      </c>
      <c r="G559" s="11"/>
      <c r="H559" s="11"/>
      <c r="I559" s="12"/>
      <c r="J559" s="12"/>
      <c r="K559" s="12"/>
      <c r="L559" s="180">
        <v>0</v>
      </c>
      <c r="M559" s="181"/>
      <c r="N559" s="182"/>
      <c r="O559" t="s">
        <v>1395</v>
      </c>
    </row>
    <row r="560" spans="1:15" ht="20.100000000000001" customHeight="1">
      <c r="A560" s="8">
        <v>9</v>
      </c>
      <c r="B560" s="22">
        <v>2220265383</v>
      </c>
      <c r="C560" s="9" t="s">
        <v>831</v>
      </c>
      <c r="D560" s="10" t="s">
        <v>296</v>
      </c>
      <c r="E560" s="24" t="s">
        <v>820</v>
      </c>
      <c r="F560" s="24">
        <v>0</v>
      </c>
      <c r="G560" s="11"/>
      <c r="H560" s="11"/>
      <c r="I560" s="12"/>
      <c r="J560" s="12"/>
      <c r="K560" s="12"/>
      <c r="L560" s="180">
        <v>0</v>
      </c>
      <c r="M560" s="181"/>
      <c r="N560" s="182"/>
      <c r="O560" t="s">
        <v>1395</v>
      </c>
    </row>
    <row r="561" spans="1:15" ht="20.100000000000001" customHeight="1">
      <c r="A561" s="8">
        <v>10</v>
      </c>
      <c r="B561" s="22">
        <v>2220724262</v>
      </c>
      <c r="C561" s="9" t="s">
        <v>857</v>
      </c>
      <c r="D561" s="10" t="s">
        <v>296</v>
      </c>
      <c r="E561" s="24" t="s">
        <v>840</v>
      </c>
      <c r="F561" s="24">
        <v>0</v>
      </c>
      <c r="G561" s="11"/>
      <c r="H561" s="11"/>
      <c r="I561" s="12"/>
      <c r="J561" s="12"/>
      <c r="K561" s="12"/>
      <c r="L561" s="180">
        <v>0</v>
      </c>
      <c r="M561" s="181"/>
      <c r="N561" s="182"/>
      <c r="O561" t="s">
        <v>1395</v>
      </c>
    </row>
    <row r="562" spans="1:15" ht="20.100000000000001" customHeight="1">
      <c r="A562" s="8">
        <v>11</v>
      </c>
      <c r="B562" s="22">
        <v>2220313917</v>
      </c>
      <c r="C562" s="9" t="s">
        <v>870</v>
      </c>
      <c r="D562" s="10" t="s">
        <v>296</v>
      </c>
      <c r="E562" s="24" t="s">
        <v>864</v>
      </c>
      <c r="F562" s="24">
        <v>0</v>
      </c>
      <c r="G562" s="11"/>
      <c r="H562" s="11"/>
      <c r="I562" s="12"/>
      <c r="J562" s="12"/>
      <c r="K562" s="12"/>
      <c r="L562" s="180">
        <v>0</v>
      </c>
      <c r="M562" s="181"/>
      <c r="N562" s="182"/>
      <c r="O562" t="s">
        <v>1395</v>
      </c>
    </row>
    <row r="563" spans="1:15" ht="20.100000000000001" customHeight="1">
      <c r="A563" s="8">
        <v>12</v>
      </c>
      <c r="B563" s="22">
        <v>2220863809</v>
      </c>
      <c r="C563" s="9" t="s">
        <v>878</v>
      </c>
      <c r="D563" s="10" t="s">
        <v>296</v>
      </c>
      <c r="E563" s="24" t="s">
        <v>864</v>
      </c>
      <c r="F563" s="24">
        <v>0</v>
      </c>
      <c r="G563" s="11"/>
      <c r="H563" s="11"/>
      <c r="I563" s="12"/>
      <c r="J563" s="12"/>
      <c r="K563" s="12"/>
      <c r="L563" s="180">
        <v>0</v>
      </c>
      <c r="M563" s="181"/>
      <c r="N563" s="182"/>
      <c r="O563" t="s">
        <v>1395</v>
      </c>
    </row>
    <row r="564" spans="1:15" ht="20.100000000000001" customHeight="1">
      <c r="A564" s="8">
        <v>13</v>
      </c>
      <c r="B564" s="22">
        <v>2220316217</v>
      </c>
      <c r="C564" s="9" t="s">
        <v>958</v>
      </c>
      <c r="D564" s="10" t="s">
        <v>296</v>
      </c>
      <c r="E564" s="24" t="s">
        <v>950</v>
      </c>
      <c r="F564" s="24">
        <v>0</v>
      </c>
      <c r="G564" s="11"/>
      <c r="H564" s="11"/>
      <c r="I564" s="12"/>
      <c r="J564" s="12"/>
      <c r="K564" s="12"/>
      <c r="L564" s="180">
        <v>0</v>
      </c>
      <c r="M564" s="181"/>
      <c r="N564" s="182"/>
      <c r="O564" t="s">
        <v>1395</v>
      </c>
    </row>
    <row r="565" spans="1:15" ht="20.100000000000001" customHeight="1">
      <c r="A565" s="8">
        <v>14</v>
      </c>
      <c r="B565" s="22">
        <v>2220316222</v>
      </c>
      <c r="C565" s="9" t="s">
        <v>655</v>
      </c>
      <c r="D565" s="10" t="s">
        <v>296</v>
      </c>
      <c r="E565" s="24" t="s">
        <v>950</v>
      </c>
      <c r="F565" s="24">
        <v>0</v>
      </c>
      <c r="G565" s="11"/>
      <c r="H565" s="11"/>
      <c r="I565" s="12"/>
      <c r="J565" s="12"/>
      <c r="K565" s="12"/>
      <c r="L565" s="180">
        <v>0</v>
      </c>
      <c r="M565" s="181"/>
      <c r="N565" s="182"/>
      <c r="O565" t="s">
        <v>1395</v>
      </c>
    </row>
    <row r="566" spans="1:15" ht="20.100000000000001" customHeight="1">
      <c r="A566" s="8">
        <v>15</v>
      </c>
      <c r="B566" s="22">
        <v>2220718461</v>
      </c>
      <c r="C566" s="9" t="s">
        <v>991</v>
      </c>
      <c r="D566" s="10" t="s">
        <v>296</v>
      </c>
      <c r="E566" s="24" t="s">
        <v>965</v>
      </c>
      <c r="F566" s="24">
        <v>0</v>
      </c>
      <c r="G566" s="11"/>
      <c r="H566" s="11"/>
      <c r="I566" s="12"/>
      <c r="J566" s="12"/>
      <c r="K566" s="12"/>
      <c r="L566" s="180">
        <v>0</v>
      </c>
      <c r="M566" s="181"/>
      <c r="N566" s="182"/>
      <c r="O566" t="s">
        <v>1395</v>
      </c>
    </row>
    <row r="567" spans="1:15" ht="20.100000000000001" customHeight="1">
      <c r="A567" s="8">
        <v>16</v>
      </c>
      <c r="B567" s="22">
        <v>2220263390</v>
      </c>
      <c r="C567" s="9" t="s">
        <v>1003</v>
      </c>
      <c r="D567" s="10" t="s">
        <v>296</v>
      </c>
      <c r="E567" s="24" t="s">
        <v>998</v>
      </c>
      <c r="F567" s="24">
        <v>0</v>
      </c>
      <c r="G567" s="11"/>
      <c r="H567" s="11"/>
      <c r="I567" s="12"/>
      <c r="J567" s="12"/>
      <c r="K567" s="12"/>
      <c r="L567" s="180">
        <v>0</v>
      </c>
      <c r="M567" s="181"/>
      <c r="N567" s="182"/>
      <c r="O567" t="s">
        <v>1395</v>
      </c>
    </row>
    <row r="568" spans="1:15" ht="20.100000000000001" customHeight="1">
      <c r="A568" s="8">
        <v>17</v>
      </c>
      <c r="B568" s="22">
        <v>2220724256</v>
      </c>
      <c r="C568" s="9" t="s">
        <v>1022</v>
      </c>
      <c r="D568" s="10" t="s">
        <v>296</v>
      </c>
      <c r="E568" s="24" t="s">
        <v>998</v>
      </c>
      <c r="F568" s="24">
        <v>0</v>
      </c>
      <c r="G568" s="11"/>
      <c r="H568" s="11"/>
      <c r="I568" s="12"/>
      <c r="J568" s="12"/>
      <c r="K568" s="12"/>
      <c r="L568" s="180">
        <v>0</v>
      </c>
      <c r="M568" s="181"/>
      <c r="N568" s="182"/>
      <c r="O568" t="s">
        <v>1395</v>
      </c>
    </row>
    <row r="569" spans="1:15" ht="20.100000000000001" customHeight="1">
      <c r="A569" s="8">
        <v>18</v>
      </c>
      <c r="B569" s="22">
        <v>2220278298</v>
      </c>
      <c r="C569" s="9" t="s">
        <v>796</v>
      </c>
      <c r="D569" s="10" t="s">
        <v>296</v>
      </c>
      <c r="E569" s="24" t="s">
        <v>1057</v>
      </c>
      <c r="F569" s="24">
        <v>0</v>
      </c>
      <c r="G569" s="11"/>
      <c r="H569" s="11"/>
      <c r="I569" s="12"/>
      <c r="J569" s="12"/>
      <c r="K569" s="12"/>
      <c r="L569" s="180">
        <v>0</v>
      </c>
      <c r="M569" s="181"/>
      <c r="N569" s="182"/>
      <c r="O569" t="s">
        <v>1395</v>
      </c>
    </row>
    <row r="570" spans="1:15" ht="20.100000000000001" customHeight="1">
      <c r="A570" s="8">
        <v>19</v>
      </c>
      <c r="B570" s="22">
        <v>2220219224</v>
      </c>
      <c r="C570" s="9" t="s">
        <v>1086</v>
      </c>
      <c r="D570" s="10" t="s">
        <v>296</v>
      </c>
      <c r="E570" s="24" t="s">
        <v>1063</v>
      </c>
      <c r="F570" s="24">
        <v>0</v>
      </c>
      <c r="G570" s="11"/>
      <c r="H570" s="11"/>
      <c r="I570" s="12"/>
      <c r="J570" s="12"/>
      <c r="K570" s="12"/>
      <c r="L570" s="180">
        <v>0</v>
      </c>
      <c r="M570" s="181"/>
      <c r="N570" s="182"/>
      <c r="O570" t="s">
        <v>1395</v>
      </c>
    </row>
    <row r="571" spans="1:15" ht="20.100000000000001" customHeight="1">
      <c r="A571" s="8">
        <v>20</v>
      </c>
      <c r="B571" s="22">
        <v>2220227788</v>
      </c>
      <c r="C571" s="9" t="s">
        <v>1090</v>
      </c>
      <c r="D571" s="10" t="s">
        <v>296</v>
      </c>
      <c r="E571" s="24" t="s">
        <v>1063</v>
      </c>
      <c r="F571" s="24">
        <v>0</v>
      </c>
      <c r="G571" s="11"/>
      <c r="H571" s="11"/>
      <c r="I571" s="12"/>
      <c r="J571" s="12"/>
      <c r="K571" s="12"/>
      <c r="L571" s="180">
        <v>0</v>
      </c>
      <c r="M571" s="181"/>
      <c r="N571" s="182"/>
      <c r="O571" t="s">
        <v>1395</v>
      </c>
    </row>
    <row r="572" spans="1:15" ht="20.100000000000001" customHeight="1">
      <c r="A572" s="8">
        <v>21</v>
      </c>
      <c r="B572" s="22">
        <v>2220228407</v>
      </c>
      <c r="C572" s="9" t="s">
        <v>1120</v>
      </c>
      <c r="D572" s="10" t="s">
        <v>296</v>
      </c>
      <c r="E572" s="24" t="s">
        <v>1116</v>
      </c>
      <c r="F572" s="24">
        <v>0</v>
      </c>
      <c r="G572" s="11"/>
      <c r="H572" s="11"/>
      <c r="I572" s="12"/>
      <c r="J572" s="12"/>
      <c r="K572" s="12"/>
      <c r="L572" s="180">
        <v>0</v>
      </c>
      <c r="M572" s="181"/>
      <c r="N572" s="182"/>
      <c r="O572" t="s">
        <v>1395</v>
      </c>
    </row>
    <row r="573" spans="1:15" ht="20.100000000000001" customHeight="1">
      <c r="A573" s="8">
        <v>22</v>
      </c>
      <c r="B573" s="22">
        <v>2220337987</v>
      </c>
      <c r="C573" s="9" t="s">
        <v>1138</v>
      </c>
      <c r="D573" s="10" t="s">
        <v>296</v>
      </c>
      <c r="E573" s="24" t="s">
        <v>1136</v>
      </c>
      <c r="F573" s="24">
        <v>0</v>
      </c>
      <c r="G573" s="11"/>
      <c r="H573" s="11"/>
      <c r="I573" s="12"/>
      <c r="J573" s="12"/>
      <c r="K573" s="12"/>
      <c r="L573" s="180">
        <v>0</v>
      </c>
      <c r="M573" s="181"/>
      <c r="N573" s="182"/>
      <c r="O573" t="s">
        <v>1395</v>
      </c>
    </row>
    <row r="574" spans="1:15" ht="20.100000000000001" customHeight="1">
      <c r="A574" s="8">
        <v>23</v>
      </c>
      <c r="B574" s="22">
        <v>2220724228</v>
      </c>
      <c r="C574" s="9" t="s">
        <v>322</v>
      </c>
      <c r="D574" s="10" t="s">
        <v>296</v>
      </c>
      <c r="E574" s="24" t="s">
        <v>1150</v>
      </c>
      <c r="F574" s="24">
        <v>0</v>
      </c>
      <c r="G574" s="11"/>
      <c r="H574" s="11"/>
      <c r="I574" s="12"/>
      <c r="J574" s="12"/>
      <c r="K574" s="12"/>
      <c r="L574" s="180">
        <v>0</v>
      </c>
      <c r="M574" s="181"/>
      <c r="N574" s="182"/>
      <c r="O574" t="s">
        <v>1395</v>
      </c>
    </row>
    <row r="575" spans="1:15" ht="20.100000000000001" customHeight="1">
      <c r="A575" s="8">
        <v>24</v>
      </c>
      <c r="B575" s="22">
        <v>2220512680</v>
      </c>
      <c r="C575" s="9" t="s">
        <v>833</v>
      </c>
      <c r="D575" s="10" t="s">
        <v>296</v>
      </c>
      <c r="E575" s="24" t="s">
        <v>1151</v>
      </c>
      <c r="F575" s="24">
        <v>0</v>
      </c>
      <c r="G575" s="11"/>
      <c r="H575" s="11"/>
      <c r="I575" s="12"/>
      <c r="J575" s="12"/>
      <c r="K575" s="12"/>
      <c r="L575" s="180">
        <v>0</v>
      </c>
      <c r="M575" s="181"/>
      <c r="N575" s="182"/>
      <c r="O575" t="s">
        <v>1395</v>
      </c>
    </row>
    <row r="576" spans="1:15" ht="20.100000000000001" customHeight="1">
      <c r="A576" s="8">
        <v>25</v>
      </c>
      <c r="B576" s="22">
        <v>2220512712</v>
      </c>
      <c r="C576" s="9" t="s">
        <v>647</v>
      </c>
      <c r="D576" s="10" t="s">
        <v>296</v>
      </c>
      <c r="E576" s="24" t="s">
        <v>1151</v>
      </c>
      <c r="F576" s="24">
        <v>0</v>
      </c>
      <c r="G576" s="11"/>
      <c r="H576" s="11"/>
      <c r="I576" s="12"/>
      <c r="J576" s="12"/>
      <c r="K576" s="12"/>
      <c r="L576" s="180">
        <v>0</v>
      </c>
      <c r="M576" s="181"/>
      <c r="N576" s="182"/>
      <c r="O576" t="s">
        <v>1395</v>
      </c>
    </row>
    <row r="578" spans="1:15" s="1" customFormat="1" ht="14.25" customHeight="1">
      <c r="B578" s="175" t="s">
        <v>7</v>
      </c>
      <c r="C578" s="175"/>
      <c r="D578" s="123"/>
      <c r="E578" s="179" t="s">
        <v>236</v>
      </c>
      <c r="F578" s="179"/>
      <c r="G578" s="179"/>
      <c r="H578" s="179"/>
      <c r="I578" s="179"/>
      <c r="J578" s="179"/>
      <c r="K578" s="179"/>
      <c r="L578" s="104" t="s">
        <v>1396</v>
      </c>
    </row>
    <row r="579" spans="1:15" s="1" customFormat="1">
      <c r="B579" s="176" t="s">
        <v>8</v>
      </c>
      <c r="C579" s="176"/>
      <c r="D579" s="2" t="s">
        <v>1368</v>
      </c>
      <c r="E579" s="179" t="s">
        <v>238</v>
      </c>
      <c r="F579" s="179"/>
      <c r="G579" s="179"/>
      <c r="H579" s="179"/>
      <c r="I579" s="179"/>
      <c r="J579" s="179"/>
      <c r="K579" s="179"/>
      <c r="L579" s="3"/>
      <c r="M579" s="4"/>
      <c r="N579" s="4"/>
    </row>
    <row r="580" spans="1:15" s="5" customFormat="1" ht="18.75" customHeight="1">
      <c r="B580" s="6" t="s">
        <v>1380</v>
      </c>
      <c r="C580" s="198"/>
      <c r="D580" s="198"/>
      <c r="E580" s="198"/>
      <c r="F580" s="198"/>
      <c r="G580" s="198"/>
      <c r="H580" s="198"/>
      <c r="I580" s="198"/>
      <c r="J580" s="198"/>
      <c r="K580" s="198"/>
      <c r="L580" s="3"/>
      <c r="M580" s="3"/>
      <c r="N580" s="3"/>
    </row>
    <row r="581" spans="1:15" s="5" customFormat="1" ht="18.75" customHeight="1">
      <c r="A581" s="177" t="s">
        <v>1397</v>
      </c>
      <c r="B581" s="177"/>
      <c r="C581" s="177"/>
      <c r="D581" s="177"/>
      <c r="E581" s="177"/>
      <c r="F581" s="177"/>
      <c r="G581" s="177"/>
      <c r="H581" s="177"/>
      <c r="I581" s="177"/>
      <c r="J581" s="177"/>
      <c r="K581" s="177"/>
      <c r="L581" s="3"/>
      <c r="M581" s="3"/>
      <c r="N581" s="3"/>
    </row>
    <row r="582" spans="1:15" ht="9" customHeight="1"/>
    <row r="583" spans="1:15" ht="15" customHeight="1">
      <c r="A583" s="171" t="s">
        <v>0</v>
      </c>
      <c r="B583" s="172" t="s">
        <v>9</v>
      </c>
      <c r="C583" s="173" t="s">
        <v>3</v>
      </c>
      <c r="D583" s="174" t="s">
        <v>4</v>
      </c>
      <c r="E583" s="172" t="s">
        <v>15</v>
      </c>
      <c r="F583" s="172" t="s">
        <v>237</v>
      </c>
      <c r="G583" s="172" t="s">
        <v>189</v>
      </c>
      <c r="H583" s="183" t="s">
        <v>188</v>
      </c>
      <c r="I583" s="172" t="s">
        <v>10</v>
      </c>
      <c r="J583" s="185" t="s">
        <v>6</v>
      </c>
      <c r="K583" s="185"/>
      <c r="L583" s="186" t="s">
        <v>11</v>
      </c>
      <c r="M583" s="187"/>
      <c r="N583" s="188"/>
    </row>
    <row r="584" spans="1:15" ht="27" customHeight="1">
      <c r="A584" s="171"/>
      <c r="B584" s="171"/>
      <c r="C584" s="173"/>
      <c r="D584" s="174"/>
      <c r="E584" s="171"/>
      <c r="F584" s="171"/>
      <c r="G584" s="171"/>
      <c r="H584" s="184"/>
      <c r="I584" s="171"/>
      <c r="J584" s="7" t="s">
        <v>12</v>
      </c>
      <c r="K584" s="7" t="s">
        <v>13</v>
      </c>
      <c r="L584" s="189"/>
      <c r="M584" s="190"/>
      <c r="N584" s="191"/>
    </row>
    <row r="585" spans="1:15" ht="20.100000000000001" customHeight="1">
      <c r="A585" s="8">
        <v>1</v>
      </c>
      <c r="B585" s="22">
        <v>2220515059</v>
      </c>
      <c r="C585" s="9" t="s">
        <v>1172</v>
      </c>
      <c r="D585" s="10" t="s">
        <v>296</v>
      </c>
      <c r="E585" s="24" t="s">
        <v>1151</v>
      </c>
      <c r="F585" s="24">
        <v>0</v>
      </c>
      <c r="G585" s="11"/>
      <c r="H585" s="11"/>
      <c r="I585" s="12"/>
      <c r="J585" s="12"/>
      <c r="K585" s="12"/>
      <c r="L585" s="192">
        <v>0</v>
      </c>
      <c r="M585" s="193"/>
      <c r="N585" s="194"/>
      <c r="O585" t="s">
        <v>1398</v>
      </c>
    </row>
    <row r="586" spans="1:15" ht="20.100000000000001" customHeight="1">
      <c r="A586" s="8">
        <v>2</v>
      </c>
      <c r="B586" s="22">
        <v>2220515061</v>
      </c>
      <c r="C586" s="9" t="s">
        <v>1173</v>
      </c>
      <c r="D586" s="10" t="s">
        <v>296</v>
      </c>
      <c r="E586" s="24" t="s">
        <v>1151</v>
      </c>
      <c r="F586" s="24">
        <v>0</v>
      </c>
      <c r="G586" s="11"/>
      <c r="H586" s="11"/>
      <c r="I586" s="12"/>
      <c r="J586" s="12"/>
      <c r="K586" s="12"/>
      <c r="L586" s="180">
        <v>0</v>
      </c>
      <c r="M586" s="181"/>
      <c r="N586" s="182"/>
      <c r="O586" t="s">
        <v>1398</v>
      </c>
    </row>
    <row r="587" spans="1:15" ht="20.100000000000001" customHeight="1">
      <c r="A587" s="8">
        <v>3</v>
      </c>
      <c r="B587" s="22">
        <v>2221512728</v>
      </c>
      <c r="C587" s="9" t="s">
        <v>1203</v>
      </c>
      <c r="D587" s="10" t="s">
        <v>296</v>
      </c>
      <c r="E587" s="24" t="s">
        <v>1151</v>
      </c>
      <c r="F587" s="24">
        <v>0</v>
      </c>
      <c r="G587" s="11"/>
      <c r="H587" s="11"/>
      <c r="I587" s="12"/>
      <c r="J587" s="12"/>
      <c r="K587" s="12"/>
      <c r="L587" s="180">
        <v>0</v>
      </c>
      <c r="M587" s="181"/>
      <c r="N587" s="182"/>
      <c r="O587" t="s">
        <v>1398</v>
      </c>
    </row>
    <row r="588" spans="1:15" ht="20.100000000000001" customHeight="1">
      <c r="A588" s="8">
        <v>4</v>
      </c>
      <c r="B588" s="22">
        <v>2020348480</v>
      </c>
      <c r="C588" s="9" t="s">
        <v>1118</v>
      </c>
      <c r="D588" s="10" t="s">
        <v>296</v>
      </c>
      <c r="E588" s="24" t="s">
        <v>1240</v>
      </c>
      <c r="F588" s="24">
        <v>0</v>
      </c>
      <c r="G588" s="11"/>
      <c r="H588" s="11"/>
      <c r="I588" s="12"/>
      <c r="J588" s="12"/>
      <c r="K588" s="12"/>
      <c r="L588" s="180">
        <v>0</v>
      </c>
      <c r="M588" s="181"/>
      <c r="N588" s="182"/>
      <c r="O588" t="s">
        <v>1398</v>
      </c>
    </row>
    <row r="589" spans="1:15" ht="20.100000000000001" customHeight="1">
      <c r="A589" s="8">
        <v>5</v>
      </c>
      <c r="B589" s="22">
        <v>2020355505</v>
      </c>
      <c r="C589" s="9" t="s">
        <v>1241</v>
      </c>
      <c r="D589" s="10" t="s">
        <v>296</v>
      </c>
      <c r="E589" s="24" t="s">
        <v>1218</v>
      </c>
      <c r="F589" s="24">
        <v>0</v>
      </c>
      <c r="G589" s="11"/>
      <c r="H589" s="11"/>
      <c r="I589" s="12"/>
      <c r="J589" s="12"/>
      <c r="K589" s="12"/>
      <c r="L589" s="180">
        <v>0</v>
      </c>
      <c r="M589" s="181"/>
      <c r="N589" s="182"/>
      <c r="O589" t="s">
        <v>1398</v>
      </c>
    </row>
    <row r="590" spans="1:15" ht="20.100000000000001" customHeight="1">
      <c r="A590" s="8">
        <v>6</v>
      </c>
      <c r="B590" s="22">
        <v>2226521525</v>
      </c>
      <c r="C590" s="9" t="s">
        <v>1172</v>
      </c>
      <c r="D590" s="10" t="s">
        <v>296</v>
      </c>
      <c r="E590" s="24" t="s">
        <v>1295</v>
      </c>
      <c r="F590" s="24">
        <v>0</v>
      </c>
      <c r="G590" s="11"/>
      <c r="H590" s="11"/>
      <c r="I590" s="12"/>
      <c r="J590" s="12"/>
      <c r="K590" s="12"/>
      <c r="L590" s="180">
        <v>0</v>
      </c>
      <c r="M590" s="181"/>
      <c r="N590" s="182"/>
      <c r="O590" t="s">
        <v>1398</v>
      </c>
    </row>
    <row r="591" spans="1:15" ht="20.100000000000001" customHeight="1">
      <c r="A591" s="8">
        <v>7</v>
      </c>
      <c r="B591" s="22">
        <v>2226521526</v>
      </c>
      <c r="C591" s="9" t="s">
        <v>785</v>
      </c>
      <c r="D591" s="10" t="s">
        <v>296</v>
      </c>
      <c r="E591" s="24" t="s">
        <v>1295</v>
      </c>
      <c r="F591" s="24">
        <v>0</v>
      </c>
      <c r="G591" s="11"/>
      <c r="H591" s="11"/>
      <c r="I591" s="12"/>
      <c r="J591" s="12"/>
      <c r="K591" s="12"/>
      <c r="L591" s="180">
        <v>0</v>
      </c>
      <c r="M591" s="181"/>
      <c r="N591" s="182"/>
      <c r="O591" t="s">
        <v>1398</v>
      </c>
    </row>
    <row r="592" spans="1:15" ht="20.100000000000001" customHeight="1">
      <c r="A592" s="8">
        <v>8</v>
      </c>
      <c r="B592" s="22">
        <v>2120524757</v>
      </c>
      <c r="C592" s="9" t="s">
        <v>1349</v>
      </c>
      <c r="D592" s="10" t="s">
        <v>296</v>
      </c>
      <c r="E592" s="24" t="s">
        <v>457</v>
      </c>
      <c r="F592" s="24">
        <v>0</v>
      </c>
      <c r="G592" s="11"/>
      <c r="H592" s="11"/>
      <c r="I592" s="12"/>
      <c r="J592" s="12"/>
      <c r="K592" s="12"/>
      <c r="L592" s="180">
        <v>0</v>
      </c>
      <c r="M592" s="181"/>
      <c r="N592" s="182"/>
      <c r="O592" t="s">
        <v>1398</v>
      </c>
    </row>
    <row r="593" spans="1:15" ht="20.100000000000001" customHeight="1">
      <c r="A593" s="8">
        <v>9</v>
      </c>
      <c r="B593" s="22">
        <v>2120524844</v>
      </c>
      <c r="C593" s="9" t="s">
        <v>508</v>
      </c>
      <c r="D593" s="10" t="s">
        <v>509</v>
      </c>
      <c r="E593" s="24" t="s">
        <v>457</v>
      </c>
      <c r="F593" s="24">
        <v>0</v>
      </c>
      <c r="G593" s="11"/>
      <c r="H593" s="11"/>
      <c r="I593" s="12"/>
      <c r="J593" s="12"/>
      <c r="K593" s="12"/>
      <c r="L593" s="180">
        <v>0</v>
      </c>
      <c r="M593" s="181"/>
      <c r="N593" s="182"/>
      <c r="O593" t="s">
        <v>1398</v>
      </c>
    </row>
    <row r="594" spans="1:15" ht="20.100000000000001" customHeight="1">
      <c r="A594" s="8">
        <v>10</v>
      </c>
      <c r="B594" s="22">
        <v>2120528886</v>
      </c>
      <c r="C594" s="9" t="s">
        <v>532</v>
      </c>
      <c r="D594" s="10" t="s">
        <v>533</v>
      </c>
      <c r="E594" s="24" t="s">
        <v>457</v>
      </c>
      <c r="F594" s="24">
        <v>0</v>
      </c>
      <c r="G594" s="11"/>
      <c r="H594" s="11"/>
      <c r="I594" s="12"/>
      <c r="J594" s="12"/>
      <c r="K594" s="12"/>
      <c r="L594" s="180">
        <v>0</v>
      </c>
      <c r="M594" s="181"/>
      <c r="N594" s="182"/>
      <c r="O594" t="s">
        <v>1398</v>
      </c>
    </row>
    <row r="595" spans="1:15" ht="20.100000000000001" customHeight="1">
      <c r="A595" s="8">
        <v>11</v>
      </c>
      <c r="B595" s="22">
        <v>2220255333</v>
      </c>
      <c r="C595" s="9" t="s">
        <v>1037</v>
      </c>
      <c r="D595" s="10" t="s">
        <v>533</v>
      </c>
      <c r="E595" s="24" t="s">
        <v>1036</v>
      </c>
      <c r="F595" s="24">
        <v>0</v>
      </c>
      <c r="G595" s="11"/>
      <c r="H595" s="11"/>
      <c r="I595" s="12"/>
      <c r="J595" s="12"/>
      <c r="K595" s="12"/>
      <c r="L595" s="180">
        <v>0</v>
      </c>
      <c r="M595" s="181"/>
      <c r="N595" s="182"/>
      <c r="O595" t="s">
        <v>1398</v>
      </c>
    </row>
    <row r="596" spans="1:15" ht="20.100000000000001" customHeight="1">
      <c r="A596" s="8">
        <v>12</v>
      </c>
      <c r="B596" s="22">
        <v>2027522067</v>
      </c>
      <c r="C596" s="9" t="s">
        <v>659</v>
      </c>
      <c r="D596" s="10" t="s">
        <v>533</v>
      </c>
      <c r="E596" s="24" t="s">
        <v>1261</v>
      </c>
      <c r="F596" s="24">
        <v>0</v>
      </c>
      <c r="G596" s="11"/>
      <c r="H596" s="11"/>
      <c r="I596" s="12"/>
      <c r="J596" s="12"/>
      <c r="K596" s="12"/>
      <c r="L596" s="180">
        <v>0</v>
      </c>
      <c r="M596" s="181"/>
      <c r="N596" s="182"/>
      <c r="O596" t="s">
        <v>1398</v>
      </c>
    </row>
    <row r="597" spans="1:15" ht="20.100000000000001" customHeight="1">
      <c r="A597" s="8">
        <v>13</v>
      </c>
      <c r="B597" s="22">
        <v>2226261479</v>
      </c>
      <c r="C597" s="9" t="s">
        <v>1290</v>
      </c>
      <c r="D597" s="10" t="s">
        <v>533</v>
      </c>
      <c r="E597" s="24" t="s">
        <v>1291</v>
      </c>
      <c r="F597" s="24">
        <v>0</v>
      </c>
      <c r="G597" s="11"/>
      <c r="H597" s="11"/>
      <c r="I597" s="12"/>
      <c r="J597" s="12"/>
      <c r="K597" s="12"/>
      <c r="L597" s="180">
        <v>0</v>
      </c>
      <c r="M597" s="181"/>
      <c r="N597" s="182"/>
      <c r="O597" t="s">
        <v>1398</v>
      </c>
    </row>
    <row r="598" spans="1:15" ht="20.100000000000001" customHeight="1">
      <c r="A598" s="8">
        <v>14</v>
      </c>
      <c r="B598" s="22">
        <v>2220716823</v>
      </c>
      <c r="C598" s="9" t="s">
        <v>535</v>
      </c>
      <c r="D598" s="10" t="s">
        <v>676</v>
      </c>
      <c r="E598" s="24" t="s">
        <v>617</v>
      </c>
      <c r="F598" s="24">
        <v>0</v>
      </c>
      <c r="G598" s="11"/>
      <c r="H598" s="11"/>
      <c r="I598" s="12"/>
      <c r="J598" s="12"/>
      <c r="K598" s="12"/>
      <c r="L598" s="180">
        <v>0</v>
      </c>
      <c r="M598" s="181"/>
      <c r="N598" s="182"/>
      <c r="O598" t="s">
        <v>1398</v>
      </c>
    </row>
    <row r="599" spans="1:15" ht="20.100000000000001" customHeight="1">
      <c r="A599" s="8">
        <v>15</v>
      </c>
      <c r="B599" s="22">
        <v>2121429121</v>
      </c>
      <c r="C599" s="9" t="s">
        <v>253</v>
      </c>
      <c r="D599" s="10" t="s">
        <v>254</v>
      </c>
      <c r="E599" s="24" t="s">
        <v>241</v>
      </c>
      <c r="F599" s="24">
        <v>0</v>
      </c>
      <c r="G599" s="11"/>
      <c r="H599" s="11"/>
      <c r="I599" s="12"/>
      <c r="J599" s="12"/>
      <c r="K599" s="12"/>
      <c r="L599" s="180">
        <v>0</v>
      </c>
      <c r="M599" s="181"/>
      <c r="N599" s="182"/>
      <c r="O599" t="s">
        <v>1398</v>
      </c>
    </row>
    <row r="600" spans="1:15" ht="20.100000000000001" customHeight="1">
      <c r="A600" s="8">
        <v>16</v>
      </c>
      <c r="B600" s="22">
        <v>2120227032</v>
      </c>
      <c r="C600" s="9" t="s">
        <v>411</v>
      </c>
      <c r="D600" s="10" t="s">
        <v>254</v>
      </c>
      <c r="E600" s="24" t="s">
        <v>412</v>
      </c>
      <c r="F600" s="24">
        <v>0</v>
      </c>
      <c r="G600" s="11"/>
      <c r="H600" s="11"/>
      <c r="I600" s="12"/>
      <c r="J600" s="12"/>
      <c r="K600" s="12"/>
      <c r="L600" s="180">
        <v>0</v>
      </c>
      <c r="M600" s="181"/>
      <c r="N600" s="182"/>
      <c r="O600" t="s">
        <v>1398</v>
      </c>
    </row>
    <row r="601" spans="1:15" ht="20.100000000000001" customHeight="1">
      <c r="A601" s="8">
        <v>17</v>
      </c>
      <c r="B601" s="22">
        <v>2121524847</v>
      </c>
      <c r="C601" s="9" t="s">
        <v>584</v>
      </c>
      <c r="D601" s="10" t="s">
        <v>585</v>
      </c>
      <c r="E601" s="24" t="s">
        <v>457</v>
      </c>
      <c r="F601" s="24">
        <v>0</v>
      </c>
      <c r="G601" s="11"/>
      <c r="H601" s="11"/>
      <c r="I601" s="12"/>
      <c r="J601" s="12"/>
      <c r="K601" s="12"/>
      <c r="L601" s="180">
        <v>0</v>
      </c>
      <c r="M601" s="181"/>
      <c r="N601" s="182"/>
      <c r="O601" t="s">
        <v>1398</v>
      </c>
    </row>
    <row r="602" spans="1:15" ht="20.100000000000001" customHeight="1">
      <c r="A602" s="8">
        <v>18</v>
      </c>
      <c r="B602" s="22">
        <v>2121526868</v>
      </c>
      <c r="C602" s="9" t="s">
        <v>588</v>
      </c>
      <c r="D602" s="10" t="s">
        <v>585</v>
      </c>
      <c r="E602" s="24" t="s">
        <v>457</v>
      </c>
      <c r="F602" s="24">
        <v>0</v>
      </c>
      <c r="G602" s="11"/>
      <c r="H602" s="11"/>
      <c r="I602" s="12"/>
      <c r="J602" s="12"/>
      <c r="K602" s="12"/>
      <c r="L602" s="180">
        <v>0</v>
      </c>
      <c r="M602" s="181"/>
      <c r="N602" s="182"/>
      <c r="O602" t="s">
        <v>1398</v>
      </c>
    </row>
    <row r="603" spans="1:15" ht="20.100000000000001" customHeight="1">
      <c r="A603" s="8">
        <v>19</v>
      </c>
      <c r="B603" s="22">
        <v>2121527120</v>
      </c>
      <c r="C603" s="9" t="s">
        <v>591</v>
      </c>
      <c r="D603" s="10" t="s">
        <v>585</v>
      </c>
      <c r="E603" s="24" t="s">
        <v>457</v>
      </c>
      <c r="F603" s="24">
        <v>0</v>
      </c>
      <c r="G603" s="11"/>
      <c r="H603" s="11"/>
      <c r="I603" s="12"/>
      <c r="J603" s="12"/>
      <c r="K603" s="12"/>
      <c r="L603" s="180">
        <v>0</v>
      </c>
      <c r="M603" s="181"/>
      <c r="N603" s="182"/>
      <c r="O603" t="s">
        <v>1398</v>
      </c>
    </row>
    <row r="604" spans="1:15" ht="20.100000000000001" customHeight="1">
      <c r="A604" s="8">
        <v>20</v>
      </c>
      <c r="B604" s="22">
        <v>2021213312</v>
      </c>
      <c r="C604" s="9" t="s">
        <v>397</v>
      </c>
      <c r="D604" s="10" t="s">
        <v>398</v>
      </c>
      <c r="E604" s="24" t="s">
        <v>399</v>
      </c>
      <c r="F604" s="24">
        <v>0</v>
      </c>
      <c r="G604" s="11"/>
      <c r="H604" s="11"/>
      <c r="I604" s="12"/>
      <c r="J604" s="12"/>
      <c r="K604" s="12"/>
      <c r="L604" s="180">
        <v>0</v>
      </c>
      <c r="M604" s="181"/>
      <c r="N604" s="182"/>
      <c r="O604" t="s">
        <v>1398</v>
      </c>
    </row>
    <row r="605" spans="1:15" ht="20.100000000000001" customHeight="1">
      <c r="A605" s="8">
        <v>21</v>
      </c>
      <c r="B605" s="22">
        <v>2221716826</v>
      </c>
      <c r="C605" s="9" t="s">
        <v>750</v>
      </c>
      <c r="D605" s="10" t="s">
        <v>398</v>
      </c>
      <c r="E605" s="24" t="s">
        <v>617</v>
      </c>
      <c r="F605" s="24">
        <v>0</v>
      </c>
      <c r="G605" s="11"/>
      <c r="H605" s="11"/>
      <c r="I605" s="12"/>
      <c r="J605" s="12"/>
      <c r="K605" s="12"/>
      <c r="L605" s="180">
        <v>0</v>
      </c>
      <c r="M605" s="181"/>
      <c r="N605" s="182"/>
      <c r="O605" t="s">
        <v>1398</v>
      </c>
    </row>
    <row r="606" spans="1:15" ht="20.100000000000001" customHeight="1">
      <c r="A606" s="8">
        <v>22</v>
      </c>
      <c r="B606" s="22">
        <v>2127521878</v>
      </c>
      <c r="C606" s="9" t="s">
        <v>1281</v>
      </c>
      <c r="D606" s="10" t="s">
        <v>398</v>
      </c>
      <c r="E606" s="24" t="s">
        <v>1260</v>
      </c>
      <c r="F606" s="24">
        <v>0</v>
      </c>
      <c r="G606" s="11"/>
      <c r="H606" s="11"/>
      <c r="I606" s="12"/>
      <c r="J606" s="12"/>
      <c r="K606" s="12"/>
      <c r="L606" s="180">
        <v>0</v>
      </c>
      <c r="M606" s="181"/>
      <c r="N606" s="182"/>
      <c r="O606" t="s">
        <v>1398</v>
      </c>
    </row>
    <row r="607" spans="1:15" ht="20.100000000000001" customHeight="1">
      <c r="A607" s="8">
        <v>23</v>
      </c>
      <c r="B607" s="22">
        <v>2120524848</v>
      </c>
      <c r="C607" s="9" t="s">
        <v>510</v>
      </c>
      <c r="D607" s="10" t="s">
        <v>511</v>
      </c>
      <c r="E607" s="24" t="s">
        <v>457</v>
      </c>
      <c r="F607" s="24">
        <v>0</v>
      </c>
      <c r="G607" s="11"/>
      <c r="H607" s="11"/>
      <c r="I607" s="12"/>
      <c r="J607" s="12"/>
      <c r="K607" s="12"/>
      <c r="L607" s="180">
        <v>0</v>
      </c>
      <c r="M607" s="181"/>
      <c r="N607" s="182"/>
      <c r="O607" t="s">
        <v>1398</v>
      </c>
    </row>
    <row r="608" spans="1:15" ht="20.100000000000001" customHeight="1">
      <c r="A608" s="8">
        <v>24</v>
      </c>
      <c r="B608" s="22">
        <v>2221865975</v>
      </c>
      <c r="C608" s="9" t="s">
        <v>938</v>
      </c>
      <c r="D608" s="10" t="s">
        <v>939</v>
      </c>
      <c r="E608" s="24" t="s">
        <v>864</v>
      </c>
      <c r="F608" s="24">
        <v>0</v>
      </c>
      <c r="G608" s="11"/>
      <c r="H608" s="11"/>
      <c r="I608" s="12"/>
      <c r="J608" s="12"/>
      <c r="K608" s="12"/>
      <c r="L608" s="180">
        <v>0</v>
      </c>
      <c r="M608" s="181"/>
      <c r="N608" s="182"/>
      <c r="O608" t="s">
        <v>1398</v>
      </c>
    </row>
    <row r="609" spans="1:15" ht="20.100000000000001" customHeight="1">
      <c r="A609" s="8">
        <v>25</v>
      </c>
      <c r="B609" s="22">
        <v>2120527546</v>
      </c>
      <c r="C609" s="9" t="s">
        <v>520</v>
      </c>
      <c r="D609" s="10" t="s">
        <v>521</v>
      </c>
      <c r="E609" s="24" t="s">
        <v>457</v>
      </c>
      <c r="F609" s="24">
        <v>0</v>
      </c>
      <c r="G609" s="11"/>
      <c r="H609" s="11"/>
      <c r="I609" s="12"/>
      <c r="J609" s="12"/>
      <c r="K609" s="12"/>
      <c r="L609" s="180">
        <v>0</v>
      </c>
      <c r="M609" s="181"/>
      <c r="N609" s="182"/>
      <c r="O609" t="s">
        <v>1398</v>
      </c>
    </row>
    <row r="610" spans="1:15" ht="20.100000000000001" customHeight="1">
      <c r="A610" s="8">
        <v>26</v>
      </c>
      <c r="B610" s="22">
        <v>2227521772</v>
      </c>
      <c r="C610" s="9" t="s">
        <v>1321</v>
      </c>
      <c r="D610" s="10" t="s">
        <v>1322</v>
      </c>
      <c r="E610" s="24" t="s">
        <v>1295</v>
      </c>
      <c r="F610" s="24">
        <v>0</v>
      </c>
      <c r="G610" s="11"/>
      <c r="H610" s="11"/>
      <c r="I610" s="12"/>
      <c r="J610" s="12"/>
      <c r="K610" s="12"/>
      <c r="L610" s="180">
        <v>0</v>
      </c>
      <c r="M610" s="181"/>
      <c r="N610" s="182"/>
      <c r="O610" t="s">
        <v>1398</v>
      </c>
    </row>
    <row r="611" spans="1:15" ht="20.100000000000001" customHeight="1">
      <c r="A611" s="8">
        <v>27</v>
      </c>
      <c r="B611" s="22">
        <v>2220512716</v>
      </c>
      <c r="C611" s="9" t="s">
        <v>1068</v>
      </c>
      <c r="D611" s="10" t="s">
        <v>1158</v>
      </c>
      <c r="E611" s="24" t="s">
        <v>1151</v>
      </c>
      <c r="F611" s="24">
        <v>0</v>
      </c>
      <c r="G611" s="11"/>
      <c r="H611" s="11"/>
      <c r="I611" s="12"/>
      <c r="J611" s="12"/>
      <c r="K611" s="12"/>
      <c r="L611" s="180">
        <v>0</v>
      </c>
      <c r="M611" s="181"/>
      <c r="N611" s="182"/>
      <c r="O611" t="s">
        <v>1398</v>
      </c>
    </row>
    <row r="612" spans="1:15" ht="20.100000000000001" customHeight="1">
      <c r="A612" s="8">
        <v>28</v>
      </c>
      <c r="B612" s="22">
        <v>1910217011</v>
      </c>
      <c r="C612" s="9" t="s">
        <v>314</v>
      </c>
      <c r="D612" s="10" t="s">
        <v>315</v>
      </c>
      <c r="E612" s="24" t="s">
        <v>316</v>
      </c>
      <c r="F612" s="24">
        <v>0</v>
      </c>
      <c r="G612" s="11"/>
      <c r="H612" s="11"/>
      <c r="I612" s="12"/>
      <c r="J612" s="12"/>
      <c r="K612" s="12"/>
      <c r="L612" s="180">
        <v>0</v>
      </c>
      <c r="M612" s="181"/>
      <c r="N612" s="182"/>
      <c r="O612" t="s">
        <v>1398</v>
      </c>
    </row>
    <row r="613" spans="1:15" ht="20.100000000000001" customHeight="1">
      <c r="A613" s="8">
        <v>29</v>
      </c>
      <c r="B613" s="22">
        <v>2120866170</v>
      </c>
      <c r="C613" s="9" t="s">
        <v>350</v>
      </c>
      <c r="D613" s="10" t="s">
        <v>315</v>
      </c>
      <c r="E613" s="24" t="s">
        <v>349</v>
      </c>
      <c r="F613" s="24">
        <v>0</v>
      </c>
      <c r="G613" s="11"/>
      <c r="H613" s="11"/>
      <c r="I613" s="12"/>
      <c r="J613" s="12"/>
      <c r="K613" s="12"/>
      <c r="L613" s="180">
        <v>0</v>
      </c>
      <c r="M613" s="181"/>
      <c r="N613" s="182"/>
      <c r="O613" t="s">
        <v>1398</v>
      </c>
    </row>
    <row r="614" spans="1:15" ht="20.100000000000001" customHeight="1">
      <c r="A614" s="13">
        <v>30</v>
      </c>
      <c r="B614" s="22">
        <v>2120218662</v>
      </c>
      <c r="C614" s="9" t="s">
        <v>390</v>
      </c>
      <c r="D614" s="10" t="s">
        <v>315</v>
      </c>
      <c r="E614" s="24" t="s">
        <v>391</v>
      </c>
      <c r="F614" s="24">
        <v>0</v>
      </c>
      <c r="G614" s="14"/>
      <c r="H614" s="14"/>
      <c r="I614" s="15"/>
      <c r="J614" s="15"/>
      <c r="K614" s="15"/>
      <c r="L614" s="195">
        <v>0</v>
      </c>
      <c r="M614" s="196"/>
      <c r="N614" s="197"/>
      <c r="O614" t="s">
        <v>1398</v>
      </c>
    </row>
    <row r="615" spans="1:15" ht="20.100000000000001" customHeight="1">
      <c r="A615" s="16">
        <v>31</v>
      </c>
      <c r="B615" s="23">
        <v>2120524520</v>
      </c>
      <c r="C615" s="17" t="s">
        <v>456</v>
      </c>
      <c r="D615" s="18" t="s">
        <v>315</v>
      </c>
      <c r="E615" s="25" t="s">
        <v>457</v>
      </c>
      <c r="F615" s="25">
        <v>0</v>
      </c>
      <c r="G615" s="19"/>
      <c r="H615" s="19"/>
      <c r="I615" s="20"/>
      <c r="J615" s="20"/>
      <c r="K615" s="20"/>
      <c r="L615" s="192">
        <v>0</v>
      </c>
      <c r="M615" s="193"/>
      <c r="N615" s="194"/>
      <c r="O615" t="s">
        <v>1398</v>
      </c>
    </row>
    <row r="616" spans="1:15" ht="20.100000000000001" customHeight="1">
      <c r="A616" s="8">
        <v>32</v>
      </c>
      <c r="B616" s="22">
        <v>2120526913</v>
      </c>
      <c r="C616" s="9" t="s">
        <v>515</v>
      </c>
      <c r="D616" s="10" t="s">
        <v>315</v>
      </c>
      <c r="E616" s="24" t="s">
        <v>457</v>
      </c>
      <c r="F616" s="24">
        <v>0</v>
      </c>
      <c r="G616" s="11"/>
      <c r="H616" s="11"/>
      <c r="I616" s="12"/>
      <c r="J616" s="12"/>
      <c r="K616" s="12"/>
      <c r="L616" s="180">
        <v>0</v>
      </c>
      <c r="M616" s="181"/>
      <c r="N616" s="182"/>
      <c r="O616" t="s">
        <v>1398</v>
      </c>
    </row>
    <row r="617" spans="1:15" ht="20.100000000000001" customHeight="1">
      <c r="A617" s="8">
        <v>33</v>
      </c>
      <c r="B617" s="22">
        <v>2120529235</v>
      </c>
      <c r="C617" s="9" t="s">
        <v>543</v>
      </c>
      <c r="D617" s="10" t="s">
        <v>315</v>
      </c>
      <c r="E617" s="24" t="s">
        <v>457</v>
      </c>
      <c r="F617" s="24">
        <v>0</v>
      </c>
      <c r="G617" s="11"/>
      <c r="H617" s="11"/>
      <c r="I617" s="12"/>
      <c r="J617" s="12"/>
      <c r="K617" s="12"/>
      <c r="L617" s="180">
        <v>0</v>
      </c>
      <c r="M617" s="181"/>
      <c r="N617" s="182"/>
      <c r="O617" t="s">
        <v>1398</v>
      </c>
    </row>
    <row r="618" spans="1:15" ht="20.100000000000001" customHeight="1">
      <c r="A618" s="8">
        <v>34</v>
      </c>
      <c r="B618" s="22">
        <v>2120715694</v>
      </c>
      <c r="C618" s="9" t="s">
        <v>629</v>
      </c>
      <c r="D618" s="10" t="s">
        <v>315</v>
      </c>
      <c r="E618" s="24" t="s">
        <v>617</v>
      </c>
      <c r="F618" s="24">
        <v>0</v>
      </c>
      <c r="G618" s="11"/>
      <c r="H618" s="11"/>
      <c r="I618" s="12"/>
      <c r="J618" s="12"/>
      <c r="K618" s="12"/>
      <c r="L618" s="180">
        <v>0</v>
      </c>
      <c r="M618" s="181"/>
      <c r="N618" s="182"/>
      <c r="O618" t="s">
        <v>1398</v>
      </c>
    </row>
    <row r="619" spans="1:15" ht="20.100000000000001" customHeight="1">
      <c r="A619" s="8">
        <v>35</v>
      </c>
      <c r="B619" s="22">
        <v>2220727443</v>
      </c>
      <c r="C619" s="9" t="s">
        <v>734</v>
      </c>
      <c r="D619" s="10" t="s">
        <v>315</v>
      </c>
      <c r="E619" s="24" t="s">
        <v>617</v>
      </c>
      <c r="F619" s="24">
        <v>0</v>
      </c>
      <c r="G619" s="11"/>
      <c r="H619" s="11"/>
      <c r="I619" s="12"/>
      <c r="J619" s="12"/>
      <c r="K619" s="12"/>
      <c r="L619" s="180">
        <v>0</v>
      </c>
      <c r="M619" s="181"/>
      <c r="N619" s="182"/>
      <c r="O619" t="s">
        <v>1398</v>
      </c>
    </row>
    <row r="620" spans="1:15" ht="20.100000000000001" customHeight="1">
      <c r="A620" s="8">
        <v>36</v>
      </c>
      <c r="B620" s="22">
        <v>2220716830</v>
      </c>
      <c r="C620" s="9" t="s">
        <v>773</v>
      </c>
      <c r="D620" s="10" t="s">
        <v>315</v>
      </c>
      <c r="E620" s="24" t="s">
        <v>768</v>
      </c>
      <c r="F620" s="24">
        <v>0</v>
      </c>
      <c r="G620" s="11"/>
      <c r="H620" s="11"/>
      <c r="I620" s="12"/>
      <c r="J620" s="12"/>
      <c r="K620" s="12"/>
      <c r="L620" s="180">
        <v>0</v>
      </c>
      <c r="M620" s="181"/>
      <c r="N620" s="182"/>
      <c r="O620" t="s">
        <v>1398</v>
      </c>
    </row>
    <row r="621" spans="1:15" ht="20.100000000000001" customHeight="1">
      <c r="A621" s="8">
        <v>37</v>
      </c>
      <c r="B621" s="22">
        <v>2220224497</v>
      </c>
      <c r="C621" s="9" t="s">
        <v>842</v>
      </c>
      <c r="D621" s="10" t="s">
        <v>315</v>
      </c>
      <c r="E621" s="24" t="s">
        <v>840</v>
      </c>
      <c r="F621" s="24">
        <v>0</v>
      </c>
      <c r="G621" s="11"/>
      <c r="H621" s="11"/>
      <c r="I621" s="12"/>
      <c r="J621" s="12"/>
      <c r="K621" s="12"/>
      <c r="L621" s="180">
        <v>0</v>
      </c>
      <c r="M621" s="181"/>
      <c r="N621" s="182"/>
      <c r="O621" t="s">
        <v>1398</v>
      </c>
    </row>
    <row r="622" spans="1:15" ht="20.100000000000001" customHeight="1">
      <c r="A622" s="8">
        <v>38</v>
      </c>
      <c r="B622" s="22">
        <v>2220865979</v>
      </c>
      <c r="C622" s="9" t="s">
        <v>322</v>
      </c>
      <c r="D622" s="10" t="s">
        <v>315</v>
      </c>
      <c r="E622" s="24" t="s">
        <v>864</v>
      </c>
      <c r="F622" s="24">
        <v>0</v>
      </c>
      <c r="G622" s="11"/>
      <c r="H622" s="11"/>
      <c r="I622" s="12"/>
      <c r="J622" s="12"/>
      <c r="K622" s="12"/>
      <c r="L622" s="180">
        <v>0</v>
      </c>
      <c r="M622" s="181"/>
      <c r="N622" s="182"/>
      <c r="O622" t="s">
        <v>1398</v>
      </c>
    </row>
    <row r="623" spans="1:15" ht="20.100000000000001" customHeight="1">
      <c r="A623" s="8">
        <v>39</v>
      </c>
      <c r="B623" s="22">
        <v>2220277856</v>
      </c>
      <c r="C623" s="9" t="s">
        <v>700</v>
      </c>
      <c r="D623" s="10" t="s">
        <v>315</v>
      </c>
      <c r="E623" s="24" t="s">
        <v>1057</v>
      </c>
      <c r="F623" s="24">
        <v>0</v>
      </c>
      <c r="G623" s="11"/>
      <c r="H623" s="11"/>
      <c r="I623" s="12"/>
      <c r="J623" s="12"/>
      <c r="K623" s="12"/>
      <c r="L623" s="180">
        <v>0</v>
      </c>
      <c r="M623" s="181"/>
      <c r="N623" s="182"/>
      <c r="O623" t="s">
        <v>1398</v>
      </c>
    </row>
    <row r="624" spans="1:15" ht="20.100000000000001" customHeight="1">
      <c r="A624" s="8">
        <v>40</v>
      </c>
      <c r="B624" s="22">
        <v>2220214371</v>
      </c>
      <c r="C624" s="9" t="s">
        <v>1068</v>
      </c>
      <c r="D624" s="10" t="s">
        <v>315</v>
      </c>
      <c r="E624" s="24" t="s">
        <v>1063</v>
      </c>
      <c r="F624" s="24">
        <v>0</v>
      </c>
      <c r="G624" s="11"/>
      <c r="H624" s="11"/>
      <c r="I624" s="12"/>
      <c r="J624" s="12"/>
      <c r="K624" s="12"/>
      <c r="L624" s="180">
        <v>0</v>
      </c>
      <c r="M624" s="181"/>
      <c r="N624" s="182"/>
      <c r="O624" t="s">
        <v>1398</v>
      </c>
    </row>
    <row r="625" spans="1:15" ht="20.100000000000001" customHeight="1">
      <c r="A625" s="8">
        <v>41</v>
      </c>
      <c r="B625" s="22">
        <v>2220218620</v>
      </c>
      <c r="C625" s="9" t="s">
        <v>1085</v>
      </c>
      <c r="D625" s="10" t="s">
        <v>315</v>
      </c>
      <c r="E625" s="24" t="s">
        <v>1063</v>
      </c>
      <c r="F625" s="24">
        <v>0</v>
      </c>
      <c r="G625" s="11"/>
      <c r="H625" s="11"/>
      <c r="I625" s="12"/>
      <c r="J625" s="12"/>
      <c r="K625" s="12"/>
      <c r="L625" s="180">
        <v>0</v>
      </c>
      <c r="M625" s="181"/>
      <c r="N625" s="182"/>
      <c r="O625" t="s">
        <v>1398</v>
      </c>
    </row>
    <row r="626" spans="1:15" ht="20.100000000000001" customHeight="1">
      <c r="A626" s="8">
        <v>42</v>
      </c>
      <c r="B626" s="22">
        <v>2126521880</v>
      </c>
      <c r="C626" s="9" t="s">
        <v>1266</v>
      </c>
      <c r="D626" s="10" t="s">
        <v>315</v>
      </c>
      <c r="E626" s="24" t="s">
        <v>1260</v>
      </c>
      <c r="F626" s="24">
        <v>0</v>
      </c>
      <c r="G626" s="11"/>
      <c r="H626" s="11"/>
      <c r="I626" s="12"/>
      <c r="J626" s="12"/>
      <c r="K626" s="12"/>
      <c r="L626" s="180">
        <v>0</v>
      </c>
      <c r="M626" s="181"/>
      <c r="N626" s="182"/>
      <c r="O626" t="s">
        <v>1398</v>
      </c>
    </row>
    <row r="627" spans="1:15" ht="20.100000000000001" customHeight="1">
      <c r="A627" s="8">
        <v>43</v>
      </c>
      <c r="B627" s="22">
        <v>2226521529</v>
      </c>
      <c r="C627" s="9" t="s">
        <v>1047</v>
      </c>
      <c r="D627" s="10" t="s">
        <v>315</v>
      </c>
      <c r="E627" s="24" t="s">
        <v>1295</v>
      </c>
      <c r="F627" s="24">
        <v>0</v>
      </c>
      <c r="G627" s="11"/>
      <c r="H627" s="11"/>
      <c r="I627" s="12"/>
      <c r="J627" s="12"/>
      <c r="K627" s="12"/>
      <c r="L627" s="180">
        <v>0</v>
      </c>
      <c r="M627" s="181"/>
      <c r="N627" s="182"/>
      <c r="O627" t="s">
        <v>1398</v>
      </c>
    </row>
    <row r="628" spans="1:15" ht="20.100000000000001" customHeight="1">
      <c r="A628" s="8">
        <v>44</v>
      </c>
      <c r="B628" s="22">
        <v>2120713765</v>
      </c>
      <c r="C628" s="9" t="s">
        <v>275</v>
      </c>
      <c r="D628" s="10" t="s">
        <v>276</v>
      </c>
      <c r="E628" s="24" t="s">
        <v>268</v>
      </c>
      <c r="F628" s="24">
        <v>0</v>
      </c>
      <c r="G628" s="11"/>
      <c r="H628" s="11"/>
      <c r="I628" s="12"/>
      <c r="J628" s="12"/>
      <c r="K628" s="12"/>
      <c r="L628" s="180">
        <v>0</v>
      </c>
      <c r="M628" s="181"/>
      <c r="N628" s="182"/>
      <c r="O628" t="s">
        <v>1398</v>
      </c>
    </row>
    <row r="630" spans="1:15" s="1" customFormat="1" ht="14.25" customHeight="1">
      <c r="B630" s="175" t="s">
        <v>7</v>
      </c>
      <c r="C630" s="175"/>
      <c r="D630" s="123"/>
      <c r="E630" s="179" t="s">
        <v>236</v>
      </c>
      <c r="F630" s="179"/>
      <c r="G630" s="179"/>
      <c r="H630" s="179"/>
      <c r="I630" s="179"/>
      <c r="J630" s="179"/>
      <c r="K630" s="179"/>
      <c r="L630" s="104" t="s">
        <v>1399</v>
      </c>
    </row>
    <row r="631" spans="1:15" s="1" customFormat="1">
      <c r="B631" s="176" t="s">
        <v>8</v>
      </c>
      <c r="C631" s="176"/>
      <c r="D631" s="2" t="s">
        <v>1372</v>
      </c>
      <c r="E631" s="179" t="s">
        <v>238</v>
      </c>
      <c r="F631" s="179"/>
      <c r="G631" s="179"/>
      <c r="H631" s="179"/>
      <c r="I631" s="179"/>
      <c r="J631" s="179"/>
      <c r="K631" s="179"/>
      <c r="L631" s="3"/>
      <c r="M631" s="4"/>
      <c r="N631" s="4"/>
    </row>
    <row r="632" spans="1:15" s="5" customFormat="1" ht="18.75" customHeight="1">
      <c r="B632" s="6" t="s">
        <v>1380</v>
      </c>
      <c r="C632" s="198"/>
      <c r="D632" s="198"/>
      <c r="E632" s="198"/>
      <c r="F632" s="198"/>
      <c r="G632" s="198"/>
      <c r="H632" s="198"/>
      <c r="I632" s="198"/>
      <c r="J632" s="198"/>
      <c r="K632" s="198"/>
      <c r="L632" s="3"/>
      <c r="M632" s="3"/>
      <c r="N632" s="3"/>
    </row>
    <row r="633" spans="1:15" s="5" customFormat="1" ht="18.75" customHeight="1">
      <c r="A633" s="177" t="s">
        <v>1400</v>
      </c>
      <c r="B633" s="177"/>
      <c r="C633" s="177"/>
      <c r="D633" s="177"/>
      <c r="E633" s="177"/>
      <c r="F633" s="177"/>
      <c r="G633" s="177"/>
      <c r="H633" s="177"/>
      <c r="I633" s="177"/>
      <c r="J633" s="177"/>
      <c r="K633" s="177"/>
      <c r="L633" s="3"/>
      <c r="M633" s="3"/>
      <c r="N633" s="3"/>
    </row>
    <row r="634" spans="1:15" ht="9" customHeight="1"/>
    <row r="635" spans="1:15" ht="15" customHeight="1">
      <c r="A635" s="171" t="s">
        <v>0</v>
      </c>
      <c r="B635" s="172" t="s">
        <v>9</v>
      </c>
      <c r="C635" s="173" t="s">
        <v>3</v>
      </c>
      <c r="D635" s="174" t="s">
        <v>4</v>
      </c>
      <c r="E635" s="172" t="s">
        <v>15</v>
      </c>
      <c r="F635" s="172" t="s">
        <v>237</v>
      </c>
      <c r="G635" s="172" t="s">
        <v>189</v>
      </c>
      <c r="H635" s="183" t="s">
        <v>188</v>
      </c>
      <c r="I635" s="172" t="s">
        <v>10</v>
      </c>
      <c r="J635" s="185" t="s">
        <v>6</v>
      </c>
      <c r="K635" s="185"/>
      <c r="L635" s="186" t="s">
        <v>11</v>
      </c>
      <c r="M635" s="187"/>
      <c r="N635" s="188"/>
    </row>
    <row r="636" spans="1:15" ht="27" customHeight="1">
      <c r="A636" s="171"/>
      <c r="B636" s="171"/>
      <c r="C636" s="173"/>
      <c r="D636" s="174"/>
      <c r="E636" s="171"/>
      <c r="F636" s="171"/>
      <c r="G636" s="171"/>
      <c r="H636" s="184"/>
      <c r="I636" s="171"/>
      <c r="J636" s="7" t="s">
        <v>12</v>
      </c>
      <c r="K636" s="7" t="s">
        <v>13</v>
      </c>
      <c r="L636" s="189"/>
      <c r="M636" s="190"/>
      <c r="N636" s="191"/>
    </row>
    <row r="637" spans="1:15" ht="20.100000000000001" customHeight="1">
      <c r="A637" s="8">
        <v>1</v>
      </c>
      <c r="B637" s="22">
        <v>2220716840</v>
      </c>
      <c r="C637" s="9" t="s">
        <v>677</v>
      </c>
      <c r="D637" s="10" t="s">
        <v>276</v>
      </c>
      <c r="E637" s="24" t="s">
        <v>617</v>
      </c>
      <c r="F637" s="24">
        <v>0</v>
      </c>
      <c r="G637" s="11"/>
      <c r="H637" s="11"/>
      <c r="I637" s="12"/>
      <c r="J637" s="12"/>
      <c r="K637" s="12"/>
      <c r="L637" s="192">
        <v>0</v>
      </c>
      <c r="M637" s="193"/>
      <c r="N637" s="194"/>
      <c r="O637" t="s">
        <v>1401</v>
      </c>
    </row>
    <row r="638" spans="1:15" ht="20.100000000000001" customHeight="1">
      <c r="A638" s="8">
        <v>2</v>
      </c>
      <c r="B638" s="22">
        <v>2220255253</v>
      </c>
      <c r="C638" s="9" t="s">
        <v>456</v>
      </c>
      <c r="D638" s="10" t="s">
        <v>276</v>
      </c>
      <c r="E638" s="24" t="s">
        <v>1036</v>
      </c>
      <c r="F638" s="24">
        <v>0</v>
      </c>
      <c r="G638" s="11"/>
      <c r="H638" s="11"/>
      <c r="I638" s="12"/>
      <c r="J638" s="12"/>
      <c r="K638" s="12"/>
      <c r="L638" s="180">
        <v>0</v>
      </c>
      <c r="M638" s="181"/>
      <c r="N638" s="182"/>
      <c r="O638" t="s">
        <v>1401</v>
      </c>
    </row>
    <row r="639" spans="1:15" ht="20.100000000000001" customHeight="1">
      <c r="A639" s="8">
        <v>3</v>
      </c>
      <c r="B639" s="22">
        <v>2221716845</v>
      </c>
      <c r="C639" s="9" t="s">
        <v>746</v>
      </c>
      <c r="D639" s="10" t="s">
        <v>751</v>
      </c>
      <c r="E639" s="24" t="s">
        <v>617</v>
      </c>
      <c r="F639" s="24">
        <v>0</v>
      </c>
      <c r="G639" s="11"/>
      <c r="H639" s="11"/>
      <c r="I639" s="12"/>
      <c r="J639" s="12"/>
      <c r="K639" s="12"/>
      <c r="L639" s="180">
        <v>0</v>
      </c>
      <c r="M639" s="181"/>
      <c r="N639" s="182"/>
      <c r="O639" t="s">
        <v>1401</v>
      </c>
    </row>
    <row r="640" spans="1:15" ht="20.100000000000001" customHeight="1">
      <c r="A640" s="8">
        <v>4</v>
      </c>
      <c r="B640" s="22">
        <v>2220324002</v>
      </c>
      <c r="C640" s="9" t="s">
        <v>902</v>
      </c>
      <c r="D640" s="10" t="s">
        <v>751</v>
      </c>
      <c r="E640" s="24" t="s">
        <v>1150</v>
      </c>
      <c r="F640" s="24">
        <v>0</v>
      </c>
      <c r="G640" s="11"/>
      <c r="H640" s="11"/>
      <c r="I640" s="12"/>
      <c r="J640" s="12"/>
      <c r="K640" s="12"/>
      <c r="L640" s="180">
        <v>0</v>
      </c>
      <c r="M640" s="181"/>
      <c r="N640" s="182"/>
      <c r="O640" t="s">
        <v>1401</v>
      </c>
    </row>
    <row r="641" spans="1:15" ht="20.100000000000001" customHeight="1">
      <c r="A641" s="8">
        <v>5</v>
      </c>
      <c r="B641" s="22">
        <v>2221718207</v>
      </c>
      <c r="C641" s="9" t="s">
        <v>760</v>
      </c>
      <c r="D641" s="10" t="s">
        <v>761</v>
      </c>
      <c r="E641" s="24" t="s">
        <v>617</v>
      </c>
      <c r="F641" s="24">
        <v>0</v>
      </c>
      <c r="G641" s="11"/>
      <c r="H641" s="11"/>
      <c r="I641" s="12"/>
      <c r="J641" s="12"/>
      <c r="K641" s="12"/>
      <c r="L641" s="180">
        <v>0</v>
      </c>
      <c r="M641" s="181"/>
      <c r="N641" s="182"/>
      <c r="O641" t="s">
        <v>1401</v>
      </c>
    </row>
    <row r="642" spans="1:15" ht="20.100000000000001" customHeight="1">
      <c r="A642" s="8">
        <v>6</v>
      </c>
      <c r="B642" s="22">
        <v>2221869197</v>
      </c>
      <c r="C642" s="9" t="s">
        <v>946</v>
      </c>
      <c r="D642" s="10" t="s">
        <v>947</v>
      </c>
      <c r="E642" s="24" t="s">
        <v>864</v>
      </c>
      <c r="F642" s="24">
        <v>0</v>
      </c>
      <c r="G642" s="11"/>
      <c r="H642" s="11"/>
      <c r="I642" s="12"/>
      <c r="J642" s="12"/>
      <c r="K642" s="12"/>
      <c r="L642" s="180">
        <v>0</v>
      </c>
      <c r="M642" s="181"/>
      <c r="N642" s="182"/>
      <c r="O642" t="s">
        <v>1401</v>
      </c>
    </row>
    <row r="643" spans="1:15" ht="20.100000000000001" customHeight="1">
      <c r="A643" s="8">
        <v>7</v>
      </c>
      <c r="B643" s="22">
        <v>2221217575</v>
      </c>
      <c r="C643" s="9" t="s">
        <v>264</v>
      </c>
      <c r="D643" s="10" t="s">
        <v>947</v>
      </c>
      <c r="E643" s="24" t="s">
        <v>1063</v>
      </c>
      <c r="F643" s="24">
        <v>0</v>
      </c>
      <c r="G643" s="11"/>
      <c r="H643" s="11"/>
      <c r="I643" s="12"/>
      <c r="J643" s="12"/>
      <c r="K643" s="12"/>
      <c r="L643" s="180">
        <v>0</v>
      </c>
      <c r="M643" s="181"/>
      <c r="N643" s="182"/>
      <c r="O643" t="s">
        <v>1401</v>
      </c>
    </row>
    <row r="644" spans="1:15" ht="20.100000000000001" customHeight="1">
      <c r="A644" s="8">
        <v>8</v>
      </c>
      <c r="B644" s="22">
        <v>2221515069</v>
      </c>
      <c r="C644" s="9" t="s">
        <v>1206</v>
      </c>
      <c r="D644" s="10" t="s">
        <v>947</v>
      </c>
      <c r="E644" s="24" t="s">
        <v>1151</v>
      </c>
      <c r="F644" s="24">
        <v>0</v>
      </c>
      <c r="G644" s="11"/>
      <c r="H644" s="11"/>
      <c r="I644" s="12"/>
      <c r="J644" s="12"/>
      <c r="K644" s="12"/>
      <c r="L644" s="180">
        <v>0</v>
      </c>
      <c r="M644" s="181"/>
      <c r="N644" s="182"/>
      <c r="O644" t="s">
        <v>1401</v>
      </c>
    </row>
    <row r="645" spans="1:15" ht="20.100000000000001" customHeight="1">
      <c r="A645" s="8">
        <v>9</v>
      </c>
      <c r="B645" s="22">
        <v>2221219672</v>
      </c>
      <c r="C645" s="9" t="s">
        <v>1110</v>
      </c>
      <c r="D645" s="10" t="s">
        <v>1111</v>
      </c>
      <c r="E645" s="24" t="s">
        <v>1063</v>
      </c>
      <c r="F645" s="24">
        <v>0</v>
      </c>
      <c r="G645" s="11"/>
      <c r="H645" s="11"/>
      <c r="I645" s="12"/>
      <c r="J645" s="12"/>
      <c r="K645" s="12"/>
      <c r="L645" s="180">
        <v>0</v>
      </c>
      <c r="M645" s="181"/>
      <c r="N645" s="182"/>
      <c r="O645" t="s">
        <v>1401</v>
      </c>
    </row>
    <row r="646" spans="1:15" ht="20.100000000000001" customHeight="1">
      <c r="A646" s="8">
        <v>10</v>
      </c>
      <c r="B646" s="22">
        <v>2220868850</v>
      </c>
      <c r="C646" s="9" t="s">
        <v>503</v>
      </c>
      <c r="D646" s="10" t="s">
        <v>919</v>
      </c>
      <c r="E646" s="24" t="s">
        <v>864</v>
      </c>
      <c r="F646" s="24">
        <v>0</v>
      </c>
      <c r="G646" s="11"/>
      <c r="H646" s="11"/>
      <c r="I646" s="12"/>
      <c r="J646" s="12"/>
      <c r="K646" s="12"/>
      <c r="L646" s="180">
        <v>0</v>
      </c>
      <c r="M646" s="181"/>
      <c r="N646" s="182"/>
      <c r="O646" t="s">
        <v>1401</v>
      </c>
    </row>
    <row r="647" spans="1:15" ht="20.100000000000001" customHeight="1">
      <c r="A647" s="8">
        <v>11</v>
      </c>
      <c r="B647" s="22">
        <v>2220724216</v>
      </c>
      <c r="C647" s="9" t="s">
        <v>659</v>
      </c>
      <c r="D647" s="10" t="s">
        <v>724</v>
      </c>
      <c r="E647" s="24" t="s">
        <v>617</v>
      </c>
      <c r="F647" s="24">
        <v>0</v>
      </c>
      <c r="G647" s="11"/>
      <c r="H647" s="11"/>
      <c r="I647" s="12"/>
      <c r="J647" s="12"/>
      <c r="K647" s="12"/>
      <c r="L647" s="180">
        <v>0</v>
      </c>
      <c r="M647" s="181"/>
      <c r="N647" s="182"/>
      <c r="O647" t="s">
        <v>1401</v>
      </c>
    </row>
    <row r="648" spans="1:15" ht="20.100000000000001" customHeight="1">
      <c r="A648" s="8">
        <v>12</v>
      </c>
      <c r="B648" s="22">
        <v>2120868614</v>
      </c>
      <c r="C648" s="9" t="s">
        <v>867</v>
      </c>
      <c r="D648" s="10" t="s">
        <v>724</v>
      </c>
      <c r="E648" s="24" t="s">
        <v>864</v>
      </c>
      <c r="F648" s="24">
        <v>0</v>
      </c>
      <c r="G648" s="11"/>
      <c r="H648" s="11"/>
      <c r="I648" s="12"/>
      <c r="J648" s="12"/>
      <c r="K648" s="12"/>
      <c r="L648" s="180">
        <v>0</v>
      </c>
      <c r="M648" s="181"/>
      <c r="N648" s="182"/>
      <c r="O648" t="s">
        <v>1401</v>
      </c>
    </row>
    <row r="649" spans="1:15" ht="20.100000000000001" customHeight="1">
      <c r="A649" s="8">
        <v>13</v>
      </c>
      <c r="B649" s="22">
        <v>2121524797</v>
      </c>
      <c r="C649" s="9" t="s">
        <v>578</v>
      </c>
      <c r="D649" s="10" t="s">
        <v>579</v>
      </c>
      <c r="E649" s="24" t="s">
        <v>457</v>
      </c>
      <c r="F649" s="24">
        <v>0</v>
      </c>
      <c r="G649" s="11"/>
      <c r="H649" s="11"/>
      <c r="I649" s="12"/>
      <c r="J649" s="12"/>
      <c r="K649" s="12"/>
      <c r="L649" s="180">
        <v>0</v>
      </c>
      <c r="M649" s="181"/>
      <c r="N649" s="182"/>
      <c r="O649" t="s">
        <v>1401</v>
      </c>
    </row>
    <row r="650" spans="1:15" ht="20.100000000000001" customHeight="1">
      <c r="A650" s="8">
        <v>14</v>
      </c>
      <c r="B650" s="22">
        <v>2121526666</v>
      </c>
      <c r="C650" s="9" t="s">
        <v>563</v>
      </c>
      <c r="D650" s="10" t="s">
        <v>579</v>
      </c>
      <c r="E650" s="24" t="s">
        <v>457</v>
      </c>
      <c r="F650" s="24">
        <v>0</v>
      </c>
      <c r="G650" s="11"/>
      <c r="H650" s="11"/>
      <c r="I650" s="12"/>
      <c r="J650" s="12"/>
      <c r="K650" s="12"/>
      <c r="L650" s="180">
        <v>0</v>
      </c>
      <c r="M650" s="181"/>
      <c r="N650" s="182"/>
      <c r="O650" t="s">
        <v>1401</v>
      </c>
    </row>
    <row r="651" spans="1:15" ht="20.100000000000001" customHeight="1">
      <c r="A651" s="8">
        <v>15</v>
      </c>
      <c r="B651" s="22">
        <v>2221863821</v>
      </c>
      <c r="C651" s="9" t="s">
        <v>578</v>
      </c>
      <c r="D651" s="10" t="s">
        <v>579</v>
      </c>
      <c r="E651" s="24" t="s">
        <v>864</v>
      </c>
      <c r="F651" s="24">
        <v>0</v>
      </c>
      <c r="G651" s="11"/>
      <c r="H651" s="11"/>
      <c r="I651" s="12"/>
      <c r="J651" s="12"/>
      <c r="K651" s="12"/>
      <c r="L651" s="180">
        <v>0</v>
      </c>
      <c r="M651" s="181"/>
      <c r="N651" s="182"/>
      <c r="O651" t="s">
        <v>1401</v>
      </c>
    </row>
    <row r="652" spans="1:15" ht="20.100000000000001" customHeight="1">
      <c r="A652" s="8">
        <v>16</v>
      </c>
      <c r="B652" s="22">
        <v>2221863872</v>
      </c>
      <c r="C652" s="9" t="s">
        <v>870</v>
      </c>
      <c r="D652" s="10" t="s">
        <v>579</v>
      </c>
      <c r="E652" s="24" t="s">
        <v>864</v>
      </c>
      <c r="F652" s="24">
        <v>0</v>
      </c>
      <c r="G652" s="11"/>
      <c r="H652" s="11"/>
      <c r="I652" s="12"/>
      <c r="J652" s="12"/>
      <c r="K652" s="12"/>
      <c r="L652" s="180">
        <v>0</v>
      </c>
      <c r="M652" s="181"/>
      <c r="N652" s="182"/>
      <c r="O652" t="s">
        <v>1401</v>
      </c>
    </row>
    <row r="653" spans="1:15" ht="20.100000000000001" customHeight="1">
      <c r="A653" s="8">
        <v>17</v>
      </c>
      <c r="B653" s="22">
        <v>2221865985</v>
      </c>
      <c r="C653" s="9" t="s">
        <v>940</v>
      </c>
      <c r="D653" s="10" t="s">
        <v>579</v>
      </c>
      <c r="E653" s="24" t="s">
        <v>864</v>
      </c>
      <c r="F653" s="24">
        <v>0</v>
      </c>
      <c r="G653" s="11"/>
      <c r="H653" s="11"/>
      <c r="I653" s="12"/>
      <c r="J653" s="12"/>
      <c r="K653" s="12"/>
      <c r="L653" s="180">
        <v>0</v>
      </c>
      <c r="M653" s="181"/>
      <c r="N653" s="182"/>
      <c r="O653" t="s">
        <v>1401</v>
      </c>
    </row>
    <row r="654" spans="1:15" ht="20.100000000000001" customHeight="1">
      <c r="A654" s="8">
        <v>18</v>
      </c>
      <c r="B654" s="22">
        <v>2221714137</v>
      </c>
      <c r="C654" s="9" t="s">
        <v>255</v>
      </c>
      <c r="D654" s="10" t="s">
        <v>579</v>
      </c>
      <c r="E654" s="24" t="s">
        <v>998</v>
      </c>
      <c r="F654" s="24">
        <v>0</v>
      </c>
      <c r="G654" s="11"/>
      <c r="H654" s="11"/>
      <c r="I654" s="12"/>
      <c r="J654" s="12"/>
      <c r="K654" s="12"/>
      <c r="L654" s="180">
        <v>0</v>
      </c>
      <c r="M654" s="181"/>
      <c r="N654" s="182"/>
      <c r="O654" t="s">
        <v>1401</v>
      </c>
    </row>
    <row r="655" spans="1:15" ht="20.100000000000001" customHeight="1">
      <c r="A655" s="8">
        <v>19</v>
      </c>
      <c r="B655" s="22">
        <v>2220214418</v>
      </c>
      <c r="C655" s="9" t="s">
        <v>322</v>
      </c>
      <c r="D655" s="10" t="s">
        <v>1071</v>
      </c>
      <c r="E655" s="24" t="s">
        <v>1063</v>
      </c>
      <c r="F655" s="24">
        <v>0</v>
      </c>
      <c r="G655" s="11"/>
      <c r="H655" s="11"/>
      <c r="I655" s="12"/>
      <c r="J655" s="12"/>
      <c r="K655" s="12"/>
      <c r="L655" s="180">
        <v>0</v>
      </c>
      <c r="M655" s="181"/>
      <c r="N655" s="182"/>
      <c r="O655" t="s">
        <v>1401</v>
      </c>
    </row>
    <row r="656" spans="1:15" ht="20.100000000000001" customHeight="1">
      <c r="A656" s="8">
        <v>20</v>
      </c>
      <c r="B656" s="22">
        <v>2126521885</v>
      </c>
      <c r="C656" s="9" t="s">
        <v>1267</v>
      </c>
      <c r="D656" s="10" t="s">
        <v>1071</v>
      </c>
      <c r="E656" s="24" t="s">
        <v>1260</v>
      </c>
      <c r="F656" s="24">
        <v>0</v>
      </c>
      <c r="G656" s="11"/>
      <c r="H656" s="11"/>
      <c r="I656" s="12"/>
      <c r="J656" s="12"/>
      <c r="K656" s="12"/>
      <c r="L656" s="180">
        <v>0</v>
      </c>
      <c r="M656" s="181"/>
      <c r="N656" s="182"/>
      <c r="O656" t="s">
        <v>1401</v>
      </c>
    </row>
    <row r="657" spans="1:15" ht="20.100000000000001" customHeight="1">
      <c r="A657" s="8">
        <v>21</v>
      </c>
      <c r="B657" s="22">
        <v>2120715709</v>
      </c>
      <c r="C657" s="9" t="s">
        <v>279</v>
      </c>
      <c r="D657" s="10" t="s">
        <v>280</v>
      </c>
      <c r="E657" s="24" t="s">
        <v>268</v>
      </c>
      <c r="F657" s="24">
        <v>0</v>
      </c>
      <c r="G657" s="11"/>
      <c r="H657" s="11"/>
      <c r="I657" s="12"/>
      <c r="J657" s="12"/>
      <c r="K657" s="12"/>
      <c r="L657" s="180">
        <v>0</v>
      </c>
      <c r="M657" s="181"/>
      <c r="N657" s="182"/>
      <c r="O657" t="s">
        <v>1401</v>
      </c>
    </row>
    <row r="658" spans="1:15" ht="20.100000000000001" customHeight="1">
      <c r="A658" s="8">
        <v>22</v>
      </c>
      <c r="B658" s="22">
        <v>2120526881</v>
      </c>
      <c r="C658" s="9" t="s">
        <v>514</v>
      </c>
      <c r="D658" s="10" t="s">
        <v>280</v>
      </c>
      <c r="E658" s="24" t="s">
        <v>457</v>
      </c>
      <c r="F658" s="24">
        <v>0</v>
      </c>
      <c r="G658" s="11"/>
      <c r="H658" s="11"/>
      <c r="I658" s="12"/>
      <c r="J658" s="12"/>
      <c r="K658" s="12"/>
      <c r="L658" s="180">
        <v>0</v>
      </c>
      <c r="M658" s="181"/>
      <c r="N658" s="182"/>
      <c r="O658" t="s">
        <v>1401</v>
      </c>
    </row>
    <row r="659" spans="1:15" ht="20.100000000000001" customHeight="1">
      <c r="A659" s="8">
        <v>23</v>
      </c>
      <c r="B659" s="22">
        <v>2220263353</v>
      </c>
      <c r="C659" s="9" t="s">
        <v>707</v>
      </c>
      <c r="D659" s="10" t="s">
        <v>280</v>
      </c>
      <c r="E659" s="24" t="s">
        <v>820</v>
      </c>
      <c r="F659" s="24">
        <v>0</v>
      </c>
      <c r="G659" s="11"/>
      <c r="H659" s="11"/>
      <c r="I659" s="12"/>
      <c r="J659" s="12"/>
      <c r="K659" s="12"/>
      <c r="L659" s="180">
        <v>0</v>
      </c>
      <c r="M659" s="181"/>
      <c r="N659" s="182"/>
      <c r="O659" t="s">
        <v>1401</v>
      </c>
    </row>
    <row r="660" spans="1:15" ht="20.100000000000001" customHeight="1">
      <c r="A660" s="8">
        <v>24</v>
      </c>
      <c r="B660" s="22">
        <v>2120867342</v>
      </c>
      <c r="C660" s="9" t="s">
        <v>863</v>
      </c>
      <c r="D660" s="10" t="s">
        <v>280</v>
      </c>
      <c r="E660" s="24" t="s">
        <v>864</v>
      </c>
      <c r="F660" s="24">
        <v>0</v>
      </c>
      <c r="G660" s="11"/>
      <c r="H660" s="11"/>
      <c r="I660" s="12"/>
      <c r="J660" s="12"/>
      <c r="K660" s="12"/>
      <c r="L660" s="180">
        <v>0</v>
      </c>
      <c r="M660" s="181"/>
      <c r="N660" s="182"/>
      <c r="O660" t="s">
        <v>1401</v>
      </c>
    </row>
    <row r="661" spans="1:15" ht="20.100000000000001" customHeight="1">
      <c r="A661" s="8">
        <v>25</v>
      </c>
      <c r="B661" s="22">
        <v>2220865989</v>
      </c>
      <c r="C661" s="9" t="s">
        <v>897</v>
      </c>
      <c r="D661" s="10" t="s">
        <v>280</v>
      </c>
      <c r="E661" s="24" t="s">
        <v>864</v>
      </c>
      <c r="F661" s="24">
        <v>0</v>
      </c>
      <c r="G661" s="11"/>
      <c r="H661" s="11"/>
      <c r="I661" s="12"/>
      <c r="J661" s="12"/>
      <c r="K661" s="12"/>
      <c r="L661" s="180">
        <v>0</v>
      </c>
      <c r="M661" s="181"/>
      <c r="N661" s="182"/>
      <c r="O661" t="s">
        <v>1401</v>
      </c>
    </row>
    <row r="662" spans="1:15" ht="20.100000000000001" customHeight="1">
      <c r="A662" s="8">
        <v>26</v>
      </c>
      <c r="B662" s="22">
        <v>2220865992</v>
      </c>
      <c r="C662" s="9" t="s">
        <v>898</v>
      </c>
      <c r="D662" s="10" t="s">
        <v>280</v>
      </c>
      <c r="E662" s="24" t="s">
        <v>864</v>
      </c>
      <c r="F662" s="24">
        <v>0</v>
      </c>
      <c r="G662" s="11"/>
      <c r="H662" s="11"/>
      <c r="I662" s="12"/>
      <c r="J662" s="12"/>
      <c r="K662" s="12"/>
      <c r="L662" s="180">
        <v>0</v>
      </c>
      <c r="M662" s="181"/>
      <c r="N662" s="182"/>
      <c r="O662" t="s">
        <v>1401</v>
      </c>
    </row>
    <row r="663" spans="1:15" ht="20.100000000000001" customHeight="1">
      <c r="A663" s="8">
        <v>27</v>
      </c>
      <c r="B663" s="22">
        <v>2220316237</v>
      </c>
      <c r="C663" s="9" t="s">
        <v>847</v>
      </c>
      <c r="D663" s="10" t="s">
        <v>280</v>
      </c>
      <c r="E663" s="24" t="s">
        <v>950</v>
      </c>
      <c r="F663" s="24">
        <v>0</v>
      </c>
      <c r="G663" s="11"/>
      <c r="H663" s="11"/>
      <c r="I663" s="12"/>
      <c r="J663" s="12"/>
      <c r="K663" s="12"/>
      <c r="L663" s="180">
        <v>0</v>
      </c>
      <c r="M663" s="181"/>
      <c r="N663" s="182"/>
      <c r="O663" t="s">
        <v>1401</v>
      </c>
    </row>
    <row r="664" spans="1:15" ht="20.100000000000001" customHeight="1">
      <c r="A664" s="8">
        <v>28</v>
      </c>
      <c r="B664" s="22">
        <v>2220323959</v>
      </c>
      <c r="C664" s="9" t="s">
        <v>972</v>
      </c>
      <c r="D664" s="10" t="s">
        <v>280</v>
      </c>
      <c r="E664" s="24" t="s">
        <v>965</v>
      </c>
      <c r="F664" s="24">
        <v>0</v>
      </c>
      <c r="G664" s="11"/>
      <c r="H664" s="11"/>
      <c r="I664" s="12"/>
      <c r="J664" s="12"/>
      <c r="K664" s="12"/>
      <c r="L664" s="180">
        <v>0</v>
      </c>
      <c r="M664" s="181"/>
      <c r="N664" s="182"/>
      <c r="O664" t="s">
        <v>1401</v>
      </c>
    </row>
    <row r="665" spans="1:15" ht="20.100000000000001" customHeight="1">
      <c r="A665" s="8">
        <v>29</v>
      </c>
      <c r="B665" s="22">
        <v>2220217581</v>
      </c>
      <c r="C665" s="9" t="s">
        <v>1078</v>
      </c>
      <c r="D665" s="10" t="s">
        <v>280</v>
      </c>
      <c r="E665" s="24" t="s">
        <v>1063</v>
      </c>
      <c r="F665" s="24">
        <v>0</v>
      </c>
      <c r="G665" s="11"/>
      <c r="H665" s="11"/>
      <c r="I665" s="12"/>
      <c r="J665" s="12"/>
      <c r="K665" s="12"/>
      <c r="L665" s="180">
        <v>0</v>
      </c>
      <c r="M665" s="181"/>
      <c r="N665" s="182"/>
      <c r="O665" t="s">
        <v>1401</v>
      </c>
    </row>
    <row r="666" spans="1:15" ht="20.100000000000001" customHeight="1">
      <c r="A666" s="13">
        <v>30</v>
      </c>
      <c r="B666" s="22">
        <v>2220518607</v>
      </c>
      <c r="C666" s="9" t="s">
        <v>1192</v>
      </c>
      <c r="D666" s="10" t="s">
        <v>280</v>
      </c>
      <c r="E666" s="24" t="s">
        <v>1151</v>
      </c>
      <c r="F666" s="24">
        <v>0</v>
      </c>
      <c r="G666" s="14"/>
      <c r="H666" s="14"/>
      <c r="I666" s="15"/>
      <c r="J666" s="15"/>
      <c r="K666" s="15"/>
      <c r="L666" s="195">
        <v>0</v>
      </c>
      <c r="M666" s="196"/>
      <c r="N666" s="197"/>
      <c r="O666" t="s">
        <v>1401</v>
      </c>
    </row>
    <row r="667" spans="1:15" ht="20.100000000000001" customHeight="1">
      <c r="A667" s="16">
        <v>31</v>
      </c>
      <c r="B667" s="23">
        <v>2126521886</v>
      </c>
      <c r="C667" s="17" t="s">
        <v>1268</v>
      </c>
      <c r="D667" s="18" t="s">
        <v>280</v>
      </c>
      <c r="E667" s="25" t="s">
        <v>1260</v>
      </c>
      <c r="F667" s="25">
        <v>0</v>
      </c>
      <c r="G667" s="19"/>
      <c r="H667" s="19"/>
      <c r="I667" s="20"/>
      <c r="J667" s="20"/>
      <c r="K667" s="20"/>
      <c r="L667" s="192">
        <v>0</v>
      </c>
      <c r="M667" s="193"/>
      <c r="N667" s="194"/>
      <c r="O667" t="s">
        <v>1401</v>
      </c>
    </row>
    <row r="668" spans="1:15" ht="20.100000000000001" customHeight="1">
      <c r="A668" s="8">
        <v>32</v>
      </c>
      <c r="B668" s="22">
        <v>2226521773</v>
      </c>
      <c r="C668" s="9" t="s">
        <v>1307</v>
      </c>
      <c r="D668" s="10" t="s">
        <v>280</v>
      </c>
      <c r="E668" s="24" t="s">
        <v>1295</v>
      </c>
      <c r="F668" s="24">
        <v>0</v>
      </c>
      <c r="G668" s="11"/>
      <c r="H668" s="11"/>
      <c r="I668" s="12"/>
      <c r="J668" s="12"/>
      <c r="K668" s="12"/>
      <c r="L668" s="180">
        <v>0</v>
      </c>
      <c r="M668" s="181"/>
      <c r="N668" s="182"/>
      <c r="O668" t="s">
        <v>1401</v>
      </c>
    </row>
    <row r="669" spans="1:15" ht="20.100000000000001" customHeight="1">
      <c r="A669" s="8">
        <v>33</v>
      </c>
      <c r="B669" s="22">
        <v>2221727336</v>
      </c>
      <c r="C669" s="9" t="s">
        <v>802</v>
      </c>
      <c r="D669" s="10" t="s">
        <v>803</v>
      </c>
      <c r="E669" s="24" t="s">
        <v>768</v>
      </c>
      <c r="F669" s="24">
        <v>0</v>
      </c>
      <c r="G669" s="11"/>
      <c r="H669" s="11"/>
      <c r="I669" s="12"/>
      <c r="J669" s="12"/>
      <c r="K669" s="12"/>
      <c r="L669" s="180">
        <v>0</v>
      </c>
      <c r="M669" s="181"/>
      <c r="N669" s="182"/>
      <c r="O669" t="s">
        <v>1401</v>
      </c>
    </row>
    <row r="670" spans="1:15" ht="20.100000000000001" customHeight="1">
      <c r="A670" s="8">
        <v>34</v>
      </c>
      <c r="B670" s="22">
        <v>2220716856</v>
      </c>
      <c r="C670" s="9" t="s">
        <v>322</v>
      </c>
      <c r="D670" s="10" t="s">
        <v>803</v>
      </c>
      <c r="E670" s="24" t="s">
        <v>965</v>
      </c>
      <c r="F670" s="24">
        <v>0</v>
      </c>
      <c r="G670" s="11"/>
      <c r="H670" s="11"/>
      <c r="I670" s="12"/>
      <c r="J670" s="12"/>
      <c r="K670" s="12"/>
      <c r="L670" s="180">
        <v>0</v>
      </c>
      <c r="M670" s="181"/>
      <c r="N670" s="182"/>
      <c r="O670" t="s">
        <v>1401</v>
      </c>
    </row>
    <row r="671" spans="1:15" ht="20.100000000000001" customHeight="1">
      <c r="A671" s="8">
        <v>35</v>
      </c>
      <c r="B671" s="22">
        <v>2120524695</v>
      </c>
      <c r="C671" s="9" t="s">
        <v>487</v>
      </c>
      <c r="D671" s="10" t="s">
        <v>488</v>
      </c>
      <c r="E671" s="24" t="s">
        <v>457</v>
      </c>
      <c r="F671" s="24">
        <v>0</v>
      </c>
      <c r="G671" s="11"/>
      <c r="H671" s="11"/>
      <c r="I671" s="12"/>
      <c r="J671" s="12"/>
      <c r="K671" s="12"/>
      <c r="L671" s="180">
        <v>0</v>
      </c>
      <c r="M671" s="181"/>
      <c r="N671" s="182"/>
      <c r="O671" t="s">
        <v>1401</v>
      </c>
    </row>
    <row r="672" spans="1:15" ht="20.100000000000001" customHeight="1">
      <c r="A672" s="8">
        <v>36</v>
      </c>
      <c r="B672" s="22">
        <v>2220348015</v>
      </c>
      <c r="C672" s="9" t="s">
        <v>640</v>
      </c>
      <c r="D672" s="10" t="s">
        <v>488</v>
      </c>
      <c r="E672" s="24" t="s">
        <v>617</v>
      </c>
      <c r="F672" s="24">
        <v>0</v>
      </c>
      <c r="G672" s="11"/>
      <c r="H672" s="11"/>
      <c r="I672" s="12"/>
      <c r="J672" s="12"/>
      <c r="K672" s="12"/>
      <c r="L672" s="180">
        <v>0</v>
      </c>
      <c r="M672" s="181"/>
      <c r="N672" s="182"/>
      <c r="O672" t="s">
        <v>1401</v>
      </c>
    </row>
    <row r="673" spans="1:15" ht="20.100000000000001" customHeight="1">
      <c r="A673" s="8">
        <v>37</v>
      </c>
      <c r="B673" s="22">
        <v>2220716859</v>
      </c>
      <c r="C673" s="9" t="s">
        <v>678</v>
      </c>
      <c r="D673" s="10" t="s">
        <v>488</v>
      </c>
      <c r="E673" s="24" t="s">
        <v>617</v>
      </c>
      <c r="F673" s="24">
        <v>0</v>
      </c>
      <c r="G673" s="11"/>
      <c r="H673" s="11"/>
      <c r="I673" s="12"/>
      <c r="J673" s="12"/>
      <c r="K673" s="12"/>
      <c r="L673" s="180">
        <v>0</v>
      </c>
      <c r="M673" s="181"/>
      <c r="N673" s="182"/>
      <c r="O673" t="s">
        <v>1401</v>
      </c>
    </row>
    <row r="674" spans="1:15" ht="20.100000000000001" customHeight="1">
      <c r="A674" s="8">
        <v>38</v>
      </c>
      <c r="B674" s="22">
        <v>2220724223</v>
      </c>
      <c r="C674" s="9" t="s">
        <v>392</v>
      </c>
      <c r="D674" s="10" t="s">
        <v>488</v>
      </c>
      <c r="E674" s="24" t="s">
        <v>768</v>
      </c>
      <c r="F674" s="24">
        <v>0</v>
      </c>
      <c r="G674" s="11"/>
      <c r="H674" s="11"/>
      <c r="I674" s="12"/>
      <c r="J674" s="12"/>
      <c r="K674" s="12"/>
      <c r="L674" s="180">
        <v>0</v>
      </c>
      <c r="M674" s="181"/>
      <c r="N674" s="182"/>
      <c r="O674" t="s">
        <v>1401</v>
      </c>
    </row>
    <row r="675" spans="1:15" ht="20.100000000000001" customHeight="1">
      <c r="A675" s="8">
        <v>39</v>
      </c>
      <c r="B675" s="22">
        <v>2220214414</v>
      </c>
      <c r="C675" s="9" t="s">
        <v>841</v>
      </c>
      <c r="D675" s="10" t="s">
        <v>488</v>
      </c>
      <c r="E675" s="24" t="s">
        <v>840</v>
      </c>
      <c r="F675" s="24">
        <v>0</v>
      </c>
      <c r="G675" s="11"/>
      <c r="H675" s="11"/>
      <c r="I675" s="12"/>
      <c r="J675" s="12"/>
      <c r="K675" s="12"/>
      <c r="L675" s="180">
        <v>0</v>
      </c>
      <c r="M675" s="181"/>
      <c r="N675" s="182"/>
      <c r="O675" t="s">
        <v>1401</v>
      </c>
    </row>
    <row r="676" spans="1:15" ht="20.100000000000001" customHeight="1">
      <c r="A676" s="8">
        <v>40</v>
      </c>
      <c r="B676" s="22">
        <v>2220515077</v>
      </c>
      <c r="C676" s="9" t="s">
        <v>1174</v>
      </c>
      <c r="D676" s="10" t="s">
        <v>488</v>
      </c>
      <c r="E676" s="24" t="s">
        <v>1151</v>
      </c>
      <c r="F676" s="24">
        <v>0</v>
      </c>
      <c r="G676" s="11"/>
      <c r="H676" s="11"/>
      <c r="I676" s="12"/>
      <c r="J676" s="12"/>
      <c r="K676" s="12"/>
      <c r="L676" s="180">
        <v>0</v>
      </c>
      <c r="M676" s="181"/>
      <c r="N676" s="182"/>
      <c r="O676" t="s">
        <v>1401</v>
      </c>
    </row>
    <row r="677" spans="1:15" ht="20.100000000000001" customHeight="1">
      <c r="A677" s="8">
        <v>41</v>
      </c>
      <c r="B677" s="22">
        <v>2220515079</v>
      </c>
      <c r="C677" s="9" t="s">
        <v>1175</v>
      </c>
      <c r="D677" s="10" t="s">
        <v>488</v>
      </c>
      <c r="E677" s="24" t="s">
        <v>1151</v>
      </c>
      <c r="F677" s="24">
        <v>0</v>
      </c>
      <c r="G677" s="11"/>
      <c r="H677" s="11"/>
      <c r="I677" s="12"/>
      <c r="J677" s="12"/>
      <c r="K677" s="12"/>
      <c r="L677" s="180">
        <v>0</v>
      </c>
      <c r="M677" s="181"/>
      <c r="N677" s="182"/>
      <c r="O677" t="s">
        <v>1401</v>
      </c>
    </row>
    <row r="678" spans="1:15" ht="20.100000000000001" customHeight="1">
      <c r="A678" s="8">
        <v>42</v>
      </c>
      <c r="B678" s="22">
        <v>2121527658</v>
      </c>
      <c r="C678" s="9" t="s">
        <v>596</v>
      </c>
      <c r="D678" s="10" t="s">
        <v>597</v>
      </c>
      <c r="E678" s="24" t="s">
        <v>457</v>
      </c>
      <c r="F678" s="24">
        <v>0</v>
      </c>
      <c r="G678" s="11"/>
      <c r="H678" s="11"/>
      <c r="I678" s="12"/>
      <c r="J678" s="12"/>
      <c r="K678" s="12"/>
      <c r="L678" s="180">
        <v>0</v>
      </c>
      <c r="M678" s="181"/>
      <c r="N678" s="182"/>
      <c r="O678" t="s">
        <v>1401</v>
      </c>
    </row>
    <row r="680" spans="1:15" s="1" customFormat="1" ht="14.25" customHeight="1">
      <c r="B680" s="175" t="s">
        <v>7</v>
      </c>
      <c r="C680" s="175"/>
      <c r="D680" s="123"/>
      <c r="E680" s="179" t="s">
        <v>236</v>
      </c>
      <c r="F680" s="179"/>
      <c r="G680" s="179"/>
      <c r="H680" s="179"/>
      <c r="I680" s="179"/>
      <c r="J680" s="179"/>
      <c r="K680" s="179"/>
      <c r="L680" s="104" t="s">
        <v>1402</v>
      </c>
    </row>
    <row r="681" spans="1:15" s="1" customFormat="1">
      <c r="B681" s="176" t="s">
        <v>8</v>
      </c>
      <c r="C681" s="176"/>
      <c r="D681" s="2" t="s">
        <v>1376</v>
      </c>
      <c r="E681" s="179" t="s">
        <v>238</v>
      </c>
      <c r="F681" s="179"/>
      <c r="G681" s="179"/>
      <c r="H681" s="179"/>
      <c r="I681" s="179"/>
      <c r="J681" s="179"/>
      <c r="K681" s="179"/>
      <c r="L681" s="3"/>
      <c r="M681" s="4"/>
      <c r="N681" s="4"/>
    </row>
    <row r="682" spans="1:15" s="5" customFormat="1" ht="18.75" customHeight="1">
      <c r="B682" s="6" t="s">
        <v>1380</v>
      </c>
      <c r="C682" s="198"/>
      <c r="D682" s="198"/>
      <c r="E682" s="198"/>
      <c r="F682" s="198"/>
      <c r="G682" s="198"/>
      <c r="H682" s="198"/>
      <c r="I682" s="198"/>
      <c r="J682" s="198"/>
      <c r="K682" s="198"/>
      <c r="L682" s="3"/>
      <c r="M682" s="3"/>
      <c r="N682" s="3"/>
    </row>
    <row r="683" spans="1:15" s="5" customFormat="1" ht="18.75" customHeight="1">
      <c r="A683" s="177" t="s">
        <v>1403</v>
      </c>
      <c r="B683" s="177"/>
      <c r="C683" s="177"/>
      <c r="D683" s="177"/>
      <c r="E683" s="177"/>
      <c r="F683" s="177"/>
      <c r="G683" s="177"/>
      <c r="H683" s="177"/>
      <c r="I683" s="177"/>
      <c r="J683" s="177"/>
      <c r="K683" s="177"/>
      <c r="L683" s="3"/>
      <c r="M683" s="3"/>
      <c r="N683" s="3"/>
    </row>
    <row r="684" spans="1:15" ht="9" customHeight="1"/>
    <row r="685" spans="1:15" ht="15" customHeight="1">
      <c r="A685" s="171" t="s">
        <v>0</v>
      </c>
      <c r="B685" s="172" t="s">
        <v>9</v>
      </c>
      <c r="C685" s="173" t="s">
        <v>3</v>
      </c>
      <c r="D685" s="174" t="s">
        <v>4</v>
      </c>
      <c r="E685" s="172" t="s">
        <v>15</v>
      </c>
      <c r="F685" s="172" t="s">
        <v>237</v>
      </c>
      <c r="G685" s="172" t="s">
        <v>189</v>
      </c>
      <c r="H685" s="183" t="s">
        <v>188</v>
      </c>
      <c r="I685" s="172" t="s">
        <v>10</v>
      </c>
      <c r="J685" s="185" t="s">
        <v>6</v>
      </c>
      <c r="K685" s="185"/>
      <c r="L685" s="186" t="s">
        <v>11</v>
      </c>
      <c r="M685" s="187"/>
      <c r="N685" s="188"/>
    </row>
    <row r="686" spans="1:15" ht="27" customHeight="1">
      <c r="A686" s="171"/>
      <c r="B686" s="171"/>
      <c r="C686" s="173"/>
      <c r="D686" s="174"/>
      <c r="E686" s="171"/>
      <c r="F686" s="171"/>
      <c r="G686" s="171"/>
      <c r="H686" s="184"/>
      <c r="I686" s="171"/>
      <c r="J686" s="7" t="s">
        <v>12</v>
      </c>
      <c r="K686" s="7" t="s">
        <v>13</v>
      </c>
      <c r="L686" s="189"/>
      <c r="M686" s="190"/>
      <c r="N686" s="191"/>
    </row>
    <row r="687" spans="1:15" ht="20.100000000000001" customHeight="1">
      <c r="A687" s="8">
        <v>1</v>
      </c>
      <c r="B687" s="22">
        <v>2221865998</v>
      </c>
      <c r="C687" s="9" t="s">
        <v>941</v>
      </c>
      <c r="D687" s="10" t="s">
        <v>597</v>
      </c>
      <c r="E687" s="24" t="s">
        <v>864</v>
      </c>
      <c r="F687" s="24">
        <v>0</v>
      </c>
      <c r="G687" s="11"/>
      <c r="H687" s="11"/>
      <c r="I687" s="12"/>
      <c r="J687" s="12"/>
      <c r="K687" s="12"/>
      <c r="L687" s="192">
        <v>0</v>
      </c>
      <c r="M687" s="193"/>
      <c r="N687" s="194"/>
      <c r="O687" t="s">
        <v>1404</v>
      </c>
    </row>
    <row r="688" spans="1:15" ht="20.100000000000001" customHeight="1">
      <c r="A688" s="8">
        <v>2</v>
      </c>
      <c r="B688" s="22">
        <v>2221869396</v>
      </c>
      <c r="C688" s="9" t="s">
        <v>948</v>
      </c>
      <c r="D688" s="10" t="s">
        <v>597</v>
      </c>
      <c r="E688" s="24" t="s">
        <v>864</v>
      </c>
      <c r="F688" s="24">
        <v>0</v>
      </c>
      <c r="G688" s="11"/>
      <c r="H688" s="11"/>
      <c r="I688" s="12"/>
      <c r="J688" s="12"/>
      <c r="K688" s="12"/>
      <c r="L688" s="180">
        <v>0</v>
      </c>
      <c r="M688" s="181"/>
      <c r="N688" s="182"/>
      <c r="O688" t="s">
        <v>1404</v>
      </c>
    </row>
    <row r="689" spans="1:15" ht="20.100000000000001" customHeight="1">
      <c r="A689" s="8">
        <v>3</v>
      </c>
      <c r="B689" s="22">
        <v>2221227794</v>
      </c>
      <c r="C689" s="9" t="s">
        <v>1124</v>
      </c>
      <c r="D689" s="10" t="s">
        <v>597</v>
      </c>
      <c r="E689" s="24" t="s">
        <v>1116</v>
      </c>
      <c r="F689" s="24">
        <v>0</v>
      </c>
      <c r="G689" s="11"/>
      <c r="H689" s="11"/>
      <c r="I689" s="12"/>
      <c r="J689" s="12"/>
      <c r="K689" s="12"/>
      <c r="L689" s="180">
        <v>0</v>
      </c>
      <c r="M689" s="181"/>
      <c r="N689" s="182"/>
      <c r="O689" t="s">
        <v>1404</v>
      </c>
    </row>
    <row r="690" spans="1:15" ht="20.100000000000001" customHeight="1">
      <c r="A690" s="8">
        <v>4</v>
      </c>
      <c r="B690" s="22">
        <v>2220716863</v>
      </c>
      <c r="C690" s="9" t="s">
        <v>322</v>
      </c>
      <c r="D690" s="10" t="s">
        <v>679</v>
      </c>
      <c r="E690" s="24" t="s">
        <v>617</v>
      </c>
      <c r="F690" s="24">
        <v>0</v>
      </c>
      <c r="G690" s="11"/>
      <c r="H690" s="11"/>
      <c r="I690" s="12"/>
      <c r="J690" s="12"/>
      <c r="K690" s="12"/>
      <c r="L690" s="180">
        <v>0</v>
      </c>
      <c r="M690" s="181"/>
      <c r="N690" s="182"/>
      <c r="O690" t="s">
        <v>1404</v>
      </c>
    </row>
    <row r="691" spans="1:15" ht="20.100000000000001" customHeight="1">
      <c r="A691" s="8">
        <v>5</v>
      </c>
      <c r="B691" s="22">
        <v>2120524750</v>
      </c>
      <c r="C691" s="9" t="s">
        <v>494</v>
      </c>
      <c r="D691" s="10" t="s">
        <v>495</v>
      </c>
      <c r="E691" s="24" t="s">
        <v>457</v>
      </c>
      <c r="F691" s="24">
        <v>0</v>
      </c>
      <c r="G691" s="11"/>
      <c r="H691" s="11"/>
      <c r="I691" s="12"/>
      <c r="J691" s="12"/>
      <c r="K691" s="12"/>
      <c r="L691" s="180">
        <v>0</v>
      </c>
      <c r="M691" s="181"/>
      <c r="N691" s="182"/>
      <c r="O691" t="s">
        <v>1404</v>
      </c>
    </row>
    <row r="692" spans="1:15" ht="20.100000000000001" customHeight="1">
      <c r="A692" s="8">
        <v>6</v>
      </c>
      <c r="B692" s="22">
        <v>2221716865</v>
      </c>
      <c r="C692" s="9" t="s">
        <v>752</v>
      </c>
      <c r="D692" s="10" t="s">
        <v>495</v>
      </c>
      <c r="E692" s="24" t="s">
        <v>617</v>
      </c>
      <c r="F692" s="24">
        <v>0</v>
      </c>
      <c r="G692" s="11"/>
      <c r="H692" s="11"/>
      <c r="I692" s="12"/>
      <c r="J692" s="12"/>
      <c r="K692" s="12"/>
      <c r="L692" s="180">
        <v>0</v>
      </c>
      <c r="M692" s="181"/>
      <c r="N692" s="182"/>
      <c r="O692" t="s">
        <v>1404</v>
      </c>
    </row>
    <row r="693" spans="1:15" ht="20.100000000000001" customHeight="1">
      <c r="A693" s="8">
        <v>7</v>
      </c>
      <c r="B693" s="22">
        <v>2220265394</v>
      </c>
      <c r="C693" s="9" t="s">
        <v>832</v>
      </c>
      <c r="D693" s="10" t="s">
        <v>495</v>
      </c>
      <c r="E693" s="24" t="s">
        <v>820</v>
      </c>
      <c r="F693" s="24">
        <v>0</v>
      </c>
      <c r="G693" s="11"/>
      <c r="H693" s="11"/>
      <c r="I693" s="12"/>
      <c r="J693" s="12"/>
      <c r="K693" s="12"/>
      <c r="L693" s="180">
        <v>0</v>
      </c>
      <c r="M693" s="181"/>
      <c r="N693" s="182"/>
      <c r="O693" t="s">
        <v>1404</v>
      </c>
    </row>
    <row r="694" spans="1:15" ht="20.100000000000001" customHeight="1">
      <c r="A694" s="8">
        <v>8</v>
      </c>
      <c r="B694" s="22">
        <v>2220866000</v>
      </c>
      <c r="C694" s="9" t="s">
        <v>899</v>
      </c>
      <c r="D694" s="10" t="s">
        <v>495</v>
      </c>
      <c r="E694" s="24" t="s">
        <v>864</v>
      </c>
      <c r="F694" s="24">
        <v>0</v>
      </c>
      <c r="G694" s="11"/>
      <c r="H694" s="11"/>
      <c r="I694" s="12"/>
      <c r="J694" s="12"/>
      <c r="K694" s="12"/>
      <c r="L694" s="180">
        <v>0</v>
      </c>
      <c r="M694" s="181"/>
      <c r="N694" s="182"/>
      <c r="O694" t="s">
        <v>1404</v>
      </c>
    </row>
    <row r="695" spans="1:15" ht="20.100000000000001" customHeight="1">
      <c r="A695" s="8">
        <v>9</v>
      </c>
      <c r="B695" s="22">
        <v>2220866001</v>
      </c>
      <c r="C695" s="9" t="s">
        <v>900</v>
      </c>
      <c r="D695" s="10" t="s">
        <v>495</v>
      </c>
      <c r="E695" s="24" t="s">
        <v>864</v>
      </c>
      <c r="F695" s="24">
        <v>0</v>
      </c>
      <c r="G695" s="11"/>
      <c r="H695" s="11"/>
      <c r="I695" s="12"/>
      <c r="J695" s="12"/>
      <c r="K695" s="12"/>
      <c r="L695" s="180">
        <v>0</v>
      </c>
      <c r="M695" s="181"/>
      <c r="N695" s="182"/>
      <c r="O695" t="s">
        <v>1404</v>
      </c>
    </row>
    <row r="696" spans="1:15" ht="20.100000000000001" customHeight="1">
      <c r="A696" s="8">
        <v>10</v>
      </c>
      <c r="B696" s="22">
        <v>2220866002</v>
      </c>
      <c r="C696" s="9" t="s">
        <v>901</v>
      </c>
      <c r="D696" s="10" t="s">
        <v>495</v>
      </c>
      <c r="E696" s="24" t="s">
        <v>864</v>
      </c>
      <c r="F696" s="24">
        <v>0</v>
      </c>
      <c r="G696" s="11"/>
      <c r="H696" s="11"/>
      <c r="I696" s="12"/>
      <c r="J696" s="12"/>
      <c r="K696" s="12"/>
      <c r="L696" s="180">
        <v>0</v>
      </c>
      <c r="M696" s="181"/>
      <c r="N696" s="182"/>
      <c r="O696" t="s">
        <v>1404</v>
      </c>
    </row>
    <row r="697" spans="1:15" ht="20.100000000000001" customHeight="1">
      <c r="A697" s="8">
        <v>11</v>
      </c>
      <c r="B697" s="22">
        <v>2220866005</v>
      </c>
      <c r="C697" s="9" t="s">
        <v>322</v>
      </c>
      <c r="D697" s="10" t="s">
        <v>495</v>
      </c>
      <c r="E697" s="24" t="s">
        <v>864</v>
      </c>
      <c r="F697" s="24">
        <v>0</v>
      </c>
      <c r="G697" s="11"/>
      <c r="H697" s="11"/>
      <c r="I697" s="12"/>
      <c r="J697" s="12"/>
      <c r="K697" s="12"/>
      <c r="L697" s="180">
        <v>0</v>
      </c>
      <c r="M697" s="181"/>
      <c r="N697" s="182"/>
      <c r="O697" t="s">
        <v>1404</v>
      </c>
    </row>
    <row r="698" spans="1:15" ht="20.100000000000001" customHeight="1">
      <c r="A698" s="8">
        <v>12</v>
      </c>
      <c r="B698" s="22">
        <v>2220868961</v>
      </c>
      <c r="C698" s="9" t="s">
        <v>920</v>
      </c>
      <c r="D698" s="10" t="s">
        <v>495</v>
      </c>
      <c r="E698" s="24" t="s">
        <v>864</v>
      </c>
      <c r="F698" s="24">
        <v>0</v>
      </c>
      <c r="G698" s="11"/>
      <c r="H698" s="11"/>
      <c r="I698" s="12"/>
      <c r="J698" s="12"/>
      <c r="K698" s="12"/>
      <c r="L698" s="180">
        <v>0</v>
      </c>
      <c r="M698" s="181"/>
      <c r="N698" s="182"/>
      <c r="O698" t="s">
        <v>1404</v>
      </c>
    </row>
    <row r="699" spans="1:15" ht="20.100000000000001" customHeight="1">
      <c r="A699" s="8">
        <v>13</v>
      </c>
      <c r="B699" s="22">
        <v>2220313921</v>
      </c>
      <c r="C699" s="9" t="s">
        <v>662</v>
      </c>
      <c r="D699" s="10" t="s">
        <v>495</v>
      </c>
      <c r="E699" s="24" t="s">
        <v>950</v>
      </c>
      <c r="F699" s="24">
        <v>0</v>
      </c>
      <c r="G699" s="11"/>
      <c r="H699" s="11"/>
      <c r="I699" s="12"/>
      <c r="J699" s="12"/>
      <c r="K699" s="12"/>
      <c r="L699" s="180">
        <v>0</v>
      </c>
      <c r="M699" s="181"/>
      <c r="N699" s="182"/>
      <c r="O699" t="s">
        <v>1404</v>
      </c>
    </row>
    <row r="700" spans="1:15" ht="20.100000000000001" customHeight="1">
      <c r="A700" s="8">
        <v>14</v>
      </c>
      <c r="B700" s="22">
        <v>2220316242</v>
      </c>
      <c r="C700" s="9" t="s">
        <v>691</v>
      </c>
      <c r="D700" s="10" t="s">
        <v>495</v>
      </c>
      <c r="E700" s="24" t="s">
        <v>950</v>
      </c>
      <c r="F700" s="24">
        <v>0</v>
      </c>
      <c r="G700" s="11"/>
      <c r="H700" s="11"/>
      <c r="I700" s="12"/>
      <c r="J700" s="12"/>
      <c r="K700" s="12"/>
      <c r="L700" s="180">
        <v>0</v>
      </c>
      <c r="M700" s="181"/>
      <c r="N700" s="182"/>
      <c r="O700" t="s">
        <v>1404</v>
      </c>
    </row>
    <row r="701" spans="1:15" ht="20.100000000000001" customHeight="1">
      <c r="A701" s="8">
        <v>15</v>
      </c>
      <c r="B701" s="22">
        <v>2220218419</v>
      </c>
      <c r="C701" s="9" t="s">
        <v>322</v>
      </c>
      <c r="D701" s="10" t="s">
        <v>495</v>
      </c>
      <c r="E701" s="24" t="s">
        <v>1063</v>
      </c>
      <c r="F701" s="24">
        <v>0</v>
      </c>
      <c r="G701" s="11"/>
      <c r="H701" s="11"/>
      <c r="I701" s="12"/>
      <c r="J701" s="12"/>
      <c r="K701" s="12"/>
      <c r="L701" s="180">
        <v>0</v>
      </c>
      <c r="M701" s="181"/>
      <c r="N701" s="182"/>
      <c r="O701" t="s">
        <v>1404</v>
      </c>
    </row>
    <row r="702" spans="1:15" ht="20.100000000000001" customHeight="1">
      <c r="A702" s="8">
        <v>16</v>
      </c>
      <c r="B702" s="22">
        <v>2220515080</v>
      </c>
      <c r="C702" s="9" t="s">
        <v>638</v>
      </c>
      <c r="D702" s="10" t="s">
        <v>495</v>
      </c>
      <c r="E702" s="24" t="s">
        <v>1151</v>
      </c>
      <c r="F702" s="24">
        <v>0</v>
      </c>
      <c r="G702" s="11"/>
      <c r="H702" s="11"/>
      <c r="I702" s="12"/>
      <c r="J702" s="12"/>
      <c r="K702" s="12"/>
      <c r="L702" s="180">
        <v>0</v>
      </c>
      <c r="M702" s="181"/>
      <c r="N702" s="182"/>
      <c r="O702" t="s">
        <v>1404</v>
      </c>
    </row>
    <row r="703" spans="1:15" ht="20.100000000000001" customHeight="1">
      <c r="A703" s="8">
        <v>17</v>
      </c>
      <c r="B703" s="22">
        <v>2020266776</v>
      </c>
      <c r="C703" s="9" t="s">
        <v>308</v>
      </c>
      <c r="D703" s="10" t="s">
        <v>495</v>
      </c>
      <c r="E703" s="24" t="s">
        <v>1239</v>
      </c>
      <c r="F703" s="24">
        <v>0</v>
      </c>
      <c r="G703" s="11"/>
      <c r="H703" s="11"/>
      <c r="I703" s="12"/>
      <c r="J703" s="12"/>
      <c r="K703" s="12"/>
      <c r="L703" s="180">
        <v>0</v>
      </c>
      <c r="M703" s="181"/>
      <c r="N703" s="182"/>
      <c r="O703" t="s">
        <v>1404</v>
      </c>
    </row>
    <row r="704" spans="1:15" ht="20.100000000000001" customHeight="1">
      <c r="A704" s="8">
        <v>18</v>
      </c>
      <c r="B704" s="22">
        <v>2226521531</v>
      </c>
      <c r="C704" s="9" t="s">
        <v>659</v>
      </c>
      <c r="D704" s="10" t="s">
        <v>495</v>
      </c>
      <c r="E704" s="24" t="s">
        <v>1304</v>
      </c>
      <c r="F704" s="24">
        <v>0</v>
      </c>
      <c r="G704" s="11"/>
      <c r="H704" s="11"/>
      <c r="I704" s="12"/>
      <c r="J704" s="12"/>
      <c r="K704" s="12"/>
      <c r="L704" s="180">
        <v>0</v>
      </c>
      <c r="M704" s="181"/>
      <c r="N704" s="182"/>
      <c r="O704" t="s">
        <v>1404</v>
      </c>
    </row>
    <row r="705" spans="1:15" ht="20.100000000000001" customHeight="1">
      <c r="A705" s="8">
        <v>19</v>
      </c>
      <c r="B705" s="22">
        <v>23262612706</v>
      </c>
      <c r="C705" s="9" t="s">
        <v>677</v>
      </c>
      <c r="D705" s="10" t="s">
        <v>495</v>
      </c>
      <c r="E705" s="24" t="s">
        <v>1328</v>
      </c>
      <c r="F705" s="24">
        <v>0</v>
      </c>
      <c r="G705" s="11"/>
      <c r="H705" s="11"/>
      <c r="I705" s="12"/>
      <c r="J705" s="12"/>
      <c r="K705" s="12"/>
      <c r="L705" s="180">
        <v>0</v>
      </c>
      <c r="M705" s="181"/>
      <c r="N705" s="182"/>
      <c r="O705" t="s">
        <v>1404</v>
      </c>
    </row>
    <row r="706" spans="1:15" ht="20.100000000000001" customHeight="1">
      <c r="A706" s="8">
        <v>20</v>
      </c>
      <c r="B706" s="22">
        <v>2120524646</v>
      </c>
      <c r="C706" s="9" t="s">
        <v>481</v>
      </c>
      <c r="D706" s="10" t="s">
        <v>482</v>
      </c>
      <c r="E706" s="24" t="s">
        <v>457</v>
      </c>
      <c r="F706" s="24">
        <v>0</v>
      </c>
      <c r="G706" s="11"/>
      <c r="H706" s="11"/>
      <c r="I706" s="12"/>
      <c r="J706" s="12"/>
      <c r="K706" s="12"/>
      <c r="L706" s="180">
        <v>0</v>
      </c>
      <c r="M706" s="181"/>
      <c r="N706" s="182"/>
      <c r="O706" t="s">
        <v>1404</v>
      </c>
    </row>
    <row r="707" spans="1:15" ht="20.100000000000001" customHeight="1">
      <c r="A707" s="8">
        <v>21</v>
      </c>
      <c r="B707" s="22">
        <v>2120529025</v>
      </c>
      <c r="C707" s="9" t="s">
        <v>540</v>
      </c>
      <c r="D707" s="10" t="s">
        <v>482</v>
      </c>
      <c r="E707" s="24" t="s">
        <v>457</v>
      </c>
      <c r="F707" s="24">
        <v>0</v>
      </c>
      <c r="G707" s="11"/>
      <c r="H707" s="11"/>
      <c r="I707" s="12"/>
      <c r="J707" s="12"/>
      <c r="K707" s="12"/>
      <c r="L707" s="180">
        <v>0</v>
      </c>
      <c r="M707" s="181"/>
      <c r="N707" s="182"/>
      <c r="O707" t="s">
        <v>1404</v>
      </c>
    </row>
    <row r="708" spans="1:15" ht="20.100000000000001" customHeight="1">
      <c r="A708" s="8">
        <v>22</v>
      </c>
      <c r="B708" s="22">
        <v>2220313934</v>
      </c>
      <c r="C708" s="9" t="s">
        <v>638</v>
      </c>
      <c r="D708" s="10" t="s">
        <v>482</v>
      </c>
      <c r="E708" s="24" t="s">
        <v>617</v>
      </c>
      <c r="F708" s="24">
        <v>0</v>
      </c>
      <c r="G708" s="11"/>
      <c r="H708" s="11"/>
      <c r="I708" s="12"/>
      <c r="J708" s="12"/>
      <c r="K708" s="12"/>
      <c r="L708" s="180">
        <v>0</v>
      </c>
      <c r="M708" s="181"/>
      <c r="N708" s="182"/>
      <c r="O708" t="s">
        <v>1404</v>
      </c>
    </row>
    <row r="709" spans="1:15" ht="20.100000000000001" customHeight="1">
      <c r="A709" s="8">
        <v>23</v>
      </c>
      <c r="B709" s="22">
        <v>2220724317</v>
      </c>
      <c r="C709" s="9" t="s">
        <v>377</v>
      </c>
      <c r="D709" s="10" t="s">
        <v>482</v>
      </c>
      <c r="E709" s="24" t="s">
        <v>617</v>
      </c>
      <c r="F709" s="24">
        <v>0</v>
      </c>
      <c r="G709" s="11"/>
      <c r="H709" s="11"/>
      <c r="I709" s="12"/>
      <c r="J709" s="12"/>
      <c r="K709" s="12"/>
      <c r="L709" s="180">
        <v>0</v>
      </c>
      <c r="M709" s="181"/>
      <c r="N709" s="182"/>
      <c r="O709" t="s">
        <v>1404</v>
      </c>
    </row>
    <row r="710" spans="1:15" ht="20.100000000000001" customHeight="1">
      <c r="A710" s="8">
        <v>24</v>
      </c>
      <c r="B710" s="22">
        <v>2220265398</v>
      </c>
      <c r="C710" s="9" t="s">
        <v>716</v>
      </c>
      <c r="D710" s="10" t="s">
        <v>482</v>
      </c>
      <c r="E710" s="24" t="s">
        <v>820</v>
      </c>
      <c r="F710" s="24">
        <v>0</v>
      </c>
      <c r="G710" s="11"/>
      <c r="H710" s="11"/>
      <c r="I710" s="12"/>
      <c r="J710" s="12"/>
      <c r="K710" s="12"/>
      <c r="L710" s="180">
        <v>0</v>
      </c>
      <c r="M710" s="181"/>
      <c r="N710" s="182"/>
      <c r="O710" t="s">
        <v>1404</v>
      </c>
    </row>
    <row r="711" spans="1:15" ht="20.100000000000001" customHeight="1">
      <c r="A711" s="8">
        <v>25</v>
      </c>
      <c r="B711" s="22">
        <v>2220863741</v>
      </c>
      <c r="C711" s="9" t="s">
        <v>874</v>
      </c>
      <c r="D711" s="10" t="s">
        <v>482</v>
      </c>
      <c r="E711" s="24" t="s">
        <v>864</v>
      </c>
      <c r="F711" s="24">
        <v>0</v>
      </c>
      <c r="G711" s="11"/>
      <c r="H711" s="11"/>
      <c r="I711" s="12"/>
      <c r="J711" s="12"/>
      <c r="K711" s="12"/>
      <c r="L711" s="180">
        <v>0</v>
      </c>
      <c r="M711" s="181"/>
      <c r="N711" s="182"/>
      <c r="O711" t="s">
        <v>1404</v>
      </c>
    </row>
    <row r="712" spans="1:15" ht="20.100000000000001" customHeight="1">
      <c r="A712" s="8">
        <v>26</v>
      </c>
      <c r="B712" s="22">
        <v>2220863856</v>
      </c>
      <c r="C712" s="9" t="s">
        <v>884</v>
      </c>
      <c r="D712" s="10" t="s">
        <v>482</v>
      </c>
      <c r="E712" s="24" t="s">
        <v>864</v>
      </c>
      <c r="F712" s="24">
        <v>0</v>
      </c>
      <c r="G712" s="11"/>
      <c r="H712" s="11"/>
      <c r="I712" s="12"/>
      <c r="J712" s="12"/>
      <c r="K712" s="12"/>
      <c r="L712" s="180">
        <v>0</v>
      </c>
      <c r="M712" s="181"/>
      <c r="N712" s="182"/>
      <c r="O712" t="s">
        <v>1404</v>
      </c>
    </row>
    <row r="713" spans="1:15" ht="20.100000000000001" customHeight="1">
      <c r="A713" s="8">
        <v>27</v>
      </c>
      <c r="B713" s="22">
        <v>2220316244</v>
      </c>
      <c r="C713" s="9" t="s">
        <v>968</v>
      </c>
      <c r="D713" s="10" t="s">
        <v>482</v>
      </c>
      <c r="E713" s="24" t="s">
        <v>965</v>
      </c>
      <c r="F713" s="24">
        <v>0</v>
      </c>
      <c r="G713" s="11"/>
      <c r="H713" s="11"/>
      <c r="I713" s="12"/>
      <c r="J713" s="12"/>
      <c r="K713" s="12"/>
      <c r="L713" s="180">
        <v>0</v>
      </c>
      <c r="M713" s="181"/>
      <c r="N713" s="182"/>
      <c r="O713" t="s">
        <v>1404</v>
      </c>
    </row>
    <row r="714" spans="1:15" ht="20.100000000000001" customHeight="1">
      <c r="A714" s="8">
        <v>28</v>
      </c>
      <c r="B714" s="22">
        <v>2220716870</v>
      </c>
      <c r="C714" s="9" t="s">
        <v>516</v>
      </c>
      <c r="D714" s="10" t="s">
        <v>482</v>
      </c>
      <c r="E714" s="24" t="s">
        <v>998</v>
      </c>
      <c r="F714" s="24">
        <v>0</v>
      </c>
      <c r="G714" s="11"/>
      <c r="H714" s="11"/>
      <c r="I714" s="12"/>
      <c r="J714" s="12"/>
      <c r="K714" s="12"/>
      <c r="L714" s="180">
        <v>0</v>
      </c>
      <c r="M714" s="181"/>
      <c r="N714" s="182"/>
      <c r="O714" t="s">
        <v>1404</v>
      </c>
    </row>
    <row r="715" spans="1:15" ht="20.100000000000001" customHeight="1">
      <c r="A715" s="8">
        <v>29</v>
      </c>
      <c r="B715" s="22">
        <v>2220716876</v>
      </c>
      <c r="C715" s="9" t="s">
        <v>834</v>
      </c>
      <c r="D715" s="10" t="s">
        <v>482</v>
      </c>
      <c r="E715" s="24" t="s">
        <v>998</v>
      </c>
      <c r="F715" s="24">
        <v>0</v>
      </c>
      <c r="G715" s="11"/>
      <c r="H715" s="11"/>
      <c r="I715" s="12"/>
      <c r="J715" s="12"/>
      <c r="K715" s="12"/>
      <c r="L715" s="180">
        <v>0</v>
      </c>
      <c r="M715" s="181"/>
      <c r="N715" s="182"/>
      <c r="O715" t="s">
        <v>1404</v>
      </c>
    </row>
    <row r="716" spans="1:15" ht="20.100000000000001" customHeight="1">
      <c r="A716" s="13">
        <v>30</v>
      </c>
      <c r="B716" s="22">
        <v>2220217590</v>
      </c>
      <c r="C716" s="9" t="s">
        <v>848</v>
      </c>
      <c r="D716" s="10" t="s">
        <v>482</v>
      </c>
      <c r="E716" s="24" t="s">
        <v>1050</v>
      </c>
      <c r="F716" s="24">
        <v>0</v>
      </c>
      <c r="G716" s="14"/>
      <c r="H716" s="14"/>
      <c r="I716" s="15"/>
      <c r="J716" s="15"/>
      <c r="K716" s="15"/>
      <c r="L716" s="195">
        <v>0</v>
      </c>
      <c r="M716" s="196"/>
      <c r="N716" s="197"/>
      <c r="O716" t="s">
        <v>1404</v>
      </c>
    </row>
    <row r="717" spans="1:15" ht="20.100000000000001" customHeight="1">
      <c r="A717" s="16">
        <v>31</v>
      </c>
      <c r="B717" s="23">
        <v>2220515086</v>
      </c>
      <c r="C717" s="17" t="s">
        <v>1176</v>
      </c>
      <c r="D717" s="18" t="s">
        <v>482</v>
      </c>
      <c r="E717" s="25" t="s">
        <v>1151</v>
      </c>
      <c r="F717" s="25">
        <v>0</v>
      </c>
      <c r="G717" s="19"/>
      <c r="H717" s="19"/>
      <c r="I717" s="20"/>
      <c r="J717" s="20"/>
      <c r="K717" s="20"/>
      <c r="L717" s="192">
        <v>0</v>
      </c>
      <c r="M717" s="193"/>
      <c r="N717" s="194"/>
      <c r="O717" t="s">
        <v>1404</v>
      </c>
    </row>
    <row r="718" spans="1:15" ht="20.100000000000001" customHeight="1">
      <c r="A718" s="8">
        <v>32</v>
      </c>
      <c r="B718" s="22">
        <v>2220518675</v>
      </c>
      <c r="C718" s="9" t="s">
        <v>516</v>
      </c>
      <c r="D718" s="10" t="s">
        <v>482</v>
      </c>
      <c r="E718" s="24" t="s">
        <v>1151</v>
      </c>
      <c r="F718" s="24">
        <v>0</v>
      </c>
      <c r="G718" s="11"/>
      <c r="H718" s="11"/>
      <c r="I718" s="12"/>
      <c r="J718" s="12"/>
      <c r="K718" s="12"/>
      <c r="L718" s="180">
        <v>0</v>
      </c>
      <c r="M718" s="181"/>
      <c r="N718" s="182"/>
      <c r="O718" t="s">
        <v>1404</v>
      </c>
    </row>
    <row r="719" spans="1:15" ht="20.100000000000001" customHeight="1">
      <c r="A719" s="8">
        <v>33</v>
      </c>
      <c r="B719" s="22">
        <v>2020234278</v>
      </c>
      <c r="C719" s="9" t="s">
        <v>1237</v>
      </c>
      <c r="D719" s="10" t="s">
        <v>482</v>
      </c>
      <c r="E719" s="24" t="s">
        <v>1238</v>
      </c>
      <c r="F719" s="24">
        <v>0</v>
      </c>
      <c r="G719" s="11"/>
      <c r="H719" s="11"/>
      <c r="I719" s="12"/>
      <c r="J719" s="12"/>
      <c r="K719" s="12"/>
      <c r="L719" s="180">
        <v>0</v>
      </c>
      <c r="M719" s="181"/>
      <c r="N719" s="182"/>
      <c r="O719" t="s">
        <v>1404</v>
      </c>
    </row>
    <row r="720" spans="1:15" ht="20.100000000000001" customHeight="1">
      <c r="A720" s="8">
        <v>34</v>
      </c>
      <c r="B720" s="22">
        <v>2121528903</v>
      </c>
      <c r="C720" s="9" t="s">
        <v>601</v>
      </c>
      <c r="D720" s="10" t="s">
        <v>602</v>
      </c>
      <c r="E720" s="24" t="s">
        <v>457</v>
      </c>
      <c r="F720" s="24">
        <v>0</v>
      </c>
      <c r="G720" s="11"/>
      <c r="H720" s="11"/>
      <c r="I720" s="12"/>
      <c r="J720" s="12"/>
      <c r="K720" s="12"/>
      <c r="L720" s="180">
        <v>0</v>
      </c>
      <c r="M720" s="181"/>
      <c r="N720" s="182"/>
      <c r="O720" t="s">
        <v>1404</v>
      </c>
    </row>
    <row r="721" spans="1:15" ht="20.100000000000001" customHeight="1">
      <c r="A721" s="8">
        <v>35</v>
      </c>
      <c r="B721" s="22">
        <v>2121529518</v>
      </c>
      <c r="C721" s="9" t="s">
        <v>615</v>
      </c>
      <c r="D721" s="10" t="s">
        <v>602</v>
      </c>
      <c r="E721" s="24" t="s">
        <v>457</v>
      </c>
      <c r="F721" s="24">
        <v>0</v>
      </c>
      <c r="G721" s="11"/>
      <c r="H721" s="11"/>
      <c r="I721" s="12"/>
      <c r="J721" s="12"/>
      <c r="K721" s="12"/>
      <c r="L721" s="180">
        <v>0</v>
      </c>
      <c r="M721" s="181"/>
      <c r="N721" s="182"/>
      <c r="O721" t="s">
        <v>1404</v>
      </c>
    </row>
    <row r="722" spans="1:15" ht="20.100000000000001" customHeight="1">
      <c r="A722" s="8">
        <v>36</v>
      </c>
      <c r="B722" s="22">
        <v>2221174877</v>
      </c>
      <c r="C722" s="9" t="s">
        <v>808</v>
      </c>
      <c r="D722" s="10" t="s">
        <v>602</v>
      </c>
      <c r="E722" s="24" t="s">
        <v>807</v>
      </c>
      <c r="F722" s="24">
        <v>0</v>
      </c>
      <c r="G722" s="11"/>
      <c r="H722" s="11"/>
      <c r="I722" s="12"/>
      <c r="J722" s="12"/>
      <c r="K722" s="12"/>
      <c r="L722" s="180">
        <v>0</v>
      </c>
      <c r="M722" s="181"/>
      <c r="N722" s="182"/>
      <c r="O722" t="s">
        <v>1404</v>
      </c>
    </row>
    <row r="723" spans="1:15" ht="20.100000000000001" customHeight="1">
      <c r="A723" s="8">
        <v>37</v>
      </c>
      <c r="B723" s="22">
        <v>2120715722</v>
      </c>
      <c r="C723" s="9" t="s">
        <v>382</v>
      </c>
      <c r="D723" s="10" t="s">
        <v>383</v>
      </c>
      <c r="E723" s="24" t="s">
        <v>373</v>
      </c>
      <c r="F723" s="24">
        <v>0</v>
      </c>
      <c r="G723" s="11"/>
      <c r="H723" s="11"/>
      <c r="I723" s="12"/>
      <c r="J723" s="12"/>
      <c r="K723" s="12"/>
      <c r="L723" s="180">
        <v>0</v>
      </c>
      <c r="M723" s="181"/>
      <c r="N723" s="182"/>
      <c r="O723" t="s">
        <v>1404</v>
      </c>
    </row>
    <row r="724" spans="1:15" ht="20.100000000000001" customHeight="1">
      <c r="A724" s="8">
        <v>38</v>
      </c>
      <c r="B724" s="22">
        <v>2121524633</v>
      </c>
      <c r="C724" s="9" t="s">
        <v>565</v>
      </c>
      <c r="D724" s="10" t="s">
        <v>383</v>
      </c>
      <c r="E724" s="24" t="s">
        <v>457</v>
      </c>
      <c r="F724" s="24">
        <v>0</v>
      </c>
      <c r="G724" s="11"/>
      <c r="H724" s="11"/>
      <c r="I724" s="12"/>
      <c r="J724" s="12"/>
      <c r="K724" s="12"/>
      <c r="L724" s="180">
        <v>0</v>
      </c>
      <c r="M724" s="181"/>
      <c r="N724" s="182"/>
      <c r="O724" t="s">
        <v>1404</v>
      </c>
    </row>
    <row r="725" spans="1:15" ht="20.100000000000001" customHeight="1">
      <c r="A725" s="8">
        <v>39</v>
      </c>
      <c r="B725" s="22">
        <v>2121524782</v>
      </c>
      <c r="C725" s="9" t="s">
        <v>575</v>
      </c>
      <c r="D725" s="10" t="s">
        <v>383</v>
      </c>
      <c r="E725" s="24" t="s">
        <v>457</v>
      </c>
      <c r="F725" s="24">
        <v>0</v>
      </c>
      <c r="G725" s="11"/>
      <c r="H725" s="11"/>
      <c r="I725" s="12"/>
      <c r="J725" s="12"/>
      <c r="K725" s="12"/>
      <c r="L725" s="180">
        <v>0</v>
      </c>
      <c r="M725" s="181"/>
      <c r="N725" s="182"/>
      <c r="O725" t="s">
        <v>1404</v>
      </c>
    </row>
    <row r="726" spans="1:15" ht="20.100000000000001" customHeight="1">
      <c r="A726" s="8">
        <v>40</v>
      </c>
      <c r="B726" s="22">
        <v>2221716889</v>
      </c>
      <c r="C726" s="9" t="s">
        <v>753</v>
      </c>
      <c r="D726" s="10" t="s">
        <v>383</v>
      </c>
      <c r="E726" s="24" t="s">
        <v>617</v>
      </c>
      <c r="F726" s="24">
        <v>0</v>
      </c>
      <c r="G726" s="11"/>
      <c r="H726" s="11"/>
      <c r="I726" s="12"/>
      <c r="J726" s="12"/>
      <c r="K726" s="12"/>
      <c r="L726" s="180">
        <v>0</v>
      </c>
      <c r="M726" s="181"/>
      <c r="N726" s="182"/>
      <c r="O726" t="s">
        <v>1404</v>
      </c>
    </row>
    <row r="727" spans="1:15" ht="20.100000000000001" customHeight="1">
      <c r="A727" s="8">
        <v>41</v>
      </c>
      <c r="B727" s="22">
        <v>2220258198</v>
      </c>
      <c r="C727" s="9" t="s">
        <v>853</v>
      </c>
      <c r="D727" s="10" t="s">
        <v>383</v>
      </c>
      <c r="E727" s="24" t="s">
        <v>840</v>
      </c>
      <c r="F727" s="24">
        <v>0</v>
      </c>
      <c r="G727" s="11"/>
      <c r="H727" s="11"/>
      <c r="I727" s="12"/>
      <c r="J727" s="12"/>
      <c r="K727" s="12"/>
      <c r="L727" s="180">
        <v>0</v>
      </c>
      <c r="M727" s="181"/>
      <c r="N727" s="182"/>
      <c r="O727" t="s">
        <v>1404</v>
      </c>
    </row>
    <row r="728" spans="1:15" ht="20.100000000000001" customHeight="1">
      <c r="A728" s="8">
        <v>42</v>
      </c>
      <c r="B728" s="22">
        <v>2220656547</v>
      </c>
      <c r="C728" s="9" t="s">
        <v>343</v>
      </c>
      <c r="D728" s="10" t="s">
        <v>383</v>
      </c>
      <c r="E728" s="24" t="s">
        <v>1128</v>
      </c>
      <c r="F728" s="24">
        <v>0</v>
      </c>
      <c r="G728" s="11"/>
      <c r="H728" s="11"/>
      <c r="I728" s="12"/>
      <c r="J728" s="12"/>
      <c r="K728" s="12"/>
      <c r="L728" s="180">
        <v>0</v>
      </c>
      <c r="M728" s="181"/>
      <c r="N728" s="182"/>
      <c r="O728" t="s">
        <v>1404</v>
      </c>
    </row>
    <row r="730" spans="1:15" s="1" customFormat="1" ht="14.25" customHeight="1">
      <c r="B730" s="175" t="s">
        <v>7</v>
      </c>
      <c r="C730" s="175"/>
      <c r="D730" s="123"/>
      <c r="E730" s="179" t="s">
        <v>236</v>
      </c>
      <c r="F730" s="179"/>
      <c r="G730" s="179"/>
      <c r="H730" s="179"/>
      <c r="I730" s="179"/>
      <c r="J730" s="179"/>
      <c r="K730" s="179"/>
      <c r="L730" s="104" t="s">
        <v>1405</v>
      </c>
    </row>
    <row r="731" spans="1:15" s="1" customFormat="1">
      <c r="B731" s="176" t="s">
        <v>8</v>
      </c>
      <c r="C731" s="176"/>
      <c r="D731" s="2" t="s">
        <v>1352</v>
      </c>
      <c r="E731" s="179" t="s">
        <v>238</v>
      </c>
      <c r="F731" s="179"/>
      <c r="G731" s="179"/>
      <c r="H731" s="179"/>
      <c r="I731" s="179"/>
      <c r="J731" s="179"/>
      <c r="K731" s="179"/>
      <c r="L731" s="3"/>
      <c r="M731" s="4"/>
      <c r="N731" s="4"/>
    </row>
    <row r="732" spans="1:15" s="5" customFormat="1" ht="18.75" customHeight="1">
      <c r="B732" s="6" t="s">
        <v>1406</v>
      </c>
      <c r="C732" s="198"/>
      <c r="D732" s="198"/>
      <c r="E732" s="198"/>
      <c r="F732" s="198"/>
      <c r="G732" s="198"/>
      <c r="H732" s="198"/>
      <c r="I732" s="198"/>
      <c r="J732" s="198"/>
      <c r="K732" s="198"/>
      <c r="L732" s="3"/>
      <c r="M732" s="3"/>
      <c r="N732" s="3"/>
    </row>
    <row r="733" spans="1:15" s="5" customFormat="1" ht="18.75" customHeight="1">
      <c r="A733" s="177" t="s">
        <v>1407</v>
      </c>
      <c r="B733" s="177"/>
      <c r="C733" s="177"/>
      <c r="D733" s="177"/>
      <c r="E733" s="177"/>
      <c r="F733" s="177"/>
      <c r="G733" s="177"/>
      <c r="H733" s="177"/>
      <c r="I733" s="177"/>
      <c r="J733" s="177"/>
      <c r="K733" s="177"/>
      <c r="L733" s="3"/>
      <c r="M733" s="3"/>
      <c r="N733" s="3"/>
    </row>
    <row r="734" spans="1:15" ht="9" customHeight="1"/>
    <row r="735" spans="1:15" ht="15" customHeight="1">
      <c r="A735" s="171" t="s">
        <v>0</v>
      </c>
      <c r="B735" s="172" t="s">
        <v>9</v>
      </c>
      <c r="C735" s="173" t="s">
        <v>3</v>
      </c>
      <c r="D735" s="174" t="s">
        <v>4</v>
      </c>
      <c r="E735" s="172" t="s">
        <v>15</v>
      </c>
      <c r="F735" s="172" t="s">
        <v>237</v>
      </c>
      <c r="G735" s="172" t="s">
        <v>189</v>
      </c>
      <c r="H735" s="183" t="s">
        <v>188</v>
      </c>
      <c r="I735" s="172" t="s">
        <v>10</v>
      </c>
      <c r="J735" s="185" t="s">
        <v>6</v>
      </c>
      <c r="K735" s="185"/>
      <c r="L735" s="186" t="s">
        <v>11</v>
      </c>
      <c r="M735" s="187"/>
      <c r="N735" s="188"/>
    </row>
    <row r="736" spans="1:15" ht="27" customHeight="1">
      <c r="A736" s="171"/>
      <c r="B736" s="171"/>
      <c r="C736" s="173"/>
      <c r="D736" s="174"/>
      <c r="E736" s="171"/>
      <c r="F736" s="171"/>
      <c r="G736" s="171"/>
      <c r="H736" s="184"/>
      <c r="I736" s="171"/>
      <c r="J736" s="7" t="s">
        <v>12</v>
      </c>
      <c r="K736" s="7" t="s">
        <v>13</v>
      </c>
      <c r="L736" s="189"/>
      <c r="M736" s="190"/>
      <c r="N736" s="191"/>
    </row>
    <row r="737" spans="1:15" ht="20.100000000000001" customHeight="1">
      <c r="A737" s="8">
        <v>1</v>
      </c>
      <c r="B737" s="22">
        <v>2220512745</v>
      </c>
      <c r="C737" s="9" t="s">
        <v>1162</v>
      </c>
      <c r="D737" s="10" t="s">
        <v>383</v>
      </c>
      <c r="E737" s="24" t="s">
        <v>1151</v>
      </c>
      <c r="F737" s="24">
        <v>0</v>
      </c>
      <c r="G737" s="11"/>
      <c r="H737" s="11"/>
      <c r="I737" s="12"/>
      <c r="J737" s="12"/>
      <c r="K737" s="12"/>
      <c r="L737" s="192">
        <v>0</v>
      </c>
      <c r="M737" s="193"/>
      <c r="N737" s="194"/>
      <c r="O737" t="s">
        <v>1408</v>
      </c>
    </row>
    <row r="738" spans="1:15" ht="20.100000000000001" customHeight="1">
      <c r="A738" s="8">
        <v>2</v>
      </c>
      <c r="B738" s="22">
        <v>2220515087</v>
      </c>
      <c r="C738" s="9" t="s">
        <v>1177</v>
      </c>
      <c r="D738" s="10" t="s">
        <v>383</v>
      </c>
      <c r="E738" s="24" t="s">
        <v>1151</v>
      </c>
      <c r="F738" s="24">
        <v>0</v>
      </c>
      <c r="G738" s="11"/>
      <c r="H738" s="11"/>
      <c r="I738" s="12"/>
      <c r="J738" s="12"/>
      <c r="K738" s="12"/>
      <c r="L738" s="180">
        <v>0</v>
      </c>
      <c r="M738" s="181"/>
      <c r="N738" s="182"/>
      <c r="O738" t="s">
        <v>1408</v>
      </c>
    </row>
    <row r="739" spans="1:15" ht="20.100000000000001" customHeight="1">
      <c r="A739" s="8">
        <v>3</v>
      </c>
      <c r="B739" s="22">
        <v>2126521892</v>
      </c>
      <c r="C739" s="9" t="s">
        <v>691</v>
      </c>
      <c r="D739" s="10" t="s">
        <v>383</v>
      </c>
      <c r="E739" s="24" t="s">
        <v>1260</v>
      </c>
      <c r="F739" s="24">
        <v>0</v>
      </c>
      <c r="G739" s="11"/>
      <c r="H739" s="11"/>
      <c r="I739" s="12"/>
      <c r="J739" s="12"/>
      <c r="K739" s="12"/>
      <c r="L739" s="180">
        <v>0</v>
      </c>
      <c r="M739" s="181"/>
      <c r="N739" s="182"/>
      <c r="O739" t="s">
        <v>1408</v>
      </c>
    </row>
    <row r="740" spans="1:15" ht="20.100000000000001" customHeight="1">
      <c r="A740" s="8">
        <v>4</v>
      </c>
      <c r="B740" s="22">
        <v>2126521893</v>
      </c>
      <c r="C740" s="9" t="s">
        <v>1269</v>
      </c>
      <c r="D740" s="10" t="s">
        <v>383</v>
      </c>
      <c r="E740" s="24" t="s">
        <v>1260</v>
      </c>
      <c r="F740" s="24">
        <v>0</v>
      </c>
      <c r="G740" s="11"/>
      <c r="H740" s="11"/>
      <c r="I740" s="12"/>
      <c r="J740" s="12"/>
      <c r="K740" s="12"/>
      <c r="L740" s="180">
        <v>0</v>
      </c>
      <c r="M740" s="181"/>
      <c r="N740" s="182"/>
      <c r="O740" t="s">
        <v>1408</v>
      </c>
    </row>
    <row r="741" spans="1:15" ht="20.100000000000001" customHeight="1">
      <c r="A741" s="8">
        <v>5</v>
      </c>
      <c r="B741" s="22">
        <v>2127521891</v>
      </c>
      <c r="C741" s="9" t="s">
        <v>1282</v>
      </c>
      <c r="D741" s="10" t="s">
        <v>383</v>
      </c>
      <c r="E741" s="24" t="s">
        <v>1260</v>
      </c>
      <c r="F741" s="24">
        <v>0</v>
      </c>
      <c r="G741" s="11"/>
      <c r="H741" s="11"/>
      <c r="I741" s="12"/>
      <c r="J741" s="12"/>
      <c r="K741" s="12"/>
      <c r="L741" s="180">
        <v>0</v>
      </c>
      <c r="M741" s="181"/>
      <c r="N741" s="182"/>
      <c r="O741" t="s">
        <v>1408</v>
      </c>
    </row>
    <row r="742" spans="1:15" ht="20.100000000000001" customHeight="1">
      <c r="A742" s="8">
        <v>6</v>
      </c>
      <c r="B742" s="22">
        <v>2120526807</v>
      </c>
      <c r="C742" s="9" t="s">
        <v>512</v>
      </c>
      <c r="D742" s="10" t="s">
        <v>513</v>
      </c>
      <c r="E742" s="24" t="s">
        <v>457</v>
      </c>
      <c r="F742" s="24">
        <v>0</v>
      </c>
      <c r="G742" s="11"/>
      <c r="H742" s="11"/>
      <c r="I742" s="12"/>
      <c r="J742" s="12"/>
      <c r="K742" s="12"/>
      <c r="L742" s="180">
        <v>0</v>
      </c>
      <c r="M742" s="181"/>
      <c r="N742" s="182"/>
      <c r="O742" t="s">
        <v>1408</v>
      </c>
    </row>
    <row r="743" spans="1:15" ht="20.100000000000001" customHeight="1">
      <c r="A743" s="8">
        <v>7</v>
      </c>
      <c r="B743" s="22">
        <v>2220716893</v>
      </c>
      <c r="C743" s="9" t="s">
        <v>462</v>
      </c>
      <c r="D743" s="10" t="s">
        <v>513</v>
      </c>
      <c r="E743" s="24" t="s">
        <v>617</v>
      </c>
      <c r="F743" s="24">
        <v>0</v>
      </c>
      <c r="G743" s="11"/>
      <c r="H743" s="11"/>
      <c r="I743" s="12"/>
      <c r="J743" s="12"/>
      <c r="K743" s="12"/>
      <c r="L743" s="180">
        <v>0</v>
      </c>
      <c r="M743" s="181"/>
      <c r="N743" s="182"/>
      <c r="O743" t="s">
        <v>1408</v>
      </c>
    </row>
    <row r="744" spans="1:15" ht="20.100000000000001" customHeight="1">
      <c r="A744" s="8">
        <v>8</v>
      </c>
      <c r="B744" s="22">
        <v>2220718145</v>
      </c>
      <c r="C744" s="9" t="s">
        <v>709</v>
      </c>
      <c r="D744" s="10" t="s">
        <v>513</v>
      </c>
      <c r="E744" s="24" t="s">
        <v>617</v>
      </c>
      <c r="F744" s="24">
        <v>0</v>
      </c>
      <c r="G744" s="11"/>
      <c r="H744" s="11"/>
      <c r="I744" s="12"/>
      <c r="J744" s="12"/>
      <c r="K744" s="12"/>
      <c r="L744" s="180">
        <v>0</v>
      </c>
      <c r="M744" s="181"/>
      <c r="N744" s="182"/>
      <c r="O744" t="s">
        <v>1408</v>
      </c>
    </row>
    <row r="745" spans="1:15" ht="20.100000000000001" customHeight="1">
      <c r="A745" s="8">
        <v>9</v>
      </c>
      <c r="B745" s="22">
        <v>2220866010</v>
      </c>
      <c r="C745" s="9" t="s">
        <v>629</v>
      </c>
      <c r="D745" s="10" t="s">
        <v>513</v>
      </c>
      <c r="E745" s="24" t="s">
        <v>864</v>
      </c>
      <c r="F745" s="24">
        <v>0</v>
      </c>
      <c r="G745" s="11"/>
      <c r="H745" s="11"/>
      <c r="I745" s="12"/>
      <c r="J745" s="12"/>
      <c r="K745" s="12"/>
      <c r="L745" s="180">
        <v>0</v>
      </c>
      <c r="M745" s="181"/>
      <c r="N745" s="182"/>
      <c r="O745" t="s">
        <v>1408</v>
      </c>
    </row>
    <row r="746" spans="1:15" ht="20.100000000000001" customHeight="1">
      <c r="A746" s="8">
        <v>10</v>
      </c>
      <c r="B746" s="22">
        <v>2220316251</v>
      </c>
      <c r="C746" s="9" t="s">
        <v>959</v>
      </c>
      <c r="D746" s="10" t="s">
        <v>513</v>
      </c>
      <c r="E746" s="24" t="s">
        <v>950</v>
      </c>
      <c r="F746" s="24">
        <v>0</v>
      </c>
      <c r="G746" s="11"/>
      <c r="H746" s="11"/>
      <c r="I746" s="12"/>
      <c r="J746" s="12"/>
      <c r="K746" s="12"/>
      <c r="L746" s="180">
        <v>0</v>
      </c>
      <c r="M746" s="181"/>
      <c r="N746" s="182"/>
      <c r="O746" t="s">
        <v>1408</v>
      </c>
    </row>
    <row r="747" spans="1:15" ht="20.100000000000001" customHeight="1">
      <c r="A747" s="8">
        <v>11</v>
      </c>
      <c r="B747" s="22">
        <v>2120325264</v>
      </c>
      <c r="C747" s="9" t="s">
        <v>967</v>
      </c>
      <c r="D747" s="10" t="s">
        <v>513</v>
      </c>
      <c r="E747" s="24" t="s">
        <v>965</v>
      </c>
      <c r="F747" s="24">
        <v>0</v>
      </c>
      <c r="G747" s="11"/>
      <c r="H747" s="11"/>
      <c r="I747" s="12"/>
      <c r="J747" s="12"/>
      <c r="K747" s="12"/>
      <c r="L747" s="180">
        <v>0</v>
      </c>
      <c r="M747" s="181"/>
      <c r="N747" s="182"/>
      <c r="O747" t="s">
        <v>1408</v>
      </c>
    </row>
    <row r="748" spans="1:15" ht="20.100000000000001" customHeight="1">
      <c r="A748" s="8">
        <v>12</v>
      </c>
      <c r="B748" s="22">
        <v>2220214424</v>
      </c>
      <c r="C748" s="9" t="s">
        <v>629</v>
      </c>
      <c r="D748" s="10" t="s">
        <v>513</v>
      </c>
      <c r="E748" s="24" t="s">
        <v>1063</v>
      </c>
      <c r="F748" s="24">
        <v>0</v>
      </c>
      <c r="G748" s="11"/>
      <c r="H748" s="11"/>
      <c r="I748" s="12"/>
      <c r="J748" s="12"/>
      <c r="K748" s="12"/>
      <c r="L748" s="180">
        <v>0</v>
      </c>
      <c r="M748" s="181"/>
      <c r="N748" s="182"/>
      <c r="O748" t="s">
        <v>1408</v>
      </c>
    </row>
    <row r="749" spans="1:15" ht="20.100000000000001" customHeight="1">
      <c r="A749" s="8">
        <v>13</v>
      </c>
      <c r="B749" s="22">
        <v>2220656550</v>
      </c>
      <c r="C749" s="9" t="s">
        <v>1132</v>
      </c>
      <c r="D749" s="10" t="s">
        <v>513</v>
      </c>
      <c r="E749" s="24" t="s">
        <v>1128</v>
      </c>
      <c r="F749" s="24">
        <v>0</v>
      </c>
      <c r="G749" s="11"/>
      <c r="H749" s="11"/>
      <c r="I749" s="12"/>
      <c r="J749" s="12"/>
      <c r="K749" s="12"/>
      <c r="L749" s="180">
        <v>0</v>
      </c>
      <c r="M749" s="181"/>
      <c r="N749" s="182"/>
      <c r="O749" t="s">
        <v>1408</v>
      </c>
    </row>
    <row r="750" spans="1:15" ht="20.100000000000001" customHeight="1">
      <c r="A750" s="8">
        <v>14</v>
      </c>
      <c r="B750" s="22">
        <v>2020613282</v>
      </c>
      <c r="C750" s="9" t="s">
        <v>446</v>
      </c>
      <c r="D750" s="10" t="s">
        <v>513</v>
      </c>
      <c r="E750" s="24" t="s">
        <v>1250</v>
      </c>
      <c r="F750" s="24">
        <v>0</v>
      </c>
      <c r="G750" s="11"/>
      <c r="H750" s="11"/>
      <c r="I750" s="12"/>
      <c r="J750" s="12"/>
      <c r="K750" s="12"/>
      <c r="L750" s="180">
        <v>0</v>
      </c>
      <c r="M750" s="181"/>
      <c r="N750" s="182"/>
      <c r="O750" t="s">
        <v>1408</v>
      </c>
    </row>
    <row r="751" spans="1:15" ht="20.100000000000001" customHeight="1">
      <c r="A751" s="8">
        <v>15</v>
      </c>
      <c r="B751" s="22">
        <v>2120713615</v>
      </c>
      <c r="C751" s="9" t="s">
        <v>623</v>
      </c>
      <c r="D751" s="10" t="s">
        <v>624</v>
      </c>
      <c r="E751" s="24" t="s">
        <v>617</v>
      </c>
      <c r="F751" s="24">
        <v>0</v>
      </c>
      <c r="G751" s="11"/>
      <c r="H751" s="11"/>
      <c r="I751" s="12"/>
      <c r="J751" s="12"/>
      <c r="K751" s="12"/>
      <c r="L751" s="180">
        <v>0</v>
      </c>
      <c r="M751" s="181"/>
      <c r="N751" s="182"/>
      <c r="O751" t="s">
        <v>1408</v>
      </c>
    </row>
    <row r="752" spans="1:15" ht="20.100000000000001" customHeight="1">
      <c r="A752" s="8">
        <v>16</v>
      </c>
      <c r="B752" s="22">
        <v>2220716900</v>
      </c>
      <c r="C752" s="9" t="s">
        <v>680</v>
      </c>
      <c r="D752" s="10" t="s">
        <v>624</v>
      </c>
      <c r="E752" s="24" t="s">
        <v>617</v>
      </c>
      <c r="F752" s="24">
        <v>0</v>
      </c>
      <c r="G752" s="11"/>
      <c r="H752" s="11"/>
      <c r="I752" s="12"/>
      <c r="J752" s="12"/>
      <c r="K752" s="12"/>
      <c r="L752" s="180">
        <v>0</v>
      </c>
      <c r="M752" s="181"/>
      <c r="N752" s="182"/>
      <c r="O752" t="s">
        <v>1408</v>
      </c>
    </row>
    <row r="753" spans="1:15" ht="20.100000000000001" customHeight="1">
      <c r="A753" s="8">
        <v>17</v>
      </c>
      <c r="B753" s="22">
        <v>2220716902</v>
      </c>
      <c r="C753" s="9" t="s">
        <v>681</v>
      </c>
      <c r="D753" s="10" t="s">
        <v>624</v>
      </c>
      <c r="E753" s="24" t="s">
        <v>617</v>
      </c>
      <c r="F753" s="24">
        <v>0</v>
      </c>
      <c r="G753" s="11"/>
      <c r="H753" s="11"/>
      <c r="I753" s="12"/>
      <c r="J753" s="12"/>
      <c r="K753" s="12"/>
      <c r="L753" s="180">
        <v>0</v>
      </c>
      <c r="M753" s="181"/>
      <c r="N753" s="182"/>
      <c r="O753" t="s">
        <v>1408</v>
      </c>
    </row>
    <row r="754" spans="1:15" ht="20.100000000000001" customHeight="1">
      <c r="A754" s="8">
        <v>18</v>
      </c>
      <c r="B754" s="22">
        <v>2220866014</v>
      </c>
      <c r="C754" s="9" t="s">
        <v>902</v>
      </c>
      <c r="D754" s="10" t="s">
        <v>624</v>
      </c>
      <c r="E754" s="24" t="s">
        <v>864</v>
      </c>
      <c r="F754" s="24">
        <v>0</v>
      </c>
      <c r="G754" s="11"/>
      <c r="H754" s="11"/>
      <c r="I754" s="12"/>
      <c r="J754" s="12"/>
      <c r="K754" s="12"/>
      <c r="L754" s="180">
        <v>0</v>
      </c>
      <c r="M754" s="181"/>
      <c r="N754" s="182"/>
      <c r="O754" t="s">
        <v>1408</v>
      </c>
    </row>
    <row r="755" spans="1:15" ht="20.100000000000001" customHeight="1">
      <c r="A755" s="8">
        <v>19</v>
      </c>
      <c r="B755" s="22">
        <v>2220718876</v>
      </c>
      <c r="C755" s="9" t="s">
        <v>620</v>
      </c>
      <c r="D755" s="10" t="s">
        <v>624</v>
      </c>
      <c r="E755" s="24" t="s">
        <v>998</v>
      </c>
      <c r="F755" s="24">
        <v>0</v>
      </c>
      <c r="G755" s="11"/>
      <c r="H755" s="11"/>
      <c r="I755" s="12"/>
      <c r="J755" s="12"/>
      <c r="K755" s="12"/>
      <c r="L755" s="180">
        <v>0</v>
      </c>
      <c r="M755" s="181"/>
      <c r="N755" s="182"/>
      <c r="O755" t="s">
        <v>1408</v>
      </c>
    </row>
    <row r="756" spans="1:15" ht="20.100000000000001" customHeight="1">
      <c r="A756" s="8">
        <v>20</v>
      </c>
      <c r="B756" s="22">
        <v>2126521895</v>
      </c>
      <c r="C756" s="9" t="s">
        <v>1270</v>
      </c>
      <c r="D756" s="10" t="s">
        <v>624</v>
      </c>
      <c r="E756" s="24" t="s">
        <v>1260</v>
      </c>
      <c r="F756" s="24">
        <v>0</v>
      </c>
      <c r="G756" s="11"/>
      <c r="H756" s="11"/>
      <c r="I756" s="12"/>
      <c r="J756" s="12"/>
      <c r="K756" s="12"/>
      <c r="L756" s="180">
        <v>0</v>
      </c>
      <c r="M756" s="181"/>
      <c r="N756" s="182"/>
      <c r="O756" t="s">
        <v>1408</v>
      </c>
    </row>
    <row r="757" spans="1:15" ht="20.100000000000001" customHeight="1">
      <c r="A757" s="8">
        <v>21</v>
      </c>
      <c r="B757" s="22">
        <v>2127521896</v>
      </c>
      <c r="C757" s="9" t="s">
        <v>271</v>
      </c>
      <c r="D757" s="10" t="s">
        <v>1283</v>
      </c>
      <c r="E757" s="24" t="s">
        <v>1260</v>
      </c>
      <c r="F757" s="24">
        <v>0</v>
      </c>
      <c r="G757" s="11"/>
      <c r="H757" s="11"/>
      <c r="I757" s="12"/>
      <c r="J757" s="12"/>
      <c r="K757" s="12"/>
      <c r="L757" s="180">
        <v>0</v>
      </c>
      <c r="M757" s="181"/>
      <c r="N757" s="182"/>
      <c r="O757" t="s">
        <v>1408</v>
      </c>
    </row>
    <row r="758" spans="1:15" ht="20.100000000000001" customHeight="1">
      <c r="A758" s="8">
        <v>22</v>
      </c>
      <c r="B758" s="22">
        <v>2220515093</v>
      </c>
      <c r="C758" s="9" t="s">
        <v>322</v>
      </c>
      <c r="D758" s="10" t="s">
        <v>1178</v>
      </c>
      <c r="E758" s="24" t="s">
        <v>1151</v>
      </c>
      <c r="F758" s="24">
        <v>0</v>
      </c>
      <c r="G758" s="11"/>
      <c r="H758" s="11"/>
      <c r="I758" s="12"/>
      <c r="J758" s="12"/>
      <c r="K758" s="12"/>
      <c r="L758" s="180">
        <v>0</v>
      </c>
      <c r="M758" s="181"/>
      <c r="N758" s="182"/>
      <c r="O758" t="s">
        <v>1408</v>
      </c>
    </row>
    <row r="759" spans="1:15" ht="20.100000000000001" customHeight="1">
      <c r="A759" s="8">
        <v>23</v>
      </c>
      <c r="B759" s="22">
        <v>2121866183</v>
      </c>
      <c r="C759" s="9" t="s">
        <v>353</v>
      </c>
      <c r="D759" s="10" t="s">
        <v>354</v>
      </c>
      <c r="E759" s="24" t="s">
        <v>349</v>
      </c>
      <c r="F759" s="24">
        <v>0</v>
      </c>
      <c r="G759" s="11"/>
      <c r="H759" s="11"/>
      <c r="I759" s="12"/>
      <c r="J759" s="12"/>
      <c r="K759" s="12"/>
      <c r="L759" s="180">
        <v>0</v>
      </c>
      <c r="M759" s="181"/>
      <c r="N759" s="182"/>
      <c r="O759" t="s">
        <v>1408</v>
      </c>
    </row>
    <row r="760" spans="1:15" ht="20.100000000000001" customHeight="1">
      <c r="A760" s="8">
        <v>24</v>
      </c>
      <c r="B760" s="22">
        <v>2221718573</v>
      </c>
      <c r="C760" s="9" t="s">
        <v>764</v>
      </c>
      <c r="D760" s="10" t="s">
        <v>354</v>
      </c>
      <c r="E760" s="24" t="s">
        <v>617</v>
      </c>
      <c r="F760" s="24">
        <v>0</v>
      </c>
      <c r="G760" s="11"/>
      <c r="H760" s="11"/>
      <c r="I760" s="12"/>
      <c r="J760" s="12"/>
      <c r="K760" s="12"/>
      <c r="L760" s="180">
        <v>0</v>
      </c>
      <c r="M760" s="181"/>
      <c r="N760" s="182"/>
      <c r="O760" t="s">
        <v>1408</v>
      </c>
    </row>
    <row r="761" spans="1:15" ht="20.100000000000001" customHeight="1">
      <c r="A761" s="8">
        <v>25</v>
      </c>
      <c r="B761" s="22">
        <v>2220515094</v>
      </c>
      <c r="C761" s="9" t="s">
        <v>508</v>
      </c>
      <c r="D761" s="10" t="s">
        <v>354</v>
      </c>
      <c r="E761" s="24" t="s">
        <v>1151</v>
      </c>
      <c r="F761" s="24">
        <v>0</v>
      </c>
      <c r="G761" s="11"/>
      <c r="H761" s="11"/>
      <c r="I761" s="12"/>
      <c r="J761" s="12"/>
      <c r="K761" s="12"/>
      <c r="L761" s="180">
        <v>0</v>
      </c>
      <c r="M761" s="181"/>
      <c r="N761" s="182"/>
      <c r="O761" t="s">
        <v>1408</v>
      </c>
    </row>
    <row r="762" spans="1:15" ht="20.100000000000001" customHeight="1">
      <c r="A762" s="8">
        <v>26</v>
      </c>
      <c r="B762" s="22">
        <v>2220866016</v>
      </c>
      <c r="C762" s="9" t="s">
        <v>322</v>
      </c>
      <c r="D762" s="10" t="s">
        <v>354</v>
      </c>
      <c r="E762" s="24" t="s">
        <v>864</v>
      </c>
      <c r="F762" s="24">
        <v>0</v>
      </c>
      <c r="G762" s="11"/>
      <c r="H762" s="11"/>
      <c r="I762" s="12"/>
      <c r="J762" s="12"/>
      <c r="K762" s="12"/>
      <c r="L762" s="180">
        <v>0</v>
      </c>
      <c r="M762" s="181"/>
      <c r="N762" s="182"/>
      <c r="O762" t="s">
        <v>1408</v>
      </c>
    </row>
    <row r="763" spans="1:15" ht="20.100000000000001" customHeight="1">
      <c r="A763" s="8">
        <v>27</v>
      </c>
      <c r="B763" s="22">
        <v>2121524774</v>
      </c>
      <c r="C763" s="9" t="s">
        <v>293</v>
      </c>
      <c r="D763" s="10" t="s">
        <v>574</v>
      </c>
      <c r="E763" s="24" t="s">
        <v>457</v>
      </c>
      <c r="F763" s="24">
        <v>0</v>
      </c>
      <c r="G763" s="11"/>
      <c r="H763" s="11"/>
      <c r="I763" s="12"/>
      <c r="J763" s="12"/>
      <c r="K763" s="12"/>
      <c r="L763" s="180">
        <v>0</v>
      </c>
      <c r="M763" s="181"/>
      <c r="N763" s="182"/>
      <c r="O763" t="s">
        <v>1408</v>
      </c>
    </row>
    <row r="764" spans="1:15" ht="20.100000000000001" customHeight="1">
      <c r="A764" s="8">
        <v>28</v>
      </c>
      <c r="B764" s="22">
        <v>2221718606</v>
      </c>
      <c r="C764" s="9" t="s">
        <v>441</v>
      </c>
      <c r="D764" s="10" t="s">
        <v>574</v>
      </c>
      <c r="E764" s="24" t="s">
        <v>768</v>
      </c>
      <c r="F764" s="24">
        <v>0</v>
      </c>
      <c r="G764" s="11"/>
      <c r="H764" s="11"/>
      <c r="I764" s="12"/>
      <c r="J764" s="12"/>
      <c r="K764" s="12"/>
      <c r="L764" s="180">
        <v>0</v>
      </c>
      <c r="M764" s="181"/>
      <c r="N764" s="182"/>
      <c r="O764" t="s">
        <v>1408</v>
      </c>
    </row>
    <row r="765" spans="1:15" ht="20.100000000000001" customHeight="1">
      <c r="A765" s="8">
        <v>29</v>
      </c>
      <c r="B765" s="22">
        <v>2221217601</v>
      </c>
      <c r="C765" s="9" t="s">
        <v>416</v>
      </c>
      <c r="D765" s="10" t="s">
        <v>574</v>
      </c>
      <c r="E765" s="24" t="s">
        <v>864</v>
      </c>
      <c r="F765" s="24">
        <v>0</v>
      </c>
      <c r="G765" s="11"/>
      <c r="H765" s="11"/>
      <c r="I765" s="12"/>
      <c r="J765" s="12"/>
      <c r="K765" s="12"/>
      <c r="L765" s="180">
        <v>0</v>
      </c>
      <c r="M765" s="181"/>
      <c r="N765" s="182"/>
      <c r="O765" t="s">
        <v>1408</v>
      </c>
    </row>
    <row r="766" spans="1:15" ht="20.100000000000001" customHeight="1">
      <c r="A766" s="13">
        <v>30</v>
      </c>
      <c r="B766" s="22">
        <v>2221217605</v>
      </c>
      <c r="C766" s="9" t="s">
        <v>264</v>
      </c>
      <c r="D766" s="10" t="s">
        <v>574</v>
      </c>
      <c r="E766" s="24" t="s">
        <v>1063</v>
      </c>
      <c r="F766" s="24">
        <v>0</v>
      </c>
      <c r="G766" s="14"/>
      <c r="H766" s="14"/>
      <c r="I766" s="15"/>
      <c r="J766" s="15"/>
      <c r="K766" s="15"/>
      <c r="L766" s="195">
        <v>0</v>
      </c>
      <c r="M766" s="196"/>
      <c r="N766" s="197"/>
      <c r="O766" t="s">
        <v>1408</v>
      </c>
    </row>
    <row r="767" spans="1:15" ht="20.100000000000001" customHeight="1">
      <c r="A767" s="16">
        <v>31</v>
      </c>
      <c r="B767" s="23">
        <v>2120636482</v>
      </c>
      <c r="C767" s="17" t="s">
        <v>329</v>
      </c>
      <c r="D767" s="18" t="s">
        <v>330</v>
      </c>
      <c r="E767" s="25" t="s">
        <v>331</v>
      </c>
      <c r="F767" s="25">
        <v>0</v>
      </c>
      <c r="G767" s="19"/>
      <c r="H767" s="19"/>
      <c r="I767" s="20"/>
      <c r="J767" s="20"/>
      <c r="K767" s="20"/>
      <c r="L767" s="192">
        <v>0</v>
      </c>
      <c r="M767" s="193"/>
      <c r="N767" s="194"/>
      <c r="O767" t="s">
        <v>1408</v>
      </c>
    </row>
    <row r="768" spans="1:15" ht="20.100000000000001" customHeight="1">
      <c r="A768" s="8">
        <v>32</v>
      </c>
      <c r="B768" s="22">
        <v>2020525908</v>
      </c>
      <c r="C768" s="9" t="s">
        <v>283</v>
      </c>
      <c r="D768" s="10" t="s">
        <v>330</v>
      </c>
      <c r="E768" s="24" t="s">
        <v>457</v>
      </c>
      <c r="F768" s="24">
        <v>0</v>
      </c>
      <c r="G768" s="11"/>
      <c r="H768" s="11"/>
      <c r="I768" s="12"/>
      <c r="J768" s="12"/>
      <c r="K768" s="12"/>
      <c r="L768" s="180">
        <v>0</v>
      </c>
      <c r="M768" s="181"/>
      <c r="N768" s="182"/>
      <c r="O768" t="s">
        <v>1408</v>
      </c>
    </row>
    <row r="769" spans="1:15" ht="20.100000000000001" customHeight="1">
      <c r="A769" s="8">
        <v>33</v>
      </c>
      <c r="B769" s="22">
        <v>2120524467</v>
      </c>
      <c r="C769" s="9" t="s">
        <v>463</v>
      </c>
      <c r="D769" s="10" t="s">
        <v>330</v>
      </c>
      <c r="E769" s="24" t="s">
        <v>457</v>
      </c>
      <c r="F769" s="24">
        <v>0</v>
      </c>
      <c r="G769" s="11"/>
      <c r="H769" s="11"/>
      <c r="I769" s="12"/>
      <c r="J769" s="12"/>
      <c r="K769" s="12"/>
      <c r="L769" s="180">
        <v>0</v>
      </c>
      <c r="M769" s="181"/>
      <c r="N769" s="182"/>
      <c r="O769" t="s">
        <v>1408</v>
      </c>
    </row>
    <row r="770" spans="1:15" ht="20.100000000000001" customHeight="1">
      <c r="A770" s="8">
        <v>34</v>
      </c>
      <c r="B770" s="22">
        <v>2121529017</v>
      </c>
      <c r="C770" s="9" t="s">
        <v>610</v>
      </c>
      <c r="D770" s="10" t="s">
        <v>330</v>
      </c>
      <c r="E770" s="24" t="s">
        <v>457</v>
      </c>
      <c r="F770" s="24">
        <v>0</v>
      </c>
      <c r="G770" s="11"/>
      <c r="H770" s="11"/>
      <c r="I770" s="12"/>
      <c r="J770" s="12"/>
      <c r="K770" s="12"/>
      <c r="L770" s="180">
        <v>0</v>
      </c>
      <c r="M770" s="181"/>
      <c r="N770" s="182"/>
      <c r="O770" t="s">
        <v>1408</v>
      </c>
    </row>
    <row r="771" spans="1:15" ht="20.100000000000001" customHeight="1">
      <c r="A771" s="8">
        <v>35</v>
      </c>
      <c r="B771" s="22">
        <v>2220718631</v>
      </c>
      <c r="C771" s="9" t="s">
        <v>411</v>
      </c>
      <c r="D771" s="10" t="s">
        <v>330</v>
      </c>
      <c r="E771" s="24" t="s">
        <v>617</v>
      </c>
      <c r="F771" s="24">
        <v>0</v>
      </c>
      <c r="G771" s="11"/>
      <c r="H771" s="11"/>
      <c r="I771" s="12"/>
      <c r="J771" s="12"/>
      <c r="K771" s="12"/>
      <c r="L771" s="180">
        <v>0</v>
      </c>
      <c r="M771" s="181"/>
      <c r="N771" s="182"/>
      <c r="O771" t="s">
        <v>1408</v>
      </c>
    </row>
    <row r="772" spans="1:15" ht="20.100000000000001" customHeight="1">
      <c r="A772" s="8">
        <v>36</v>
      </c>
      <c r="B772" s="22">
        <v>2220255266</v>
      </c>
      <c r="C772" s="9" t="s">
        <v>849</v>
      </c>
      <c r="D772" s="10" t="s">
        <v>330</v>
      </c>
      <c r="E772" s="24" t="s">
        <v>840</v>
      </c>
      <c r="F772" s="24">
        <v>0</v>
      </c>
      <c r="G772" s="11"/>
      <c r="H772" s="11"/>
      <c r="I772" s="12"/>
      <c r="J772" s="12"/>
      <c r="K772" s="12"/>
      <c r="L772" s="180">
        <v>0</v>
      </c>
      <c r="M772" s="181"/>
      <c r="N772" s="182"/>
      <c r="O772" t="s">
        <v>1408</v>
      </c>
    </row>
    <row r="773" spans="1:15" ht="20.100000000000001" customHeight="1">
      <c r="A773" s="8">
        <v>37</v>
      </c>
      <c r="B773" s="22">
        <v>2220316254</v>
      </c>
      <c r="C773" s="9" t="s">
        <v>854</v>
      </c>
      <c r="D773" s="10" t="s">
        <v>330</v>
      </c>
      <c r="E773" s="24" t="s">
        <v>950</v>
      </c>
      <c r="F773" s="24">
        <v>0</v>
      </c>
      <c r="G773" s="11"/>
      <c r="H773" s="11"/>
      <c r="I773" s="12"/>
      <c r="J773" s="12"/>
      <c r="K773" s="12"/>
      <c r="L773" s="180">
        <v>0</v>
      </c>
      <c r="M773" s="181"/>
      <c r="N773" s="182"/>
      <c r="O773" t="s">
        <v>1408</v>
      </c>
    </row>
    <row r="774" spans="1:15" ht="20.100000000000001" customHeight="1">
      <c r="A774" s="8">
        <v>38</v>
      </c>
      <c r="B774" s="22">
        <v>2220326415</v>
      </c>
      <c r="C774" s="9" t="s">
        <v>978</v>
      </c>
      <c r="D774" s="10" t="s">
        <v>330</v>
      </c>
      <c r="E774" s="24" t="s">
        <v>965</v>
      </c>
      <c r="F774" s="24">
        <v>0</v>
      </c>
      <c r="G774" s="11"/>
      <c r="H774" s="11"/>
      <c r="I774" s="12"/>
      <c r="J774" s="12"/>
      <c r="K774" s="12"/>
      <c r="L774" s="180">
        <v>0</v>
      </c>
      <c r="M774" s="181"/>
      <c r="N774" s="182"/>
      <c r="O774" t="s">
        <v>1408</v>
      </c>
    </row>
    <row r="776" spans="1:15" s="1" customFormat="1" ht="14.25" customHeight="1">
      <c r="B776" s="175" t="s">
        <v>7</v>
      </c>
      <c r="C776" s="175"/>
      <c r="D776" s="123"/>
      <c r="E776" s="179" t="s">
        <v>236</v>
      </c>
      <c r="F776" s="179"/>
      <c r="G776" s="179"/>
      <c r="H776" s="179"/>
      <c r="I776" s="179"/>
      <c r="J776" s="179"/>
      <c r="K776" s="179"/>
      <c r="L776" s="104" t="s">
        <v>1409</v>
      </c>
    </row>
    <row r="777" spans="1:15" s="1" customFormat="1">
      <c r="B777" s="176" t="s">
        <v>8</v>
      </c>
      <c r="C777" s="176"/>
      <c r="D777" s="2" t="s">
        <v>1384</v>
      </c>
      <c r="E777" s="179" t="s">
        <v>238</v>
      </c>
      <c r="F777" s="179"/>
      <c r="G777" s="179"/>
      <c r="H777" s="179"/>
      <c r="I777" s="179"/>
      <c r="J777" s="179"/>
      <c r="K777" s="179"/>
      <c r="L777" s="3"/>
      <c r="M777" s="4"/>
      <c r="N777" s="4"/>
    </row>
    <row r="778" spans="1:15" s="5" customFormat="1" ht="18.75" customHeight="1">
      <c r="B778" s="6" t="s">
        <v>1406</v>
      </c>
      <c r="C778" s="198"/>
      <c r="D778" s="198"/>
      <c r="E778" s="198"/>
      <c r="F778" s="198"/>
      <c r="G778" s="198"/>
      <c r="H778" s="198"/>
      <c r="I778" s="198"/>
      <c r="J778" s="198"/>
      <c r="K778" s="198"/>
      <c r="L778" s="3"/>
      <c r="M778" s="3"/>
      <c r="N778" s="3"/>
    </row>
    <row r="779" spans="1:15" s="5" customFormat="1" ht="18.75" customHeight="1">
      <c r="A779" s="177" t="s">
        <v>1410</v>
      </c>
      <c r="B779" s="177"/>
      <c r="C779" s="177"/>
      <c r="D779" s="177"/>
      <c r="E779" s="177"/>
      <c r="F779" s="177"/>
      <c r="G779" s="177"/>
      <c r="H779" s="177"/>
      <c r="I779" s="177"/>
      <c r="J779" s="177"/>
      <c r="K779" s="177"/>
      <c r="L779" s="3"/>
      <c r="M779" s="3"/>
      <c r="N779" s="3"/>
    </row>
    <row r="780" spans="1:15" ht="9" customHeight="1"/>
    <row r="781" spans="1:15" ht="15" customHeight="1">
      <c r="A781" s="171" t="s">
        <v>0</v>
      </c>
      <c r="B781" s="172" t="s">
        <v>9</v>
      </c>
      <c r="C781" s="173" t="s">
        <v>3</v>
      </c>
      <c r="D781" s="174" t="s">
        <v>4</v>
      </c>
      <c r="E781" s="172" t="s">
        <v>15</v>
      </c>
      <c r="F781" s="172" t="s">
        <v>237</v>
      </c>
      <c r="G781" s="172" t="s">
        <v>189</v>
      </c>
      <c r="H781" s="183" t="s">
        <v>188</v>
      </c>
      <c r="I781" s="172" t="s">
        <v>10</v>
      </c>
      <c r="J781" s="185" t="s">
        <v>6</v>
      </c>
      <c r="K781" s="185"/>
      <c r="L781" s="186" t="s">
        <v>11</v>
      </c>
      <c r="M781" s="187"/>
      <c r="N781" s="188"/>
    </row>
    <row r="782" spans="1:15" ht="27" customHeight="1">
      <c r="A782" s="171"/>
      <c r="B782" s="171"/>
      <c r="C782" s="173"/>
      <c r="D782" s="174"/>
      <c r="E782" s="171"/>
      <c r="F782" s="171"/>
      <c r="G782" s="171"/>
      <c r="H782" s="184"/>
      <c r="I782" s="171"/>
      <c r="J782" s="7" t="s">
        <v>12</v>
      </c>
      <c r="K782" s="7" t="s">
        <v>13</v>
      </c>
      <c r="L782" s="189"/>
      <c r="M782" s="190"/>
      <c r="N782" s="191"/>
    </row>
    <row r="783" spans="1:15" ht="20.100000000000001" customHeight="1">
      <c r="A783" s="8">
        <v>1</v>
      </c>
      <c r="B783" s="22">
        <v>2220716910</v>
      </c>
      <c r="C783" s="9" t="s">
        <v>995</v>
      </c>
      <c r="D783" s="10" t="s">
        <v>330</v>
      </c>
      <c r="E783" s="24" t="s">
        <v>996</v>
      </c>
      <c r="F783" s="24">
        <v>0</v>
      </c>
      <c r="G783" s="11"/>
      <c r="H783" s="11"/>
      <c r="I783" s="12"/>
      <c r="J783" s="12"/>
      <c r="K783" s="12"/>
      <c r="L783" s="192">
        <v>0</v>
      </c>
      <c r="M783" s="193"/>
      <c r="N783" s="194"/>
      <c r="O783" t="s">
        <v>1411</v>
      </c>
    </row>
    <row r="784" spans="1:15" ht="20.100000000000001" customHeight="1">
      <c r="A784" s="8">
        <v>2</v>
      </c>
      <c r="B784" s="22">
        <v>2120713537</v>
      </c>
      <c r="C784" s="9" t="s">
        <v>999</v>
      </c>
      <c r="D784" s="10" t="s">
        <v>330</v>
      </c>
      <c r="E784" s="24" t="s">
        <v>998</v>
      </c>
      <c r="F784" s="24">
        <v>0</v>
      </c>
      <c r="G784" s="11"/>
      <c r="H784" s="11"/>
      <c r="I784" s="12"/>
      <c r="J784" s="12"/>
      <c r="K784" s="12"/>
      <c r="L784" s="180">
        <v>0</v>
      </c>
      <c r="M784" s="181"/>
      <c r="N784" s="182"/>
      <c r="O784" t="s">
        <v>1411</v>
      </c>
    </row>
    <row r="785" spans="1:15" ht="20.100000000000001" customHeight="1">
      <c r="A785" s="8">
        <v>3</v>
      </c>
      <c r="B785" s="22">
        <v>2220328466</v>
      </c>
      <c r="C785" s="9" t="s">
        <v>1004</v>
      </c>
      <c r="D785" s="10" t="s">
        <v>330</v>
      </c>
      <c r="E785" s="24" t="s">
        <v>998</v>
      </c>
      <c r="F785" s="24">
        <v>0</v>
      </c>
      <c r="G785" s="11"/>
      <c r="H785" s="11"/>
      <c r="I785" s="12"/>
      <c r="J785" s="12"/>
      <c r="K785" s="12"/>
      <c r="L785" s="180">
        <v>0</v>
      </c>
      <c r="M785" s="181"/>
      <c r="N785" s="182"/>
      <c r="O785" t="s">
        <v>1411</v>
      </c>
    </row>
    <row r="786" spans="1:15" ht="20.100000000000001" customHeight="1">
      <c r="A786" s="8">
        <v>4</v>
      </c>
      <c r="B786" s="22">
        <v>2220716569</v>
      </c>
      <c r="C786" s="9" t="s">
        <v>1009</v>
      </c>
      <c r="D786" s="10" t="s">
        <v>330</v>
      </c>
      <c r="E786" s="24" t="s">
        <v>998</v>
      </c>
      <c r="F786" s="24">
        <v>0</v>
      </c>
      <c r="G786" s="11"/>
      <c r="H786" s="11"/>
      <c r="I786" s="12"/>
      <c r="J786" s="12"/>
      <c r="K786" s="12"/>
      <c r="L786" s="180">
        <v>0</v>
      </c>
      <c r="M786" s="181"/>
      <c r="N786" s="182"/>
      <c r="O786" t="s">
        <v>1411</v>
      </c>
    </row>
    <row r="787" spans="1:15" ht="20.100000000000001" customHeight="1">
      <c r="A787" s="8">
        <v>5</v>
      </c>
      <c r="B787" s="22">
        <v>2220354027</v>
      </c>
      <c r="C787" s="9" t="s">
        <v>1047</v>
      </c>
      <c r="D787" s="10" t="s">
        <v>330</v>
      </c>
      <c r="E787" s="24" t="s">
        <v>1041</v>
      </c>
      <c r="F787" s="24">
        <v>0</v>
      </c>
      <c r="G787" s="11"/>
      <c r="H787" s="11"/>
      <c r="I787" s="12"/>
      <c r="J787" s="12"/>
      <c r="K787" s="12"/>
      <c r="L787" s="180">
        <v>0</v>
      </c>
      <c r="M787" s="181"/>
      <c r="N787" s="182"/>
      <c r="O787" t="s">
        <v>1411</v>
      </c>
    </row>
    <row r="788" spans="1:15" ht="20.100000000000001" customHeight="1">
      <c r="A788" s="8">
        <v>6</v>
      </c>
      <c r="B788" s="22">
        <v>2220217610</v>
      </c>
      <c r="C788" s="9" t="s">
        <v>1079</v>
      </c>
      <c r="D788" s="10" t="s">
        <v>330</v>
      </c>
      <c r="E788" s="24" t="s">
        <v>1063</v>
      </c>
      <c r="F788" s="24">
        <v>0</v>
      </c>
      <c r="G788" s="11"/>
      <c r="H788" s="11"/>
      <c r="I788" s="12"/>
      <c r="J788" s="12"/>
      <c r="K788" s="12"/>
      <c r="L788" s="180">
        <v>0</v>
      </c>
      <c r="M788" s="181"/>
      <c r="N788" s="182"/>
      <c r="O788" t="s">
        <v>1411</v>
      </c>
    </row>
    <row r="789" spans="1:15" ht="20.100000000000001" customHeight="1">
      <c r="A789" s="8">
        <v>7</v>
      </c>
      <c r="B789" s="22">
        <v>2220227799</v>
      </c>
      <c r="C789" s="9" t="s">
        <v>1047</v>
      </c>
      <c r="D789" s="10" t="s">
        <v>330</v>
      </c>
      <c r="E789" s="24" t="s">
        <v>1116</v>
      </c>
      <c r="F789" s="24">
        <v>0</v>
      </c>
      <c r="G789" s="11"/>
      <c r="H789" s="11"/>
      <c r="I789" s="12"/>
      <c r="J789" s="12"/>
      <c r="K789" s="12"/>
      <c r="L789" s="180">
        <v>0</v>
      </c>
      <c r="M789" s="181"/>
      <c r="N789" s="182"/>
      <c r="O789" t="s">
        <v>1411</v>
      </c>
    </row>
    <row r="790" spans="1:15" ht="20.100000000000001" customHeight="1">
      <c r="A790" s="8">
        <v>8</v>
      </c>
      <c r="B790" s="22">
        <v>2220515095</v>
      </c>
      <c r="C790" s="9" t="s">
        <v>856</v>
      </c>
      <c r="D790" s="10" t="s">
        <v>330</v>
      </c>
      <c r="E790" s="24" t="s">
        <v>1151</v>
      </c>
      <c r="F790" s="24">
        <v>0</v>
      </c>
      <c r="G790" s="11"/>
      <c r="H790" s="11"/>
      <c r="I790" s="12"/>
      <c r="J790" s="12"/>
      <c r="K790" s="12"/>
      <c r="L790" s="180">
        <v>0</v>
      </c>
      <c r="M790" s="181"/>
      <c r="N790" s="182"/>
      <c r="O790" t="s">
        <v>1411</v>
      </c>
    </row>
    <row r="791" spans="1:15" ht="20.100000000000001" customHeight="1">
      <c r="A791" s="8">
        <v>9</v>
      </c>
      <c r="B791" s="22">
        <v>2220515100</v>
      </c>
      <c r="C791" s="9" t="s">
        <v>1167</v>
      </c>
      <c r="D791" s="10" t="s">
        <v>330</v>
      </c>
      <c r="E791" s="24" t="s">
        <v>1151</v>
      </c>
      <c r="F791" s="24">
        <v>0</v>
      </c>
      <c r="G791" s="11"/>
      <c r="H791" s="11"/>
      <c r="I791" s="12"/>
      <c r="J791" s="12"/>
      <c r="K791" s="12"/>
      <c r="L791" s="180">
        <v>0</v>
      </c>
      <c r="M791" s="181"/>
      <c r="N791" s="182"/>
      <c r="O791" t="s">
        <v>1411</v>
      </c>
    </row>
    <row r="792" spans="1:15" ht="20.100000000000001" customHeight="1">
      <c r="A792" s="8">
        <v>10</v>
      </c>
      <c r="B792" s="22">
        <v>2220515101</v>
      </c>
      <c r="C792" s="9" t="s">
        <v>1179</v>
      </c>
      <c r="D792" s="10" t="s">
        <v>330</v>
      </c>
      <c r="E792" s="24" t="s">
        <v>1151</v>
      </c>
      <c r="F792" s="24">
        <v>0</v>
      </c>
      <c r="G792" s="11"/>
      <c r="H792" s="11"/>
      <c r="I792" s="12"/>
      <c r="J792" s="12"/>
      <c r="K792" s="12"/>
      <c r="L792" s="180">
        <v>0</v>
      </c>
      <c r="M792" s="181"/>
      <c r="N792" s="182"/>
      <c r="O792" t="s">
        <v>1411</v>
      </c>
    </row>
    <row r="793" spans="1:15" ht="20.100000000000001" customHeight="1">
      <c r="A793" s="8">
        <v>11</v>
      </c>
      <c r="B793" s="22">
        <v>2220519570</v>
      </c>
      <c r="C793" s="9" t="s">
        <v>1199</v>
      </c>
      <c r="D793" s="10" t="s">
        <v>330</v>
      </c>
      <c r="E793" s="24" t="s">
        <v>1151</v>
      </c>
      <c r="F793" s="24">
        <v>0</v>
      </c>
      <c r="G793" s="11"/>
      <c r="H793" s="11"/>
      <c r="I793" s="12"/>
      <c r="J793" s="12"/>
      <c r="K793" s="12"/>
      <c r="L793" s="180">
        <v>0</v>
      </c>
      <c r="M793" s="181"/>
      <c r="N793" s="182"/>
      <c r="O793" t="s">
        <v>1411</v>
      </c>
    </row>
    <row r="794" spans="1:15" ht="20.100000000000001" customHeight="1">
      <c r="A794" s="8">
        <v>12</v>
      </c>
      <c r="B794" s="22">
        <v>2221656551</v>
      </c>
      <c r="C794" s="9" t="s">
        <v>1125</v>
      </c>
      <c r="D794" s="10" t="s">
        <v>1126</v>
      </c>
      <c r="E794" s="24" t="s">
        <v>1116</v>
      </c>
      <c r="F794" s="24">
        <v>0</v>
      </c>
      <c r="G794" s="11"/>
      <c r="H794" s="11"/>
      <c r="I794" s="12"/>
      <c r="J794" s="12"/>
      <c r="K794" s="12"/>
      <c r="L794" s="180">
        <v>0</v>
      </c>
      <c r="M794" s="181"/>
      <c r="N794" s="182"/>
      <c r="O794" t="s">
        <v>1411</v>
      </c>
    </row>
    <row r="795" spans="1:15" ht="20.100000000000001" customHeight="1">
      <c r="A795" s="8">
        <v>13</v>
      </c>
      <c r="B795" s="22">
        <v>2220866021</v>
      </c>
      <c r="C795" s="9" t="s">
        <v>474</v>
      </c>
      <c r="D795" s="10" t="s">
        <v>903</v>
      </c>
      <c r="E795" s="24" t="s">
        <v>864</v>
      </c>
      <c r="F795" s="24">
        <v>0</v>
      </c>
      <c r="G795" s="11"/>
      <c r="H795" s="11"/>
      <c r="I795" s="12"/>
      <c r="J795" s="12"/>
      <c r="K795" s="12"/>
      <c r="L795" s="180">
        <v>0</v>
      </c>
      <c r="M795" s="181"/>
      <c r="N795" s="182"/>
      <c r="O795" t="s">
        <v>1411</v>
      </c>
    </row>
    <row r="796" spans="1:15" ht="20.100000000000001" customHeight="1">
      <c r="A796" s="8">
        <v>14</v>
      </c>
      <c r="B796" s="22">
        <v>2220518213</v>
      </c>
      <c r="C796" s="9" t="s">
        <v>281</v>
      </c>
      <c r="D796" s="10" t="s">
        <v>903</v>
      </c>
      <c r="E796" s="24" t="s">
        <v>1151</v>
      </c>
      <c r="F796" s="24">
        <v>0</v>
      </c>
      <c r="G796" s="11"/>
      <c r="H796" s="11"/>
      <c r="I796" s="12"/>
      <c r="J796" s="12"/>
      <c r="K796" s="12"/>
      <c r="L796" s="180">
        <v>0</v>
      </c>
      <c r="M796" s="181"/>
      <c r="N796" s="182"/>
      <c r="O796" t="s">
        <v>1411</v>
      </c>
    </row>
    <row r="797" spans="1:15" ht="20.100000000000001" customHeight="1">
      <c r="A797" s="8">
        <v>15</v>
      </c>
      <c r="B797" s="22">
        <v>2221512709</v>
      </c>
      <c r="C797" s="9" t="s">
        <v>239</v>
      </c>
      <c r="D797" s="10" t="s">
        <v>1202</v>
      </c>
      <c r="E797" s="24" t="s">
        <v>1151</v>
      </c>
      <c r="F797" s="24">
        <v>0</v>
      </c>
      <c r="G797" s="11"/>
      <c r="H797" s="11"/>
      <c r="I797" s="12"/>
      <c r="J797" s="12"/>
      <c r="K797" s="12"/>
      <c r="L797" s="180">
        <v>0</v>
      </c>
      <c r="M797" s="181"/>
      <c r="N797" s="182"/>
      <c r="O797" t="s">
        <v>1411</v>
      </c>
    </row>
    <row r="798" spans="1:15" ht="20.100000000000001" customHeight="1">
      <c r="A798" s="8">
        <v>16</v>
      </c>
      <c r="B798" s="22">
        <v>2110623105</v>
      </c>
      <c r="C798" s="9" t="s">
        <v>357</v>
      </c>
      <c r="D798" s="10" t="s">
        <v>358</v>
      </c>
      <c r="E798" s="24" t="s">
        <v>359</v>
      </c>
      <c r="F798" s="24">
        <v>0</v>
      </c>
      <c r="G798" s="11"/>
      <c r="H798" s="11"/>
      <c r="I798" s="12"/>
      <c r="J798" s="12"/>
      <c r="K798" s="12"/>
      <c r="L798" s="180">
        <v>0</v>
      </c>
      <c r="M798" s="181"/>
      <c r="N798" s="182"/>
      <c r="O798" t="s">
        <v>1411</v>
      </c>
    </row>
    <row r="799" spans="1:15" ht="20.100000000000001" customHeight="1">
      <c r="A799" s="8">
        <v>17</v>
      </c>
      <c r="B799" s="22">
        <v>2120524630</v>
      </c>
      <c r="C799" s="9" t="s">
        <v>480</v>
      </c>
      <c r="D799" s="10" t="s">
        <v>358</v>
      </c>
      <c r="E799" s="24" t="s">
        <v>457</v>
      </c>
      <c r="F799" s="24">
        <v>0</v>
      </c>
      <c r="G799" s="11"/>
      <c r="H799" s="11"/>
      <c r="I799" s="12"/>
      <c r="J799" s="12"/>
      <c r="K799" s="12"/>
      <c r="L799" s="180">
        <v>0</v>
      </c>
      <c r="M799" s="181"/>
      <c r="N799" s="182"/>
      <c r="O799" t="s">
        <v>1411</v>
      </c>
    </row>
    <row r="800" spans="1:15" ht="20.100000000000001" customHeight="1">
      <c r="A800" s="8">
        <v>18</v>
      </c>
      <c r="B800" s="22">
        <v>2120345172</v>
      </c>
      <c r="C800" s="9" t="s">
        <v>621</v>
      </c>
      <c r="D800" s="10" t="s">
        <v>358</v>
      </c>
      <c r="E800" s="24" t="s">
        <v>617</v>
      </c>
      <c r="F800" s="24">
        <v>0</v>
      </c>
      <c r="G800" s="11"/>
      <c r="H800" s="11"/>
      <c r="I800" s="12"/>
      <c r="J800" s="12"/>
      <c r="K800" s="12"/>
      <c r="L800" s="180">
        <v>0</v>
      </c>
      <c r="M800" s="181"/>
      <c r="N800" s="182"/>
      <c r="O800" t="s">
        <v>1411</v>
      </c>
    </row>
    <row r="801" spans="1:15" ht="20.100000000000001" customHeight="1">
      <c r="A801" s="8">
        <v>19</v>
      </c>
      <c r="B801" s="22">
        <v>2220727351</v>
      </c>
      <c r="C801" s="9" t="s">
        <v>730</v>
      </c>
      <c r="D801" s="10" t="s">
        <v>358</v>
      </c>
      <c r="E801" s="24" t="s">
        <v>617</v>
      </c>
      <c r="F801" s="24">
        <v>0</v>
      </c>
      <c r="G801" s="11"/>
      <c r="H801" s="11"/>
      <c r="I801" s="12"/>
      <c r="J801" s="12"/>
      <c r="K801" s="12"/>
      <c r="L801" s="180">
        <v>0</v>
      </c>
      <c r="M801" s="181"/>
      <c r="N801" s="182"/>
      <c r="O801" t="s">
        <v>1411</v>
      </c>
    </row>
    <row r="802" spans="1:15" ht="20.100000000000001" customHeight="1">
      <c r="A802" s="8">
        <v>20</v>
      </c>
      <c r="B802" s="22">
        <v>2220316258</v>
      </c>
      <c r="C802" s="9" t="s">
        <v>960</v>
      </c>
      <c r="D802" s="10" t="s">
        <v>358</v>
      </c>
      <c r="E802" s="24" t="s">
        <v>950</v>
      </c>
      <c r="F802" s="24">
        <v>0</v>
      </c>
      <c r="G802" s="11"/>
      <c r="H802" s="11"/>
      <c r="I802" s="12"/>
      <c r="J802" s="12"/>
      <c r="K802" s="12"/>
      <c r="L802" s="180">
        <v>0</v>
      </c>
      <c r="M802" s="181"/>
      <c r="N802" s="182"/>
      <c r="O802" t="s">
        <v>1411</v>
      </c>
    </row>
    <row r="803" spans="1:15" ht="20.100000000000001" customHeight="1">
      <c r="A803" s="8">
        <v>21</v>
      </c>
      <c r="B803" s="22">
        <v>2220717223</v>
      </c>
      <c r="C803" s="9" t="s">
        <v>990</v>
      </c>
      <c r="D803" s="10" t="s">
        <v>358</v>
      </c>
      <c r="E803" s="24" t="s">
        <v>965</v>
      </c>
      <c r="F803" s="24">
        <v>0</v>
      </c>
      <c r="G803" s="11"/>
      <c r="H803" s="11"/>
      <c r="I803" s="12"/>
      <c r="J803" s="12"/>
      <c r="K803" s="12"/>
      <c r="L803" s="180">
        <v>0</v>
      </c>
      <c r="M803" s="181"/>
      <c r="N803" s="182"/>
      <c r="O803" t="s">
        <v>1411</v>
      </c>
    </row>
    <row r="804" spans="1:15" ht="20.100000000000001" customHeight="1">
      <c r="A804" s="8">
        <v>22</v>
      </c>
      <c r="B804" s="22">
        <v>2220719093</v>
      </c>
      <c r="C804" s="9" t="s">
        <v>1020</v>
      </c>
      <c r="D804" s="10" t="s">
        <v>358</v>
      </c>
      <c r="E804" s="24" t="s">
        <v>998</v>
      </c>
      <c r="F804" s="24">
        <v>0</v>
      </c>
      <c r="G804" s="11"/>
      <c r="H804" s="11"/>
      <c r="I804" s="12"/>
      <c r="J804" s="12"/>
      <c r="K804" s="12"/>
      <c r="L804" s="180">
        <v>0</v>
      </c>
      <c r="M804" s="181"/>
      <c r="N804" s="182"/>
      <c r="O804" t="s">
        <v>1411</v>
      </c>
    </row>
    <row r="805" spans="1:15" ht="20.100000000000001" customHeight="1">
      <c r="A805" s="8">
        <v>23</v>
      </c>
      <c r="B805" s="22">
        <v>2220718297</v>
      </c>
      <c r="C805" s="9" t="s">
        <v>885</v>
      </c>
      <c r="D805" s="10" t="s">
        <v>358</v>
      </c>
      <c r="E805" s="24" t="s">
        <v>1063</v>
      </c>
      <c r="F805" s="24">
        <v>0</v>
      </c>
      <c r="G805" s="11"/>
      <c r="H805" s="11"/>
      <c r="I805" s="12"/>
      <c r="J805" s="12"/>
      <c r="K805" s="12"/>
      <c r="L805" s="180">
        <v>0</v>
      </c>
      <c r="M805" s="181"/>
      <c r="N805" s="182"/>
      <c r="O805" t="s">
        <v>1411</v>
      </c>
    </row>
    <row r="806" spans="1:15" ht="20.100000000000001" customHeight="1">
      <c r="A806" s="8">
        <v>24</v>
      </c>
      <c r="B806" s="22">
        <v>2220512660</v>
      </c>
      <c r="C806" s="9" t="s">
        <v>885</v>
      </c>
      <c r="D806" s="10" t="s">
        <v>358</v>
      </c>
      <c r="E806" s="24" t="s">
        <v>1151</v>
      </c>
      <c r="F806" s="24">
        <v>0</v>
      </c>
      <c r="G806" s="11"/>
      <c r="H806" s="11"/>
      <c r="I806" s="12"/>
      <c r="J806" s="12"/>
      <c r="K806" s="12"/>
      <c r="L806" s="180">
        <v>0</v>
      </c>
      <c r="M806" s="181"/>
      <c r="N806" s="182"/>
      <c r="O806" t="s">
        <v>1411</v>
      </c>
    </row>
    <row r="807" spans="1:15" ht="20.100000000000001" customHeight="1">
      <c r="A807" s="8">
        <v>25</v>
      </c>
      <c r="B807" s="22">
        <v>2220515103</v>
      </c>
      <c r="C807" s="9" t="s">
        <v>885</v>
      </c>
      <c r="D807" s="10" t="s">
        <v>358</v>
      </c>
      <c r="E807" s="24" t="s">
        <v>1151</v>
      </c>
      <c r="F807" s="24">
        <v>0</v>
      </c>
      <c r="G807" s="11"/>
      <c r="H807" s="11"/>
      <c r="I807" s="12"/>
      <c r="J807" s="12"/>
      <c r="K807" s="12"/>
      <c r="L807" s="180">
        <v>0</v>
      </c>
      <c r="M807" s="181"/>
      <c r="N807" s="182"/>
      <c r="O807" t="s">
        <v>1411</v>
      </c>
    </row>
    <row r="808" spans="1:15" ht="20.100000000000001" customHeight="1">
      <c r="A808" s="8">
        <v>26</v>
      </c>
      <c r="B808" s="22">
        <v>2126521901</v>
      </c>
      <c r="C808" s="9" t="s">
        <v>990</v>
      </c>
      <c r="D808" s="10" t="s">
        <v>358</v>
      </c>
      <c r="E808" s="24" t="s">
        <v>1271</v>
      </c>
      <c r="F808" s="24">
        <v>0</v>
      </c>
      <c r="G808" s="11"/>
      <c r="H808" s="11"/>
      <c r="I808" s="12"/>
      <c r="J808" s="12"/>
      <c r="K808" s="12"/>
      <c r="L808" s="180">
        <v>0</v>
      </c>
      <c r="M808" s="181"/>
      <c r="N808" s="182"/>
      <c r="O808" t="s">
        <v>1411</v>
      </c>
    </row>
    <row r="809" spans="1:15" ht="20.100000000000001" customHeight="1">
      <c r="A809" s="8">
        <v>27</v>
      </c>
      <c r="B809" s="22">
        <v>2120416506</v>
      </c>
      <c r="C809" s="9" t="s">
        <v>244</v>
      </c>
      <c r="D809" s="10" t="s">
        <v>245</v>
      </c>
      <c r="E809" s="24" t="s">
        <v>241</v>
      </c>
      <c r="F809" s="24">
        <v>0</v>
      </c>
      <c r="G809" s="11"/>
      <c r="H809" s="11"/>
      <c r="I809" s="12"/>
      <c r="J809" s="12"/>
      <c r="K809" s="12"/>
      <c r="L809" s="180">
        <v>0</v>
      </c>
      <c r="M809" s="181"/>
      <c r="N809" s="182"/>
      <c r="O809" t="s">
        <v>1411</v>
      </c>
    </row>
    <row r="810" spans="1:15" ht="20.100000000000001" customHeight="1">
      <c r="A810" s="8">
        <v>28</v>
      </c>
      <c r="B810" s="22">
        <v>2120253832</v>
      </c>
      <c r="C810" s="9" t="s">
        <v>321</v>
      </c>
      <c r="D810" s="10" t="s">
        <v>245</v>
      </c>
      <c r="E810" s="24" t="s">
        <v>316</v>
      </c>
      <c r="F810" s="24">
        <v>0</v>
      </c>
      <c r="G810" s="11"/>
      <c r="H810" s="11"/>
      <c r="I810" s="12"/>
      <c r="J810" s="12"/>
      <c r="K810" s="12"/>
      <c r="L810" s="180">
        <v>0</v>
      </c>
      <c r="M810" s="181"/>
      <c r="N810" s="182"/>
      <c r="O810" t="s">
        <v>1411</v>
      </c>
    </row>
    <row r="811" spans="1:15" ht="20.100000000000001" customHeight="1">
      <c r="A811" s="8">
        <v>29</v>
      </c>
      <c r="B811" s="22">
        <v>2020358386</v>
      </c>
      <c r="C811" s="9" t="s">
        <v>436</v>
      </c>
      <c r="D811" s="10" t="s">
        <v>245</v>
      </c>
      <c r="E811" s="24" t="s">
        <v>435</v>
      </c>
      <c r="F811" s="24">
        <v>0</v>
      </c>
      <c r="G811" s="11"/>
      <c r="H811" s="11"/>
      <c r="I811" s="12"/>
      <c r="J811" s="12"/>
      <c r="K811" s="12"/>
      <c r="L811" s="180">
        <v>0</v>
      </c>
      <c r="M811" s="181"/>
      <c r="N811" s="182"/>
      <c r="O811" t="s">
        <v>1411</v>
      </c>
    </row>
    <row r="812" spans="1:15" ht="20.100000000000001" customHeight="1">
      <c r="A812" s="13">
        <v>30</v>
      </c>
      <c r="B812" s="22">
        <v>2220265409</v>
      </c>
      <c r="C812" s="9" t="s">
        <v>508</v>
      </c>
      <c r="D812" s="10" t="s">
        <v>245</v>
      </c>
      <c r="E812" s="24" t="s">
        <v>617</v>
      </c>
      <c r="F812" s="24">
        <v>0</v>
      </c>
      <c r="G812" s="14"/>
      <c r="H812" s="14"/>
      <c r="I812" s="15"/>
      <c r="J812" s="15"/>
      <c r="K812" s="15"/>
      <c r="L812" s="195">
        <v>0</v>
      </c>
      <c r="M812" s="196"/>
      <c r="N812" s="197"/>
      <c r="O812" t="s">
        <v>1411</v>
      </c>
    </row>
    <row r="813" spans="1:15" ht="20.100000000000001" customHeight="1">
      <c r="A813" s="16">
        <v>31</v>
      </c>
      <c r="B813" s="23">
        <v>2220727353</v>
      </c>
      <c r="C813" s="17" t="s">
        <v>731</v>
      </c>
      <c r="D813" s="18" t="s">
        <v>245</v>
      </c>
      <c r="E813" s="25" t="s">
        <v>617</v>
      </c>
      <c r="F813" s="25">
        <v>0</v>
      </c>
      <c r="G813" s="19"/>
      <c r="H813" s="19"/>
      <c r="I813" s="20"/>
      <c r="J813" s="20"/>
      <c r="K813" s="20"/>
      <c r="L813" s="192">
        <v>0</v>
      </c>
      <c r="M813" s="193"/>
      <c r="N813" s="194"/>
      <c r="O813" t="s">
        <v>1411</v>
      </c>
    </row>
    <row r="814" spans="1:15" ht="20.100000000000001" customHeight="1">
      <c r="A814" s="8">
        <v>32</v>
      </c>
      <c r="B814" s="22">
        <v>2220866025</v>
      </c>
      <c r="C814" s="9" t="s">
        <v>904</v>
      </c>
      <c r="D814" s="10" t="s">
        <v>245</v>
      </c>
      <c r="E814" s="24" t="s">
        <v>864</v>
      </c>
      <c r="F814" s="24">
        <v>0</v>
      </c>
      <c r="G814" s="11"/>
      <c r="H814" s="11"/>
      <c r="I814" s="12"/>
      <c r="J814" s="12"/>
      <c r="K814" s="12"/>
      <c r="L814" s="180">
        <v>0</v>
      </c>
      <c r="M814" s="181"/>
      <c r="N814" s="182"/>
      <c r="O814" t="s">
        <v>1411</v>
      </c>
    </row>
    <row r="815" spans="1:15" ht="20.100000000000001" customHeight="1">
      <c r="A815" s="8">
        <v>33</v>
      </c>
      <c r="B815" s="22">
        <v>2220318696</v>
      </c>
      <c r="C815" s="9" t="s">
        <v>962</v>
      </c>
      <c r="D815" s="10" t="s">
        <v>245</v>
      </c>
      <c r="E815" s="24" t="s">
        <v>950</v>
      </c>
      <c r="F815" s="24">
        <v>0</v>
      </c>
      <c r="G815" s="11"/>
      <c r="H815" s="11"/>
      <c r="I815" s="12"/>
      <c r="J815" s="12"/>
      <c r="K815" s="12"/>
      <c r="L815" s="180">
        <v>0</v>
      </c>
      <c r="M815" s="181"/>
      <c r="N815" s="182"/>
      <c r="O815" t="s">
        <v>1411</v>
      </c>
    </row>
    <row r="816" spans="1:15" ht="20.100000000000001" customHeight="1">
      <c r="A816" s="8">
        <v>34</v>
      </c>
      <c r="B816" s="22">
        <v>2220218229</v>
      </c>
      <c r="C816" s="9" t="s">
        <v>1083</v>
      </c>
      <c r="D816" s="10" t="s">
        <v>245</v>
      </c>
      <c r="E816" s="24" t="s">
        <v>1063</v>
      </c>
      <c r="F816" s="24">
        <v>0</v>
      </c>
      <c r="G816" s="11"/>
      <c r="H816" s="11"/>
      <c r="I816" s="12"/>
      <c r="J816" s="12"/>
      <c r="K816" s="12"/>
      <c r="L816" s="180">
        <v>0</v>
      </c>
      <c r="M816" s="181"/>
      <c r="N816" s="182"/>
      <c r="O816" t="s">
        <v>1411</v>
      </c>
    </row>
    <row r="817" spans="1:15" ht="20.100000000000001" customHeight="1">
      <c r="A817" s="8">
        <v>35</v>
      </c>
      <c r="B817" s="22">
        <v>2220518938</v>
      </c>
      <c r="C817" s="9" t="s">
        <v>374</v>
      </c>
      <c r="D817" s="10" t="s">
        <v>245</v>
      </c>
      <c r="E817" s="24" t="s">
        <v>1151</v>
      </c>
      <c r="F817" s="24">
        <v>0</v>
      </c>
      <c r="G817" s="11"/>
      <c r="H817" s="11"/>
      <c r="I817" s="12"/>
      <c r="J817" s="12"/>
      <c r="K817" s="12"/>
      <c r="L817" s="180">
        <v>0</v>
      </c>
      <c r="M817" s="181"/>
      <c r="N817" s="182"/>
      <c r="O817" t="s">
        <v>1411</v>
      </c>
    </row>
    <row r="818" spans="1:15" ht="20.100000000000001" customHeight="1">
      <c r="A818" s="8">
        <v>36</v>
      </c>
      <c r="B818" s="22">
        <v>2226521688</v>
      </c>
      <c r="C818" s="9" t="s">
        <v>1305</v>
      </c>
      <c r="D818" s="10" t="s">
        <v>245</v>
      </c>
      <c r="E818" s="24" t="s">
        <v>1271</v>
      </c>
      <c r="F818" s="24">
        <v>0</v>
      </c>
      <c r="G818" s="11"/>
      <c r="H818" s="11"/>
      <c r="I818" s="12"/>
      <c r="J818" s="12"/>
      <c r="K818" s="12"/>
      <c r="L818" s="180">
        <v>0</v>
      </c>
      <c r="M818" s="181"/>
      <c r="N818" s="182"/>
      <c r="O818" t="s">
        <v>1411</v>
      </c>
    </row>
    <row r="819" spans="1:15" ht="20.100000000000001" customHeight="1">
      <c r="A819" s="8">
        <v>37</v>
      </c>
      <c r="B819" s="22">
        <v>2221174879</v>
      </c>
      <c r="C819" s="9" t="s">
        <v>812</v>
      </c>
      <c r="D819" s="10" t="s">
        <v>813</v>
      </c>
      <c r="E819" s="24" t="s">
        <v>807</v>
      </c>
      <c r="F819" s="24">
        <v>0</v>
      </c>
      <c r="G819" s="11"/>
      <c r="H819" s="11"/>
      <c r="I819" s="12"/>
      <c r="J819" s="12"/>
      <c r="K819" s="12"/>
      <c r="L819" s="180">
        <v>0</v>
      </c>
      <c r="M819" s="181"/>
      <c r="N819" s="182"/>
      <c r="O819" t="s">
        <v>1411</v>
      </c>
    </row>
    <row r="820" spans="1:15" ht="20.100000000000001" customHeight="1">
      <c r="A820" s="8">
        <v>38</v>
      </c>
      <c r="B820" s="22">
        <v>2221217617</v>
      </c>
      <c r="C820" s="9" t="s">
        <v>409</v>
      </c>
      <c r="D820" s="10" t="s">
        <v>813</v>
      </c>
      <c r="E820" s="24" t="s">
        <v>1063</v>
      </c>
      <c r="F820" s="24">
        <v>0</v>
      </c>
      <c r="G820" s="11"/>
      <c r="H820" s="11"/>
      <c r="I820" s="12"/>
      <c r="J820" s="12"/>
      <c r="K820" s="12"/>
      <c r="L820" s="180">
        <v>0</v>
      </c>
      <c r="M820" s="181"/>
      <c r="N820" s="182"/>
      <c r="O820" t="s">
        <v>1411</v>
      </c>
    </row>
    <row r="821" spans="1:15" ht="20.100000000000001" customHeight="1">
      <c r="A821" s="8">
        <v>39</v>
      </c>
      <c r="B821" s="22">
        <v>2220727355</v>
      </c>
      <c r="C821" s="9" t="s">
        <v>785</v>
      </c>
      <c r="D821" s="10" t="s">
        <v>786</v>
      </c>
      <c r="E821" s="24" t="s">
        <v>768</v>
      </c>
      <c r="F821" s="24">
        <v>0</v>
      </c>
      <c r="G821" s="11"/>
      <c r="H821" s="11"/>
      <c r="I821" s="12"/>
      <c r="J821" s="12"/>
      <c r="K821" s="12"/>
      <c r="L821" s="180">
        <v>0</v>
      </c>
      <c r="M821" s="181"/>
      <c r="N821" s="182"/>
      <c r="O821" t="s">
        <v>1411</v>
      </c>
    </row>
    <row r="823" spans="1:15" s="1" customFormat="1" ht="14.25" customHeight="1">
      <c r="B823" s="175" t="s">
        <v>7</v>
      </c>
      <c r="C823" s="175"/>
      <c r="D823" s="123"/>
      <c r="E823" s="179" t="s">
        <v>236</v>
      </c>
      <c r="F823" s="179"/>
      <c r="G823" s="179"/>
      <c r="H823" s="179"/>
      <c r="I823" s="179"/>
      <c r="J823" s="179"/>
      <c r="K823" s="179"/>
      <c r="L823" s="104" t="s">
        <v>1412</v>
      </c>
    </row>
    <row r="824" spans="1:15" s="1" customFormat="1">
      <c r="B824" s="176" t="s">
        <v>8</v>
      </c>
      <c r="C824" s="176"/>
      <c r="D824" s="2" t="s">
        <v>1364</v>
      </c>
      <c r="E824" s="179" t="s">
        <v>238</v>
      </c>
      <c r="F824" s="179"/>
      <c r="G824" s="179"/>
      <c r="H824" s="179"/>
      <c r="I824" s="179"/>
      <c r="J824" s="179"/>
      <c r="K824" s="179"/>
      <c r="L824" s="3"/>
      <c r="M824" s="4"/>
      <c r="N824" s="4"/>
    </row>
    <row r="825" spans="1:15" s="5" customFormat="1" ht="18.75" customHeight="1">
      <c r="B825" s="6" t="s">
        <v>1406</v>
      </c>
      <c r="C825" s="198"/>
      <c r="D825" s="198"/>
      <c r="E825" s="198"/>
      <c r="F825" s="198"/>
      <c r="G825" s="198"/>
      <c r="H825" s="198"/>
      <c r="I825" s="198"/>
      <c r="J825" s="198"/>
      <c r="K825" s="198"/>
      <c r="L825" s="3"/>
      <c r="M825" s="3"/>
      <c r="N825" s="3"/>
    </row>
    <row r="826" spans="1:15" s="5" customFormat="1" ht="18.75" customHeight="1">
      <c r="A826" s="177" t="s">
        <v>1413</v>
      </c>
      <c r="B826" s="177"/>
      <c r="C826" s="177"/>
      <c r="D826" s="177"/>
      <c r="E826" s="177"/>
      <c r="F826" s="177"/>
      <c r="G826" s="177"/>
      <c r="H826" s="177"/>
      <c r="I826" s="177"/>
      <c r="J826" s="177"/>
      <c r="K826" s="177"/>
      <c r="L826" s="3"/>
      <c r="M826" s="3"/>
      <c r="N826" s="3"/>
    </row>
    <row r="827" spans="1:15" ht="9" customHeight="1"/>
    <row r="828" spans="1:15" ht="15" customHeight="1">
      <c r="A828" s="171" t="s">
        <v>0</v>
      </c>
      <c r="B828" s="172" t="s">
        <v>9</v>
      </c>
      <c r="C828" s="173" t="s">
        <v>3</v>
      </c>
      <c r="D828" s="174" t="s">
        <v>4</v>
      </c>
      <c r="E828" s="172" t="s">
        <v>15</v>
      </c>
      <c r="F828" s="172" t="s">
        <v>237</v>
      </c>
      <c r="G828" s="172" t="s">
        <v>189</v>
      </c>
      <c r="H828" s="183" t="s">
        <v>188</v>
      </c>
      <c r="I828" s="172" t="s">
        <v>10</v>
      </c>
      <c r="J828" s="185" t="s">
        <v>6</v>
      </c>
      <c r="K828" s="185"/>
      <c r="L828" s="186" t="s">
        <v>11</v>
      </c>
      <c r="M828" s="187"/>
      <c r="N828" s="188"/>
    </row>
    <row r="829" spans="1:15" ht="27" customHeight="1">
      <c r="A829" s="171"/>
      <c r="B829" s="171"/>
      <c r="C829" s="173"/>
      <c r="D829" s="174"/>
      <c r="E829" s="171"/>
      <c r="F829" s="171"/>
      <c r="G829" s="171"/>
      <c r="H829" s="184"/>
      <c r="I829" s="171"/>
      <c r="J829" s="7" t="s">
        <v>12</v>
      </c>
      <c r="K829" s="7" t="s">
        <v>13</v>
      </c>
      <c r="L829" s="189"/>
      <c r="M829" s="190"/>
      <c r="N829" s="191"/>
    </row>
    <row r="830" spans="1:15" ht="20.100000000000001" customHeight="1">
      <c r="A830" s="8">
        <v>1</v>
      </c>
      <c r="B830" s="22">
        <v>2220512696</v>
      </c>
      <c r="C830" s="9" t="s">
        <v>1154</v>
      </c>
      <c r="D830" s="10" t="s">
        <v>1155</v>
      </c>
      <c r="E830" s="24" t="s">
        <v>1151</v>
      </c>
      <c r="F830" s="24">
        <v>0</v>
      </c>
      <c r="G830" s="11"/>
      <c r="H830" s="11"/>
      <c r="I830" s="12"/>
      <c r="J830" s="12"/>
      <c r="K830" s="12"/>
      <c r="L830" s="192">
        <v>0</v>
      </c>
      <c r="M830" s="193"/>
      <c r="N830" s="194"/>
      <c r="O830" t="s">
        <v>1414</v>
      </c>
    </row>
    <row r="831" spans="1:15" ht="20.100000000000001" customHeight="1">
      <c r="A831" s="8">
        <v>2</v>
      </c>
      <c r="B831" s="22">
        <v>2120713524</v>
      </c>
      <c r="C831" s="9" t="s">
        <v>273</v>
      </c>
      <c r="D831" s="10" t="s">
        <v>274</v>
      </c>
      <c r="E831" s="24" t="s">
        <v>268</v>
      </c>
      <c r="F831" s="24">
        <v>0</v>
      </c>
      <c r="G831" s="11"/>
      <c r="H831" s="11"/>
      <c r="I831" s="12"/>
      <c r="J831" s="12"/>
      <c r="K831" s="12"/>
      <c r="L831" s="180">
        <v>0</v>
      </c>
      <c r="M831" s="181"/>
      <c r="N831" s="182"/>
      <c r="O831" t="s">
        <v>1414</v>
      </c>
    </row>
    <row r="832" spans="1:15" ht="20.100000000000001" customHeight="1">
      <c r="A832" s="8">
        <v>3</v>
      </c>
      <c r="B832" s="22">
        <v>2220217621</v>
      </c>
      <c r="C832" s="9" t="s">
        <v>659</v>
      </c>
      <c r="D832" s="10" t="s">
        <v>274</v>
      </c>
      <c r="E832" s="24" t="s">
        <v>1063</v>
      </c>
      <c r="F832" s="24">
        <v>0</v>
      </c>
      <c r="G832" s="11"/>
      <c r="H832" s="11"/>
      <c r="I832" s="12"/>
      <c r="J832" s="12"/>
      <c r="K832" s="12"/>
      <c r="L832" s="180">
        <v>0</v>
      </c>
      <c r="M832" s="181"/>
      <c r="N832" s="182"/>
      <c r="O832" t="s">
        <v>1414</v>
      </c>
    </row>
    <row r="833" spans="1:15" ht="20.100000000000001" customHeight="1">
      <c r="A833" s="8">
        <v>4</v>
      </c>
      <c r="B833" s="22">
        <v>2120426507</v>
      </c>
      <c r="C833" s="9" t="s">
        <v>338</v>
      </c>
      <c r="D833" s="10" t="s">
        <v>339</v>
      </c>
      <c r="E833" s="24" t="s">
        <v>337</v>
      </c>
      <c r="F833" s="24">
        <v>0</v>
      </c>
      <c r="G833" s="11"/>
      <c r="H833" s="11"/>
      <c r="I833" s="12"/>
      <c r="J833" s="12"/>
      <c r="K833" s="12"/>
      <c r="L833" s="180">
        <v>0</v>
      </c>
      <c r="M833" s="181"/>
      <c r="N833" s="182"/>
      <c r="O833" t="s">
        <v>1414</v>
      </c>
    </row>
    <row r="834" spans="1:15" ht="20.100000000000001" customHeight="1">
      <c r="A834" s="8">
        <v>5</v>
      </c>
      <c r="B834" s="22">
        <v>2020710840</v>
      </c>
      <c r="C834" s="9" t="s">
        <v>374</v>
      </c>
      <c r="D834" s="10" t="s">
        <v>339</v>
      </c>
      <c r="E834" s="24" t="s">
        <v>373</v>
      </c>
      <c r="F834" s="24">
        <v>0</v>
      </c>
      <c r="G834" s="11"/>
      <c r="H834" s="11"/>
      <c r="I834" s="12"/>
      <c r="J834" s="12"/>
      <c r="K834" s="12"/>
      <c r="L834" s="180">
        <v>0</v>
      </c>
      <c r="M834" s="181"/>
      <c r="N834" s="182"/>
      <c r="O834" t="s">
        <v>1414</v>
      </c>
    </row>
    <row r="835" spans="1:15" ht="20.100000000000001" customHeight="1">
      <c r="A835" s="8">
        <v>6</v>
      </c>
      <c r="B835" s="22">
        <v>2220244556</v>
      </c>
      <c r="C835" s="9" t="s">
        <v>843</v>
      </c>
      <c r="D835" s="10" t="s">
        <v>339</v>
      </c>
      <c r="E835" s="24" t="s">
        <v>840</v>
      </c>
      <c r="F835" s="24">
        <v>0</v>
      </c>
      <c r="G835" s="11"/>
      <c r="H835" s="11"/>
      <c r="I835" s="12"/>
      <c r="J835" s="12"/>
      <c r="K835" s="12"/>
      <c r="L835" s="180">
        <v>0</v>
      </c>
      <c r="M835" s="181"/>
      <c r="N835" s="182"/>
      <c r="O835" t="s">
        <v>1414</v>
      </c>
    </row>
    <row r="836" spans="1:15" ht="20.100000000000001" customHeight="1">
      <c r="A836" s="8">
        <v>7</v>
      </c>
      <c r="B836" s="22">
        <v>2220259504</v>
      </c>
      <c r="C836" s="9" t="s">
        <v>854</v>
      </c>
      <c r="D836" s="10" t="s">
        <v>339</v>
      </c>
      <c r="E836" s="24" t="s">
        <v>840</v>
      </c>
      <c r="F836" s="24">
        <v>0</v>
      </c>
      <c r="G836" s="11"/>
      <c r="H836" s="11"/>
      <c r="I836" s="12"/>
      <c r="J836" s="12"/>
      <c r="K836" s="12"/>
      <c r="L836" s="180">
        <v>0</v>
      </c>
      <c r="M836" s="181"/>
      <c r="N836" s="182"/>
      <c r="O836" t="s">
        <v>1414</v>
      </c>
    </row>
    <row r="837" spans="1:15" ht="20.100000000000001" customHeight="1">
      <c r="A837" s="8">
        <v>8</v>
      </c>
      <c r="B837" s="22">
        <v>2220716931</v>
      </c>
      <c r="C837" s="9" t="s">
        <v>989</v>
      </c>
      <c r="D837" s="10" t="s">
        <v>339</v>
      </c>
      <c r="E837" s="24" t="s">
        <v>965</v>
      </c>
      <c r="F837" s="24">
        <v>0</v>
      </c>
      <c r="G837" s="11"/>
      <c r="H837" s="11"/>
      <c r="I837" s="12"/>
      <c r="J837" s="12"/>
      <c r="K837" s="12"/>
      <c r="L837" s="180">
        <v>0</v>
      </c>
      <c r="M837" s="181"/>
      <c r="N837" s="182"/>
      <c r="O837" t="s">
        <v>1414</v>
      </c>
    </row>
    <row r="838" spans="1:15" ht="20.100000000000001" customHeight="1">
      <c r="A838" s="8">
        <v>9</v>
      </c>
      <c r="B838" s="22">
        <v>2220224482</v>
      </c>
      <c r="C838" s="9" t="s">
        <v>1089</v>
      </c>
      <c r="D838" s="10" t="s">
        <v>339</v>
      </c>
      <c r="E838" s="24" t="s">
        <v>1063</v>
      </c>
      <c r="F838" s="24">
        <v>0</v>
      </c>
      <c r="G838" s="11"/>
      <c r="H838" s="11"/>
      <c r="I838" s="12"/>
      <c r="J838" s="12"/>
      <c r="K838" s="12"/>
      <c r="L838" s="180">
        <v>0</v>
      </c>
      <c r="M838" s="181"/>
      <c r="N838" s="182"/>
      <c r="O838" t="s">
        <v>1414</v>
      </c>
    </row>
    <row r="839" spans="1:15" ht="20.100000000000001" customHeight="1">
      <c r="A839" s="8">
        <v>10</v>
      </c>
      <c r="B839" s="22">
        <v>2220228352</v>
      </c>
      <c r="C839" s="9" t="s">
        <v>678</v>
      </c>
      <c r="D839" s="10" t="s">
        <v>339</v>
      </c>
      <c r="E839" s="24" t="s">
        <v>1116</v>
      </c>
      <c r="F839" s="24">
        <v>0</v>
      </c>
      <c r="G839" s="11"/>
      <c r="H839" s="11"/>
      <c r="I839" s="12"/>
      <c r="J839" s="12"/>
      <c r="K839" s="12"/>
      <c r="L839" s="180">
        <v>0</v>
      </c>
      <c r="M839" s="181"/>
      <c r="N839" s="182"/>
      <c r="O839" t="s">
        <v>1414</v>
      </c>
    </row>
    <row r="840" spans="1:15" ht="20.100000000000001" customHeight="1">
      <c r="A840" s="8">
        <v>11</v>
      </c>
      <c r="B840" s="22">
        <v>2120213310</v>
      </c>
      <c r="C840" s="9" t="s">
        <v>1129</v>
      </c>
      <c r="D840" s="10" t="s">
        <v>339</v>
      </c>
      <c r="E840" s="24" t="s">
        <v>1128</v>
      </c>
      <c r="F840" s="24">
        <v>0</v>
      </c>
      <c r="G840" s="11"/>
      <c r="H840" s="11"/>
      <c r="I840" s="12"/>
      <c r="J840" s="12"/>
      <c r="K840" s="12"/>
      <c r="L840" s="180">
        <v>0</v>
      </c>
      <c r="M840" s="181"/>
      <c r="N840" s="182"/>
      <c r="O840" t="s">
        <v>1414</v>
      </c>
    </row>
    <row r="841" spans="1:15" ht="20.100000000000001" customHeight="1">
      <c r="A841" s="8">
        <v>12</v>
      </c>
      <c r="B841" s="22">
        <v>2226521690</v>
      </c>
      <c r="C841" s="9" t="s">
        <v>1306</v>
      </c>
      <c r="D841" s="10" t="s">
        <v>339</v>
      </c>
      <c r="E841" s="24" t="s">
        <v>1271</v>
      </c>
      <c r="F841" s="24">
        <v>0</v>
      </c>
      <c r="G841" s="11"/>
      <c r="H841" s="11"/>
      <c r="I841" s="12"/>
      <c r="J841" s="12"/>
      <c r="K841" s="12"/>
      <c r="L841" s="180">
        <v>0</v>
      </c>
      <c r="M841" s="181"/>
      <c r="N841" s="182"/>
      <c r="O841" t="s">
        <v>1414</v>
      </c>
    </row>
    <row r="842" spans="1:15" ht="20.100000000000001" customHeight="1">
      <c r="A842" s="8">
        <v>13</v>
      </c>
      <c r="B842" s="22">
        <v>2121616528</v>
      </c>
      <c r="C842" s="9" t="s">
        <v>453</v>
      </c>
      <c r="D842" s="10" t="s">
        <v>454</v>
      </c>
      <c r="E842" s="24" t="s">
        <v>442</v>
      </c>
      <c r="F842" s="24">
        <v>0</v>
      </c>
      <c r="G842" s="11"/>
      <c r="H842" s="11"/>
      <c r="I842" s="12"/>
      <c r="J842" s="12"/>
      <c r="K842" s="12"/>
      <c r="L842" s="180">
        <v>0</v>
      </c>
      <c r="M842" s="181"/>
      <c r="N842" s="182"/>
      <c r="O842" t="s">
        <v>1414</v>
      </c>
    </row>
    <row r="843" spans="1:15" ht="20.100000000000001" customHeight="1">
      <c r="A843" s="8">
        <v>14</v>
      </c>
      <c r="B843" s="22">
        <v>2221868144</v>
      </c>
      <c r="C843" s="9" t="s">
        <v>944</v>
      </c>
      <c r="D843" s="10" t="s">
        <v>945</v>
      </c>
      <c r="E843" s="24" t="s">
        <v>864</v>
      </c>
      <c r="F843" s="24">
        <v>0</v>
      </c>
      <c r="G843" s="11"/>
      <c r="H843" s="11"/>
      <c r="I843" s="12"/>
      <c r="J843" s="12"/>
      <c r="K843" s="12"/>
      <c r="L843" s="180">
        <v>0</v>
      </c>
      <c r="M843" s="181"/>
      <c r="N843" s="182"/>
      <c r="O843" t="s">
        <v>1414</v>
      </c>
    </row>
    <row r="844" spans="1:15" ht="20.100000000000001" customHeight="1">
      <c r="A844" s="8">
        <v>15</v>
      </c>
      <c r="B844" s="22">
        <v>2221125796</v>
      </c>
      <c r="C844" s="9" t="s">
        <v>1023</v>
      </c>
      <c r="D844" s="10" t="s">
        <v>945</v>
      </c>
      <c r="E844" s="24" t="s">
        <v>998</v>
      </c>
      <c r="F844" s="24">
        <v>0</v>
      </c>
      <c r="G844" s="11"/>
      <c r="H844" s="11"/>
      <c r="I844" s="12"/>
      <c r="J844" s="12"/>
      <c r="K844" s="12"/>
      <c r="L844" s="180">
        <v>0</v>
      </c>
      <c r="M844" s="181"/>
      <c r="N844" s="182"/>
      <c r="O844" t="s">
        <v>1414</v>
      </c>
    </row>
    <row r="845" spans="1:15" ht="20.100000000000001" customHeight="1">
      <c r="A845" s="8">
        <v>16</v>
      </c>
      <c r="B845" s="22">
        <v>2221217623</v>
      </c>
      <c r="C845" s="9" t="s">
        <v>1105</v>
      </c>
      <c r="D845" s="10" t="s">
        <v>945</v>
      </c>
      <c r="E845" s="24" t="s">
        <v>1063</v>
      </c>
      <c r="F845" s="24">
        <v>0</v>
      </c>
      <c r="G845" s="11"/>
      <c r="H845" s="11"/>
      <c r="I845" s="12"/>
      <c r="J845" s="12"/>
      <c r="K845" s="12"/>
      <c r="L845" s="180">
        <v>0</v>
      </c>
      <c r="M845" s="181"/>
      <c r="N845" s="182"/>
      <c r="O845" t="s">
        <v>1414</v>
      </c>
    </row>
    <row r="846" spans="1:15" ht="20.100000000000001" customHeight="1">
      <c r="A846" s="8">
        <v>17</v>
      </c>
      <c r="B846" s="22">
        <v>2121717628</v>
      </c>
      <c r="C846" s="9" t="s">
        <v>293</v>
      </c>
      <c r="D846" s="10" t="s">
        <v>294</v>
      </c>
      <c r="E846" s="24" t="s">
        <v>268</v>
      </c>
      <c r="F846" s="24">
        <v>0</v>
      </c>
      <c r="G846" s="11"/>
      <c r="H846" s="11"/>
      <c r="I846" s="12"/>
      <c r="J846" s="12"/>
      <c r="K846" s="12"/>
      <c r="L846" s="180">
        <v>0</v>
      </c>
      <c r="M846" s="181"/>
      <c r="N846" s="182"/>
      <c r="O846" t="s">
        <v>1414</v>
      </c>
    </row>
    <row r="847" spans="1:15" ht="20.100000000000001" customHeight="1">
      <c r="A847" s="8">
        <v>18</v>
      </c>
      <c r="B847" s="22">
        <v>2221863839</v>
      </c>
      <c r="C847" s="9" t="s">
        <v>923</v>
      </c>
      <c r="D847" s="10" t="s">
        <v>294</v>
      </c>
      <c r="E847" s="24" t="s">
        <v>864</v>
      </c>
      <c r="F847" s="24">
        <v>0</v>
      </c>
      <c r="G847" s="11"/>
      <c r="H847" s="11"/>
      <c r="I847" s="12"/>
      <c r="J847" s="12"/>
      <c r="K847" s="12"/>
      <c r="L847" s="180">
        <v>0</v>
      </c>
      <c r="M847" s="181"/>
      <c r="N847" s="182"/>
      <c r="O847" t="s">
        <v>1414</v>
      </c>
    </row>
    <row r="848" spans="1:15" ht="20.100000000000001" customHeight="1">
      <c r="A848" s="8">
        <v>19</v>
      </c>
      <c r="B848" s="22">
        <v>2221869650</v>
      </c>
      <c r="C848" s="9" t="s">
        <v>949</v>
      </c>
      <c r="D848" s="10" t="s">
        <v>294</v>
      </c>
      <c r="E848" s="24" t="s">
        <v>864</v>
      </c>
      <c r="F848" s="24">
        <v>0</v>
      </c>
      <c r="G848" s="11"/>
      <c r="H848" s="11"/>
      <c r="I848" s="12"/>
      <c r="J848" s="12"/>
      <c r="K848" s="12"/>
      <c r="L848" s="180">
        <v>0</v>
      </c>
      <c r="M848" s="181"/>
      <c r="N848" s="182"/>
      <c r="O848" t="s">
        <v>1414</v>
      </c>
    </row>
    <row r="849" spans="1:15" ht="20.100000000000001" customHeight="1">
      <c r="A849" s="8">
        <v>20</v>
      </c>
      <c r="B849" s="22">
        <v>2121215478</v>
      </c>
      <c r="C849" s="9" t="s">
        <v>1066</v>
      </c>
      <c r="D849" s="10" t="s">
        <v>294</v>
      </c>
      <c r="E849" s="24" t="s">
        <v>1063</v>
      </c>
      <c r="F849" s="24">
        <v>0</v>
      </c>
      <c r="G849" s="11"/>
      <c r="H849" s="11"/>
      <c r="I849" s="12"/>
      <c r="J849" s="12"/>
      <c r="K849" s="12"/>
      <c r="L849" s="180">
        <v>0</v>
      </c>
      <c r="M849" s="181"/>
      <c r="N849" s="182"/>
      <c r="O849" t="s">
        <v>1414</v>
      </c>
    </row>
    <row r="850" spans="1:15" ht="20.100000000000001" customHeight="1">
      <c r="A850" s="8">
        <v>21</v>
      </c>
      <c r="B850" s="22">
        <v>2227411751</v>
      </c>
      <c r="C850" s="9" t="s">
        <v>1313</v>
      </c>
      <c r="D850" s="10" t="s">
        <v>294</v>
      </c>
      <c r="E850" s="24" t="s">
        <v>1293</v>
      </c>
      <c r="F850" s="24">
        <v>0</v>
      </c>
      <c r="G850" s="11"/>
      <c r="H850" s="11"/>
      <c r="I850" s="12"/>
      <c r="J850" s="12"/>
      <c r="K850" s="12"/>
      <c r="L850" s="180">
        <v>0</v>
      </c>
      <c r="M850" s="181"/>
      <c r="N850" s="182"/>
      <c r="O850" t="s">
        <v>1414</v>
      </c>
    </row>
    <row r="851" spans="1:15" ht="20.100000000000001" customHeight="1">
      <c r="A851" s="8">
        <v>22</v>
      </c>
      <c r="B851" s="22">
        <v>2227411758</v>
      </c>
      <c r="C851" s="9" t="s">
        <v>1316</v>
      </c>
      <c r="D851" s="10" t="s">
        <v>294</v>
      </c>
      <c r="E851" s="24" t="s">
        <v>1293</v>
      </c>
      <c r="F851" s="24">
        <v>0</v>
      </c>
      <c r="G851" s="11"/>
      <c r="H851" s="11"/>
      <c r="I851" s="12"/>
      <c r="J851" s="12"/>
      <c r="K851" s="12"/>
      <c r="L851" s="180">
        <v>0</v>
      </c>
      <c r="M851" s="181"/>
      <c r="N851" s="182"/>
      <c r="O851" t="s">
        <v>1414</v>
      </c>
    </row>
    <row r="852" spans="1:15" ht="20.100000000000001" customHeight="1">
      <c r="A852" s="8">
        <v>23</v>
      </c>
      <c r="B852" s="22">
        <v>2121713591</v>
      </c>
      <c r="C852" s="9" t="s">
        <v>633</v>
      </c>
      <c r="D852" s="10" t="s">
        <v>634</v>
      </c>
      <c r="E852" s="24" t="s">
        <v>617</v>
      </c>
      <c r="F852" s="24">
        <v>0</v>
      </c>
      <c r="G852" s="11"/>
      <c r="H852" s="11"/>
      <c r="I852" s="12"/>
      <c r="J852" s="12"/>
      <c r="K852" s="12"/>
      <c r="L852" s="180">
        <v>0</v>
      </c>
      <c r="M852" s="181"/>
      <c r="N852" s="182"/>
      <c r="O852" t="s">
        <v>1414</v>
      </c>
    </row>
    <row r="853" spans="1:15" ht="20.100000000000001" customHeight="1">
      <c r="A853" s="8">
        <v>24</v>
      </c>
      <c r="B853" s="22">
        <v>2121715771</v>
      </c>
      <c r="C853" s="9" t="s">
        <v>635</v>
      </c>
      <c r="D853" s="10" t="s">
        <v>634</v>
      </c>
      <c r="E853" s="24" t="s">
        <v>617</v>
      </c>
      <c r="F853" s="24">
        <v>0</v>
      </c>
      <c r="G853" s="11"/>
      <c r="H853" s="11"/>
      <c r="I853" s="12"/>
      <c r="J853" s="12"/>
      <c r="K853" s="12"/>
      <c r="L853" s="180">
        <v>0</v>
      </c>
      <c r="M853" s="181"/>
      <c r="N853" s="182"/>
      <c r="O853" t="s">
        <v>1414</v>
      </c>
    </row>
    <row r="854" spans="1:15" ht="20.100000000000001" customHeight="1">
      <c r="A854" s="8">
        <v>25</v>
      </c>
      <c r="B854" s="22">
        <v>2221866041</v>
      </c>
      <c r="C854" s="9" t="s">
        <v>239</v>
      </c>
      <c r="D854" s="10" t="s">
        <v>634</v>
      </c>
      <c r="E854" s="24" t="s">
        <v>864</v>
      </c>
      <c r="F854" s="24">
        <v>0</v>
      </c>
      <c r="G854" s="11"/>
      <c r="H854" s="11"/>
      <c r="I854" s="12"/>
      <c r="J854" s="12"/>
      <c r="K854" s="12"/>
      <c r="L854" s="180">
        <v>0</v>
      </c>
      <c r="M854" s="181"/>
      <c r="N854" s="182"/>
      <c r="O854" t="s">
        <v>1414</v>
      </c>
    </row>
    <row r="856" spans="1:15" s="1" customFormat="1" ht="14.25" customHeight="1">
      <c r="B856" s="175" t="s">
        <v>7</v>
      </c>
      <c r="C856" s="175"/>
      <c r="D856" s="123"/>
      <c r="E856" s="179" t="s">
        <v>236</v>
      </c>
      <c r="F856" s="179"/>
      <c r="G856" s="179"/>
      <c r="H856" s="179"/>
      <c r="I856" s="179"/>
      <c r="J856" s="179"/>
      <c r="K856" s="179"/>
      <c r="L856" s="104" t="s">
        <v>1415</v>
      </c>
    </row>
    <row r="857" spans="1:15" s="1" customFormat="1">
      <c r="B857" s="176" t="s">
        <v>8</v>
      </c>
      <c r="C857" s="176"/>
      <c r="D857" s="2" t="s">
        <v>1368</v>
      </c>
      <c r="E857" s="179" t="s">
        <v>238</v>
      </c>
      <c r="F857" s="179"/>
      <c r="G857" s="179"/>
      <c r="H857" s="179"/>
      <c r="I857" s="179"/>
      <c r="J857" s="179"/>
      <c r="K857" s="179"/>
      <c r="L857" s="3"/>
      <c r="M857" s="4"/>
      <c r="N857" s="4"/>
    </row>
    <row r="858" spans="1:15" s="5" customFormat="1" ht="18.75" customHeight="1">
      <c r="B858" s="6" t="s">
        <v>1406</v>
      </c>
      <c r="C858" s="198"/>
      <c r="D858" s="198"/>
      <c r="E858" s="198"/>
      <c r="F858" s="198"/>
      <c r="G858" s="198"/>
      <c r="H858" s="198"/>
      <c r="I858" s="198"/>
      <c r="J858" s="198"/>
      <c r="K858" s="198"/>
      <c r="L858" s="3"/>
      <c r="M858" s="3"/>
      <c r="N858" s="3"/>
    </row>
    <row r="859" spans="1:15" s="5" customFormat="1" ht="18.75" customHeight="1">
      <c r="A859" s="177" t="s">
        <v>1416</v>
      </c>
      <c r="B859" s="177"/>
      <c r="C859" s="177"/>
      <c r="D859" s="177"/>
      <c r="E859" s="177"/>
      <c r="F859" s="177"/>
      <c r="G859" s="177"/>
      <c r="H859" s="177"/>
      <c r="I859" s="177"/>
      <c r="J859" s="177"/>
      <c r="K859" s="177"/>
      <c r="L859" s="3"/>
      <c r="M859" s="3"/>
      <c r="N859" s="3"/>
    </row>
    <row r="860" spans="1:15" ht="9" customHeight="1"/>
    <row r="861" spans="1:15" ht="15" customHeight="1">
      <c r="A861" s="171" t="s">
        <v>0</v>
      </c>
      <c r="B861" s="172" t="s">
        <v>9</v>
      </c>
      <c r="C861" s="173" t="s">
        <v>3</v>
      </c>
      <c r="D861" s="174" t="s">
        <v>4</v>
      </c>
      <c r="E861" s="172" t="s">
        <v>15</v>
      </c>
      <c r="F861" s="172" t="s">
        <v>237</v>
      </c>
      <c r="G861" s="172" t="s">
        <v>189</v>
      </c>
      <c r="H861" s="183" t="s">
        <v>188</v>
      </c>
      <c r="I861" s="172" t="s">
        <v>10</v>
      </c>
      <c r="J861" s="185" t="s">
        <v>6</v>
      </c>
      <c r="K861" s="185"/>
      <c r="L861" s="186" t="s">
        <v>11</v>
      </c>
      <c r="M861" s="187"/>
      <c r="N861" s="188"/>
    </row>
    <row r="862" spans="1:15" ht="27" customHeight="1">
      <c r="A862" s="171"/>
      <c r="B862" s="171"/>
      <c r="C862" s="173"/>
      <c r="D862" s="174"/>
      <c r="E862" s="171"/>
      <c r="F862" s="171"/>
      <c r="G862" s="171"/>
      <c r="H862" s="184"/>
      <c r="I862" s="171"/>
      <c r="J862" s="7" t="s">
        <v>12</v>
      </c>
      <c r="K862" s="7" t="s">
        <v>13</v>
      </c>
      <c r="L862" s="189"/>
      <c r="M862" s="190"/>
      <c r="N862" s="191"/>
    </row>
    <row r="863" spans="1:15" ht="20.100000000000001" customHeight="1">
      <c r="A863" s="8">
        <v>1</v>
      </c>
      <c r="B863" s="22">
        <v>2221868503</v>
      </c>
      <c r="C863" s="9" t="s">
        <v>943</v>
      </c>
      <c r="D863" s="10" t="s">
        <v>634</v>
      </c>
      <c r="E863" s="24" t="s">
        <v>864</v>
      </c>
      <c r="F863" s="24">
        <v>0</v>
      </c>
      <c r="G863" s="11"/>
      <c r="H863" s="11"/>
      <c r="I863" s="12"/>
      <c r="J863" s="12"/>
      <c r="K863" s="12"/>
      <c r="L863" s="192">
        <v>0</v>
      </c>
      <c r="M863" s="193"/>
      <c r="N863" s="194"/>
      <c r="O863" t="s">
        <v>1417</v>
      </c>
    </row>
    <row r="864" spans="1:15" ht="20.100000000000001" customHeight="1">
      <c r="A864" s="8">
        <v>2</v>
      </c>
      <c r="B864" s="22">
        <v>2221518871</v>
      </c>
      <c r="C864" s="9" t="s">
        <v>271</v>
      </c>
      <c r="D864" s="10" t="s">
        <v>634</v>
      </c>
      <c r="E864" s="24" t="s">
        <v>1151</v>
      </c>
      <c r="F864" s="24">
        <v>0</v>
      </c>
      <c r="G864" s="11"/>
      <c r="H864" s="11"/>
      <c r="I864" s="12"/>
      <c r="J864" s="12"/>
      <c r="K864" s="12"/>
      <c r="L864" s="180">
        <v>0</v>
      </c>
      <c r="M864" s="181"/>
      <c r="N864" s="182"/>
      <c r="O864" t="s">
        <v>1417</v>
      </c>
    </row>
    <row r="865" spans="1:15" ht="20.100000000000001" customHeight="1">
      <c r="A865" s="8">
        <v>3</v>
      </c>
      <c r="B865" s="22">
        <v>2020524260</v>
      </c>
      <c r="C865" s="9" t="s">
        <v>458</v>
      </c>
      <c r="D865" s="10" t="s">
        <v>459</v>
      </c>
      <c r="E865" s="24" t="s">
        <v>457</v>
      </c>
      <c r="F865" s="24">
        <v>0</v>
      </c>
      <c r="G865" s="11"/>
      <c r="H865" s="11"/>
      <c r="I865" s="12"/>
      <c r="J865" s="12"/>
      <c r="K865" s="12"/>
      <c r="L865" s="180">
        <v>0</v>
      </c>
      <c r="M865" s="181"/>
      <c r="N865" s="182"/>
      <c r="O865" t="s">
        <v>1417</v>
      </c>
    </row>
    <row r="866" spans="1:15" ht="20.100000000000001" customHeight="1">
      <c r="A866" s="8">
        <v>4</v>
      </c>
      <c r="B866" s="22">
        <v>2221716945</v>
      </c>
      <c r="C866" s="9" t="s">
        <v>1115</v>
      </c>
      <c r="D866" s="10" t="s">
        <v>459</v>
      </c>
      <c r="E866" s="24" t="s">
        <v>1063</v>
      </c>
      <c r="F866" s="24">
        <v>0</v>
      </c>
      <c r="G866" s="11"/>
      <c r="H866" s="11"/>
      <c r="I866" s="12"/>
      <c r="J866" s="12"/>
      <c r="K866" s="12"/>
      <c r="L866" s="180">
        <v>0</v>
      </c>
      <c r="M866" s="181"/>
      <c r="N866" s="182"/>
      <c r="O866" t="s">
        <v>1417</v>
      </c>
    </row>
    <row r="867" spans="1:15" ht="20.100000000000001" customHeight="1">
      <c r="A867" s="8">
        <v>5</v>
      </c>
      <c r="B867" s="22">
        <v>2120715779</v>
      </c>
      <c r="C867" s="9" t="s">
        <v>281</v>
      </c>
      <c r="D867" s="10" t="s">
        <v>282</v>
      </c>
      <c r="E867" s="24" t="s">
        <v>268</v>
      </c>
      <c r="F867" s="24">
        <v>0</v>
      </c>
      <c r="G867" s="11"/>
      <c r="H867" s="11"/>
      <c r="I867" s="12"/>
      <c r="J867" s="12"/>
      <c r="K867" s="12"/>
      <c r="L867" s="180">
        <v>0</v>
      </c>
      <c r="M867" s="181"/>
      <c r="N867" s="182"/>
      <c r="O867" t="s">
        <v>1417</v>
      </c>
    </row>
    <row r="868" spans="1:15" ht="20.100000000000001" customHeight="1">
      <c r="A868" s="8">
        <v>6</v>
      </c>
      <c r="B868" s="22">
        <v>2120524560</v>
      </c>
      <c r="C868" s="9" t="s">
        <v>473</v>
      </c>
      <c r="D868" s="10" t="s">
        <v>282</v>
      </c>
      <c r="E868" s="24" t="s">
        <v>457</v>
      </c>
      <c r="F868" s="24">
        <v>0</v>
      </c>
      <c r="G868" s="11"/>
      <c r="H868" s="11"/>
      <c r="I868" s="12"/>
      <c r="J868" s="12"/>
      <c r="K868" s="12"/>
      <c r="L868" s="180">
        <v>0</v>
      </c>
      <c r="M868" s="181"/>
      <c r="N868" s="182"/>
      <c r="O868" t="s">
        <v>1417</v>
      </c>
    </row>
    <row r="869" spans="1:15" ht="20.100000000000001" customHeight="1">
      <c r="A869" s="8">
        <v>7</v>
      </c>
      <c r="B869" s="22">
        <v>2120713678</v>
      </c>
      <c r="C869" s="9" t="s">
        <v>626</v>
      </c>
      <c r="D869" s="10" t="s">
        <v>282</v>
      </c>
      <c r="E869" s="24" t="s">
        <v>617</v>
      </c>
      <c r="F869" s="24">
        <v>0</v>
      </c>
      <c r="G869" s="11"/>
      <c r="H869" s="11"/>
      <c r="I869" s="12"/>
      <c r="J869" s="12"/>
      <c r="K869" s="12"/>
      <c r="L869" s="180">
        <v>0</v>
      </c>
      <c r="M869" s="181"/>
      <c r="N869" s="182"/>
      <c r="O869" t="s">
        <v>1417</v>
      </c>
    </row>
    <row r="870" spans="1:15" ht="20.100000000000001" customHeight="1">
      <c r="A870" s="8">
        <v>8</v>
      </c>
      <c r="B870" s="22">
        <v>2220719353</v>
      </c>
      <c r="C870" s="9" t="s">
        <v>720</v>
      </c>
      <c r="D870" s="10" t="s">
        <v>282</v>
      </c>
      <c r="E870" s="24" t="s">
        <v>617</v>
      </c>
      <c r="F870" s="24">
        <v>0</v>
      </c>
      <c r="G870" s="11"/>
      <c r="H870" s="11"/>
      <c r="I870" s="12"/>
      <c r="J870" s="12"/>
      <c r="K870" s="12"/>
      <c r="L870" s="180">
        <v>0</v>
      </c>
      <c r="M870" s="181"/>
      <c r="N870" s="182"/>
      <c r="O870" t="s">
        <v>1417</v>
      </c>
    </row>
    <row r="871" spans="1:15" ht="20.100000000000001" customHeight="1">
      <c r="A871" s="8">
        <v>9</v>
      </c>
      <c r="B871" s="22">
        <v>2220719455</v>
      </c>
      <c r="C871" s="9" t="s">
        <v>516</v>
      </c>
      <c r="D871" s="10" t="s">
        <v>282</v>
      </c>
      <c r="E871" s="24" t="s">
        <v>617</v>
      </c>
      <c r="F871" s="24">
        <v>0</v>
      </c>
      <c r="G871" s="11"/>
      <c r="H871" s="11"/>
      <c r="I871" s="12"/>
      <c r="J871" s="12"/>
      <c r="K871" s="12"/>
      <c r="L871" s="180">
        <v>0</v>
      </c>
      <c r="M871" s="181"/>
      <c r="N871" s="182"/>
      <c r="O871" t="s">
        <v>1417</v>
      </c>
    </row>
    <row r="872" spans="1:15" ht="20.100000000000001" customHeight="1">
      <c r="A872" s="8">
        <v>10</v>
      </c>
      <c r="B872" s="22">
        <v>2220727364</v>
      </c>
      <c r="C872" s="9" t="s">
        <v>787</v>
      </c>
      <c r="D872" s="10" t="s">
        <v>282</v>
      </c>
      <c r="E872" s="24" t="s">
        <v>768</v>
      </c>
      <c r="F872" s="24">
        <v>0</v>
      </c>
      <c r="G872" s="11"/>
      <c r="H872" s="11"/>
      <c r="I872" s="12"/>
      <c r="J872" s="12"/>
      <c r="K872" s="12"/>
      <c r="L872" s="180">
        <v>0</v>
      </c>
      <c r="M872" s="181"/>
      <c r="N872" s="182"/>
      <c r="O872" t="s">
        <v>1417</v>
      </c>
    </row>
    <row r="873" spans="1:15" ht="20.100000000000001" customHeight="1">
      <c r="A873" s="8">
        <v>11</v>
      </c>
      <c r="B873" s="22">
        <v>2220727365</v>
      </c>
      <c r="C873" s="9" t="s">
        <v>322</v>
      </c>
      <c r="D873" s="10" t="s">
        <v>282</v>
      </c>
      <c r="E873" s="24" t="s">
        <v>768</v>
      </c>
      <c r="F873" s="24">
        <v>0</v>
      </c>
      <c r="G873" s="11"/>
      <c r="H873" s="11"/>
      <c r="I873" s="12"/>
      <c r="J873" s="12"/>
      <c r="K873" s="12"/>
      <c r="L873" s="180">
        <v>0</v>
      </c>
      <c r="M873" s="181"/>
      <c r="N873" s="182"/>
      <c r="O873" t="s">
        <v>1417</v>
      </c>
    </row>
    <row r="874" spans="1:15" ht="20.100000000000001" customHeight="1">
      <c r="A874" s="8">
        <v>12</v>
      </c>
      <c r="B874" s="22">
        <v>2220255279</v>
      </c>
      <c r="C874" s="9" t="s">
        <v>850</v>
      </c>
      <c r="D874" s="10" t="s">
        <v>282</v>
      </c>
      <c r="E874" s="24" t="s">
        <v>840</v>
      </c>
      <c r="F874" s="24">
        <v>0</v>
      </c>
      <c r="G874" s="11"/>
      <c r="H874" s="11"/>
      <c r="I874" s="12"/>
      <c r="J874" s="12"/>
      <c r="K874" s="12"/>
      <c r="L874" s="180">
        <v>0</v>
      </c>
      <c r="M874" s="181"/>
      <c r="N874" s="182"/>
      <c r="O874" t="s">
        <v>1417</v>
      </c>
    </row>
    <row r="875" spans="1:15" ht="20.100000000000001" customHeight="1">
      <c r="A875" s="8">
        <v>13</v>
      </c>
      <c r="B875" s="22">
        <v>2220265340</v>
      </c>
      <c r="C875" s="9" t="s">
        <v>855</v>
      </c>
      <c r="D875" s="10" t="s">
        <v>282</v>
      </c>
      <c r="E875" s="24" t="s">
        <v>840</v>
      </c>
      <c r="F875" s="24">
        <v>0</v>
      </c>
      <c r="G875" s="11"/>
      <c r="H875" s="11"/>
      <c r="I875" s="12"/>
      <c r="J875" s="12"/>
      <c r="K875" s="12"/>
      <c r="L875" s="180">
        <v>0</v>
      </c>
      <c r="M875" s="181"/>
      <c r="N875" s="182"/>
      <c r="O875" t="s">
        <v>1417</v>
      </c>
    </row>
    <row r="876" spans="1:15" ht="20.100000000000001" customHeight="1">
      <c r="A876" s="8">
        <v>14</v>
      </c>
      <c r="B876" s="22">
        <v>2220866046</v>
      </c>
      <c r="C876" s="9" t="s">
        <v>905</v>
      </c>
      <c r="D876" s="10" t="s">
        <v>282</v>
      </c>
      <c r="E876" s="24" t="s">
        <v>864</v>
      </c>
      <c r="F876" s="24">
        <v>0</v>
      </c>
      <c r="G876" s="11"/>
      <c r="H876" s="11"/>
      <c r="I876" s="12"/>
      <c r="J876" s="12"/>
      <c r="K876" s="12"/>
      <c r="L876" s="180">
        <v>0</v>
      </c>
      <c r="M876" s="181"/>
      <c r="N876" s="182"/>
      <c r="O876" t="s">
        <v>1417</v>
      </c>
    </row>
    <row r="877" spans="1:15" ht="20.100000000000001" customHeight="1">
      <c r="A877" s="8">
        <v>15</v>
      </c>
      <c r="B877" s="22">
        <v>2220868700</v>
      </c>
      <c r="C877" s="9" t="s">
        <v>917</v>
      </c>
      <c r="D877" s="10" t="s">
        <v>282</v>
      </c>
      <c r="E877" s="24" t="s">
        <v>864</v>
      </c>
      <c r="F877" s="24">
        <v>0</v>
      </c>
      <c r="G877" s="11"/>
      <c r="H877" s="11"/>
      <c r="I877" s="12"/>
      <c r="J877" s="12"/>
      <c r="K877" s="12"/>
      <c r="L877" s="180">
        <v>0</v>
      </c>
      <c r="M877" s="181"/>
      <c r="N877" s="182"/>
      <c r="O877" t="s">
        <v>1417</v>
      </c>
    </row>
    <row r="878" spans="1:15" ht="20.100000000000001" customHeight="1">
      <c r="A878" s="8">
        <v>16</v>
      </c>
      <c r="B878" s="22">
        <v>2320315859</v>
      </c>
      <c r="C878" s="9" t="s">
        <v>893</v>
      </c>
      <c r="D878" s="10" t="s">
        <v>282</v>
      </c>
      <c r="E878" s="24" t="s">
        <v>965</v>
      </c>
      <c r="F878" s="24">
        <v>0</v>
      </c>
      <c r="G878" s="11"/>
      <c r="H878" s="11"/>
      <c r="I878" s="12"/>
      <c r="J878" s="12"/>
      <c r="K878" s="12"/>
      <c r="L878" s="180">
        <v>0</v>
      </c>
      <c r="M878" s="181"/>
      <c r="N878" s="182"/>
      <c r="O878" t="s">
        <v>1417</v>
      </c>
    </row>
    <row r="879" spans="1:15" ht="20.100000000000001" customHeight="1">
      <c r="A879" s="8">
        <v>17</v>
      </c>
      <c r="B879" s="22">
        <v>2220714186</v>
      </c>
      <c r="C879" s="9" t="s">
        <v>1008</v>
      </c>
      <c r="D879" s="10" t="s">
        <v>282</v>
      </c>
      <c r="E879" s="24" t="s">
        <v>998</v>
      </c>
      <c r="F879" s="24">
        <v>0</v>
      </c>
      <c r="G879" s="11"/>
      <c r="H879" s="11"/>
      <c r="I879" s="12"/>
      <c r="J879" s="12"/>
      <c r="K879" s="12"/>
      <c r="L879" s="180">
        <v>0</v>
      </c>
      <c r="M879" s="181"/>
      <c r="N879" s="182"/>
      <c r="O879" t="s">
        <v>1417</v>
      </c>
    </row>
    <row r="880" spans="1:15" ht="20.100000000000001" customHeight="1">
      <c r="A880" s="8">
        <v>18</v>
      </c>
      <c r="B880" s="22">
        <v>2220717227</v>
      </c>
      <c r="C880" s="9" t="s">
        <v>1016</v>
      </c>
      <c r="D880" s="10" t="s">
        <v>282</v>
      </c>
      <c r="E880" s="24" t="s">
        <v>998</v>
      </c>
      <c r="F880" s="24">
        <v>0</v>
      </c>
      <c r="G880" s="11"/>
      <c r="H880" s="11"/>
      <c r="I880" s="12"/>
      <c r="J880" s="12"/>
      <c r="K880" s="12"/>
      <c r="L880" s="180">
        <v>0</v>
      </c>
      <c r="M880" s="181"/>
      <c r="N880" s="182"/>
      <c r="O880" t="s">
        <v>1417</v>
      </c>
    </row>
    <row r="881" spans="1:15" ht="20.100000000000001" customHeight="1">
      <c r="A881" s="8">
        <v>19</v>
      </c>
      <c r="B881" s="22">
        <v>2220238791</v>
      </c>
      <c r="C881" s="9" t="s">
        <v>884</v>
      </c>
      <c r="D881" s="10" t="s">
        <v>282</v>
      </c>
      <c r="E881" s="24" t="s">
        <v>1060</v>
      </c>
      <c r="F881" s="24">
        <v>0</v>
      </c>
      <c r="G881" s="11"/>
      <c r="H881" s="11"/>
      <c r="I881" s="12"/>
      <c r="J881" s="12"/>
      <c r="K881" s="12"/>
      <c r="L881" s="180">
        <v>0</v>
      </c>
      <c r="M881" s="181"/>
      <c r="N881" s="182"/>
      <c r="O881" t="s">
        <v>1417</v>
      </c>
    </row>
    <row r="882" spans="1:15" ht="20.100000000000001" customHeight="1">
      <c r="A882" s="8">
        <v>20</v>
      </c>
      <c r="B882" s="22">
        <v>2220515114</v>
      </c>
      <c r="C882" s="9" t="s">
        <v>1180</v>
      </c>
      <c r="D882" s="10" t="s">
        <v>282</v>
      </c>
      <c r="E882" s="24" t="s">
        <v>1151</v>
      </c>
      <c r="F882" s="24">
        <v>0</v>
      </c>
      <c r="G882" s="11"/>
      <c r="H882" s="11"/>
      <c r="I882" s="12"/>
      <c r="J882" s="12"/>
      <c r="K882" s="12"/>
      <c r="L882" s="180">
        <v>0</v>
      </c>
      <c r="M882" s="181"/>
      <c r="N882" s="182"/>
      <c r="O882" t="s">
        <v>1417</v>
      </c>
    </row>
    <row r="883" spans="1:15" ht="20.100000000000001" customHeight="1">
      <c r="A883" s="8">
        <v>21</v>
      </c>
      <c r="B883" s="22">
        <v>2220727362</v>
      </c>
      <c r="C883" s="9" t="s">
        <v>659</v>
      </c>
      <c r="D883" s="10" t="s">
        <v>282</v>
      </c>
      <c r="E883" s="24" t="s">
        <v>768</v>
      </c>
      <c r="F883" s="24">
        <v>0</v>
      </c>
      <c r="G883" s="11"/>
      <c r="H883" s="11"/>
      <c r="I883" s="12"/>
      <c r="J883" s="12"/>
      <c r="K883" s="12"/>
      <c r="L883" s="180">
        <v>0</v>
      </c>
      <c r="M883" s="181"/>
      <c r="N883" s="182"/>
      <c r="O883" t="s">
        <v>1417</v>
      </c>
    </row>
    <row r="884" spans="1:15" ht="20.100000000000001" customHeight="1">
      <c r="A884" s="8">
        <v>22</v>
      </c>
      <c r="B884" s="22">
        <v>2226521144</v>
      </c>
      <c r="C884" s="9" t="s">
        <v>1298</v>
      </c>
      <c r="D884" s="10" t="s">
        <v>1299</v>
      </c>
      <c r="E884" s="24" t="s">
        <v>1295</v>
      </c>
      <c r="F884" s="24">
        <v>0</v>
      </c>
      <c r="G884" s="11"/>
      <c r="H884" s="11"/>
      <c r="I884" s="12"/>
      <c r="J884" s="12"/>
      <c r="K884" s="12"/>
      <c r="L884" s="180">
        <v>0</v>
      </c>
      <c r="M884" s="181"/>
      <c r="N884" s="182"/>
      <c r="O884" t="s">
        <v>1417</v>
      </c>
    </row>
    <row r="885" spans="1:15" ht="20.100000000000001" customHeight="1">
      <c r="A885" s="8">
        <v>23</v>
      </c>
      <c r="B885" s="22">
        <v>2220724237</v>
      </c>
      <c r="C885" s="9" t="s">
        <v>377</v>
      </c>
      <c r="D885" s="10" t="s">
        <v>726</v>
      </c>
      <c r="E885" s="24" t="s">
        <v>617</v>
      </c>
      <c r="F885" s="24">
        <v>0</v>
      </c>
      <c r="G885" s="11"/>
      <c r="H885" s="11"/>
      <c r="I885" s="12"/>
      <c r="J885" s="12"/>
      <c r="K885" s="12"/>
      <c r="L885" s="180">
        <v>0</v>
      </c>
      <c r="M885" s="181"/>
      <c r="N885" s="182"/>
      <c r="O885" t="s">
        <v>1417</v>
      </c>
    </row>
    <row r="886" spans="1:15" ht="20.100000000000001" customHeight="1">
      <c r="A886" s="8">
        <v>24</v>
      </c>
      <c r="B886" s="22">
        <v>2220263360</v>
      </c>
      <c r="C886" s="9" t="s">
        <v>822</v>
      </c>
      <c r="D886" s="10" t="s">
        <v>726</v>
      </c>
      <c r="E886" s="24" t="s">
        <v>820</v>
      </c>
      <c r="F886" s="24">
        <v>0</v>
      </c>
      <c r="G886" s="11"/>
      <c r="H886" s="11"/>
      <c r="I886" s="12"/>
      <c r="J886" s="12"/>
      <c r="K886" s="12"/>
      <c r="L886" s="180">
        <v>0</v>
      </c>
      <c r="M886" s="181"/>
      <c r="N886" s="182"/>
      <c r="O886" t="s">
        <v>1417</v>
      </c>
    </row>
    <row r="887" spans="1:15" ht="20.100000000000001" customHeight="1">
      <c r="A887" s="8">
        <v>25</v>
      </c>
      <c r="B887" s="22">
        <v>2220863745</v>
      </c>
      <c r="C887" s="9" t="s">
        <v>322</v>
      </c>
      <c r="D887" s="10" t="s">
        <v>726</v>
      </c>
      <c r="E887" s="24" t="s">
        <v>1060</v>
      </c>
      <c r="F887" s="24">
        <v>0</v>
      </c>
      <c r="G887" s="11"/>
      <c r="H887" s="11"/>
      <c r="I887" s="12"/>
      <c r="J887" s="12"/>
      <c r="K887" s="12"/>
      <c r="L887" s="180">
        <v>0</v>
      </c>
      <c r="M887" s="181"/>
      <c r="N887" s="182"/>
      <c r="O887" t="s">
        <v>1417</v>
      </c>
    </row>
    <row r="888" spans="1:15" ht="20.100000000000001" customHeight="1">
      <c r="A888" s="8">
        <v>26</v>
      </c>
      <c r="B888" s="22">
        <v>2120213424</v>
      </c>
      <c r="C888" s="9" t="s">
        <v>1065</v>
      </c>
      <c r="D888" s="10" t="s">
        <v>726</v>
      </c>
      <c r="E888" s="24" t="s">
        <v>1063</v>
      </c>
      <c r="F888" s="24">
        <v>0</v>
      </c>
      <c r="G888" s="11"/>
      <c r="H888" s="11"/>
      <c r="I888" s="12"/>
      <c r="J888" s="12"/>
      <c r="K888" s="12"/>
      <c r="L888" s="180">
        <v>0</v>
      </c>
      <c r="M888" s="181"/>
      <c r="N888" s="182"/>
      <c r="O888" t="s">
        <v>1417</v>
      </c>
    </row>
    <row r="889" spans="1:15" ht="20.100000000000001" customHeight="1">
      <c r="A889" s="8">
        <v>27</v>
      </c>
      <c r="B889" s="22">
        <v>2220656555</v>
      </c>
      <c r="C889" s="9" t="s">
        <v>322</v>
      </c>
      <c r="D889" s="10" t="s">
        <v>726</v>
      </c>
      <c r="E889" s="24" t="s">
        <v>1128</v>
      </c>
      <c r="F889" s="24">
        <v>0</v>
      </c>
      <c r="G889" s="11"/>
      <c r="H889" s="11"/>
      <c r="I889" s="12"/>
      <c r="J889" s="12"/>
      <c r="K889" s="12"/>
      <c r="L889" s="180">
        <v>0</v>
      </c>
      <c r="M889" s="181"/>
      <c r="N889" s="182"/>
      <c r="O889" t="s">
        <v>1417</v>
      </c>
    </row>
    <row r="890" spans="1:15" ht="20.100000000000001" customHeight="1">
      <c r="A890" s="8">
        <v>28</v>
      </c>
      <c r="B890" s="22">
        <v>2121524796</v>
      </c>
      <c r="C890" s="9" t="s">
        <v>576</v>
      </c>
      <c r="D890" s="10" t="s">
        <v>577</v>
      </c>
      <c r="E890" s="24" t="s">
        <v>457</v>
      </c>
      <c r="F890" s="24">
        <v>0</v>
      </c>
      <c r="G890" s="11"/>
      <c r="H890" s="11"/>
      <c r="I890" s="12"/>
      <c r="J890" s="12"/>
      <c r="K890" s="12"/>
      <c r="L890" s="180">
        <v>0</v>
      </c>
      <c r="M890" s="181"/>
      <c r="N890" s="182"/>
      <c r="O890" t="s">
        <v>1417</v>
      </c>
    </row>
    <row r="891" spans="1:15" ht="20.100000000000001" customHeight="1">
      <c r="A891" s="8">
        <v>29</v>
      </c>
      <c r="B891" s="22">
        <v>2221217629</v>
      </c>
      <c r="C891" s="9" t="s">
        <v>735</v>
      </c>
      <c r="D891" s="10" t="s">
        <v>577</v>
      </c>
      <c r="E891" s="24" t="s">
        <v>617</v>
      </c>
      <c r="F891" s="24">
        <v>0</v>
      </c>
      <c r="G891" s="11"/>
      <c r="H891" s="11"/>
      <c r="I891" s="12"/>
      <c r="J891" s="12"/>
      <c r="K891" s="12"/>
      <c r="L891" s="180">
        <v>0</v>
      </c>
      <c r="M891" s="181"/>
      <c r="N891" s="182"/>
      <c r="O891" t="s">
        <v>1417</v>
      </c>
    </row>
    <row r="892" spans="1:15" ht="20.100000000000001" customHeight="1">
      <c r="A892" s="13">
        <v>30</v>
      </c>
      <c r="B892" s="22">
        <v>2221174883</v>
      </c>
      <c r="C892" s="9" t="s">
        <v>386</v>
      </c>
      <c r="D892" s="10" t="s">
        <v>577</v>
      </c>
      <c r="E892" s="24" t="s">
        <v>807</v>
      </c>
      <c r="F892" s="24">
        <v>0</v>
      </c>
      <c r="G892" s="14"/>
      <c r="H892" s="14"/>
      <c r="I892" s="15"/>
      <c r="J892" s="15"/>
      <c r="K892" s="15"/>
      <c r="L892" s="195">
        <v>0</v>
      </c>
      <c r="M892" s="196"/>
      <c r="N892" s="197"/>
      <c r="O892" t="s">
        <v>1417</v>
      </c>
    </row>
    <row r="893" spans="1:15" ht="20.100000000000001" customHeight="1">
      <c r="A893" s="16">
        <v>31</v>
      </c>
      <c r="B893" s="23">
        <v>2121416508</v>
      </c>
      <c r="C893" s="17" t="s">
        <v>249</v>
      </c>
      <c r="D893" s="18" t="s">
        <v>250</v>
      </c>
      <c r="E893" s="25" t="s">
        <v>241</v>
      </c>
      <c r="F893" s="25">
        <v>0</v>
      </c>
      <c r="G893" s="19"/>
      <c r="H893" s="19"/>
      <c r="I893" s="20"/>
      <c r="J893" s="20"/>
      <c r="K893" s="20"/>
      <c r="L893" s="192">
        <v>0</v>
      </c>
      <c r="M893" s="193"/>
      <c r="N893" s="194"/>
      <c r="O893" t="s">
        <v>1417</v>
      </c>
    </row>
    <row r="894" spans="1:15" ht="20.100000000000001" customHeight="1">
      <c r="A894" s="8">
        <v>32</v>
      </c>
      <c r="B894" s="22">
        <v>2221724200</v>
      </c>
      <c r="C894" s="9" t="s">
        <v>798</v>
      </c>
      <c r="D894" s="10" t="s">
        <v>250</v>
      </c>
      <c r="E894" s="24" t="s">
        <v>768</v>
      </c>
      <c r="F894" s="24">
        <v>0</v>
      </c>
      <c r="G894" s="11"/>
      <c r="H894" s="11"/>
      <c r="I894" s="12"/>
      <c r="J894" s="12"/>
      <c r="K894" s="12"/>
      <c r="L894" s="180">
        <v>0</v>
      </c>
      <c r="M894" s="181"/>
      <c r="N894" s="182"/>
      <c r="O894" t="s">
        <v>1417</v>
      </c>
    </row>
    <row r="895" spans="1:15" ht="20.100000000000001" customHeight="1">
      <c r="A895" s="8">
        <v>33</v>
      </c>
      <c r="B895" s="22">
        <v>2221247938</v>
      </c>
      <c r="C895" s="9" t="s">
        <v>1055</v>
      </c>
      <c r="D895" s="10" t="s">
        <v>250</v>
      </c>
      <c r="E895" s="24" t="s">
        <v>1050</v>
      </c>
      <c r="F895" s="24">
        <v>0</v>
      </c>
      <c r="G895" s="11"/>
      <c r="H895" s="11"/>
      <c r="I895" s="12"/>
      <c r="J895" s="12"/>
      <c r="K895" s="12"/>
      <c r="L895" s="180">
        <v>0</v>
      </c>
      <c r="M895" s="181"/>
      <c r="N895" s="182"/>
      <c r="O895" t="s">
        <v>1417</v>
      </c>
    </row>
    <row r="896" spans="1:15" ht="20.100000000000001" customHeight="1">
      <c r="A896" s="8">
        <v>34</v>
      </c>
      <c r="B896" s="22">
        <v>2221214356</v>
      </c>
      <c r="C896" s="9" t="s">
        <v>1093</v>
      </c>
      <c r="D896" s="10" t="s">
        <v>250</v>
      </c>
      <c r="E896" s="24" t="s">
        <v>1063</v>
      </c>
      <c r="F896" s="24">
        <v>0</v>
      </c>
      <c r="G896" s="11"/>
      <c r="H896" s="11"/>
      <c r="I896" s="12"/>
      <c r="J896" s="12"/>
      <c r="K896" s="12"/>
      <c r="L896" s="180">
        <v>0</v>
      </c>
      <c r="M896" s="181"/>
      <c r="N896" s="182"/>
      <c r="O896" t="s">
        <v>1417</v>
      </c>
    </row>
    <row r="897" spans="1:15" ht="20.100000000000001" customHeight="1">
      <c r="A897" s="8">
        <v>35</v>
      </c>
      <c r="B897" s="22">
        <v>2121524680</v>
      </c>
      <c r="C897" s="9" t="s">
        <v>239</v>
      </c>
      <c r="D897" s="10" t="s">
        <v>569</v>
      </c>
      <c r="E897" s="24" t="s">
        <v>457</v>
      </c>
      <c r="F897" s="24">
        <v>0</v>
      </c>
      <c r="G897" s="11"/>
      <c r="H897" s="11"/>
      <c r="I897" s="12"/>
      <c r="J897" s="12"/>
      <c r="K897" s="12"/>
      <c r="L897" s="180">
        <v>0</v>
      </c>
      <c r="M897" s="181"/>
      <c r="N897" s="182"/>
      <c r="O897" t="s">
        <v>1417</v>
      </c>
    </row>
    <row r="898" spans="1:15" ht="20.100000000000001" customHeight="1">
      <c r="A898" s="8">
        <v>36</v>
      </c>
      <c r="B898" s="22">
        <v>2221217633</v>
      </c>
      <c r="C898" s="9" t="s">
        <v>1106</v>
      </c>
      <c r="D898" s="10" t="s">
        <v>569</v>
      </c>
      <c r="E898" s="24" t="s">
        <v>1063</v>
      </c>
      <c r="F898" s="24">
        <v>0</v>
      </c>
      <c r="G898" s="11"/>
      <c r="H898" s="11"/>
      <c r="I898" s="12"/>
      <c r="J898" s="12"/>
      <c r="K898" s="12"/>
      <c r="L898" s="180">
        <v>0</v>
      </c>
      <c r="M898" s="181"/>
      <c r="N898" s="182"/>
      <c r="O898" t="s">
        <v>1417</v>
      </c>
    </row>
    <row r="899" spans="1:15" ht="20.100000000000001" customHeight="1">
      <c r="A899" s="8">
        <v>37</v>
      </c>
      <c r="B899" s="22">
        <v>2220244569</v>
      </c>
      <c r="C899" s="9" t="s">
        <v>1051</v>
      </c>
      <c r="D899" s="10" t="s">
        <v>1052</v>
      </c>
      <c r="E899" s="24" t="s">
        <v>1050</v>
      </c>
      <c r="F899" s="24">
        <v>0</v>
      </c>
      <c r="G899" s="11"/>
      <c r="H899" s="11"/>
      <c r="I899" s="12"/>
      <c r="J899" s="12"/>
      <c r="K899" s="12"/>
      <c r="L899" s="180">
        <v>0</v>
      </c>
      <c r="M899" s="181"/>
      <c r="N899" s="182"/>
      <c r="O899" t="s">
        <v>1417</v>
      </c>
    </row>
    <row r="900" spans="1:15" ht="20.100000000000001" customHeight="1">
      <c r="A900" s="8">
        <v>38</v>
      </c>
      <c r="B900" s="22">
        <v>2121424328</v>
      </c>
      <c r="C900" s="9" t="s">
        <v>251</v>
      </c>
      <c r="D900" s="10" t="s">
        <v>252</v>
      </c>
      <c r="E900" s="24" t="s">
        <v>241</v>
      </c>
      <c r="F900" s="24">
        <v>0</v>
      </c>
      <c r="G900" s="11"/>
      <c r="H900" s="11"/>
      <c r="I900" s="12"/>
      <c r="J900" s="12"/>
      <c r="K900" s="12"/>
      <c r="L900" s="180">
        <v>0</v>
      </c>
      <c r="M900" s="181"/>
      <c r="N900" s="182"/>
      <c r="O900" t="s">
        <v>1417</v>
      </c>
    </row>
    <row r="901" spans="1:15" ht="20.100000000000001" customHeight="1">
      <c r="A901" s="8">
        <v>39</v>
      </c>
      <c r="B901" s="22">
        <v>2221515117</v>
      </c>
      <c r="C901" s="9" t="s">
        <v>255</v>
      </c>
      <c r="D901" s="10" t="s">
        <v>252</v>
      </c>
      <c r="E901" s="24" t="s">
        <v>1151</v>
      </c>
      <c r="F901" s="24">
        <v>0</v>
      </c>
      <c r="G901" s="11"/>
      <c r="H901" s="11"/>
      <c r="I901" s="12"/>
      <c r="J901" s="12"/>
      <c r="K901" s="12"/>
      <c r="L901" s="180">
        <v>0</v>
      </c>
      <c r="M901" s="181"/>
      <c r="N901" s="182"/>
      <c r="O901" t="s">
        <v>1417</v>
      </c>
    </row>
    <row r="902" spans="1:15" ht="20.100000000000001" customHeight="1">
      <c r="A902" s="8">
        <v>40</v>
      </c>
      <c r="B902" s="22">
        <v>2221518743</v>
      </c>
      <c r="C902" s="9" t="s">
        <v>1143</v>
      </c>
      <c r="D902" s="10" t="s">
        <v>252</v>
      </c>
      <c r="E902" s="24" t="s">
        <v>1151</v>
      </c>
      <c r="F902" s="24">
        <v>0</v>
      </c>
      <c r="G902" s="11"/>
      <c r="H902" s="11"/>
      <c r="I902" s="12"/>
      <c r="J902" s="12"/>
      <c r="K902" s="12"/>
      <c r="L902" s="180">
        <v>0</v>
      </c>
      <c r="M902" s="181"/>
      <c r="N902" s="182"/>
      <c r="O902" t="s">
        <v>1417</v>
      </c>
    </row>
    <row r="903" spans="1:15" ht="20.100000000000001" customHeight="1">
      <c r="A903" s="8">
        <v>41</v>
      </c>
      <c r="B903" s="22">
        <v>2120349158</v>
      </c>
      <c r="C903" s="9" t="s">
        <v>431</v>
      </c>
      <c r="D903" s="10" t="s">
        <v>432</v>
      </c>
      <c r="E903" s="24" t="s">
        <v>429</v>
      </c>
      <c r="F903" s="24">
        <v>0</v>
      </c>
      <c r="G903" s="11"/>
      <c r="H903" s="11"/>
      <c r="I903" s="12"/>
      <c r="J903" s="12"/>
      <c r="K903" s="12"/>
      <c r="L903" s="180">
        <v>0</v>
      </c>
      <c r="M903" s="181"/>
      <c r="N903" s="182"/>
      <c r="O903" t="s">
        <v>1417</v>
      </c>
    </row>
    <row r="904" spans="1:15" ht="20.100000000000001" customHeight="1">
      <c r="A904" s="8">
        <v>42</v>
      </c>
      <c r="B904" s="22">
        <v>2220716968</v>
      </c>
      <c r="C904" s="9" t="s">
        <v>682</v>
      </c>
      <c r="D904" s="10" t="s">
        <v>432</v>
      </c>
      <c r="E904" s="24" t="s">
        <v>617</v>
      </c>
      <c r="F904" s="24">
        <v>0</v>
      </c>
      <c r="G904" s="11"/>
      <c r="H904" s="11"/>
      <c r="I904" s="12"/>
      <c r="J904" s="12"/>
      <c r="K904" s="12"/>
      <c r="L904" s="180">
        <v>0</v>
      </c>
      <c r="M904" s="181"/>
      <c r="N904" s="182"/>
      <c r="O904" t="s">
        <v>1417</v>
      </c>
    </row>
    <row r="905" spans="1:15" ht="20.100000000000001" customHeight="1">
      <c r="A905" s="8">
        <v>43</v>
      </c>
      <c r="B905" s="22">
        <v>2220727373</v>
      </c>
      <c r="C905" s="9" t="s">
        <v>788</v>
      </c>
      <c r="D905" s="10" t="s">
        <v>432</v>
      </c>
      <c r="E905" s="24" t="s">
        <v>768</v>
      </c>
      <c r="F905" s="24">
        <v>0</v>
      </c>
      <c r="G905" s="11"/>
      <c r="H905" s="11"/>
      <c r="I905" s="12"/>
      <c r="J905" s="12"/>
      <c r="K905" s="12"/>
      <c r="L905" s="180">
        <v>0</v>
      </c>
      <c r="M905" s="181"/>
      <c r="N905" s="182"/>
      <c r="O905" t="s">
        <v>1417</v>
      </c>
    </row>
    <row r="906" spans="1:15" ht="20.100000000000001" customHeight="1">
      <c r="A906" s="8">
        <v>44</v>
      </c>
      <c r="B906" s="22">
        <v>2020214157</v>
      </c>
      <c r="C906" s="9" t="s">
        <v>324</v>
      </c>
      <c r="D906" s="10" t="s">
        <v>325</v>
      </c>
      <c r="E906" s="24" t="s">
        <v>326</v>
      </c>
      <c r="F906" s="24">
        <v>0</v>
      </c>
      <c r="G906" s="11"/>
      <c r="H906" s="11"/>
      <c r="I906" s="12"/>
      <c r="J906" s="12"/>
      <c r="K906" s="12"/>
      <c r="L906" s="180">
        <v>0</v>
      </c>
      <c r="M906" s="181"/>
      <c r="N906" s="182"/>
      <c r="O906" t="s">
        <v>1417</v>
      </c>
    </row>
    <row r="908" spans="1:15" s="1" customFormat="1" ht="14.25" customHeight="1">
      <c r="B908" s="175" t="s">
        <v>7</v>
      </c>
      <c r="C908" s="175"/>
      <c r="D908" s="123"/>
      <c r="E908" s="179" t="s">
        <v>236</v>
      </c>
      <c r="F908" s="179"/>
      <c r="G908" s="179"/>
      <c r="H908" s="179"/>
      <c r="I908" s="179"/>
      <c r="J908" s="179"/>
      <c r="K908" s="179"/>
      <c r="L908" s="104" t="s">
        <v>1418</v>
      </c>
    </row>
    <row r="909" spans="1:15" s="1" customFormat="1">
      <c r="B909" s="176" t="s">
        <v>8</v>
      </c>
      <c r="C909" s="176"/>
      <c r="D909" s="2" t="s">
        <v>1372</v>
      </c>
      <c r="E909" s="179" t="s">
        <v>238</v>
      </c>
      <c r="F909" s="179"/>
      <c r="G909" s="179"/>
      <c r="H909" s="179"/>
      <c r="I909" s="179"/>
      <c r="J909" s="179"/>
      <c r="K909" s="179"/>
      <c r="L909" s="3"/>
      <c r="M909" s="4"/>
      <c r="N909" s="4"/>
    </row>
    <row r="910" spans="1:15" s="5" customFormat="1" ht="18.75" customHeight="1">
      <c r="B910" s="6" t="s">
        <v>1406</v>
      </c>
      <c r="C910" s="198"/>
      <c r="D910" s="198"/>
      <c r="E910" s="198"/>
      <c r="F910" s="198"/>
      <c r="G910" s="198"/>
      <c r="H910" s="198"/>
      <c r="I910" s="198"/>
      <c r="J910" s="198"/>
      <c r="K910" s="198"/>
      <c r="L910" s="3"/>
      <c r="M910" s="3"/>
      <c r="N910" s="3"/>
    </row>
    <row r="911" spans="1:15" s="5" customFormat="1" ht="18.75" customHeight="1">
      <c r="A911" s="177" t="s">
        <v>1419</v>
      </c>
      <c r="B911" s="177"/>
      <c r="C911" s="177"/>
      <c r="D911" s="177"/>
      <c r="E911" s="177"/>
      <c r="F911" s="177"/>
      <c r="G911" s="177"/>
      <c r="H911" s="177"/>
      <c r="I911" s="177"/>
      <c r="J911" s="177"/>
      <c r="K911" s="177"/>
      <c r="L911" s="3"/>
      <c r="M911" s="3"/>
      <c r="N911" s="3"/>
    </row>
    <row r="912" spans="1:15" ht="9" customHeight="1"/>
    <row r="913" spans="1:15" ht="15" customHeight="1">
      <c r="A913" s="171" t="s">
        <v>0</v>
      </c>
      <c r="B913" s="172" t="s">
        <v>9</v>
      </c>
      <c r="C913" s="173" t="s">
        <v>3</v>
      </c>
      <c r="D913" s="174" t="s">
        <v>4</v>
      </c>
      <c r="E913" s="172" t="s">
        <v>15</v>
      </c>
      <c r="F913" s="172" t="s">
        <v>237</v>
      </c>
      <c r="G913" s="172" t="s">
        <v>189</v>
      </c>
      <c r="H913" s="183" t="s">
        <v>188</v>
      </c>
      <c r="I913" s="172" t="s">
        <v>10</v>
      </c>
      <c r="J913" s="185" t="s">
        <v>6</v>
      </c>
      <c r="K913" s="185"/>
      <c r="L913" s="186" t="s">
        <v>11</v>
      </c>
      <c r="M913" s="187"/>
      <c r="N913" s="188"/>
    </row>
    <row r="914" spans="1:15" ht="27" customHeight="1">
      <c r="A914" s="171"/>
      <c r="B914" s="171"/>
      <c r="C914" s="173"/>
      <c r="D914" s="174"/>
      <c r="E914" s="171"/>
      <c r="F914" s="171"/>
      <c r="G914" s="171"/>
      <c r="H914" s="184"/>
      <c r="I914" s="171"/>
      <c r="J914" s="7" t="s">
        <v>12</v>
      </c>
      <c r="K914" s="7" t="s">
        <v>13</v>
      </c>
      <c r="L914" s="189"/>
      <c r="M914" s="190"/>
      <c r="N914" s="191"/>
    </row>
    <row r="915" spans="1:15" ht="20.100000000000001" customHeight="1">
      <c r="A915" s="8">
        <v>1</v>
      </c>
      <c r="B915" s="22">
        <v>2120318694</v>
      </c>
      <c r="C915" s="9" t="s">
        <v>362</v>
      </c>
      <c r="D915" s="10" t="s">
        <v>325</v>
      </c>
      <c r="E915" s="24" t="s">
        <v>361</v>
      </c>
      <c r="F915" s="24">
        <v>0</v>
      </c>
      <c r="G915" s="11"/>
      <c r="H915" s="11"/>
      <c r="I915" s="12"/>
      <c r="J915" s="12"/>
      <c r="K915" s="12"/>
      <c r="L915" s="192">
        <v>0</v>
      </c>
      <c r="M915" s="193"/>
      <c r="N915" s="194"/>
      <c r="O915" t="s">
        <v>1420</v>
      </c>
    </row>
    <row r="916" spans="1:15" ht="20.100000000000001" customHeight="1">
      <c r="A916" s="8">
        <v>2</v>
      </c>
      <c r="B916" s="22">
        <v>2120218334</v>
      </c>
      <c r="C916" s="9" t="s">
        <v>404</v>
      </c>
      <c r="D916" s="10" t="s">
        <v>325</v>
      </c>
      <c r="E916" s="24" t="s">
        <v>399</v>
      </c>
      <c r="F916" s="24">
        <v>0</v>
      </c>
      <c r="G916" s="11"/>
      <c r="H916" s="11"/>
      <c r="I916" s="12"/>
      <c r="J916" s="12"/>
      <c r="K916" s="12"/>
      <c r="L916" s="180">
        <v>0</v>
      </c>
      <c r="M916" s="181"/>
      <c r="N916" s="182"/>
      <c r="O916" t="s">
        <v>1420</v>
      </c>
    </row>
    <row r="917" spans="1:15" ht="20.100000000000001" customHeight="1">
      <c r="A917" s="8">
        <v>3</v>
      </c>
      <c r="B917" s="22">
        <v>2120524476</v>
      </c>
      <c r="C917" s="9" t="s">
        <v>465</v>
      </c>
      <c r="D917" s="10" t="s">
        <v>325</v>
      </c>
      <c r="E917" s="24" t="s">
        <v>457</v>
      </c>
      <c r="F917" s="24">
        <v>0</v>
      </c>
      <c r="G917" s="11"/>
      <c r="H917" s="11"/>
      <c r="I917" s="12"/>
      <c r="J917" s="12"/>
      <c r="K917" s="12"/>
      <c r="L917" s="180">
        <v>0</v>
      </c>
      <c r="M917" s="181"/>
      <c r="N917" s="182"/>
      <c r="O917" t="s">
        <v>1420</v>
      </c>
    </row>
    <row r="918" spans="1:15" ht="20.100000000000001" customHeight="1">
      <c r="A918" s="8">
        <v>4</v>
      </c>
      <c r="B918" s="22">
        <v>2220716973</v>
      </c>
      <c r="C918" s="9" t="s">
        <v>515</v>
      </c>
      <c r="D918" s="10" t="s">
        <v>325</v>
      </c>
      <c r="E918" s="24" t="s">
        <v>617</v>
      </c>
      <c r="F918" s="24">
        <v>0</v>
      </c>
      <c r="G918" s="11"/>
      <c r="H918" s="11"/>
      <c r="I918" s="12"/>
      <c r="J918" s="12"/>
      <c r="K918" s="12"/>
      <c r="L918" s="180">
        <v>0</v>
      </c>
      <c r="M918" s="181"/>
      <c r="N918" s="182"/>
      <c r="O918" t="s">
        <v>1420</v>
      </c>
    </row>
    <row r="919" spans="1:15" ht="20.100000000000001" customHeight="1">
      <c r="A919" s="8">
        <v>5</v>
      </c>
      <c r="B919" s="22">
        <v>2220866052</v>
      </c>
      <c r="C919" s="9" t="s">
        <v>475</v>
      </c>
      <c r="D919" s="10" t="s">
        <v>325</v>
      </c>
      <c r="E919" s="24" t="s">
        <v>864</v>
      </c>
      <c r="F919" s="24">
        <v>0</v>
      </c>
      <c r="G919" s="11"/>
      <c r="H919" s="11"/>
      <c r="I919" s="12"/>
      <c r="J919" s="12"/>
      <c r="K919" s="12"/>
      <c r="L919" s="180">
        <v>0</v>
      </c>
      <c r="M919" s="181"/>
      <c r="N919" s="182"/>
      <c r="O919" t="s">
        <v>1420</v>
      </c>
    </row>
    <row r="920" spans="1:15" ht="20.100000000000001" customHeight="1">
      <c r="A920" s="8">
        <v>6</v>
      </c>
      <c r="B920" s="22">
        <v>2220512725</v>
      </c>
      <c r="C920" s="9" t="s">
        <v>390</v>
      </c>
      <c r="D920" s="10" t="s">
        <v>325</v>
      </c>
      <c r="E920" s="24" t="s">
        <v>1151</v>
      </c>
      <c r="F920" s="24">
        <v>0</v>
      </c>
      <c r="G920" s="11"/>
      <c r="H920" s="11"/>
      <c r="I920" s="12"/>
      <c r="J920" s="12"/>
      <c r="K920" s="12"/>
      <c r="L920" s="180">
        <v>0</v>
      </c>
      <c r="M920" s="181"/>
      <c r="N920" s="182"/>
      <c r="O920" t="s">
        <v>1420</v>
      </c>
    </row>
    <row r="921" spans="1:15" ht="20.100000000000001" customHeight="1">
      <c r="A921" s="8">
        <v>7</v>
      </c>
      <c r="B921" s="22">
        <v>2220519255</v>
      </c>
      <c r="C921" s="9" t="s">
        <v>1198</v>
      </c>
      <c r="D921" s="10" t="s">
        <v>325</v>
      </c>
      <c r="E921" s="24" t="s">
        <v>1151</v>
      </c>
      <c r="F921" s="24">
        <v>0</v>
      </c>
      <c r="G921" s="11"/>
      <c r="H921" s="11"/>
      <c r="I921" s="12"/>
      <c r="J921" s="12"/>
      <c r="K921" s="12"/>
      <c r="L921" s="180">
        <v>0</v>
      </c>
      <c r="M921" s="181"/>
      <c r="N921" s="182"/>
      <c r="O921" t="s">
        <v>1420</v>
      </c>
    </row>
    <row r="922" spans="1:15" ht="20.100000000000001" customHeight="1">
      <c r="A922" s="8">
        <v>8</v>
      </c>
      <c r="B922" s="22">
        <v>2220664948</v>
      </c>
      <c r="C922" s="9" t="s">
        <v>516</v>
      </c>
      <c r="D922" s="10" t="s">
        <v>325</v>
      </c>
      <c r="E922" s="24" t="s">
        <v>1151</v>
      </c>
      <c r="F922" s="24">
        <v>0</v>
      </c>
      <c r="G922" s="11"/>
      <c r="H922" s="11"/>
      <c r="I922" s="12"/>
      <c r="J922" s="12"/>
      <c r="K922" s="12"/>
      <c r="L922" s="180">
        <v>0</v>
      </c>
      <c r="M922" s="181"/>
      <c r="N922" s="182"/>
      <c r="O922" t="s">
        <v>1420</v>
      </c>
    </row>
    <row r="923" spans="1:15" ht="20.100000000000001" customHeight="1">
      <c r="A923" s="8">
        <v>9</v>
      </c>
      <c r="B923" s="22">
        <v>23271712640</v>
      </c>
      <c r="C923" s="9" t="s">
        <v>293</v>
      </c>
      <c r="D923" s="10" t="s">
        <v>1332</v>
      </c>
      <c r="E923" s="24" t="s">
        <v>1331</v>
      </c>
      <c r="F923" s="24">
        <v>0</v>
      </c>
      <c r="G923" s="11"/>
      <c r="H923" s="11"/>
      <c r="I923" s="12"/>
      <c r="J923" s="12"/>
      <c r="K923" s="12"/>
      <c r="L923" s="180">
        <v>0</v>
      </c>
      <c r="M923" s="181"/>
      <c r="N923" s="182"/>
      <c r="O923" t="s">
        <v>1420</v>
      </c>
    </row>
    <row r="924" spans="1:15" ht="20.100000000000001" customHeight="1">
      <c r="A924" s="8">
        <v>10</v>
      </c>
      <c r="B924" s="22">
        <v>2121118423</v>
      </c>
      <c r="C924" s="9" t="s">
        <v>444</v>
      </c>
      <c r="D924" s="10" t="s">
        <v>445</v>
      </c>
      <c r="E924" s="24" t="s">
        <v>442</v>
      </c>
      <c r="F924" s="24">
        <v>0</v>
      </c>
      <c r="G924" s="11"/>
      <c r="H924" s="11"/>
      <c r="I924" s="12"/>
      <c r="J924" s="12"/>
      <c r="K924" s="12"/>
      <c r="L924" s="180">
        <v>0</v>
      </c>
      <c r="M924" s="181"/>
      <c r="N924" s="182"/>
      <c r="O924" t="s">
        <v>1420</v>
      </c>
    </row>
    <row r="925" spans="1:15" ht="20.100000000000001" customHeight="1">
      <c r="A925" s="8">
        <v>11</v>
      </c>
      <c r="B925" s="22">
        <v>2121869503</v>
      </c>
      <c r="C925" s="9" t="s">
        <v>355</v>
      </c>
      <c r="D925" s="10" t="s">
        <v>356</v>
      </c>
      <c r="E925" s="24" t="s">
        <v>349</v>
      </c>
      <c r="F925" s="24">
        <v>0</v>
      </c>
      <c r="G925" s="11"/>
      <c r="H925" s="11"/>
      <c r="I925" s="12"/>
      <c r="J925" s="12"/>
      <c r="K925" s="12"/>
      <c r="L925" s="180">
        <v>0</v>
      </c>
      <c r="M925" s="181"/>
      <c r="N925" s="182"/>
      <c r="O925" t="s">
        <v>1420</v>
      </c>
    </row>
    <row r="926" spans="1:15" ht="20.100000000000001" customHeight="1">
      <c r="A926" s="8">
        <v>12</v>
      </c>
      <c r="B926" s="22">
        <v>2220716979</v>
      </c>
      <c r="C926" s="9" t="s">
        <v>683</v>
      </c>
      <c r="D926" s="10" t="s">
        <v>684</v>
      </c>
      <c r="E926" s="24" t="s">
        <v>617</v>
      </c>
      <c r="F926" s="24">
        <v>0</v>
      </c>
      <c r="G926" s="11"/>
      <c r="H926" s="11"/>
      <c r="I926" s="12"/>
      <c r="J926" s="12"/>
      <c r="K926" s="12"/>
      <c r="L926" s="180">
        <v>0</v>
      </c>
      <c r="M926" s="181"/>
      <c r="N926" s="182"/>
      <c r="O926" t="s">
        <v>1420</v>
      </c>
    </row>
    <row r="927" spans="1:15" ht="20.100000000000001" customHeight="1">
      <c r="A927" s="8">
        <v>13</v>
      </c>
      <c r="B927" s="22">
        <v>2221866059</v>
      </c>
      <c r="C927" s="9" t="s">
        <v>809</v>
      </c>
      <c r="D927" s="10" t="s">
        <v>942</v>
      </c>
      <c r="E927" s="24" t="s">
        <v>864</v>
      </c>
      <c r="F927" s="24">
        <v>0</v>
      </c>
      <c r="G927" s="11"/>
      <c r="H927" s="11"/>
      <c r="I927" s="12"/>
      <c r="J927" s="12"/>
      <c r="K927" s="12"/>
      <c r="L927" s="180">
        <v>0</v>
      </c>
      <c r="M927" s="181"/>
      <c r="N927" s="182"/>
      <c r="O927" t="s">
        <v>1420</v>
      </c>
    </row>
    <row r="928" spans="1:15" ht="20.100000000000001" customHeight="1">
      <c r="A928" s="8">
        <v>14</v>
      </c>
      <c r="B928" s="22">
        <v>2221717233</v>
      </c>
      <c r="C928" s="9" t="s">
        <v>239</v>
      </c>
      <c r="D928" s="10" t="s">
        <v>942</v>
      </c>
      <c r="E928" s="24" t="s">
        <v>998</v>
      </c>
      <c r="F928" s="24">
        <v>0</v>
      </c>
      <c r="G928" s="11"/>
      <c r="H928" s="11"/>
      <c r="I928" s="12"/>
      <c r="J928" s="12"/>
      <c r="K928" s="12"/>
      <c r="L928" s="180">
        <v>0</v>
      </c>
      <c r="M928" s="181"/>
      <c r="N928" s="182"/>
      <c r="O928" t="s">
        <v>1420</v>
      </c>
    </row>
    <row r="929" spans="1:15" ht="20.100000000000001" customHeight="1">
      <c r="A929" s="8">
        <v>15</v>
      </c>
      <c r="B929" s="22">
        <v>2020513270</v>
      </c>
      <c r="C929" s="9" t="s">
        <v>1244</v>
      </c>
      <c r="D929" s="10" t="s">
        <v>1245</v>
      </c>
      <c r="E929" s="24" t="s">
        <v>1246</v>
      </c>
      <c r="F929" s="24">
        <v>0</v>
      </c>
      <c r="G929" s="11"/>
      <c r="H929" s="11"/>
      <c r="I929" s="12"/>
      <c r="J929" s="12"/>
      <c r="K929" s="12"/>
      <c r="L929" s="180">
        <v>0</v>
      </c>
      <c r="M929" s="181"/>
      <c r="N929" s="182"/>
      <c r="O929" t="s">
        <v>1420</v>
      </c>
    </row>
    <row r="930" spans="1:15" ht="20.100000000000001" customHeight="1">
      <c r="A930" s="8">
        <v>16</v>
      </c>
      <c r="B930" s="22">
        <v>172236509</v>
      </c>
      <c r="C930" s="9" t="s">
        <v>1214</v>
      </c>
      <c r="D930" s="10" t="s">
        <v>18</v>
      </c>
      <c r="E930" s="24" t="s">
        <v>1215</v>
      </c>
      <c r="F930" s="24">
        <v>0</v>
      </c>
      <c r="G930" s="11"/>
      <c r="H930" s="11"/>
      <c r="I930" s="12"/>
      <c r="J930" s="12"/>
      <c r="K930" s="12"/>
      <c r="L930" s="180">
        <v>0</v>
      </c>
      <c r="M930" s="181"/>
      <c r="N930" s="182"/>
      <c r="O930" t="s">
        <v>1420</v>
      </c>
    </row>
    <row r="931" spans="1:15" ht="20.100000000000001" customHeight="1">
      <c r="A931" s="8">
        <v>17</v>
      </c>
      <c r="B931" s="22">
        <v>2120256051</v>
      </c>
      <c r="C931" s="9" t="s">
        <v>327</v>
      </c>
      <c r="D931" s="10" t="s">
        <v>328</v>
      </c>
      <c r="E931" s="24" t="s">
        <v>326</v>
      </c>
      <c r="F931" s="24">
        <v>0</v>
      </c>
      <c r="G931" s="11"/>
      <c r="H931" s="11"/>
      <c r="I931" s="12"/>
      <c r="J931" s="12"/>
      <c r="K931" s="12"/>
      <c r="L931" s="180">
        <v>0</v>
      </c>
      <c r="M931" s="181"/>
      <c r="N931" s="182"/>
      <c r="O931" t="s">
        <v>1420</v>
      </c>
    </row>
    <row r="932" spans="1:15" ht="20.100000000000001" customHeight="1">
      <c r="A932" s="8">
        <v>18</v>
      </c>
      <c r="B932" s="22">
        <v>2126521913</v>
      </c>
      <c r="C932" s="9" t="s">
        <v>455</v>
      </c>
      <c r="D932" s="10" t="s">
        <v>328</v>
      </c>
      <c r="E932" s="24" t="s">
        <v>1260</v>
      </c>
      <c r="F932" s="24">
        <v>0</v>
      </c>
      <c r="G932" s="11"/>
      <c r="H932" s="11"/>
      <c r="I932" s="12"/>
      <c r="J932" s="12"/>
      <c r="K932" s="12"/>
      <c r="L932" s="180">
        <v>0</v>
      </c>
      <c r="M932" s="181"/>
      <c r="N932" s="182"/>
      <c r="O932" t="s">
        <v>1420</v>
      </c>
    </row>
    <row r="933" spans="1:15" ht="20.100000000000001" customHeight="1">
      <c r="A933" s="8">
        <v>19</v>
      </c>
      <c r="B933" s="22">
        <v>2221512708</v>
      </c>
      <c r="C933" s="9" t="s">
        <v>1027</v>
      </c>
      <c r="D933" s="10" t="s">
        <v>1201</v>
      </c>
      <c r="E933" s="24" t="s">
        <v>1151</v>
      </c>
      <c r="F933" s="24">
        <v>0</v>
      </c>
      <c r="G933" s="11"/>
      <c r="H933" s="11"/>
      <c r="I933" s="12"/>
      <c r="J933" s="12"/>
      <c r="K933" s="12"/>
      <c r="L933" s="180">
        <v>0</v>
      </c>
      <c r="M933" s="181"/>
      <c r="N933" s="182"/>
      <c r="O933" t="s">
        <v>1420</v>
      </c>
    </row>
    <row r="934" spans="1:15" ht="20.100000000000001" customHeight="1">
      <c r="A934" s="8">
        <v>20</v>
      </c>
      <c r="B934" s="22">
        <v>2121624241</v>
      </c>
      <c r="C934" s="9" t="s">
        <v>264</v>
      </c>
      <c r="D934" s="10" t="s">
        <v>266</v>
      </c>
      <c r="E934" s="24" t="s">
        <v>257</v>
      </c>
      <c r="F934" s="24">
        <v>0</v>
      </c>
      <c r="G934" s="11"/>
      <c r="H934" s="11"/>
      <c r="I934" s="12"/>
      <c r="J934" s="12"/>
      <c r="K934" s="12"/>
      <c r="L934" s="180">
        <v>0</v>
      </c>
      <c r="M934" s="181"/>
      <c r="N934" s="182"/>
      <c r="O934" t="s">
        <v>1420</v>
      </c>
    </row>
    <row r="935" spans="1:15" ht="20.100000000000001" customHeight="1">
      <c r="A935" s="8">
        <v>21</v>
      </c>
      <c r="B935" s="22">
        <v>2121614358</v>
      </c>
      <c r="C935" s="9" t="s">
        <v>451</v>
      </c>
      <c r="D935" s="10" t="s">
        <v>266</v>
      </c>
      <c r="E935" s="24" t="s">
        <v>442</v>
      </c>
      <c r="F935" s="24">
        <v>0</v>
      </c>
      <c r="G935" s="11"/>
      <c r="H935" s="11"/>
      <c r="I935" s="12"/>
      <c r="J935" s="12"/>
      <c r="K935" s="12"/>
      <c r="L935" s="180">
        <v>0</v>
      </c>
      <c r="M935" s="181"/>
      <c r="N935" s="182"/>
      <c r="O935" t="s">
        <v>1420</v>
      </c>
    </row>
    <row r="936" spans="1:15" ht="20.100000000000001" customHeight="1">
      <c r="A936" s="8">
        <v>22</v>
      </c>
      <c r="B936" s="22">
        <v>2121526982</v>
      </c>
      <c r="C936" s="9" t="s">
        <v>590</v>
      </c>
      <c r="D936" s="10" t="s">
        <v>266</v>
      </c>
      <c r="E936" s="24" t="s">
        <v>457</v>
      </c>
      <c r="F936" s="24">
        <v>0</v>
      </c>
      <c r="G936" s="11"/>
      <c r="H936" s="11"/>
      <c r="I936" s="12"/>
      <c r="J936" s="12"/>
      <c r="K936" s="12"/>
      <c r="L936" s="180">
        <v>0</v>
      </c>
      <c r="M936" s="181"/>
      <c r="N936" s="182"/>
      <c r="O936" t="s">
        <v>1420</v>
      </c>
    </row>
    <row r="937" spans="1:15" ht="20.100000000000001" customHeight="1">
      <c r="A937" s="8">
        <v>23</v>
      </c>
      <c r="B937" s="22">
        <v>2221866062</v>
      </c>
      <c r="C937" s="9" t="s">
        <v>943</v>
      </c>
      <c r="D937" s="10" t="s">
        <v>266</v>
      </c>
      <c r="E937" s="24" t="s">
        <v>864</v>
      </c>
      <c r="F937" s="24">
        <v>0</v>
      </c>
      <c r="G937" s="11"/>
      <c r="H937" s="11"/>
      <c r="I937" s="12"/>
      <c r="J937" s="12"/>
      <c r="K937" s="12"/>
      <c r="L937" s="180">
        <v>0</v>
      </c>
      <c r="M937" s="181"/>
      <c r="N937" s="182"/>
      <c r="O937" t="s">
        <v>1420</v>
      </c>
    </row>
    <row r="938" spans="1:15" ht="20.100000000000001" customHeight="1">
      <c r="A938" s="8">
        <v>24</v>
      </c>
      <c r="B938" s="22">
        <v>2221284514</v>
      </c>
      <c r="C938" s="9" t="s">
        <v>1061</v>
      </c>
      <c r="D938" s="10" t="s">
        <v>266</v>
      </c>
      <c r="E938" s="24" t="s">
        <v>1062</v>
      </c>
      <c r="F938" s="24">
        <v>0</v>
      </c>
      <c r="G938" s="11"/>
      <c r="H938" s="11"/>
      <c r="I938" s="12"/>
      <c r="J938" s="12"/>
      <c r="K938" s="12"/>
      <c r="L938" s="180">
        <v>0</v>
      </c>
      <c r="M938" s="181"/>
      <c r="N938" s="182"/>
      <c r="O938" t="s">
        <v>1420</v>
      </c>
    </row>
    <row r="939" spans="1:15" ht="20.100000000000001" customHeight="1">
      <c r="A939" s="8">
        <v>25</v>
      </c>
      <c r="B939" s="22">
        <v>2127521914</v>
      </c>
      <c r="C939" s="9" t="s">
        <v>870</v>
      </c>
      <c r="D939" s="10" t="s">
        <v>266</v>
      </c>
      <c r="E939" s="24" t="s">
        <v>1260</v>
      </c>
      <c r="F939" s="24">
        <v>0</v>
      </c>
      <c r="G939" s="11"/>
      <c r="H939" s="11"/>
      <c r="I939" s="12"/>
      <c r="J939" s="12"/>
      <c r="K939" s="12"/>
      <c r="L939" s="180">
        <v>0</v>
      </c>
      <c r="M939" s="181"/>
      <c r="N939" s="182"/>
      <c r="O939" t="s">
        <v>1420</v>
      </c>
    </row>
    <row r="940" spans="1:15" ht="20.100000000000001" customHeight="1">
      <c r="A940" s="8">
        <v>26</v>
      </c>
      <c r="B940" s="22">
        <v>2220866064</v>
      </c>
      <c r="C940" s="9" t="s">
        <v>906</v>
      </c>
      <c r="D940" s="10" t="s">
        <v>907</v>
      </c>
      <c r="E940" s="24" t="s">
        <v>864</v>
      </c>
      <c r="F940" s="24">
        <v>0</v>
      </c>
      <c r="G940" s="11"/>
      <c r="H940" s="11"/>
      <c r="I940" s="12"/>
      <c r="J940" s="12"/>
      <c r="K940" s="12"/>
      <c r="L940" s="180">
        <v>0</v>
      </c>
      <c r="M940" s="181"/>
      <c r="N940" s="182"/>
      <c r="O940" t="s">
        <v>1420</v>
      </c>
    </row>
    <row r="941" spans="1:15" ht="20.100000000000001" customHeight="1">
      <c r="A941" s="8">
        <v>27</v>
      </c>
      <c r="B941" s="22">
        <v>2220868788</v>
      </c>
      <c r="C941" s="9" t="s">
        <v>918</v>
      </c>
      <c r="D941" s="10" t="s">
        <v>907</v>
      </c>
      <c r="E941" s="24" t="s">
        <v>864</v>
      </c>
      <c r="F941" s="24">
        <v>0</v>
      </c>
      <c r="G941" s="11"/>
      <c r="H941" s="11"/>
      <c r="I941" s="12"/>
      <c r="J941" s="12"/>
      <c r="K941" s="12"/>
      <c r="L941" s="180">
        <v>0</v>
      </c>
      <c r="M941" s="181"/>
      <c r="N941" s="182"/>
      <c r="O941" t="s">
        <v>1420</v>
      </c>
    </row>
    <row r="942" spans="1:15" ht="20.100000000000001" customHeight="1">
      <c r="A942" s="8">
        <v>28</v>
      </c>
      <c r="B942" s="22">
        <v>2220253338</v>
      </c>
      <c r="C942" s="9" t="s">
        <v>283</v>
      </c>
      <c r="D942" s="10" t="s">
        <v>907</v>
      </c>
      <c r="E942" s="24" t="s">
        <v>1036</v>
      </c>
      <c r="F942" s="24">
        <v>0</v>
      </c>
      <c r="G942" s="11"/>
      <c r="H942" s="11"/>
      <c r="I942" s="12"/>
      <c r="J942" s="12"/>
      <c r="K942" s="12"/>
      <c r="L942" s="180">
        <v>0</v>
      </c>
      <c r="M942" s="181"/>
      <c r="N942" s="182"/>
      <c r="O942" t="s">
        <v>1420</v>
      </c>
    </row>
    <row r="943" spans="1:15" ht="20.100000000000001" customHeight="1">
      <c r="A943" s="8">
        <v>29</v>
      </c>
      <c r="B943" s="22">
        <v>2021414946</v>
      </c>
      <c r="C943" s="9" t="s">
        <v>239</v>
      </c>
      <c r="D943" s="10" t="s">
        <v>240</v>
      </c>
      <c r="E943" s="24" t="s">
        <v>241</v>
      </c>
      <c r="F943" s="24">
        <v>0</v>
      </c>
      <c r="G943" s="11"/>
      <c r="H943" s="11"/>
      <c r="I943" s="12"/>
      <c r="J943" s="12"/>
      <c r="K943" s="12"/>
      <c r="L943" s="180">
        <v>0</v>
      </c>
      <c r="M943" s="181"/>
      <c r="N943" s="182"/>
      <c r="O943" t="s">
        <v>1420</v>
      </c>
    </row>
    <row r="944" spans="1:15" ht="20.100000000000001" customHeight="1">
      <c r="A944" s="13">
        <v>30</v>
      </c>
      <c r="B944" s="22">
        <v>2120428757</v>
      </c>
      <c r="C944" s="9" t="s">
        <v>248</v>
      </c>
      <c r="D944" s="10" t="s">
        <v>240</v>
      </c>
      <c r="E944" s="24" t="s">
        <v>241</v>
      </c>
      <c r="F944" s="24">
        <v>0</v>
      </c>
      <c r="G944" s="14"/>
      <c r="H944" s="14"/>
      <c r="I944" s="15"/>
      <c r="J944" s="15"/>
      <c r="K944" s="15"/>
      <c r="L944" s="195">
        <v>0</v>
      </c>
      <c r="M944" s="196"/>
      <c r="N944" s="197"/>
      <c r="O944" t="s">
        <v>1420</v>
      </c>
    </row>
    <row r="945" spans="1:15" ht="20.100000000000001" customHeight="1">
      <c r="A945" s="16">
        <v>31</v>
      </c>
      <c r="B945" s="23">
        <v>2121616536</v>
      </c>
      <c r="C945" s="17" t="s">
        <v>455</v>
      </c>
      <c r="D945" s="18" t="s">
        <v>240</v>
      </c>
      <c r="E945" s="25" t="s">
        <v>442</v>
      </c>
      <c r="F945" s="25">
        <v>0</v>
      </c>
      <c r="G945" s="19"/>
      <c r="H945" s="19"/>
      <c r="I945" s="20"/>
      <c r="J945" s="20"/>
      <c r="K945" s="20"/>
      <c r="L945" s="192">
        <v>0</v>
      </c>
      <c r="M945" s="193"/>
      <c r="N945" s="194"/>
      <c r="O945" t="s">
        <v>1420</v>
      </c>
    </row>
    <row r="946" spans="1:15" ht="20.100000000000001" customHeight="1">
      <c r="A946" s="8">
        <v>32</v>
      </c>
      <c r="B946" s="22">
        <v>2221218717</v>
      </c>
      <c r="C946" s="9" t="s">
        <v>1108</v>
      </c>
      <c r="D946" s="10" t="s">
        <v>240</v>
      </c>
      <c r="E946" s="24" t="s">
        <v>1063</v>
      </c>
      <c r="F946" s="24">
        <v>0</v>
      </c>
      <c r="G946" s="11"/>
      <c r="H946" s="11"/>
      <c r="I946" s="12"/>
      <c r="J946" s="12"/>
      <c r="K946" s="12"/>
      <c r="L946" s="180">
        <v>0</v>
      </c>
      <c r="M946" s="181"/>
      <c r="N946" s="182"/>
      <c r="O946" t="s">
        <v>1420</v>
      </c>
    </row>
    <row r="947" spans="1:15" ht="20.100000000000001" customHeight="1">
      <c r="A947" s="8">
        <v>33</v>
      </c>
      <c r="B947" s="22">
        <v>2127521809</v>
      </c>
      <c r="C947" s="9" t="s">
        <v>1274</v>
      </c>
      <c r="D947" s="10" t="s">
        <v>240</v>
      </c>
      <c r="E947" s="24" t="s">
        <v>1275</v>
      </c>
      <c r="F947" s="24">
        <v>0</v>
      </c>
      <c r="G947" s="11"/>
      <c r="H947" s="11"/>
      <c r="I947" s="12"/>
      <c r="J947" s="12"/>
      <c r="K947" s="12"/>
      <c r="L947" s="180">
        <v>0</v>
      </c>
      <c r="M947" s="181"/>
      <c r="N947" s="182"/>
      <c r="O947" t="s">
        <v>1420</v>
      </c>
    </row>
    <row r="948" spans="1:15" ht="20.100000000000001" customHeight="1">
      <c r="A948" s="8">
        <v>34</v>
      </c>
      <c r="B948" s="22">
        <v>2120528947</v>
      </c>
      <c r="C948" s="9" t="s">
        <v>538</v>
      </c>
      <c r="D948" s="10" t="s">
        <v>539</v>
      </c>
      <c r="E948" s="24" t="s">
        <v>457</v>
      </c>
      <c r="F948" s="24">
        <v>0</v>
      </c>
      <c r="G948" s="11"/>
      <c r="H948" s="11"/>
      <c r="I948" s="12"/>
      <c r="J948" s="12"/>
      <c r="K948" s="12"/>
      <c r="L948" s="180">
        <v>0</v>
      </c>
      <c r="M948" s="181"/>
      <c r="N948" s="182"/>
      <c r="O948" t="s">
        <v>1420</v>
      </c>
    </row>
    <row r="949" spans="1:15" ht="20.100000000000001" customHeight="1">
      <c r="A949" s="8">
        <v>35</v>
      </c>
      <c r="B949" s="22">
        <v>2220716986</v>
      </c>
      <c r="C949" s="9" t="s">
        <v>462</v>
      </c>
      <c r="D949" s="10" t="s">
        <v>539</v>
      </c>
      <c r="E949" s="24" t="s">
        <v>617</v>
      </c>
      <c r="F949" s="24">
        <v>0</v>
      </c>
      <c r="G949" s="11"/>
      <c r="H949" s="11"/>
      <c r="I949" s="12"/>
      <c r="J949" s="12"/>
      <c r="K949" s="12"/>
      <c r="L949" s="180">
        <v>0</v>
      </c>
      <c r="M949" s="181"/>
      <c r="N949" s="182"/>
      <c r="O949" t="s">
        <v>1420</v>
      </c>
    </row>
    <row r="950" spans="1:15" ht="20.100000000000001" customHeight="1">
      <c r="A950" s="8">
        <v>36</v>
      </c>
      <c r="B950" s="22">
        <v>2220727381</v>
      </c>
      <c r="C950" s="9" t="s">
        <v>620</v>
      </c>
      <c r="D950" s="10" t="s">
        <v>539</v>
      </c>
      <c r="E950" s="24" t="s">
        <v>768</v>
      </c>
      <c r="F950" s="24">
        <v>0</v>
      </c>
      <c r="G950" s="11"/>
      <c r="H950" s="11"/>
      <c r="I950" s="12"/>
      <c r="J950" s="12"/>
      <c r="K950" s="12"/>
      <c r="L950" s="180">
        <v>0</v>
      </c>
      <c r="M950" s="181"/>
      <c r="N950" s="182"/>
      <c r="O950" t="s">
        <v>1420</v>
      </c>
    </row>
    <row r="951" spans="1:15" ht="20.100000000000001" customHeight="1">
      <c r="A951" s="8">
        <v>37</v>
      </c>
      <c r="B951" s="22">
        <v>2221172620</v>
      </c>
      <c r="C951" s="9" t="s">
        <v>249</v>
      </c>
      <c r="D951" s="10" t="s">
        <v>539</v>
      </c>
      <c r="E951" s="24" t="s">
        <v>807</v>
      </c>
      <c r="F951" s="24">
        <v>0</v>
      </c>
      <c r="G951" s="11"/>
      <c r="H951" s="11"/>
      <c r="I951" s="12"/>
      <c r="J951" s="12"/>
      <c r="K951" s="12"/>
      <c r="L951" s="180">
        <v>0</v>
      </c>
      <c r="M951" s="181"/>
      <c r="N951" s="182"/>
      <c r="O951" t="s">
        <v>1420</v>
      </c>
    </row>
    <row r="952" spans="1:15" ht="20.100000000000001" customHeight="1">
      <c r="A952" s="8">
        <v>38</v>
      </c>
      <c r="B952" s="22">
        <v>2220255290</v>
      </c>
      <c r="C952" s="9" t="s">
        <v>317</v>
      </c>
      <c r="D952" s="10" t="s">
        <v>539</v>
      </c>
      <c r="E952" s="24" t="s">
        <v>840</v>
      </c>
      <c r="F952" s="24">
        <v>0</v>
      </c>
      <c r="G952" s="11"/>
      <c r="H952" s="11"/>
      <c r="I952" s="12"/>
      <c r="J952" s="12"/>
      <c r="K952" s="12"/>
      <c r="L952" s="180">
        <v>0</v>
      </c>
      <c r="M952" s="181"/>
      <c r="N952" s="182"/>
      <c r="O952" t="s">
        <v>1420</v>
      </c>
    </row>
    <row r="953" spans="1:15" ht="20.100000000000001" customHeight="1">
      <c r="A953" s="8">
        <v>39</v>
      </c>
      <c r="B953" s="22">
        <v>1911417395</v>
      </c>
      <c r="C953" s="9" t="s">
        <v>964</v>
      </c>
      <c r="D953" s="10" t="s">
        <v>539</v>
      </c>
      <c r="E953" s="24" t="s">
        <v>965</v>
      </c>
      <c r="F953" s="24">
        <v>0</v>
      </c>
      <c r="G953" s="11"/>
      <c r="H953" s="11"/>
      <c r="I953" s="12"/>
      <c r="J953" s="12"/>
      <c r="K953" s="12"/>
      <c r="L953" s="180">
        <v>0</v>
      </c>
      <c r="M953" s="181"/>
      <c r="N953" s="182"/>
      <c r="O953" t="s">
        <v>1420</v>
      </c>
    </row>
    <row r="954" spans="1:15" ht="20.100000000000001" customHeight="1">
      <c r="A954" s="8">
        <v>40</v>
      </c>
      <c r="B954" s="22">
        <v>2220316282</v>
      </c>
      <c r="C954" s="9" t="s">
        <v>969</v>
      </c>
      <c r="D954" s="10" t="s">
        <v>539</v>
      </c>
      <c r="E954" s="24" t="s">
        <v>965</v>
      </c>
      <c r="F954" s="24">
        <v>0</v>
      </c>
      <c r="G954" s="11"/>
      <c r="H954" s="11"/>
      <c r="I954" s="12"/>
      <c r="J954" s="12"/>
      <c r="K954" s="12"/>
      <c r="L954" s="180">
        <v>0</v>
      </c>
      <c r="M954" s="181"/>
      <c r="N954" s="182"/>
      <c r="O954" t="s">
        <v>1420</v>
      </c>
    </row>
    <row r="955" spans="1:15" ht="20.100000000000001" customHeight="1">
      <c r="A955" s="8">
        <v>41</v>
      </c>
      <c r="B955" s="22">
        <v>2220214420</v>
      </c>
      <c r="C955" s="9" t="s">
        <v>308</v>
      </c>
      <c r="D955" s="10" t="s">
        <v>539</v>
      </c>
      <c r="E955" s="24" t="s">
        <v>1063</v>
      </c>
      <c r="F955" s="24">
        <v>0</v>
      </c>
      <c r="G955" s="11"/>
      <c r="H955" s="11"/>
      <c r="I955" s="12"/>
      <c r="J955" s="12"/>
      <c r="K955" s="12"/>
      <c r="L955" s="180">
        <v>0</v>
      </c>
      <c r="M955" s="181"/>
      <c r="N955" s="182"/>
      <c r="O955" t="s">
        <v>1420</v>
      </c>
    </row>
    <row r="956" spans="1:15" ht="20.100000000000001" customHeight="1">
      <c r="A956" s="8">
        <v>42</v>
      </c>
      <c r="B956" s="22">
        <v>2220224479</v>
      </c>
      <c r="C956" s="9" t="s">
        <v>308</v>
      </c>
      <c r="D956" s="10" t="s">
        <v>539</v>
      </c>
      <c r="E956" s="24" t="s">
        <v>1116</v>
      </c>
      <c r="F956" s="24">
        <v>0</v>
      </c>
      <c r="G956" s="11"/>
      <c r="H956" s="11"/>
      <c r="I956" s="12"/>
      <c r="J956" s="12"/>
      <c r="K956" s="12"/>
      <c r="L956" s="180">
        <v>0</v>
      </c>
      <c r="M956" s="181"/>
      <c r="N956" s="182"/>
      <c r="O956" t="s">
        <v>1420</v>
      </c>
    </row>
    <row r="958" spans="1:15" s="1" customFormat="1" ht="14.25" customHeight="1">
      <c r="B958" s="175" t="s">
        <v>7</v>
      </c>
      <c r="C958" s="175"/>
      <c r="D958" s="123"/>
      <c r="E958" s="179" t="s">
        <v>236</v>
      </c>
      <c r="F958" s="179"/>
      <c r="G958" s="179"/>
      <c r="H958" s="179"/>
      <c r="I958" s="179"/>
      <c r="J958" s="179"/>
      <c r="K958" s="179"/>
      <c r="L958" s="104" t="s">
        <v>1421</v>
      </c>
    </row>
    <row r="959" spans="1:15" s="1" customFormat="1">
      <c r="B959" s="176" t="s">
        <v>8</v>
      </c>
      <c r="C959" s="176"/>
      <c r="D959" s="2" t="s">
        <v>1376</v>
      </c>
      <c r="E959" s="179" t="s">
        <v>238</v>
      </c>
      <c r="F959" s="179"/>
      <c r="G959" s="179"/>
      <c r="H959" s="179"/>
      <c r="I959" s="179"/>
      <c r="J959" s="179"/>
      <c r="K959" s="179"/>
      <c r="L959" s="3"/>
      <c r="M959" s="4"/>
      <c r="N959" s="4"/>
    </row>
    <row r="960" spans="1:15" s="5" customFormat="1" ht="18.75" customHeight="1">
      <c r="B960" s="6" t="s">
        <v>1406</v>
      </c>
      <c r="C960" s="198"/>
      <c r="D960" s="198"/>
      <c r="E960" s="198"/>
      <c r="F960" s="198"/>
      <c r="G960" s="198"/>
      <c r="H960" s="198"/>
      <c r="I960" s="198"/>
      <c r="J960" s="198"/>
      <c r="K960" s="198"/>
      <c r="L960" s="3"/>
      <c r="M960" s="3"/>
      <c r="N960" s="3"/>
    </row>
    <row r="961" spans="1:15" s="5" customFormat="1" ht="18.75" customHeight="1">
      <c r="A961" s="177" t="s">
        <v>1422</v>
      </c>
      <c r="B961" s="177"/>
      <c r="C961" s="177"/>
      <c r="D961" s="177"/>
      <c r="E961" s="177"/>
      <c r="F961" s="177"/>
      <c r="G961" s="177"/>
      <c r="H961" s="177"/>
      <c r="I961" s="177"/>
      <c r="J961" s="177"/>
      <c r="K961" s="177"/>
      <c r="L961" s="3"/>
      <c r="M961" s="3"/>
      <c r="N961" s="3"/>
    </row>
    <row r="962" spans="1:15" ht="9" customHeight="1"/>
    <row r="963" spans="1:15" ht="15" customHeight="1">
      <c r="A963" s="171" t="s">
        <v>0</v>
      </c>
      <c r="B963" s="172" t="s">
        <v>9</v>
      </c>
      <c r="C963" s="173" t="s">
        <v>3</v>
      </c>
      <c r="D963" s="174" t="s">
        <v>4</v>
      </c>
      <c r="E963" s="172" t="s">
        <v>15</v>
      </c>
      <c r="F963" s="172" t="s">
        <v>237</v>
      </c>
      <c r="G963" s="172" t="s">
        <v>189</v>
      </c>
      <c r="H963" s="183" t="s">
        <v>188</v>
      </c>
      <c r="I963" s="172" t="s">
        <v>10</v>
      </c>
      <c r="J963" s="185" t="s">
        <v>6</v>
      </c>
      <c r="K963" s="185"/>
      <c r="L963" s="186" t="s">
        <v>11</v>
      </c>
      <c r="M963" s="187"/>
      <c r="N963" s="188"/>
    </row>
    <row r="964" spans="1:15" ht="27" customHeight="1">
      <c r="A964" s="171"/>
      <c r="B964" s="171"/>
      <c r="C964" s="173"/>
      <c r="D964" s="174"/>
      <c r="E964" s="171"/>
      <c r="F964" s="171"/>
      <c r="G964" s="171"/>
      <c r="H964" s="184"/>
      <c r="I964" s="171"/>
      <c r="J964" s="7" t="s">
        <v>12</v>
      </c>
      <c r="K964" s="7" t="s">
        <v>13</v>
      </c>
      <c r="L964" s="189"/>
      <c r="M964" s="190"/>
      <c r="N964" s="191"/>
    </row>
    <row r="965" spans="1:15" ht="20.100000000000001" customHeight="1">
      <c r="A965" s="8">
        <v>1</v>
      </c>
      <c r="B965" s="22">
        <v>2220515125</v>
      </c>
      <c r="C965" s="9" t="s">
        <v>308</v>
      </c>
      <c r="D965" s="10" t="s">
        <v>539</v>
      </c>
      <c r="E965" s="24" t="s">
        <v>1151</v>
      </c>
      <c r="F965" s="24">
        <v>0</v>
      </c>
      <c r="G965" s="11"/>
      <c r="H965" s="11"/>
      <c r="I965" s="12"/>
      <c r="J965" s="12"/>
      <c r="K965" s="12"/>
      <c r="L965" s="192">
        <v>0</v>
      </c>
      <c r="M965" s="193"/>
      <c r="N965" s="194"/>
      <c r="O965" t="s">
        <v>1423</v>
      </c>
    </row>
    <row r="966" spans="1:15" ht="20.100000000000001" customHeight="1">
      <c r="A966" s="8">
        <v>2</v>
      </c>
      <c r="B966" s="22">
        <v>2021176438</v>
      </c>
      <c r="C966" s="9" t="s">
        <v>590</v>
      </c>
      <c r="D966" s="10" t="s">
        <v>539</v>
      </c>
      <c r="E966" s="24" t="s">
        <v>1252</v>
      </c>
      <c r="F966" s="24">
        <v>0</v>
      </c>
      <c r="G966" s="11"/>
      <c r="H966" s="11"/>
      <c r="I966" s="12"/>
      <c r="J966" s="12"/>
      <c r="K966" s="12"/>
      <c r="L966" s="180">
        <v>0</v>
      </c>
      <c r="M966" s="181"/>
      <c r="N966" s="182"/>
      <c r="O966" t="s">
        <v>1423</v>
      </c>
    </row>
    <row r="967" spans="1:15" ht="20.100000000000001" customHeight="1">
      <c r="A967" s="8">
        <v>3</v>
      </c>
      <c r="B967" s="22">
        <v>2226511887</v>
      </c>
      <c r="C967" s="9" t="s">
        <v>308</v>
      </c>
      <c r="D967" s="10" t="s">
        <v>539</v>
      </c>
      <c r="E967" s="24" t="s">
        <v>1294</v>
      </c>
      <c r="F967" s="24">
        <v>0</v>
      </c>
      <c r="G967" s="11"/>
      <c r="H967" s="11"/>
      <c r="I967" s="12"/>
      <c r="J967" s="12"/>
      <c r="K967" s="12"/>
      <c r="L967" s="180">
        <v>0</v>
      </c>
      <c r="M967" s="181"/>
      <c r="N967" s="182"/>
      <c r="O967" t="s">
        <v>1423</v>
      </c>
    </row>
    <row r="968" spans="1:15" ht="20.100000000000001" customHeight="1">
      <c r="A968" s="8">
        <v>4</v>
      </c>
      <c r="B968" s="22">
        <v>2227611743</v>
      </c>
      <c r="C968" s="9" t="s">
        <v>1326</v>
      </c>
      <c r="D968" s="10" t="s">
        <v>539</v>
      </c>
      <c r="E968" s="24" t="s">
        <v>1325</v>
      </c>
      <c r="F968" s="24">
        <v>0</v>
      </c>
      <c r="G968" s="11"/>
      <c r="H968" s="11"/>
      <c r="I968" s="12"/>
      <c r="J968" s="12"/>
      <c r="K968" s="12"/>
      <c r="L968" s="180">
        <v>0</v>
      </c>
      <c r="M968" s="181"/>
      <c r="N968" s="182"/>
      <c r="O968" t="s">
        <v>1423</v>
      </c>
    </row>
    <row r="969" spans="1:15" ht="20.100000000000001" customHeight="1">
      <c r="A969" s="8">
        <v>5</v>
      </c>
      <c r="B969" s="22">
        <v>23271712642</v>
      </c>
      <c r="C969" s="9" t="s">
        <v>388</v>
      </c>
      <c r="D969" s="10" t="s">
        <v>539</v>
      </c>
      <c r="E969" s="24" t="s">
        <v>1331</v>
      </c>
      <c r="F969" s="24">
        <v>0</v>
      </c>
      <c r="G969" s="11"/>
      <c r="H969" s="11"/>
      <c r="I969" s="12"/>
      <c r="J969" s="12"/>
      <c r="K969" s="12"/>
      <c r="L969" s="180">
        <v>0</v>
      </c>
      <c r="M969" s="181"/>
      <c r="N969" s="182"/>
      <c r="O969" t="s">
        <v>1423</v>
      </c>
    </row>
    <row r="970" spans="1:15" ht="20.100000000000001" customHeight="1">
      <c r="A970" s="8">
        <v>6</v>
      </c>
      <c r="B970" s="22">
        <v>2221716989</v>
      </c>
      <c r="C970" s="9" t="s">
        <v>754</v>
      </c>
      <c r="D970" s="10" t="s">
        <v>755</v>
      </c>
      <c r="E970" s="24" t="s">
        <v>617</v>
      </c>
      <c r="F970" s="24">
        <v>0</v>
      </c>
      <c r="G970" s="11"/>
      <c r="H970" s="11"/>
      <c r="I970" s="12"/>
      <c r="J970" s="12"/>
      <c r="K970" s="12"/>
      <c r="L970" s="180">
        <v>0</v>
      </c>
      <c r="M970" s="181"/>
      <c r="N970" s="182"/>
      <c r="O970" t="s">
        <v>1423</v>
      </c>
    </row>
    <row r="971" spans="1:15" ht="20.100000000000001" customHeight="1">
      <c r="A971" s="8">
        <v>7</v>
      </c>
      <c r="B971" s="22">
        <v>1921524674</v>
      </c>
      <c r="C971" s="9" t="s">
        <v>441</v>
      </c>
      <c r="D971" s="10" t="s">
        <v>755</v>
      </c>
      <c r="E971" s="24" t="s">
        <v>1228</v>
      </c>
      <c r="F971" s="24">
        <v>0</v>
      </c>
      <c r="G971" s="11"/>
      <c r="H971" s="11"/>
      <c r="I971" s="12"/>
      <c r="J971" s="12"/>
      <c r="K971" s="12"/>
      <c r="L971" s="180">
        <v>0</v>
      </c>
      <c r="M971" s="181"/>
      <c r="N971" s="182"/>
      <c r="O971" t="s">
        <v>1423</v>
      </c>
    </row>
    <row r="972" spans="1:15" ht="20.100000000000001" customHeight="1">
      <c r="A972" s="8">
        <v>8</v>
      </c>
      <c r="B972" s="22">
        <v>2121616538</v>
      </c>
      <c r="C972" s="9" t="s">
        <v>260</v>
      </c>
      <c r="D972" s="10" t="s">
        <v>261</v>
      </c>
      <c r="E972" s="24" t="s">
        <v>257</v>
      </c>
      <c r="F972" s="24">
        <v>0</v>
      </c>
      <c r="G972" s="11"/>
      <c r="H972" s="11"/>
      <c r="I972" s="12"/>
      <c r="J972" s="12"/>
      <c r="K972" s="12"/>
      <c r="L972" s="180">
        <v>0</v>
      </c>
      <c r="M972" s="181"/>
      <c r="N972" s="182"/>
      <c r="O972" t="s">
        <v>1423</v>
      </c>
    </row>
    <row r="973" spans="1:15" ht="20.100000000000001" customHeight="1">
      <c r="A973" s="8">
        <v>9</v>
      </c>
      <c r="B973" s="22">
        <v>2221174887</v>
      </c>
      <c r="C973" s="9" t="s">
        <v>814</v>
      </c>
      <c r="D973" s="10" t="s">
        <v>815</v>
      </c>
      <c r="E973" s="24" t="s">
        <v>807</v>
      </c>
      <c r="F973" s="24">
        <v>0</v>
      </c>
      <c r="G973" s="11"/>
      <c r="H973" s="11"/>
      <c r="I973" s="12"/>
      <c r="J973" s="12"/>
      <c r="K973" s="12"/>
      <c r="L973" s="180">
        <v>0</v>
      </c>
      <c r="M973" s="181"/>
      <c r="N973" s="182"/>
      <c r="O973" t="s">
        <v>1423</v>
      </c>
    </row>
    <row r="974" spans="1:15" ht="20.100000000000001" customHeight="1">
      <c r="A974" s="8">
        <v>10</v>
      </c>
      <c r="B974" s="22">
        <v>2020425155</v>
      </c>
      <c r="C974" s="9" t="s">
        <v>322</v>
      </c>
      <c r="D974" s="10" t="s">
        <v>336</v>
      </c>
      <c r="E974" s="24" t="s">
        <v>337</v>
      </c>
      <c r="F974" s="24">
        <v>0</v>
      </c>
      <c r="G974" s="11"/>
      <c r="H974" s="11"/>
      <c r="I974" s="12"/>
      <c r="J974" s="12"/>
      <c r="K974" s="12"/>
      <c r="L974" s="180">
        <v>0</v>
      </c>
      <c r="M974" s="181"/>
      <c r="N974" s="182"/>
      <c r="O974" t="s">
        <v>1423</v>
      </c>
    </row>
    <row r="975" spans="1:15" ht="20.100000000000001" customHeight="1">
      <c r="A975" s="8">
        <v>11</v>
      </c>
      <c r="B975" s="22">
        <v>2220217649</v>
      </c>
      <c r="C975" s="9" t="s">
        <v>516</v>
      </c>
      <c r="D975" s="10" t="s">
        <v>1080</v>
      </c>
      <c r="E975" s="24" t="s">
        <v>1063</v>
      </c>
      <c r="F975" s="24">
        <v>0</v>
      </c>
      <c r="G975" s="11"/>
      <c r="H975" s="11"/>
      <c r="I975" s="12"/>
      <c r="J975" s="12"/>
      <c r="K975" s="12"/>
      <c r="L975" s="180">
        <v>0</v>
      </c>
      <c r="M975" s="181"/>
      <c r="N975" s="182"/>
      <c r="O975" t="s">
        <v>1423</v>
      </c>
    </row>
    <row r="976" spans="1:15" ht="20.100000000000001" customHeight="1">
      <c r="A976" s="8">
        <v>12</v>
      </c>
      <c r="B976" s="22">
        <v>2220229562</v>
      </c>
      <c r="C976" s="9" t="s">
        <v>1054</v>
      </c>
      <c r="D976" s="10" t="s">
        <v>1080</v>
      </c>
      <c r="E976" s="24" t="s">
        <v>1116</v>
      </c>
      <c r="F976" s="24">
        <v>0</v>
      </c>
      <c r="G976" s="11"/>
      <c r="H976" s="11"/>
      <c r="I976" s="12"/>
      <c r="J976" s="12"/>
      <c r="K976" s="12"/>
      <c r="L976" s="180">
        <v>0</v>
      </c>
      <c r="M976" s="181"/>
      <c r="N976" s="182"/>
      <c r="O976" t="s">
        <v>1423</v>
      </c>
    </row>
    <row r="977" spans="1:15" ht="20.100000000000001" customHeight="1">
      <c r="A977" s="8">
        <v>13</v>
      </c>
      <c r="B977" s="22">
        <v>2220337993</v>
      </c>
      <c r="C977" s="9" t="s">
        <v>508</v>
      </c>
      <c r="D977" s="10" t="s">
        <v>1080</v>
      </c>
      <c r="E977" s="24" t="s">
        <v>1136</v>
      </c>
      <c r="F977" s="24">
        <v>0</v>
      </c>
      <c r="G977" s="11"/>
      <c r="H977" s="11"/>
      <c r="I977" s="12"/>
      <c r="J977" s="12"/>
      <c r="K977" s="12"/>
      <c r="L977" s="180">
        <v>0</v>
      </c>
      <c r="M977" s="181"/>
      <c r="N977" s="182"/>
      <c r="O977" t="s">
        <v>1423</v>
      </c>
    </row>
    <row r="978" spans="1:15" ht="20.100000000000001" customHeight="1">
      <c r="A978" s="8">
        <v>14</v>
      </c>
      <c r="B978" s="22">
        <v>1921644950</v>
      </c>
      <c r="C978" s="9" t="s">
        <v>416</v>
      </c>
      <c r="D978" s="10" t="s">
        <v>417</v>
      </c>
      <c r="E978" s="24" t="s">
        <v>418</v>
      </c>
      <c r="F978" s="24">
        <v>0</v>
      </c>
      <c r="G978" s="11"/>
      <c r="H978" s="11"/>
      <c r="I978" s="12"/>
      <c r="J978" s="12"/>
      <c r="K978" s="12"/>
      <c r="L978" s="180">
        <v>0</v>
      </c>
      <c r="M978" s="181"/>
      <c r="N978" s="182"/>
      <c r="O978" t="s">
        <v>1423</v>
      </c>
    </row>
    <row r="979" spans="1:15" ht="20.100000000000001" customHeight="1">
      <c r="A979" s="8">
        <v>15</v>
      </c>
      <c r="B979" s="22">
        <v>2121524702</v>
      </c>
      <c r="C979" s="9" t="s">
        <v>570</v>
      </c>
      <c r="D979" s="10" t="s">
        <v>417</v>
      </c>
      <c r="E979" s="24" t="s">
        <v>457</v>
      </c>
      <c r="F979" s="24">
        <v>0</v>
      </c>
      <c r="G979" s="11"/>
      <c r="H979" s="11"/>
      <c r="I979" s="12"/>
      <c r="J979" s="12"/>
      <c r="K979" s="12"/>
      <c r="L979" s="180">
        <v>0</v>
      </c>
      <c r="M979" s="181"/>
      <c r="N979" s="182"/>
      <c r="O979" t="s">
        <v>1423</v>
      </c>
    </row>
    <row r="980" spans="1:15" ht="20.100000000000001" customHeight="1">
      <c r="A980" s="8">
        <v>16</v>
      </c>
      <c r="B980" s="22">
        <v>2121524759</v>
      </c>
      <c r="C980" s="9" t="s">
        <v>409</v>
      </c>
      <c r="D980" s="10" t="s">
        <v>417</v>
      </c>
      <c r="E980" s="24" t="s">
        <v>457</v>
      </c>
      <c r="F980" s="24">
        <v>0</v>
      </c>
      <c r="G980" s="11"/>
      <c r="H980" s="11"/>
      <c r="I980" s="12"/>
      <c r="J980" s="12"/>
      <c r="K980" s="12"/>
      <c r="L980" s="180">
        <v>0</v>
      </c>
      <c r="M980" s="181"/>
      <c r="N980" s="182"/>
      <c r="O980" t="s">
        <v>1423</v>
      </c>
    </row>
    <row r="981" spans="1:15" ht="20.100000000000001" customHeight="1">
      <c r="A981" s="8">
        <v>17</v>
      </c>
      <c r="B981" s="22">
        <v>2021345418</v>
      </c>
      <c r="C981" s="9" t="s">
        <v>767</v>
      </c>
      <c r="D981" s="10" t="s">
        <v>417</v>
      </c>
      <c r="E981" s="24" t="s">
        <v>768</v>
      </c>
      <c r="F981" s="24">
        <v>0</v>
      </c>
      <c r="G981" s="11"/>
      <c r="H981" s="11"/>
      <c r="I981" s="12"/>
      <c r="J981" s="12"/>
      <c r="K981" s="12"/>
      <c r="L981" s="180">
        <v>0</v>
      </c>
      <c r="M981" s="181"/>
      <c r="N981" s="182"/>
      <c r="O981" t="s">
        <v>1423</v>
      </c>
    </row>
    <row r="982" spans="1:15" ht="20.100000000000001" customHeight="1">
      <c r="A982" s="8">
        <v>18</v>
      </c>
      <c r="B982" s="22">
        <v>2221863798</v>
      </c>
      <c r="C982" s="9" t="s">
        <v>388</v>
      </c>
      <c r="D982" s="10" t="s">
        <v>417</v>
      </c>
      <c r="E982" s="24" t="s">
        <v>864</v>
      </c>
      <c r="F982" s="24">
        <v>0</v>
      </c>
      <c r="G982" s="11"/>
      <c r="H982" s="11"/>
      <c r="I982" s="12"/>
      <c r="J982" s="12"/>
      <c r="K982" s="12"/>
      <c r="L982" s="180">
        <v>0</v>
      </c>
      <c r="M982" s="181"/>
      <c r="N982" s="182"/>
      <c r="O982" t="s">
        <v>1423</v>
      </c>
    </row>
    <row r="983" spans="1:15" ht="20.100000000000001" customHeight="1">
      <c r="A983" s="8">
        <v>19</v>
      </c>
      <c r="B983" s="22">
        <v>2221866072</v>
      </c>
      <c r="C983" s="9" t="s">
        <v>858</v>
      </c>
      <c r="D983" s="10" t="s">
        <v>417</v>
      </c>
      <c r="E983" s="24" t="s">
        <v>864</v>
      </c>
      <c r="F983" s="24">
        <v>0</v>
      </c>
      <c r="G983" s="11"/>
      <c r="H983" s="11"/>
      <c r="I983" s="12"/>
      <c r="J983" s="12"/>
      <c r="K983" s="12"/>
      <c r="L983" s="180">
        <v>0</v>
      </c>
      <c r="M983" s="181"/>
      <c r="N983" s="182"/>
      <c r="O983" t="s">
        <v>1423</v>
      </c>
    </row>
    <row r="984" spans="1:15" ht="20.100000000000001" customHeight="1">
      <c r="A984" s="8">
        <v>20</v>
      </c>
      <c r="B984" s="22">
        <v>2127521921</v>
      </c>
      <c r="C984" s="9" t="s">
        <v>1336</v>
      </c>
      <c r="D984" s="10" t="s">
        <v>417</v>
      </c>
      <c r="E984" s="24" t="s">
        <v>1337</v>
      </c>
      <c r="F984" s="24">
        <v>0</v>
      </c>
      <c r="G984" s="11"/>
      <c r="H984" s="11"/>
      <c r="I984" s="12"/>
      <c r="J984" s="12"/>
      <c r="K984" s="12"/>
      <c r="L984" s="180">
        <v>0</v>
      </c>
      <c r="M984" s="181"/>
      <c r="N984" s="182"/>
      <c r="O984" t="s">
        <v>1423</v>
      </c>
    </row>
    <row r="985" spans="1:15" ht="20.100000000000001" customHeight="1">
      <c r="A985" s="8">
        <v>21</v>
      </c>
      <c r="B985" s="22">
        <v>2220863834</v>
      </c>
      <c r="C985" s="9" t="s">
        <v>882</v>
      </c>
      <c r="D985" s="10" t="s">
        <v>883</v>
      </c>
      <c r="E985" s="24" t="s">
        <v>864</v>
      </c>
      <c r="F985" s="24">
        <v>0</v>
      </c>
      <c r="G985" s="11"/>
      <c r="H985" s="11"/>
      <c r="I985" s="12"/>
      <c r="J985" s="12"/>
      <c r="K985" s="12"/>
      <c r="L985" s="180">
        <v>0</v>
      </c>
      <c r="M985" s="181"/>
      <c r="N985" s="182"/>
      <c r="O985" t="s">
        <v>1423</v>
      </c>
    </row>
    <row r="986" spans="1:15" ht="20.100000000000001" customHeight="1">
      <c r="A986" s="8">
        <v>22</v>
      </c>
      <c r="B986" s="22">
        <v>2220313948</v>
      </c>
      <c r="C986" s="9" t="s">
        <v>692</v>
      </c>
      <c r="D986" s="10" t="s">
        <v>883</v>
      </c>
      <c r="E986" s="24" t="s">
        <v>950</v>
      </c>
      <c r="F986" s="24">
        <v>0</v>
      </c>
      <c r="G986" s="11"/>
      <c r="H986" s="11"/>
      <c r="I986" s="12"/>
      <c r="J986" s="12"/>
      <c r="K986" s="12"/>
      <c r="L986" s="180">
        <v>0</v>
      </c>
      <c r="M986" s="181"/>
      <c r="N986" s="182"/>
      <c r="O986" t="s">
        <v>1423</v>
      </c>
    </row>
    <row r="987" spans="1:15" ht="20.100000000000001" customHeight="1">
      <c r="A987" s="8">
        <v>23</v>
      </c>
      <c r="B987" s="22">
        <v>2220328347</v>
      </c>
      <c r="C987" s="9" t="s">
        <v>308</v>
      </c>
      <c r="D987" s="10" t="s">
        <v>883</v>
      </c>
      <c r="E987" s="24" t="s">
        <v>965</v>
      </c>
      <c r="F987" s="24">
        <v>0</v>
      </c>
      <c r="G987" s="11"/>
      <c r="H987" s="11"/>
      <c r="I987" s="12"/>
      <c r="J987" s="12"/>
      <c r="K987" s="12"/>
      <c r="L987" s="180">
        <v>0</v>
      </c>
      <c r="M987" s="181"/>
      <c r="N987" s="182"/>
      <c r="O987" t="s">
        <v>1423</v>
      </c>
    </row>
    <row r="988" spans="1:15" ht="20.100000000000001" customHeight="1">
      <c r="A988" s="8">
        <v>24</v>
      </c>
      <c r="B988" s="22">
        <v>2220227813</v>
      </c>
      <c r="C988" s="9" t="s">
        <v>920</v>
      </c>
      <c r="D988" s="10" t="s">
        <v>883</v>
      </c>
      <c r="E988" s="24" t="s">
        <v>1116</v>
      </c>
      <c r="F988" s="24">
        <v>0</v>
      </c>
      <c r="G988" s="11"/>
      <c r="H988" s="11"/>
      <c r="I988" s="12"/>
      <c r="J988" s="12"/>
      <c r="K988" s="12"/>
      <c r="L988" s="180">
        <v>0</v>
      </c>
      <c r="M988" s="181"/>
      <c r="N988" s="182"/>
      <c r="O988" t="s">
        <v>1423</v>
      </c>
    </row>
    <row r="989" spans="1:15" ht="20.100000000000001" customHeight="1">
      <c r="A989" s="8">
        <v>25</v>
      </c>
      <c r="B989" s="22">
        <v>2220228350</v>
      </c>
      <c r="C989" s="9" t="s">
        <v>1119</v>
      </c>
      <c r="D989" s="10" t="s">
        <v>883</v>
      </c>
      <c r="E989" s="24" t="s">
        <v>1116</v>
      </c>
      <c r="F989" s="24">
        <v>0</v>
      </c>
      <c r="G989" s="11"/>
      <c r="H989" s="11"/>
      <c r="I989" s="12"/>
      <c r="J989" s="12"/>
      <c r="K989" s="12"/>
      <c r="L989" s="180">
        <v>0</v>
      </c>
      <c r="M989" s="181"/>
      <c r="N989" s="182"/>
      <c r="O989" t="s">
        <v>1423</v>
      </c>
    </row>
    <row r="990" spans="1:15" ht="20.100000000000001" customHeight="1">
      <c r="A990" s="8">
        <v>26</v>
      </c>
      <c r="B990" s="22">
        <v>2221224475</v>
      </c>
      <c r="C990" s="9" t="s">
        <v>251</v>
      </c>
      <c r="D990" s="10" t="s">
        <v>883</v>
      </c>
      <c r="E990" s="24" t="s">
        <v>1116</v>
      </c>
      <c r="F990" s="24">
        <v>0</v>
      </c>
      <c r="G990" s="11"/>
      <c r="H990" s="11"/>
      <c r="I990" s="12"/>
      <c r="J990" s="12"/>
      <c r="K990" s="12"/>
      <c r="L990" s="180">
        <v>0</v>
      </c>
      <c r="M990" s="181"/>
      <c r="N990" s="182"/>
      <c r="O990" t="s">
        <v>1423</v>
      </c>
    </row>
    <row r="991" spans="1:15" ht="20.100000000000001" customHeight="1">
      <c r="A991" s="8">
        <v>27</v>
      </c>
      <c r="B991" s="22">
        <v>2220515131</v>
      </c>
      <c r="C991" s="9" t="s">
        <v>1181</v>
      </c>
      <c r="D991" s="10" t="s">
        <v>883</v>
      </c>
      <c r="E991" s="24" t="s">
        <v>1151</v>
      </c>
      <c r="F991" s="24">
        <v>0</v>
      </c>
      <c r="G991" s="11"/>
      <c r="H991" s="11"/>
      <c r="I991" s="12"/>
      <c r="J991" s="12"/>
      <c r="K991" s="12"/>
      <c r="L991" s="180">
        <v>0</v>
      </c>
      <c r="M991" s="181"/>
      <c r="N991" s="182"/>
      <c r="O991" t="s">
        <v>1423</v>
      </c>
    </row>
    <row r="992" spans="1:15" ht="20.100000000000001" customHeight="1">
      <c r="A992" s="8">
        <v>28</v>
      </c>
      <c r="B992" s="22">
        <v>2121524834</v>
      </c>
      <c r="C992" s="9" t="s">
        <v>582</v>
      </c>
      <c r="D992" s="10" t="s">
        <v>583</v>
      </c>
      <c r="E992" s="24" t="s">
        <v>457</v>
      </c>
      <c r="F992" s="24">
        <v>0</v>
      </c>
      <c r="G992" s="11"/>
      <c r="H992" s="11"/>
      <c r="I992" s="12"/>
      <c r="J992" s="12"/>
      <c r="K992" s="12"/>
      <c r="L992" s="180">
        <v>0</v>
      </c>
      <c r="M992" s="181"/>
      <c r="N992" s="182"/>
      <c r="O992" t="s">
        <v>1423</v>
      </c>
    </row>
    <row r="993" spans="1:15" ht="20.100000000000001" customHeight="1">
      <c r="A993" s="8">
        <v>29</v>
      </c>
      <c r="B993" s="22">
        <v>2121526684</v>
      </c>
      <c r="C993" s="9" t="s">
        <v>587</v>
      </c>
      <c r="D993" s="10" t="s">
        <v>583</v>
      </c>
      <c r="E993" s="24" t="s">
        <v>457</v>
      </c>
      <c r="F993" s="24">
        <v>0</v>
      </c>
      <c r="G993" s="11"/>
      <c r="H993" s="11"/>
      <c r="I993" s="12"/>
      <c r="J993" s="12"/>
      <c r="K993" s="12"/>
      <c r="L993" s="180">
        <v>0</v>
      </c>
      <c r="M993" s="181"/>
      <c r="N993" s="182"/>
      <c r="O993" t="s">
        <v>1423</v>
      </c>
    </row>
    <row r="994" spans="1:15" ht="20.100000000000001" customHeight="1">
      <c r="A994" s="13">
        <v>30</v>
      </c>
      <c r="B994" s="22">
        <v>2220727387</v>
      </c>
      <c r="C994" s="9" t="s">
        <v>732</v>
      </c>
      <c r="D994" s="10" t="s">
        <v>583</v>
      </c>
      <c r="E994" s="24" t="s">
        <v>617</v>
      </c>
      <c r="F994" s="24">
        <v>0</v>
      </c>
      <c r="G994" s="14"/>
      <c r="H994" s="14"/>
      <c r="I994" s="15"/>
      <c r="J994" s="15"/>
      <c r="K994" s="15"/>
      <c r="L994" s="195">
        <v>0</v>
      </c>
      <c r="M994" s="196"/>
      <c r="N994" s="197"/>
      <c r="O994" t="s">
        <v>1423</v>
      </c>
    </row>
    <row r="995" spans="1:15" ht="20.100000000000001" customHeight="1">
      <c r="A995" s="16">
        <v>31</v>
      </c>
      <c r="B995" s="23">
        <v>2221348024</v>
      </c>
      <c r="C995" s="17" t="s">
        <v>1112</v>
      </c>
      <c r="D995" s="18" t="s">
        <v>583</v>
      </c>
      <c r="E995" s="25" t="s">
        <v>1063</v>
      </c>
      <c r="F995" s="25">
        <v>0</v>
      </c>
      <c r="G995" s="19"/>
      <c r="H995" s="19"/>
      <c r="I995" s="20"/>
      <c r="J995" s="20"/>
      <c r="K995" s="20"/>
      <c r="L995" s="192">
        <v>0</v>
      </c>
      <c r="M995" s="193"/>
      <c r="N995" s="194"/>
      <c r="O995" t="s">
        <v>1423</v>
      </c>
    </row>
    <row r="996" spans="1:15" ht="20.100000000000001" customHeight="1">
      <c r="A996" s="8">
        <v>32</v>
      </c>
      <c r="B996" s="22">
        <v>1921617847</v>
      </c>
      <c r="C996" s="9" t="s">
        <v>1232</v>
      </c>
      <c r="D996" s="10" t="s">
        <v>583</v>
      </c>
      <c r="E996" s="24" t="s">
        <v>1231</v>
      </c>
      <c r="F996" s="24">
        <v>0</v>
      </c>
      <c r="G996" s="11"/>
      <c r="H996" s="11"/>
      <c r="I996" s="12"/>
      <c r="J996" s="12"/>
      <c r="K996" s="12"/>
      <c r="L996" s="180">
        <v>0</v>
      </c>
      <c r="M996" s="181"/>
      <c r="N996" s="182"/>
      <c r="O996" t="s">
        <v>1423</v>
      </c>
    </row>
    <row r="997" spans="1:15" ht="20.100000000000001" customHeight="1">
      <c r="A997" s="8">
        <v>33</v>
      </c>
      <c r="B997" s="22">
        <v>2221214406</v>
      </c>
      <c r="C997" s="9" t="s">
        <v>1097</v>
      </c>
      <c r="D997" s="10" t="s">
        <v>1098</v>
      </c>
      <c r="E997" s="24" t="s">
        <v>1063</v>
      </c>
      <c r="F997" s="24">
        <v>0</v>
      </c>
      <c r="G997" s="11"/>
      <c r="H997" s="11"/>
      <c r="I997" s="12"/>
      <c r="J997" s="12"/>
      <c r="K997" s="12"/>
      <c r="L997" s="180">
        <v>0</v>
      </c>
      <c r="M997" s="181"/>
      <c r="N997" s="182"/>
      <c r="O997" t="s">
        <v>1423</v>
      </c>
    </row>
    <row r="998" spans="1:15" ht="20.100000000000001" customHeight="1">
      <c r="A998" s="8">
        <v>34</v>
      </c>
      <c r="B998" s="22">
        <v>2221217654</v>
      </c>
      <c r="C998" s="9" t="s">
        <v>1107</v>
      </c>
      <c r="D998" s="10" t="s">
        <v>1098</v>
      </c>
      <c r="E998" s="24" t="s">
        <v>1063</v>
      </c>
      <c r="F998" s="24">
        <v>0</v>
      </c>
      <c r="G998" s="11"/>
      <c r="H998" s="11"/>
      <c r="I998" s="12"/>
      <c r="J998" s="12"/>
      <c r="K998" s="12"/>
      <c r="L998" s="180">
        <v>0</v>
      </c>
      <c r="M998" s="181"/>
      <c r="N998" s="182"/>
      <c r="O998" t="s">
        <v>1423</v>
      </c>
    </row>
    <row r="999" spans="1:15" ht="20.100000000000001" customHeight="1">
      <c r="A999" s="8">
        <v>35</v>
      </c>
      <c r="B999" s="22">
        <v>2120424330</v>
      </c>
      <c r="C999" s="9" t="s">
        <v>246</v>
      </c>
      <c r="D999" s="10" t="s">
        <v>247</v>
      </c>
      <c r="E999" s="24" t="s">
        <v>241</v>
      </c>
      <c r="F999" s="24">
        <v>0</v>
      </c>
      <c r="G999" s="11"/>
      <c r="H999" s="11"/>
      <c r="I999" s="12"/>
      <c r="J999" s="12"/>
      <c r="K999" s="12"/>
      <c r="L999" s="180">
        <v>0</v>
      </c>
      <c r="M999" s="181"/>
      <c r="N999" s="182"/>
      <c r="O999" t="s">
        <v>1423</v>
      </c>
    </row>
    <row r="1000" spans="1:15" ht="20.100000000000001" customHeight="1">
      <c r="A1000" s="8">
        <v>36</v>
      </c>
      <c r="B1000" s="22">
        <v>2120256831</v>
      </c>
      <c r="C1000" s="9" t="s">
        <v>295</v>
      </c>
      <c r="D1000" s="10" t="s">
        <v>247</v>
      </c>
      <c r="E1000" s="24" t="s">
        <v>326</v>
      </c>
      <c r="F1000" s="24">
        <v>0</v>
      </c>
      <c r="G1000" s="11"/>
      <c r="H1000" s="11"/>
      <c r="I1000" s="12"/>
      <c r="J1000" s="12"/>
      <c r="K1000" s="12"/>
      <c r="L1000" s="180">
        <v>0</v>
      </c>
      <c r="M1000" s="181"/>
      <c r="N1000" s="182"/>
      <c r="O1000" t="s">
        <v>1423</v>
      </c>
    </row>
    <row r="1001" spans="1:15" ht="20.100000000000001" customHeight="1">
      <c r="A1001" s="8">
        <v>37</v>
      </c>
      <c r="B1001" s="22">
        <v>2020358499</v>
      </c>
      <c r="C1001" s="9" t="s">
        <v>372</v>
      </c>
      <c r="D1001" s="10" t="s">
        <v>247</v>
      </c>
      <c r="E1001" s="24" t="s">
        <v>373</v>
      </c>
      <c r="F1001" s="24">
        <v>0</v>
      </c>
      <c r="G1001" s="11"/>
      <c r="H1001" s="11"/>
      <c r="I1001" s="12"/>
      <c r="J1001" s="12"/>
      <c r="K1001" s="12"/>
      <c r="L1001" s="180">
        <v>0</v>
      </c>
      <c r="M1001" s="181"/>
      <c r="N1001" s="182"/>
      <c r="O1001" t="s">
        <v>1423</v>
      </c>
    </row>
    <row r="1002" spans="1:15" ht="20.100000000000001" customHeight="1">
      <c r="A1002" s="8">
        <v>38</v>
      </c>
      <c r="B1002" s="22">
        <v>2120347970</v>
      </c>
      <c r="C1002" s="9" t="s">
        <v>430</v>
      </c>
      <c r="D1002" s="10" t="s">
        <v>247</v>
      </c>
      <c r="E1002" s="24" t="s">
        <v>429</v>
      </c>
      <c r="F1002" s="24">
        <v>0</v>
      </c>
      <c r="G1002" s="11"/>
      <c r="H1002" s="11"/>
      <c r="I1002" s="12"/>
      <c r="J1002" s="12"/>
      <c r="K1002" s="12"/>
      <c r="L1002" s="180">
        <v>0</v>
      </c>
      <c r="M1002" s="181"/>
      <c r="N1002" s="182"/>
      <c r="O1002" t="s">
        <v>1423</v>
      </c>
    </row>
    <row r="1003" spans="1:15" ht="20.100000000000001" customHeight="1">
      <c r="A1003" s="8">
        <v>39</v>
      </c>
      <c r="B1003" s="22">
        <v>2120519585</v>
      </c>
      <c r="C1003" s="9" t="s">
        <v>462</v>
      </c>
      <c r="D1003" s="10" t="s">
        <v>247</v>
      </c>
      <c r="E1003" s="24" t="s">
        <v>457</v>
      </c>
      <c r="F1003" s="24">
        <v>0</v>
      </c>
      <c r="G1003" s="11"/>
      <c r="H1003" s="11"/>
      <c r="I1003" s="12"/>
      <c r="J1003" s="12"/>
      <c r="K1003" s="12"/>
      <c r="L1003" s="180">
        <v>0</v>
      </c>
      <c r="M1003" s="181"/>
      <c r="N1003" s="182"/>
      <c r="O1003" t="s">
        <v>1423</v>
      </c>
    </row>
    <row r="1004" spans="1:15" ht="20.100000000000001" customHeight="1">
      <c r="A1004" s="8">
        <v>40</v>
      </c>
      <c r="B1004" s="22">
        <v>2120524542</v>
      </c>
      <c r="C1004" s="9" t="s">
        <v>472</v>
      </c>
      <c r="D1004" s="10" t="s">
        <v>247</v>
      </c>
      <c r="E1004" s="24" t="s">
        <v>457</v>
      </c>
      <c r="F1004" s="24">
        <v>0</v>
      </c>
      <c r="G1004" s="11"/>
      <c r="H1004" s="11"/>
      <c r="I1004" s="12"/>
      <c r="J1004" s="12"/>
      <c r="K1004" s="12"/>
      <c r="L1004" s="180">
        <v>0</v>
      </c>
      <c r="M1004" s="181"/>
      <c r="N1004" s="182"/>
      <c r="O1004" t="s">
        <v>1423</v>
      </c>
    </row>
    <row r="1005" spans="1:15" ht="20.100000000000001" customHeight="1">
      <c r="A1005" s="8">
        <v>41</v>
      </c>
      <c r="B1005" s="22">
        <v>2120524720</v>
      </c>
      <c r="C1005" s="9" t="s">
        <v>493</v>
      </c>
      <c r="D1005" s="10" t="s">
        <v>247</v>
      </c>
      <c r="E1005" s="24" t="s">
        <v>457</v>
      </c>
      <c r="F1005" s="24">
        <v>0</v>
      </c>
      <c r="G1005" s="11"/>
      <c r="H1005" s="11"/>
      <c r="I1005" s="12"/>
      <c r="J1005" s="12"/>
      <c r="K1005" s="12"/>
      <c r="L1005" s="180">
        <v>0</v>
      </c>
      <c r="M1005" s="181"/>
      <c r="N1005" s="182"/>
      <c r="O1005" t="s">
        <v>1423</v>
      </c>
    </row>
    <row r="1006" spans="1:15" ht="20.100000000000001" customHeight="1">
      <c r="A1006" s="8">
        <v>42</v>
      </c>
      <c r="B1006" s="22">
        <v>2120526998</v>
      </c>
      <c r="C1006" s="9" t="s">
        <v>516</v>
      </c>
      <c r="D1006" s="10" t="s">
        <v>247</v>
      </c>
      <c r="E1006" s="24" t="s">
        <v>457</v>
      </c>
      <c r="F1006" s="24">
        <v>0</v>
      </c>
      <c r="G1006" s="11"/>
      <c r="H1006" s="11"/>
      <c r="I1006" s="12"/>
      <c r="J1006" s="12"/>
      <c r="K1006" s="12"/>
      <c r="L1006" s="180">
        <v>0</v>
      </c>
      <c r="M1006" s="181"/>
      <c r="N1006" s="182"/>
      <c r="O1006" t="s">
        <v>1423</v>
      </c>
    </row>
    <row r="1008" spans="1:15" s="1" customFormat="1" ht="14.25" customHeight="1">
      <c r="B1008" s="175" t="s">
        <v>7</v>
      </c>
      <c r="C1008" s="175"/>
      <c r="D1008" s="123"/>
      <c r="E1008" s="179" t="s">
        <v>236</v>
      </c>
      <c r="F1008" s="179"/>
      <c r="G1008" s="179"/>
      <c r="H1008" s="179"/>
      <c r="I1008" s="179"/>
      <c r="J1008" s="179"/>
      <c r="K1008" s="179"/>
      <c r="L1008" s="104" t="s">
        <v>1424</v>
      </c>
    </row>
    <row r="1009" spans="1:15" s="1" customFormat="1">
      <c r="B1009" s="176" t="s">
        <v>8</v>
      </c>
      <c r="C1009" s="176"/>
      <c r="D1009" s="2" t="s">
        <v>1352</v>
      </c>
      <c r="E1009" s="179" t="s">
        <v>238</v>
      </c>
      <c r="F1009" s="179"/>
      <c r="G1009" s="179"/>
      <c r="H1009" s="179"/>
      <c r="I1009" s="179"/>
      <c r="J1009" s="179"/>
      <c r="K1009" s="179"/>
      <c r="L1009" s="3"/>
      <c r="M1009" s="4"/>
      <c r="N1009" s="4"/>
    </row>
    <row r="1010" spans="1:15" s="5" customFormat="1" ht="18.75" customHeight="1">
      <c r="B1010" s="6" t="s">
        <v>1425</v>
      </c>
      <c r="C1010" s="198"/>
      <c r="D1010" s="198"/>
      <c r="E1010" s="198"/>
      <c r="F1010" s="198"/>
      <c r="G1010" s="198"/>
      <c r="H1010" s="198"/>
      <c r="I1010" s="198"/>
      <c r="J1010" s="198"/>
      <c r="K1010" s="198"/>
      <c r="L1010" s="3"/>
      <c r="M1010" s="3"/>
      <c r="N1010" s="3"/>
    </row>
    <row r="1011" spans="1:15" s="5" customFormat="1" ht="18.75" customHeight="1">
      <c r="A1011" s="177" t="s">
        <v>1426</v>
      </c>
      <c r="B1011" s="177"/>
      <c r="C1011" s="177"/>
      <c r="D1011" s="177"/>
      <c r="E1011" s="177"/>
      <c r="F1011" s="177"/>
      <c r="G1011" s="177"/>
      <c r="H1011" s="177"/>
      <c r="I1011" s="177"/>
      <c r="J1011" s="177"/>
      <c r="K1011" s="177"/>
      <c r="L1011" s="3"/>
      <c r="M1011" s="3"/>
      <c r="N1011" s="3"/>
    </row>
    <row r="1012" spans="1:15" ht="9" customHeight="1"/>
    <row r="1013" spans="1:15" ht="15" customHeight="1">
      <c r="A1013" s="171" t="s">
        <v>0</v>
      </c>
      <c r="B1013" s="172" t="s">
        <v>9</v>
      </c>
      <c r="C1013" s="173" t="s">
        <v>3</v>
      </c>
      <c r="D1013" s="174" t="s">
        <v>4</v>
      </c>
      <c r="E1013" s="172" t="s">
        <v>15</v>
      </c>
      <c r="F1013" s="172" t="s">
        <v>237</v>
      </c>
      <c r="G1013" s="172" t="s">
        <v>189</v>
      </c>
      <c r="H1013" s="183" t="s">
        <v>188</v>
      </c>
      <c r="I1013" s="172" t="s">
        <v>10</v>
      </c>
      <c r="J1013" s="185" t="s">
        <v>6</v>
      </c>
      <c r="K1013" s="185"/>
      <c r="L1013" s="186" t="s">
        <v>11</v>
      </c>
      <c r="M1013" s="187"/>
      <c r="N1013" s="188"/>
    </row>
    <row r="1014" spans="1:15" ht="27" customHeight="1">
      <c r="A1014" s="171"/>
      <c r="B1014" s="171"/>
      <c r="C1014" s="173"/>
      <c r="D1014" s="174"/>
      <c r="E1014" s="171"/>
      <c r="F1014" s="171"/>
      <c r="G1014" s="171"/>
      <c r="H1014" s="184"/>
      <c r="I1014" s="171"/>
      <c r="J1014" s="7" t="s">
        <v>12</v>
      </c>
      <c r="K1014" s="7" t="s">
        <v>13</v>
      </c>
      <c r="L1014" s="189"/>
      <c r="M1014" s="190"/>
      <c r="N1014" s="191"/>
    </row>
    <row r="1015" spans="1:15" ht="20.100000000000001" customHeight="1">
      <c r="A1015" s="8">
        <v>1</v>
      </c>
      <c r="B1015" s="22">
        <v>2120528877</v>
      </c>
      <c r="C1015" s="9" t="s">
        <v>531</v>
      </c>
      <c r="D1015" s="10" t="s">
        <v>247</v>
      </c>
      <c r="E1015" s="24" t="s">
        <v>457</v>
      </c>
      <c r="F1015" s="24">
        <v>0</v>
      </c>
      <c r="G1015" s="11"/>
      <c r="H1015" s="11"/>
      <c r="I1015" s="12"/>
      <c r="J1015" s="12"/>
      <c r="K1015" s="12"/>
      <c r="L1015" s="192">
        <v>0</v>
      </c>
      <c r="M1015" s="193"/>
      <c r="N1015" s="194"/>
      <c r="O1015" t="s">
        <v>1427</v>
      </c>
    </row>
    <row r="1016" spans="1:15" ht="20.100000000000001" customHeight="1">
      <c r="A1016" s="8">
        <v>2</v>
      </c>
      <c r="B1016" s="22">
        <v>2220717008</v>
      </c>
      <c r="C1016" s="9" t="s">
        <v>685</v>
      </c>
      <c r="D1016" s="10" t="s">
        <v>247</v>
      </c>
      <c r="E1016" s="24" t="s">
        <v>617</v>
      </c>
      <c r="F1016" s="24">
        <v>0</v>
      </c>
      <c r="G1016" s="11"/>
      <c r="H1016" s="11"/>
      <c r="I1016" s="12"/>
      <c r="J1016" s="12"/>
      <c r="K1016" s="12"/>
      <c r="L1016" s="180">
        <v>0</v>
      </c>
      <c r="M1016" s="181"/>
      <c r="N1016" s="182"/>
      <c r="O1016" t="s">
        <v>1427</v>
      </c>
    </row>
    <row r="1017" spans="1:15" ht="20.100000000000001" customHeight="1">
      <c r="A1017" s="8">
        <v>3</v>
      </c>
      <c r="B1017" s="22">
        <v>2220724302</v>
      </c>
      <c r="C1017" s="9" t="s">
        <v>727</v>
      </c>
      <c r="D1017" s="10" t="s">
        <v>247</v>
      </c>
      <c r="E1017" s="24" t="s">
        <v>617</v>
      </c>
      <c r="F1017" s="24">
        <v>0</v>
      </c>
      <c r="G1017" s="11"/>
      <c r="H1017" s="11"/>
      <c r="I1017" s="12"/>
      <c r="J1017" s="12"/>
      <c r="K1017" s="12"/>
      <c r="L1017" s="180">
        <v>0</v>
      </c>
      <c r="M1017" s="181"/>
      <c r="N1017" s="182"/>
      <c r="O1017" t="s">
        <v>1427</v>
      </c>
    </row>
    <row r="1018" spans="1:15" ht="20.100000000000001" customHeight="1">
      <c r="A1018" s="8">
        <v>4</v>
      </c>
      <c r="B1018" s="22">
        <v>2220727388</v>
      </c>
      <c r="C1018" s="9" t="s">
        <v>308</v>
      </c>
      <c r="D1018" s="10" t="s">
        <v>247</v>
      </c>
      <c r="E1018" s="24" t="s">
        <v>768</v>
      </c>
      <c r="F1018" s="24">
        <v>0</v>
      </c>
      <c r="G1018" s="11"/>
      <c r="H1018" s="11"/>
      <c r="I1018" s="12"/>
      <c r="J1018" s="12"/>
      <c r="K1018" s="12"/>
      <c r="L1018" s="180">
        <v>0</v>
      </c>
      <c r="M1018" s="181"/>
      <c r="N1018" s="182"/>
      <c r="O1018" t="s">
        <v>1427</v>
      </c>
    </row>
    <row r="1019" spans="1:15" ht="20.100000000000001" customHeight="1">
      <c r="A1019" s="8">
        <v>5</v>
      </c>
      <c r="B1019" s="22">
        <v>2220265429</v>
      </c>
      <c r="C1019" s="9" t="s">
        <v>377</v>
      </c>
      <c r="D1019" s="10" t="s">
        <v>247</v>
      </c>
      <c r="E1019" s="24" t="s">
        <v>820</v>
      </c>
      <c r="F1019" s="24">
        <v>0</v>
      </c>
      <c r="G1019" s="11"/>
      <c r="H1019" s="11"/>
      <c r="I1019" s="12"/>
      <c r="J1019" s="12"/>
      <c r="K1019" s="12"/>
      <c r="L1019" s="180">
        <v>0</v>
      </c>
      <c r="M1019" s="181"/>
      <c r="N1019" s="182"/>
      <c r="O1019" t="s">
        <v>1427</v>
      </c>
    </row>
    <row r="1020" spans="1:15" ht="20.100000000000001" customHeight="1">
      <c r="A1020" s="8">
        <v>6</v>
      </c>
      <c r="B1020" s="22">
        <v>2220255296</v>
      </c>
      <c r="C1020" s="9" t="s">
        <v>851</v>
      </c>
      <c r="D1020" s="10" t="s">
        <v>247</v>
      </c>
      <c r="E1020" s="24" t="s">
        <v>840</v>
      </c>
      <c r="F1020" s="24">
        <v>0</v>
      </c>
      <c r="G1020" s="11"/>
      <c r="H1020" s="11"/>
      <c r="I1020" s="12"/>
      <c r="J1020" s="12"/>
      <c r="K1020" s="12"/>
      <c r="L1020" s="180">
        <v>0</v>
      </c>
      <c r="M1020" s="181"/>
      <c r="N1020" s="182"/>
      <c r="O1020" t="s">
        <v>1427</v>
      </c>
    </row>
    <row r="1021" spans="1:15" ht="20.100000000000001" customHeight="1">
      <c r="A1021" s="8">
        <v>7</v>
      </c>
      <c r="B1021" s="22">
        <v>2220866074</v>
      </c>
      <c r="C1021" s="9" t="s">
        <v>462</v>
      </c>
      <c r="D1021" s="10" t="s">
        <v>247</v>
      </c>
      <c r="E1021" s="24" t="s">
        <v>864</v>
      </c>
      <c r="F1021" s="24">
        <v>0</v>
      </c>
      <c r="G1021" s="11"/>
      <c r="H1021" s="11"/>
      <c r="I1021" s="12"/>
      <c r="J1021" s="12"/>
      <c r="K1021" s="12"/>
      <c r="L1021" s="180">
        <v>0</v>
      </c>
      <c r="M1021" s="181"/>
      <c r="N1021" s="182"/>
      <c r="O1021" t="s">
        <v>1427</v>
      </c>
    </row>
    <row r="1022" spans="1:15" ht="20.100000000000001" customHeight="1">
      <c r="A1022" s="8">
        <v>8</v>
      </c>
      <c r="B1022" s="22">
        <v>2220313949</v>
      </c>
      <c r="C1022" s="9" t="s">
        <v>456</v>
      </c>
      <c r="D1022" s="10" t="s">
        <v>247</v>
      </c>
      <c r="E1022" s="24" t="s">
        <v>950</v>
      </c>
      <c r="F1022" s="24">
        <v>0</v>
      </c>
      <c r="G1022" s="11"/>
      <c r="H1022" s="11"/>
      <c r="I1022" s="12"/>
      <c r="J1022" s="12"/>
      <c r="K1022" s="12"/>
      <c r="L1022" s="180">
        <v>0</v>
      </c>
      <c r="M1022" s="181"/>
      <c r="N1022" s="182"/>
      <c r="O1022" t="s">
        <v>1427</v>
      </c>
    </row>
    <row r="1023" spans="1:15" ht="20.100000000000001" customHeight="1">
      <c r="A1023" s="8">
        <v>9</v>
      </c>
      <c r="B1023" s="22">
        <v>2220316295</v>
      </c>
      <c r="C1023" s="9" t="s">
        <v>961</v>
      </c>
      <c r="D1023" s="10" t="s">
        <v>247</v>
      </c>
      <c r="E1023" s="24" t="s">
        <v>950</v>
      </c>
      <c r="F1023" s="24">
        <v>0</v>
      </c>
      <c r="G1023" s="11"/>
      <c r="H1023" s="11"/>
      <c r="I1023" s="12"/>
      <c r="J1023" s="12"/>
      <c r="K1023" s="12"/>
      <c r="L1023" s="180">
        <v>0</v>
      </c>
      <c r="M1023" s="181"/>
      <c r="N1023" s="182"/>
      <c r="O1023" t="s">
        <v>1427</v>
      </c>
    </row>
    <row r="1024" spans="1:15" ht="20.100000000000001" customHeight="1">
      <c r="A1024" s="8">
        <v>10</v>
      </c>
      <c r="B1024" s="22">
        <v>2220326443</v>
      </c>
      <c r="C1024" s="9" t="s">
        <v>273</v>
      </c>
      <c r="D1024" s="10" t="s">
        <v>247</v>
      </c>
      <c r="E1024" s="24" t="s">
        <v>965</v>
      </c>
      <c r="F1024" s="24">
        <v>0</v>
      </c>
      <c r="G1024" s="11"/>
      <c r="H1024" s="11"/>
      <c r="I1024" s="12"/>
      <c r="J1024" s="12"/>
      <c r="K1024" s="12"/>
      <c r="L1024" s="180">
        <v>0</v>
      </c>
      <c r="M1024" s="181"/>
      <c r="N1024" s="182"/>
      <c r="O1024" t="s">
        <v>1427</v>
      </c>
    </row>
    <row r="1025" spans="1:15" ht="20.100000000000001" customHeight="1">
      <c r="A1025" s="8">
        <v>11</v>
      </c>
      <c r="B1025" s="22">
        <v>2220717238</v>
      </c>
      <c r="C1025" s="9" t="s">
        <v>823</v>
      </c>
      <c r="D1025" s="10" t="s">
        <v>247</v>
      </c>
      <c r="E1025" s="24" t="s">
        <v>998</v>
      </c>
      <c r="F1025" s="24">
        <v>0</v>
      </c>
      <c r="G1025" s="11"/>
      <c r="H1025" s="11"/>
      <c r="I1025" s="12"/>
      <c r="J1025" s="12"/>
      <c r="K1025" s="12"/>
      <c r="L1025" s="180">
        <v>0</v>
      </c>
      <c r="M1025" s="181"/>
      <c r="N1025" s="182"/>
      <c r="O1025" t="s">
        <v>1427</v>
      </c>
    </row>
    <row r="1026" spans="1:15" ht="20.100000000000001" customHeight="1">
      <c r="A1026" s="8">
        <v>12</v>
      </c>
      <c r="B1026" s="22">
        <v>2220863782</v>
      </c>
      <c r="C1026" s="9" t="s">
        <v>1059</v>
      </c>
      <c r="D1026" s="10" t="s">
        <v>247</v>
      </c>
      <c r="E1026" s="24" t="s">
        <v>1057</v>
      </c>
      <c r="F1026" s="24">
        <v>0</v>
      </c>
      <c r="G1026" s="11"/>
      <c r="H1026" s="11"/>
      <c r="I1026" s="12"/>
      <c r="J1026" s="12"/>
      <c r="K1026" s="12"/>
      <c r="L1026" s="180">
        <v>0</v>
      </c>
      <c r="M1026" s="181"/>
      <c r="N1026" s="182"/>
      <c r="O1026" t="s">
        <v>1427</v>
      </c>
    </row>
    <row r="1027" spans="1:15" ht="20.100000000000001" customHeight="1">
      <c r="A1027" s="8">
        <v>13</v>
      </c>
      <c r="B1027" s="22">
        <v>2220512739</v>
      </c>
      <c r="C1027" s="9" t="s">
        <v>308</v>
      </c>
      <c r="D1027" s="10" t="s">
        <v>247</v>
      </c>
      <c r="E1027" s="24" t="s">
        <v>1060</v>
      </c>
      <c r="F1027" s="24">
        <v>0</v>
      </c>
      <c r="G1027" s="11"/>
      <c r="H1027" s="11"/>
      <c r="I1027" s="12"/>
      <c r="J1027" s="12"/>
      <c r="K1027" s="12"/>
      <c r="L1027" s="180">
        <v>0</v>
      </c>
      <c r="M1027" s="181"/>
      <c r="N1027" s="182"/>
      <c r="O1027" t="s">
        <v>1427</v>
      </c>
    </row>
    <row r="1028" spans="1:15" ht="20.100000000000001" customHeight="1">
      <c r="A1028" s="8">
        <v>14</v>
      </c>
      <c r="B1028" s="22">
        <v>2220214386</v>
      </c>
      <c r="C1028" s="9" t="s">
        <v>1069</v>
      </c>
      <c r="D1028" s="10" t="s">
        <v>247</v>
      </c>
      <c r="E1028" s="24" t="s">
        <v>1063</v>
      </c>
      <c r="F1028" s="24">
        <v>0</v>
      </c>
      <c r="G1028" s="11"/>
      <c r="H1028" s="11"/>
      <c r="I1028" s="12"/>
      <c r="J1028" s="12"/>
      <c r="K1028" s="12"/>
      <c r="L1028" s="180">
        <v>0</v>
      </c>
      <c r="M1028" s="181"/>
      <c r="N1028" s="182"/>
      <c r="O1028" t="s">
        <v>1427</v>
      </c>
    </row>
    <row r="1029" spans="1:15" ht="20.100000000000001" customHeight="1">
      <c r="A1029" s="8">
        <v>15</v>
      </c>
      <c r="B1029" s="22">
        <v>2220217657</v>
      </c>
      <c r="C1029" s="9" t="s">
        <v>1081</v>
      </c>
      <c r="D1029" s="10" t="s">
        <v>247</v>
      </c>
      <c r="E1029" s="24" t="s">
        <v>1063</v>
      </c>
      <c r="F1029" s="24">
        <v>0</v>
      </c>
      <c r="G1029" s="11"/>
      <c r="H1029" s="11"/>
      <c r="I1029" s="12"/>
      <c r="J1029" s="12"/>
      <c r="K1029" s="12"/>
      <c r="L1029" s="180">
        <v>0</v>
      </c>
      <c r="M1029" s="181"/>
      <c r="N1029" s="182"/>
      <c r="O1029" t="s">
        <v>1427</v>
      </c>
    </row>
    <row r="1030" spans="1:15" ht="20.100000000000001" customHeight="1">
      <c r="A1030" s="8">
        <v>16</v>
      </c>
      <c r="B1030" s="22">
        <v>2220512723</v>
      </c>
      <c r="C1030" s="9" t="s">
        <v>625</v>
      </c>
      <c r="D1030" s="10" t="s">
        <v>247</v>
      </c>
      <c r="E1030" s="24" t="s">
        <v>1151</v>
      </c>
      <c r="F1030" s="24">
        <v>0</v>
      </c>
      <c r="G1030" s="11"/>
      <c r="H1030" s="11"/>
      <c r="I1030" s="12"/>
      <c r="J1030" s="12"/>
      <c r="K1030" s="12"/>
      <c r="L1030" s="180">
        <v>0</v>
      </c>
      <c r="M1030" s="181"/>
      <c r="N1030" s="182"/>
      <c r="O1030" t="s">
        <v>1427</v>
      </c>
    </row>
    <row r="1031" spans="1:15" ht="20.100000000000001" customHeight="1">
      <c r="A1031" s="8">
        <v>17</v>
      </c>
      <c r="B1031" s="22">
        <v>2220515132</v>
      </c>
      <c r="C1031" s="9" t="s">
        <v>1182</v>
      </c>
      <c r="D1031" s="10" t="s">
        <v>247</v>
      </c>
      <c r="E1031" s="24" t="s">
        <v>1151</v>
      </c>
      <c r="F1031" s="24">
        <v>0</v>
      </c>
      <c r="G1031" s="11"/>
      <c r="H1031" s="11"/>
      <c r="I1031" s="12"/>
      <c r="J1031" s="12"/>
      <c r="K1031" s="12"/>
      <c r="L1031" s="180">
        <v>0</v>
      </c>
      <c r="M1031" s="181"/>
      <c r="N1031" s="182"/>
      <c r="O1031" t="s">
        <v>1427</v>
      </c>
    </row>
    <row r="1032" spans="1:15" ht="20.100000000000001" customHeight="1">
      <c r="A1032" s="8">
        <v>18</v>
      </c>
      <c r="B1032" s="22">
        <v>2220515136</v>
      </c>
      <c r="C1032" s="9" t="s">
        <v>1183</v>
      </c>
      <c r="D1032" s="10" t="s">
        <v>247</v>
      </c>
      <c r="E1032" s="24" t="s">
        <v>1151</v>
      </c>
      <c r="F1032" s="24">
        <v>0</v>
      </c>
      <c r="G1032" s="11"/>
      <c r="H1032" s="11"/>
      <c r="I1032" s="12"/>
      <c r="J1032" s="12"/>
      <c r="K1032" s="12"/>
      <c r="L1032" s="180">
        <v>0</v>
      </c>
      <c r="M1032" s="181"/>
      <c r="N1032" s="182"/>
      <c r="O1032" t="s">
        <v>1427</v>
      </c>
    </row>
    <row r="1033" spans="1:15" ht="20.100000000000001" customHeight="1">
      <c r="A1033" s="8">
        <v>19</v>
      </c>
      <c r="B1033" s="22">
        <v>2220518142</v>
      </c>
      <c r="C1033" s="9" t="s">
        <v>1189</v>
      </c>
      <c r="D1033" s="10" t="s">
        <v>247</v>
      </c>
      <c r="E1033" s="24" t="s">
        <v>1151</v>
      </c>
      <c r="F1033" s="24">
        <v>0</v>
      </c>
      <c r="G1033" s="11"/>
      <c r="H1033" s="11"/>
      <c r="I1033" s="12"/>
      <c r="J1033" s="12"/>
      <c r="K1033" s="12"/>
      <c r="L1033" s="180">
        <v>0</v>
      </c>
      <c r="M1033" s="181"/>
      <c r="N1033" s="182"/>
      <c r="O1033" t="s">
        <v>1427</v>
      </c>
    </row>
    <row r="1034" spans="1:15" ht="20.100000000000001" customHeight="1">
      <c r="A1034" s="8">
        <v>20</v>
      </c>
      <c r="B1034" s="22">
        <v>2020355523</v>
      </c>
      <c r="C1034" s="9" t="s">
        <v>1242</v>
      </c>
      <c r="D1034" s="10" t="s">
        <v>247</v>
      </c>
      <c r="E1034" s="24" t="s">
        <v>1243</v>
      </c>
      <c r="F1034" s="24">
        <v>0</v>
      </c>
      <c r="G1034" s="11"/>
      <c r="H1034" s="11"/>
      <c r="I1034" s="12"/>
      <c r="J1034" s="12"/>
      <c r="K1034" s="12"/>
      <c r="L1034" s="180">
        <v>0</v>
      </c>
      <c r="M1034" s="181"/>
      <c r="N1034" s="182"/>
      <c r="O1034" t="s">
        <v>1427</v>
      </c>
    </row>
    <row r="1035" spans="1:15" ht="20.100000000000001" customHeight="1">
      <c r="A1035" s="8">
        <v>21</v>
      </c>
      <c r="B1035" s="22">
        <v>2126521927</v>
      </c>
      <c r="C1035" s="9" t="s">
        <v>1272</v>
      </c>
      <c r="D1035" s="10" t="s">
        <v>247</v>
      </c>
      <c r="E1035" s="24" t="s">
        <v>1260</v>
      </c>
      <c r="F1035" s="24">
        <v>0</v>
      </c>
      <c r="G1035" s="11"/>
      <c r="H1035" s="11"/>
      <c r="I1035" s="12"/>
      <c r="J1035" s="12"/>
      <c r="K1035" s="12"/>
      <c r="L1035" s="180">
        <v>0</v>
      </c>
      <c r="M1035" s="181"/>
      <c r="N1035" s="182"/>
      <c r="O1035" t="s">
        <v>1427</v>
      </c>
    </row>
    <row r="1036" spans="1:15" ht="20.100000000000001" customHeight="1">
      <c r="A1036" s="8">
        <v>22</v>
      </c>
      <c r="B1036" s="22">
        <v>2226521707</v>
      </c>
      <c r="C1036" s="9" t="s">
        <v>308</v>
      </c>
      <c r="D1036" s="10" t="s">
        <v>247</v>
      </c>
      <c r="E1036" s="24" t="s">
        <v>1271</v>
      </c>
      <c r="F1036" s="24">
        <v>0</v>
      </c>
      <c r="G1036" s="11"/>
      <c r="H1036" s="11"/>
      <c r="I1036" s="12"/>
      <c r="J1036" s="12"/>
      <c r="K1036" s="12"/>
      <c r="L1036" s="180">
        <v>0</v>
      </c>
      <c r="M1036" s="181"/>
      <c r="N1036" s="182"/>
      <c r="O1036" t="s">
        <v>1427</v>
      </c>
    </row>
    <row r="1037" spans="1:15" ht="20.100000000000001" customHeight="1">
      <c r="A1037" s="8">
        <v>23</v>
      </c>
      <c r="B1037" s="22">
        <v>2020728346</v>
      </c>
      <c r="C1037" s="9" t="s">
        <v>308</v>
      </c>
      <c r="D1037" s="10" t="s">
        <v>247</v>
      </c>
      <c r="E1037" s="24" t="s">
        <v>1348</v>
      </c>
      <c r="F1037" s="24">
        <v>0</v>
      </c>
      <c r="G1037" s="11"/>
      <c r="H1037" s="11"/>
      <c r="I1037" s="12"/>
      <c r="J1037" s="12"/>
      <c r="K1037" s="12"/>
      <c r="L1037" s="180">
        <v>0</v>
      </c>
      <c r="M1037" s="181"/>
      <c r="N1037" s="182"/>
      <c r="O1037" t="s">
        <v>1427</v>
      </c>
    </row>
    <row r="1038" spans="1:15" ht="20.100000000000001" customHeight="1">
      <c r="A1038" s="8">
        <v>24</v>
      </c>
      <c r="B1038" s="22">
        <v>2220727394</v>
      </c>
      <c r="C1038" s="9" t="s">
        <v>789</v>
      </c>
      <c r="D1038" s="10" t="s">
        <v>790</v>
      </c>
      <c r="E1038" s="24" t="s">
        <v>768</v>
      </c>
      <c r="F1038" s="24">
        <v>0</v>
      </c>
      <c r="G1038" s="11"/>
      <c r="H1038" s="11"/>
      <c r="I1038" s="12"/>
      <c r="J1038" s="12"/>
      <c r="K1038" s="12"/>
      <c r="L1038" s="180">
        <v>0</v>
      </c>
      <c r="M1038" s="181"/>
      <c r="N1038" s="182"/>
      <c r="O1038" t="s">
        <v>1427</v>
      </c>
    </row>
    <row r="1039" spans="1:15" ht="20.100000000000001" customHeight="1">
      <c r="A1039" s="8">
        <v>25</v>
      </c>
      <c r="B1039" s="22">
        <v>2221724204</v>
      </c>
      <c r="C1039" s="9" t="s">
        <v>1034</v>
      </c>
      <c r="D1039" s="10" t="s">
        <v>1035</v>
      </c>
      <c r="E1039" s="24" t="s">
        <v>998</v>
      </c>
      <c r="F1039" s="24">
        <v>0</v>
      </c>
      <c r="G1039" s="11"/>
      <c r="H1039" s="11"/>
      <c r="I1039" s="12"/>
      <c r="J1039" s="12"/>
      <c r="K1039" s="12"/>
      <c r="L1039" s="180">
        <v>0</v>
      </c>
      <c r="M1039" s="181"/>
      <c r="N1039" s="182"/>
      <c r="O1039" t="s">
        <v>1427</v>
      </c>
    </row>
    <row r="1040" spans="1:15" ht="20.100000000000001" customHeight="1">
      <c r="A1040" s="8">
        <v>26</v>
      </c>
      <c r="B1040" s="22">
        <v>2121618246</v>
      </c>
      <c r="C1040" s="9" t="s">
        <v>262</v>
      </c>
      <c r="D1040" s="10" t="s">
        <v>263</v>
      </c>
      <c r="E1040" s="24" t="s">
        <v>257</v>
      </c>
      <c r="F1040" s="24">
        <v>0</v>
      </c>
      <c r="G1040" s="11"/>
      <c r="H1040" s="11"/>
      <c r="I1040" s="12"/>
      <c r="J1040" s="12"/>
      <c r="K1040" s="12"/>
      <c r="L1040" s="180">
        <v>0</v>
      </c>
      <c r="M1040" s="181"/>
      <c r="N1040" s="182"/>
      <c r="O1040" t="s">
        <v>1427</v>
      </c>
    </row>
    <row r="1041" spans="1:15" ht="20.100000000000001" customHeight="1">
      <c r="A1041" s="8">
        <v>27</v>
      </c>
      <c r="B1041" s="22">
        <v>1921216591</v>
      </c>
      <c r="C1041" s="9" t="s">
        <v>267</v>
      </c>
      <c r="D1041" s="10" t="s">
        <v>263</v>
      </c>
      <c r="E1041" s="24" t="s">
        <v>268</v>
      </c>
      <c r="F1041" s="24">
        <v>0</v>
      </c>
      <c r="G1041" s="11"/>
      <c r="H1041" s="11"/>
      <c r="I1041" s="12"/>
      <c r="J1041" s="12"/>
      <c r="K1041" s="12"/>
      <c r="L1041" s="180">
        <v>0</v>
      </c>
      <c r="M1041" s="181"/>
      <c r="N1041" s="182"/>
      <c r="O1041" t="s">
        <v>1427</v>
      </c>
    </row>
    <row r="1042" spans="1:15" ht="20.100000000000001" customHeight="1">
      <c r="A1042" s="8">
        <v>28</v>
      </c>
      <c r="B1042" s="22">
        <v>2121168063</v>
      </c>
      <c r="C1042" s="9" t="s">
        <v>313</v>
      </c>
      <c r="D1042" s="10" t="s">
        <v>263</v>
      </c>
      <c r="E1042" s="24" t="s">
        <v>310</v>
      </c>
      <c r="F1042" s="24">
        <v>0</v>
      </c>
      <c r="G1042" s="11"/>
      <c r="H1042" s="11"/>
      <c r="I1042" s="12"/>
      <c r="J1042" s="12"/>
      <c r="K1042" s="12"/>
      <c r="L1042" s="180">
        <v>0</v>
      </c>
      <c r="M1042" s="181"/>
      <c r="N1042" s="182"/>
      <c r="O1042" t="s">
        <v>1427</v>
      </c>
    </row>
    <row r="1043" spans="1:15" ht="20.100000000000001" customHeight="1">
      <c r="A1043" s="8">
        <v>29</v>
      </c>
      <c r="B1043" s="22">
        <v>2121424332</v>
      </c>
      <c r="C1043" s="9" t="s">
        <v>340</v>
      </c>
      <c r="D1043" s="10" t="s">
        <v>263</v>
      </c>
      <c r="E1043" s="24" t="s">
        <v>337</v>
      </c>
      <c r="F1043" s="24">
        <v>0</v>
      </c>
      <c r="G1043" s="11"/>
      <c r="H1043" s="11"/>
      <c r="I1043" s="12"/>
      <c r="J1043" s="12"/>
      <c r="K1043" s="12"/>
      <c r="L1043" s="180">
        <v>0</v>
      </c>
      <c r="M1043" s="181"/>
      <c r="N1043" s="182"/>
      <c r="O1043" t="s">
        <v>1427</v>
      </c>
    </row>
    <row r="1044" spans="1:15" ht="20.100000000000001" customHeight="1">
      <c r="A1044" s="13">
        <v>30</v>
      </c>
      <c r="B1044" s="22">
        <v>2121213458</v>
      </c>
      <c r="C1044" s="9" t="s">
        <v>406</v>
      </c>
      <c r="D1044" s="10" t="s">
        <v>263</v>
      </c>
      <c r="E1044" s="24" t="s">
        <v>399</v>
      </c>
      <c r="F1044" s="24">
        <v>0</v>
      </c>
      <c r="G1044" s="14"/>
      <c r="H1044" s="14"/>
      <c r="I1044" s="15"/>
      <c r="J1044" s="15"/>
      <c r="K1044" s="15"/>
      <c r="L1044" s="195">
        <v>0</v>
      </c>
      <c r="M1044" s="196"/>
      <c r="N1044" s="197"/>
      <c r="O1044" t="s">
        <v>1427</v>
      </c>
    </row>
    <row r="1045" spans="1:15" ht="20.100000000000001" customHeight="1">
      <c r="A1045" s="16">
        <v>31</v>
      </c>
      <c r="B1045" s="23">
        <v>2121529386</v>
      </c>
      <c r="C1045" s="17" t="s">
        <v>253</v>
      </c>
      <c r="D1045" s="18" t="s">
        <v>263</v>
      </c>
      <c r="E1045" s="25" t="s">
        <v>457</v>
      </c>
      <c r="F1045" s="25">
        <v>0</v>
      </c>
      <c r="G1045" s="19"/>
      <c r="H1045" s="19"/>
      <c r="I1045" s="20"/>
      <c r="J1045" s="20"/>
      <c r="K1045" s="20"/>
      <c r="L1045" s="192">
        <v>0</v>
      </c>
      <c r="M1045" s="193"/>
      <c r="N1045" s="194"/>
      <c r="O1045" t="s">
        <v>1427</v>
      </c>
    </row>
    <row r="1046" spans="1:15" ht="20.100000000000001" customHeight="1">
      <c r="A1046" s="8">
        <v>32</v>
      </c>
      <c r="B1046" s="22">
        <v>2121713747</v>
      </c>
      <c r="C1046" s="9" t="s">
        <v>1002</v>
      </c>
      <c r="D1046" s="10" t="s">
        <v>263</v>
      </c>
      <c r="E1046" s="24" t="s">
        <v>998</v>
      </c>
      <c r="F1046" s="24">
        <v>0</v>
      </c>
      <c r="G1046" s="11"/>
      <c r="H1046" s="11"/>
      <c r="I1046" s="12"/>
      <c r="J1046" s="12"/>
      <c r="K1046" s="12"/>
      <c r="L1046" s="180">
        <v>0</v>
      </c>
      <c r="M1046" s="181"/>
      <c r="N1046" s="182"/>
      <c r="O1046" t="s">
        <v>1427</v>
      </c>
    </row>
    <row r="1047" spans="1:15" ht="20.100000000000001" customHeight="1">
      <c r="A1047" s="8">
        <v>33</v>
      </c>
      <c r="B1047" s="22">
        <v>2221214373</v>
      </c>
      <c r="C1047" s="9" t="s">
        <v>368</v>
      </c>
      <c r="D1047" s="10" t="s">
        <v>263</v>
      </c>
      <c r="E1047" s="24" t="s">
        <v>1063</v>
      </c>
      <c r="F1047" s="24">
        <v>0</v>
      </c>
      <c r="G1047" s="11"/>
      <c r="H1047" s="11"/>
      <c r="I1047" s="12"/>
      <c r="J1047" s="12"/>
      <c r="K1047" s="12"/>
      <c r="L1047" s="180">
        <v>0</v>
      </c>
      <c r="M1047" s="181"/>
      <c r="N1047" s="182"/>
      <c r="O1047" t="s">
        <v>1427</v>
      </c>
    </row>
    <row r="1048" spans="1:15" ht="20.100000000000001" customHeight="1">
      <c r="A1048" s="8">
        <v>34</v>
      </c>
      <c r="B1048" s="22">
        <v>2127521931</v>
      </c>
      <c r="C1048" s="9" t="s">
        <v>586</v>
      </c>
      <c r="D1048" s="10" t="s">
        <v>263</v>
      </c>
      <c r="E1048" s="24" t="s">
        <v>1260</v>
      </c>
      <c r="F1048" s="24">
        <v>0</v>
      </c>
      <c r="G1048" s="11"/>
      <c r="H1048" s="11"/>
      <c r="I1048" s="12"/>
      <c r="J1048" s="12"/>
      <c r="K1048" s="12"/>
      <c r="L1048" s="180">
        <v>0</v>
      </c>
      <c r="M1048" s="181"/>
      <c r="N1048" s="182"/>
      <c r="O1048" t="s">
        <v>1427</v>
      </c>
    </row>
    <row r="1049" spans="1:15" ht="20.100000000000001" customHeight="1">
      <c r="A1049" s="8">
        <v>35</v>
      </c>
      <c r="B1049" s="22">
        <v>2121717895</v>
      </c>
      <c r="C1049" s="9" t="s">
        <v>388</v>
      </c>
      <c r="D1049" s="10" t="s">
        <v>389</v>
      </c>
      <c r="E1049" s="24" t="s">
        <v>373</v>
      </c>
      <c r="F1049" s="24">
        <v>0</v>
      </c>
      <c r="G1049" s="11"/>
      <c r="H1049" s="11"/>
      <c r="I1049" s="12"/>
      <c r="J1049" s="12"/>
      <c r="K1049" s="12"/>
      <c r="L1049" s="180">
        <v>0</v>
      </c>
      <c r="M1049" s="181"/>
      <c r="N1049" s="182"/>
      <c r="O1049" t="s">
        <v>1427</v>
      </c>
    </row>
    <row r="1050" spans="1:15" ht="20.100000000000001" customHeight="1">
      <c r="A1050" s="8">
        <v>36</v>
      </c>
      <c r="B1050" s="22">
        <v>2221326446</v>
      </c>
      <c r="C1050" s="9" t="s">
        <v>993</v>
      </c>
      <c r="D1050" s="10" t="s">
        <v>994</v>
      </c>
      <c r="E1050" s="24" t="s">
        <v>965</v>
      </c>
      <c r="F1050" s="24">
        <v>0</v>
      </c>
      <c r="G1050" s="11"/>
      <c r="H1050" s="11"/>
      <c r="I1050" s="12"/>
      <c r="J1050" s="12"/>
      <c r="K1050" s="12"/>
      <c r="L1050" s="180">
        <v>0</v>
      </c>
      <c r="M1050" s="181"/>
      <c r="N1050" s="182"/>
      <c r="O1050" t="s">
        <v>1427</v>
      </c>
    </row>
    <row r="1051" spans="1:15" ht="20.100000000000001" customHeight="1">
      <c r="A1051" s="8">
        <v>37</v>
      </c>
      <c r="B1051" s="22">
        <v>2220316162</v>
      </c>
      <c r="C1051" s="9" t="s">
        <v>503</v>
      </c>
      <c r="D1051" s="10" t="s">
        <v>954</v>
      </c>
      <c r="E1051" s="24" t="s">
        <v>950</v>
      </c>
      <c r="F1051" s="24">
        <v>0</v>
      </c>
      <c r="G1051" s="11"/>
      <c r="H1051" s="11"/>
      <c r="I1051" s="12"/>
      <c r="J1051" s="12"/>
      <c r="K1051" s="12"/>
      <c r="L1051" s="180">
        <v>0</v>
      </c>
      <c r="M1051" s="181"/>
      <c r="N1051" s="182"/>
      <c r="O1051" t="s">
        <v>1427</v>
      </c>
    </row>
    <row r="1052" spans="1:15" ht="20.100000000000001" customHeight="1">
      <c r="A1052" s="8">
        <v>38</v>
      </c>
      <c r="B1052" s="22">
        <v>2120529356</v>
      </c>
      <c r="C1052" s="9" t="s">
        <v>547</v>
      </c>
      <c r="D1052" s="10" t="s">
        <v>548</v>
      </c>
      <c r="E1052" s="24" t="s">
        <v>457</v>
      </c>
      <c r="F1052" s="24">
        <v>0</v>
      </c>
      <c r="G1052" s="11"/>
      <c r="H1052" s="11"/>
      <c r="I1052" s="12"/>
      <c r="J1052" s="12"/>
      <c r="K1052" s="12"/>
      <c r="L1052" s="180">
        <v>0</v>
      </c>
      <c r="M1052" s="181"/>
      <c r="N1052" s="182"/>
      <c r="O1052" t="s">
        <v>1427</v>
      </c>
    </row>
    <row r="1054" spans="1:15" s="1" customFormat="1" ht="14.25" customHeight="1">
      <c r="B1054" s="175" t="s">
        <v>7</v>
      </c>
      <c r="C1054" s="175"/>
      <c r="D1054" s="123"/>
      <c r="E1054" s="179" t="s">
        <v>236</v>
      </c>
      <c r="F1054" s="179"/>
      <c r="G1054" s="179"/>
      <c r="H1054" s="179"/>
      <c r="I1054" s="179"/>
      <c r="J1054" s="179"/>
      <c r="K1054" s="179"/>
      <c r="L1054" s="104" t="s">
        <v>1428</v>
      </c>
    </row>
    <row r="1055" spans="1:15" s="1" customFormat="1">
      <c r="B1055" s="176" t="s">
        <v>8</v>
      </c>
      <c r="C1055" s="176"/>
      <c r="D1055" s="2" t="s">
        <v>1384</v>
      </c>
      <c r="E1055" s="179" t="s">
        <v>238</v>
      </c>
      <c r="F1055" s="179"/>
      <c r="G1055" s="179"/>
      <c r="H1055" s="179"/>
      <c r="I1055" s="179"/>
      <c r="J1055" s="179"/>
      <c r="K1055" s="179"/>
      <c r="L1055" s="3"/>
      <c r="M1055" s="4"/>
      <c r="N1055" s="4"/>
    </row>
    <row r="1056" spans="1:15" s="5" customFormat="1" ht="18.75" customHeight="1">
      <c r="B1056" s="6" t="s">
        <v>1425</v>
      </c>
      <c r="C1056" s="198"/>
      <c r="D1056" s="198"/>
      <c r="E1056" s="198"/>
      <c r="F1056" s="198"/>
      <c r="G1056" s="198"/>
      <c r="H1056" s="198"/>
      <c r="I1056" s="198"/>
      <c r="J1056" s="198"/>
      <c r="K1056" s="198"/>
      <c r="L1056" s="3"/>
      <c r="M1056" s="3"/>
      <c r="N1056" s="3"/>
    </row>
    <row r="1057" spans="1:15" s="5" customFormat="1" ht="18.75" customHeight="1">
      <c r="A1057" s="177" t="s">
        <v>1429</v>
      </c>
      <c r="B1057" s="177"/>
      <c r="C1057" s="177"/>
      <c r="D1057" s="177"/>
      <c r="E1057" s="177"/>
      <c r="F1057" s="177"/>
      <c r="G1057" s="177"/>
      <c r="H1057" s="177"/>
      <c r="I1057" s="177"/>
      <c r="J1057" s="177"/>
      <c r="K1057" s="177"/>
      <c r="L1057" s="3"/>
      <c r="M1057" s="3"/>
      <c r="N1057" s="3"/>
    </row>
    <row r="1058" spans="1:15" ht="9" customHeight="1"/>
    <row r="1059" spans="1:15" ht="15" customHeight="1">
      <c r="A1059" s="171" t="s">
        <v>0</v>
      </c>
      <c r="B1059" s="172" t="s">
        <v>9</v>
      </c>
      <c r="C1059" s="173" t="s">
        <v>3</v>
      </c>
      <c r="D1059" s="174" t="s">
        <v>4</v>
      </c>
      <c r="E1059" s="172" t="s">
        <v>15</v>
      </c>
      <c r="F1059" s="172" t="s">
        <v>237</v>
      </c>
      <c r="G1059" s="172" t="s">
        <v>189</v>
      </c>
      <c r="H1059" s="183" t="s">
        <v>188</v>
      </c>
      <c r="I1059" s="172" t="s">
        <v>10</v>
      </c>
      <c r="J1059" s="185" t="s">
        <v>6</v>
      </c>
      <c r="K1059" s="185"/>
      <c r="L1059" s="186" t="s">
        <v>11</v>
      </c>
      <c r="M1059" s="187"/>
      <c r="N1059" s="188"/>
    </row>
    <row r="1060" spans="1:15" ht="27" customHeight="1">
      <c r="A1060" s="171"/>
      <c r="B1060" s="171"/>
      <c r="C1060" s="173"/>
      <c r="D1060" s="174"/>
      <c r="E1060" s="171"/>
      <c r="F1060" s="171"/>
      <c r="G1060" s="171"/>
      <c r="H1060" s="184"/>
      <c r="I1060" s="171"/>
      <c r="J1060" s="7" t="s">
        <v>12</v>
      </c>
      <c r="K1060" s="7" t="s">
        <v>13</v>
      </c>
      <c r="L1060" s="189"/>
      <c r="M1060" s="190"/>
      <c r="N1060" s="191"/>
    </row>
    <row r="1061" spans="1:15" ht="20.100000000000001" customHeight="1">
      <c r="A1061" s="8">
        <v>1</v>
      </c>
      <c r="B1061" s="22">
        <v>2220717022</v>
      </c>
      <c r="C1061" s="9" t="s">
        <v>686</v>
      </c>
      <c r="D1061" s="10" t="s">
        <v>548</v>
      </c>
      <c r="E1061" s="24" t="s">
        <v>617</v>
      </c>
      <c r="F1061" s="24">
        <v>0</v>
      </c>
      <c r="G1061" s="11"/>
      <c r="H1061" s="11"/>
      <c r="I1061" s="12"/>
      <c r="J1061" s="12"/>
      <c r="K1061" s="12"/>
      <c r="L1061" s="192">
        <v>0</v>
      </c>
      <c r="M1061" s="193"/>
      <c r="N1061" s="194"/>
      <c r="O1061" t="s">
        <v>1430</v>
      </c>
    </row>
    <row r="1062" spans="1:15" ht="20.100000000000001" customHeight="1">
      <c r="A1062" s="8">
        <v>2</v>
      </c>
      <c r="B1062" s="22">
        <v>2220719556</v>
      </c>
      <c r="C1062" s="9" t="s">
        <v>1021</v>
      </c>
      <c r="D1062" s="10" t="s">
        <v>548</v>
      </c>
      <c r="E1062" s="24" t="s">
        <v>998</v>
      </c>
      <c r="F1062" s="24">
        <v>0</v>
      </c>
      <c r="G1062" s="11"/>
      <c r="H1062" s="11"/>
      <c r="I1062" s="12"/>
      <c r="J1062" s="12"/>
      <c r="K1062" s="12"/>
      <c r="L1062" s="180">
        <v>0</v>
      </c>
      <c r="M1062" s="181"/>
      <c r="N1062" s="182"/>
      <c r="O1062" t="s">
        <v>1430</v>
      </c>
    </row>
    <row r="1063" spans="1:15" ht="20.100000000000001" customHeight="1">
      <c r="A1063" s="8">
        <v>3</v>
      </c>
      <c r="B1063" s="22">
        <v>2220227822</v>
      </c>
      <c r="C1063" s="9" t="s">
        <v>242</v>
      </c>
      <c r="D1063" s="10" t="s">
        <v>548</v>
      </c>
      <c r="E1063" s="24" t="s">
        <v>1116</v>
      </c>
      <c r="F1063" s="24">
        <v>0</v>
      </c>
      <c r="G1063" s="11"/>
      <c r="H1063" s="11"/>
      <c r="I1063" s="12"/>
      <c r="J1063" s="12"/>
      <c r="K1063" s="12"/>
      <c r="L1063" s="180">
        <v>0</v>
      </c>
      <c r="M1063" s="181"/>
      <c r="N1063" s="182"/>
      <c r="O1063" t="s">
        <v>1430</v>
      </c>
    </row>
    <row r="1064" spans="1:15" ht="20.100000000000001" customHeight="1">
      <c r="A1064" s="8">
        <v>4</v>
      </c>
      <c r="B1064" s="22">
        <v>2226521712</v>
      </c>
      <c r="C1064" s="9" t="s">
        <v>833</v>
      </c>
      <c r="D1064" s="10" t="s">
        <v>548</v>
      </c>
      <c r="E1064" s="24" t="s">
        <v>1271</v>
      </c>
      <c r="F1064" s="24">
        <v>0</v>
      </c>
      <c r="G1064" s="11"/>
      <c r="H1064" s="11"/>
      <c r="I1064" s="12"/>
      <c r="J1064" s="12"/>
      <c r="K1064" s="12"/>
      <c r="L1064" s="180">
        <v>0</v>
      </c>
      <c r="M1064" s="181"/>
      <c r="N1064" s="182"/>
      <c r="O1064" t="s">
        <v>1430</v>
      </c>
    </row>
    <row r="1065" spans="1:15" ht="20.100000000000001" customHeight="1">
      <c r="A1065" s="8">
        <v>5</v>
      </c>
      <c r="B1065" s="22">
        <v>2120337964</v>
      </c>
      <c r="C1065" s="9" t="s">
        <v>425</v>
      </c>
      <c r="D1065" s="10" t="s">
        <v>426</v>
      </c>
      <c r="E1065" s="24" t="s">
        <v>424</v>
      </c>
      <c r="F1065" s="24">
        <v>0</v>
      </c>
      <c r="G1065" s="11"/>
      <c r="H1065" s="11"/>
      <c r="I1065" s="12"/>
      <c r="J1065" s="12"/>
      <c r="K1065" s="12"/>
      <c r="L1065" s="180">
        <v>0</v>
      </c>
      <c r="M1065" s="181"/>
      <c r="N1065" s="182"/>
      <c r="O1065" t="s">
        <v>1430</v>
      </c>
    </row>
    <row r="1066" spans="1:15" ht="20.100000000000001" customHeight="1">
      <c r="A1066" s="8">
        <v>6</v>
      </c>
      <c r="B1066" s="22">
        <v>2220217664</v>
      </c>
      <c r="C1066" s="9" t="s">
        <v>578</v>
      </c>
      <c r="D1066" s="10" t="s">
        <v>426</v>
      </c>
      <c r="E1066" s="24" t="s">
        <v>617</v>
      </c>
      <c r="F1066" s="24">
        <v>0</v>
      </c>
      <c r="G1066" s="11"/>
      <c r="H1066" s="11"/>
      <c r="I1066" s="12"/>
      <c r="J1066" s="12"/>
      <c r="K1066" s="12"/>
      <c r="L1066" s="180">
        <v>0</v>
      </c>
      <c r="M1066" s="181"/>
      <c r="N1066" s="182"/>
      <c r="O1066" t="s">
        <v>1430</v>
      </c>
    </row>
    <row r="1067" spans="1:15" ht="20.100000000000001" customHeight="1">
      <c r="A1067" s="8">
        <v>7</v>
      </c>
      <c r="B1067" s="22">
        <v>2220224480</v>
      </c>
      <c r="C1067" s="9" t="s">
        <v>322</v>
      </c>
      <c r="D1067" s="10" t="s">
        <v>426</v>
      </c>
      <c r="E1067" s="24" t="s">
        <v>617</v>
      </c>
      <c r="F1067" s="24">
        <v>0</v>
      </c>
      <c r="G1067" s="11"/>
      <c r="H1067" s="11"/>
      <c r="I1067" s="12"/>
      <c r="J1067" s="12"/>
      <c r="K1067" s="12"/>
      <c r="L1067" s="180">
        <v>0</v>
      </c>
      <c r="M1067" s="181"/>
      <c r="N1067" s="182"/>
      <c r="O1067" t="s">
        <v>1430</v>
      </c>
    </row>
    <row r="1068" spans="1:15" ht="20.100000000000001" customHeight="1">
      <c r="A1068" s="8">
        <v>8</v>
      </c>
      <c r="B1068" s="22">
        <v>2220717028</v>
      </c>
      <c r="C1068" s="9" t="s">
        <v>687</v>
      </c>
      <c r="D1068" s="10" t="s">
        <v>426</v>
      </c>
      <c r="E1068" s="24" t="s">
        <v>617</v>
      </c>
      <c r="F1068" s="24">
        <v>0</v>
      </c>
      <c r="G1068" s="11"/>
      <c r="H1068" s="11"/>
      <c r="I1068" s="12"/>
      <c r="J1068" s="12"/>
      <c r="K1068" s="12"/>
      <c r="L1068" s="180">
        <v>0</v>
      </c>
      <c r="M1068" s="181"/>
      <c r="N1068" s="182"/>
      <c r="O1068" t="s">
        <v>1430</v>
      </c>
    </row>
    <row r="1069" spans="1:15" ht="20.100000000000001" customHeight="1">
      <c r="A1069" s="8">
        <v>9</v>
      </c>
      <c r="B1069" s="22">
        <v>2220717032</v>
      </c>
      <c r="C1069" s="9" t="s">
        <v>688</v>
      </c>
      <c r="D1069" s="10" t="s">
        <v>426</v>
      </c>
      <c r="E1069" s="24" t="s">
        <v>617</v>
      </c>
      <c r="F1069" s="24">
        <v>0</v>
      </c>
      <c r="G1069" s="11"/>
      <c r="H1069" s="11"/>
      <c r="I1069" s="12"/>
      <c r="J1069" s="12"/>
      <c r="K1069" s="12"/>
      <c r="L1069" s="180">
        <v>0</v>
      </c>
      <c r="M1069" s="181"/>
      <c r="N1069" s="182"/>
      <c r="O1069" t="s">
        <v>1430</v>
      </c>
    </row>
    <row r="1070" spans="1:15" ht="20.100000000000001" customHeight="1">
      <c r="A1070" s="8">
        <v>10</v>
      </c>
      <c r="B1070" s="22">
        <v>2220717241</v>
      </c>
      <c r="C1070" s="9" t="s">
        <v>706</v>
      </c>
      <c r="D1070" s="10" t="s">
        <v>426</v>
      </c>
      <c r="E1070" s="24" t="s">
        <v>617</v>
      </c>
      <c r="F1070" s="24">
        <v>0</v>
      </c>
      <c r="G1070" s="11"/>
      <c r="H1070" s="11"/>
      <c r="I1070" s="12"/>
      <c r="J1070" s="12"/>
      <c r="K1070" s="12"/>
      <c r="L1070" s="180">
        <v>0</v>
      </c>
      <c r="M1070" s="181"/>
      <c r="N1070" s="182"/>
      <c r="O1070" t="s">
        <v>1430</v>
      </c>
    </row>
    <row r="1071" spans="1:15" ht="20.100000000000001" customHeight="1">
      <c r="A1071" s="8">
        <v>11</v>
      </c>
      <c r="B1071" s="22">
        <v>2220719179</v>
      </c>
      <c r="C1071" s="9" t="s">
        <v>716</v>
      </c>
      <c r="D1071" s="10" t="s">
        <v>426</v>
      </c>
      <c r="E1071" s="24" t="s">
        <v>617</v>
      </c>
      <c r="F1071" s="24">
        <v>0</v>
      </c>
      <c r="G1071" s="11"/>
      <c r="H1071" s="11"/>
      <c r="I1071" s="12"/>
      <c r="J1071" s="12"/>
      <c r="K1071" s="12"/>
      <c r="L1071" s="180">
        <v>0</v>
      </c>
      <c r="M1071" s="181"/>
      <c r="N1071" s="182"/>
      <c r="O1071" t="s">
        <v>1430</v>
      </c>
    </row>
    <row r="1072" spans="1:15" ht="20.100000000000001" customHeight="1">
      <c r="A1072" s="8">
        <v>12</v>
      </c>
      <c r="B1072" s="22">
        <v>2220717240</v>
      </c>
      <c r="C1072" s="9" t="s">
        <v>1017</v>
      </c>
      <c r="D1072" s="10" t="s">
        <v>426</v>
      </c>
      <c r="E1072" s="24" t="s">
        <v>998</v>
      </c>
      <c r="F1072" s="24">
        <v>0</v>
      </c>
      <c r="G1072" s="11"/>
      <c r="H1072" s="11"/>
      <c r="I1072" s="12"/>
      <c r="J1072" s="12"/>
      <c r="K1072" s="12"/>
      <c r="L1072" s="180">
        <v>0</v>
      </c>
      <c r="M1072" s="181"/>
      <c r="N1072" s="182"/>
      <c r="O1072" t="s">
        <v>1430</v>
      </c>
    </row>
    <row r="1073" spans="1:15" ht="20.100000000000001" customHeight="1">
      <c r="A1073" s="8">
        <v>13</v>
      </c>
      <c r="B1073" s="22">
        <v>2220277867</v>
      </c>
      <c r="C1073" s="9" t="s">
        <v>1058</v>
      </c>
      <c r="D1073" s="10" t="s">
        <v>426</v>
      </c>
      <c r="E1073" s="24" t="s">
        <v>1057</v>
      </c>
      <c r="F1073" s="24">
        <v>0</v>
      </c>
      <c r="G1073" s="11"/>
      <c r="H1073" s="11"/>
      <c r="I1073" s="12"/>
      <c r="J1073" s="12"/>
      <c r="K1073" s="12"/>
      <c r="L1073" s="180">
        <v>0</v>
      </c>
      <c r="M1073" s="181"/>
      <c r="N1073" s="182"/>
      <c r="O1073" t="s">
        <v>1430</v>
      </c>
    </row>
    <row r="1074" spans="1:15" ht="20.100000000000001" customHeight="1">
      <c r="A1074" s="8">
        <v>14</v>
      </c>
      <c r="B1074" s="22">
        <v>2220218519</v>
      </c>
      <c r="C1074" s="9" t="s">
        <v>1084</v>
      </c>
      <c r="D1074" s="10" t="s">
        <v>426</v>
      </c>
      <c r="E1074" s="24" t="s">
        <v>1063</v>
      </c>
      <c r="F1074" s="24">
        <v>0</v>
      </c>
      <c r="G1074" s="11"/>
      <c r="H1074" s="11"/>
      <c r="I1074" s="12"/>
      <c r="J1074" s="12"/>
      <c r="K1074" s="12"/>
      <c r="L1074" s="180">
        <v>0</v>
      </c>
      <c r="M1074" s="181"/>
      <c r="N1074" s="182"/>
      <c r="O1074" t="s">
        <v>1430</v>
      </c>
    </row>
    <row r="1075" spans="1:15" ht="20.100000000000001" customHeight="1">
      <c r="A1075" s="8">
        <v>15</v>
      </c>
      <c r="B1075" s="22">
        <v>2220229398</v>
      </c>
      <c r="C1075" s="9" t="s">
        <v>1121</v>
      </c>
      <c r="D1075" s="10" t="s">
        <v>426</v>
      </c>
      <c r="E1075" s="24" t="s">
        <v>1116</v>
      </c>
      <c r="F1075" s="24">
        <v>0</v>
      </c>
      <c r="G1075" s="11"/>
      <c r="H1075" s="11"/>
      <c r="I1075" s="12"/>
      <c r="J1075" s="12"/>
      <c r="K1075" s="12"/>
      <c r="L1075" s="180">
        <v>0</v>
      </c>
      <c r="M1075" s="181"/>
      <c r="N1075" s="182"/>
      <c r="O1075" t="s">
        <v>1430</v>
      </c>
    </row>
    <row r="1076" spans="1:15" ht="20.100000000000001" customHeight="1">
      <c r="A1076" s="8">
        <v>16</v>
      </c>
      <c r="B1076" s="22">
        <v>2220717033</v>
      </c>
      <c r="C1076" s="9" t="s">
        <v>689</v>
      </c>
      <c r="D1076" s="10" t="s">
        <v>690</v>
      </c>
      <c r="E1076" s="24" t="s">
        <v>617</v>
      </c>
      <c r="F1076" s="24">
        <v>0</v>
      </c>
      <c r="G1076" s="11"/>
      <c r="H1076" s="11"/>
      <c r="I1076" s="12"/>
      <c r="J1076" s="12"/>
      <c r="K1076" s="12"/>
      <c r="L1076" s="180">
        <v>0</v>
      </c>
      <c r="M1076" s="181"/>
      <c r="N1076" s="182"/>
      <c r="O1076" t="s">
        <v>1430</v>
      </c>
    </row>
    <row r="1077" spans="1:15" ht="20.100000000000001" customHeight="1">
      <c r="A1077" s="8">
        <v>17</v>
      </c>
      <c r="B1077" s="22">
        <v>2221255299</v>
      </c>
      <c r="C1077" s="9" t="s">
        <v>264</v>
      </c>
      <c r="D1077" s="10" t="s">
        <v>690</v>
      </c>
      <c r="E1077" s="24" t="s">
        <v>840</v>
      </c>
      <c r="F1077" s="24">
        <v>0</v>
      </c>
      <c r="G1077" s="11"/>
      <c r="H1077" s="11"/>
      <c r="I1077" s="12"/>
      <c r="J1077" s="12"/>
      <c r="K1077" s="12"/>
      <c r="L1077" s="180">
        <v>0</v>
      </c>
      <c r="M1077" s="181"/>
      <c r="N1077" s="182"/>
      <c r="O1077" t="s">
        <v>1430</v>
      </c>
    </row>
    <row r="1078" spans="1:15" ht="20.100000000000001" customHeight="1">
      <c r="A1078" s="8">
        <v>18</v>
      </c>
      <c r="B1078" s="22">
        <v>2221717035</v>
      </c>
      <c r="C1078" s="9" t="s">
        <v>756</v>
      </c>
      <c r="D1078" s="10" t="s">
        <v>757</v>
      </c>
      <c r="E1078" s="24" t="s">
        <v>617</v>
      </c>
      <c r="F1078" s="24">
        <v>0</v>
      </c>
      <c r="G1078" s="11"/>
      <c r="H1078" s="11"/>
      <c r="I1078" s="12"/>
      <c r="J1078" s="12"/>
      <c r="K1078" s="12"/>
      <c r="L1078" s="180">
        <v>0</v>
      </c>
      <c r="M1078" s="181"/>
      <c r="N1078" s="182"/>
      <c r="O1078" t="s">
        <v>1430</v>
      </c>
    </row>
    <row r="1079" spans="1:15" ht="20.100000000000001" customHeight="1">
      <c r="A1079" s="8">
        <v>19</v>
      </c>
      <c r="B1079" s="22">
        <v>2227521557</v>
      </c>
      <c r="C1079" s="9" t="s">
        <v>1319</v>
      </c>
      <c r="D1079" s="10" t="s">
        <v>757</v>
      </c>
      <c r="E1079" s="24" t="s">
        <v>1295</v>
      </c>
      <c r="F1079" s="24">
        <v>0</v>
      </c>
      <c r="G1079" s="11"/>
      <c r="H1079" s="11"/>
      <c r="I1079" s="12"/>
      <c r="J1079" s="12"/>
      <c r="K1079" s="12"/>
      <c r="L1079" s="180">
        <v>0</v>
      </c>
      <c r="M1079" s="181"/>
      <c r="N1079" s="182"/>
      <c r="O1079" t="s">
        <v>1430</v>
      </c>
    </row>
    <row r="1080" spans="1:15" ht="20.100000000000001" customHeight="1">
      <c r="A1080" s="8">
        <v>20</v>
      </c>
      <c r="B1080" s="22">
        <v>2120517203</v>
      </c>
      <c r="C1080" s="9" t="s">
        <v>322</v>
      </c>
      <c r="D1080" s="10" t="s">
        <v>323</v>
      </c>
      <c r="E1080" s="24" t="s">
        <v>316</v>
      </c>
      <c r="F1080" s="24">
        <v>0</v>
      </c>
      <c r="G1080" s="11"/>
      <c r="H1080" s="11"/>
      <c r="I1080" s="12"/>
      <c r="J1080" s="12"/>
      <c r="K1080" s="12"/>
      <c r="L1080" s="180">
        <v>0</v>
      </c>
      <c r="M1080" s="181"/>
      <c r="N1080" s="182"/>
      <c r="O1080" t="s">
        <v>1430</v>
      </c>
    </row>
    <row r="1081" spans="1:15" ht="20.100000000000001" customHeight="1">
      <c r="A1081" s="8">
        <v>21</v>
      </c>
      <c r="B1081" s="22">
        <v>2120528845</v>
      </c>
      <c r="C1081" s="9" t="s">
        <v>530</v>
      </c>
      <c r="D1081" s="10" t="s">
        <v>323</v>
      </c>
      <c r="E1081" s="24" t="s">
        <v>457</v>
      </c>
      <c r="F1081" s="24">
        <v>0</v>
      </c>
      <c r="G1081" s="11"/>
      <c r="H1081" s="11"/>
      <c r="I1081" s="12"/>
      <c r="J1081" s="12"/>
      <c r="K1081" s="12"/>
      <c r="L1081" s="180">
        <v>0</v>
      </c>
      <c r="M1081" s="181"/>
      <c r="N1081" s="182"/>
      <c r="O1081" t="s">
        <v>1430</v>
      </c>
    </row>
    <row r="1082" spans="1:15" ht="20.100000000000001" customHeight="1">
      <c r="A1082" s="8">
        <v>22</v>
      </c>
      <c r="B1082" s="22">
        <v>2120715863</v>
      </c>
      <c r="C1082" s="9" t="s">
        <v>281</v>
      </c>
      <c r="D1082" s="10" t="s">
        <v>323</v>
      </c>
      <c r="E1082" s="24" t="s">
        <v>617</v>
      </c>
      <c r="F1082" s="24">
        <v>0</v>
      </c>
      <c r="G1082" s="11"/>
      <c r="H1082" s="11"/>
      <c r="I1082" s="12"/>
      <c r="J1082" s="12"/>
      <c r="K1082" s="12"/>
      <c r="L1082" s="180">
        <v>0</v>
      </c>
      <c r="M1082" s="181"/>
      <c r="N1082" s="182"/>
      <c r="O1082" t="s">
        <v>1430</v>
      </c>
    </row>
    <row r="1083" spans="1:15" ht="20.100000000000001" customHeight="1">
      <c r="A1083" s="8">
        <v>23</v>
      </c>
      <c r="B1083" s="22">
        <v>2220714059</v>
      </c>
      <c r="C1083" s="9" t="s">
        <v>281</v>
      </c>
      <c r="D1083" s="10" t="s">
        <v>323</v>
      </c>
      <c r="E1083" s="24" t="s">
        <v>617</v>
      </c>
      <c r="F1083" s="24">
        <v>0</v>
      </c>
      <c r="G1083" s="11"/>
      <c r="H1083" s="11"/>
      <c r="I1083" s="12"/>
      <c r="J1083" s="12"/>
      <c r="K1083" s="12"/>
      <c r="L1083" s="180">
        <v>0</v>
      </c>
      <c r="M1083" s="181"/>
      <c r="N1083" s="182"/>
      <c r="O1083" t="s">
        <v>1430</v>
      </c>
    </row>
    <row r="1084" spans="1:15" ht="20.100000000000001" customHeight="1">
      <c r="A1084" s="8">
        <v>24</v>
      </c>
      <c r="B1084" s="22">
        <v>2220263380</v>
      </c>
      <c r="C1084" s="9" t="s">
        <v>281</v>
      </c>
      <c r="D1084" s="10" t="s">
        <v>323</v>
      </c>
      <c r="E1084" s="24" t="s">
        <v>820</v>
      </c>
      <c r="F1084" s="24">
        <v>0</v>
      </c>
      <c r="G1084" s="11"/>
      <c r="H1084" s="11"/>
      <c r="I1084" s="12"/>
      <c r="J1084" s="12"/>
      <c r="K1084" s="12"/>
      <c r="L1084" s="180">
        <v>0</v>
      </c>
      <c r="M1084" s="181"/>
      <c r="N1084" s="182"/>
      <c r="O1084" t="s">
        <v>1430</v>
      </c>
    </row>
    <row r="1085" spans="1:15" ht="20.100000000000001" customHeight="1">
      <c r="A1085" s="8">
        <v>25</v>
      </c>
      <c r="B1085" s="22">
        <v>2220866096</v>
      </c>
      <c r="C1085" s="9" t="s">
        <v>908</v>
      </c>
      <c r="D1085" s="10" t="s">
        <v>323</v>
      </c>
      <c r="E1085" s="24" t="s">
        <v>864</v>
      </c>
      <c r="F1085" s="24">
        <v>0</v>
      </c>
      <c r="G1085" s="11"/>
      <c r="H1085" s="11"/>
      <c r="I1085" s="12"/>
      <c r="J1085" s="12"/>
      <c r="K1085" s="12"/>
      <c r="L1085" s="180">
        <v>0</v>
      </c>
      <c r="M1085" s="181"/>
      <c r="N1085" s="182"/>
      <c r="O1085" t="s">
        <v>1430</v>
      </c>
    </row>
    <row r="1086" spans="1:15" ht="20.100000000000001" customHeight="1">
      <c r="A1086" s="8">
        <v>26</v>
      </c>
      <c r="B1086" s="22">
        <v>2220214388</v>
      </c>
      <c r="C1086" s="9" t="s">
        <v>1070</v>
      </c>
      <c r="D1086" s="10" t="s">
        <v>323</v>
      </c>
      <c r="E1086" s="24" t="s">
        <v>1063</v>
      </c>
      <c r="F1086" s="24">
        <v>0</v>
      </c>
      <c r="G1086" s="11"/>
      <c r="H1086" s="11"/>
      <c r="I1086" s="12"/>
      <c r="J1086" s="12"/>
      <c r="K1086" s="12"/>
      <c r="L1086" s="180">
        <v>0</v>
      </c>
      <c r="M1086" s="181"/>
      <c r="N1086" s="182"/>
      <c r="O1086" t="s">
        <v>1430</v>
      </c>
    </row>
    <row r="1087" spans="1:15" ht="20.100000000000001" customHeight="1">
      <c r="A1087" s="8">
        <v>27</v>
      </c>
      <c r="B1087" s="22">
        <v>2220214447</v>
      </c>
      <c r="C1087" s="9" t="s">
        <v>1005</v>
      </c>
      <c r="D1087" s="10" t="s">
        <v>323</v>
      </c>
      <c r="E1087" s="24" t="s">
        <v>1063</v>
      </c>
      <c r="F1087" s="24">
        <v>0</v>
      </c>
      <c r="G1087" s="11"/>
      <c r="H1087" s="11"/>
      <c r="I1087" s="12"/>
      <c r="J1087" s="12"/>
      <c r="K1087" s="12"/>
      <c r="L1087" s="180">
        <v>0</v>
      </c>
      <c r="M1087" s="181"/>
      <c r="N1087" s="182"/>
      <c r="O1087" t="s">
        <v>1430</v>
      </c>
    </row>
    <row r="1088" spans="1:15" ht="20.100000000000001" customHeight="1">
      <c r="A1088" s="8">
        <v>28</v>
      </c>
      <c r="B1088" s="22">
        <v>2220515150</v>
      </c>
      <c r="C1088" s="9" t="s">
        <v>1184</v>
      </c>
      <c r="D1088" s="10" t="s">
        <v>323</v>
      </c>
      <c r="E1088" s="24" t="s">
        <v>1151</v>
      </c>
      <c r="F1088" s="24">
        <v>0</v>
      </c>
      <c r="G1088" s="11"/>
      <c r="H1088" s="11"/>
      <c r="I1088" s="12"/>
      <c r="J1088" s="12"/>
      <c r="K1088" s="12"/>
      <c r="L1088" s="180">
        <v>0</v>
      </c>
      <c r="M1088" s="181"/>
      <c r="N1088" s="182"/>
      <c r="O1088" t="s">
        <v>1430</v>
      </c>
    </row>
    <row r="1089" spans="1:15" ht="20.100000000000001" customHeight="1">
      <c r="A1089" s="8">
        <v>29</v>
      </c>
      <c r="B1089" s="22">
        <v>2220319429</v>
      </c>
      <c r="C1089" s="9" t="s">
        <v>322</v>
      </c>
      <c r="D1089" s="10" t="s">
        <v>323</v>
      </c>
      <c r="E1089" s="24" t="s">
        <v>950</v>
      </c>
      <c r="F1089" s="24">
        <v>0</v>
      </c>
      <c r="G1089" s="11"/>
      <c r="H1089" s="11"/>
      <c r="I1089" s="12"/>
      <c r="J1089" s="12"/>
      <c r="K1089" s="12"/>
      <c r="L1089" s="180">
        <v>0</v>
      </c>
      <c r="M1089" s="181"/>
      <c r="N1089" s="182"/>
      <c r="O1089" t="s">
        <v>1430</v>
      </c>
    </row>
    <row r="1090" spans="1:15" ht="20.100000000000001" customHeight="1">
      <c r="A1090" s="13">
        <v>30</v>
      </c>
      <c r="B1090" s="22">
        <v>2220714168</v>
      </c>
      <c r="C1090" s="9" t="s">
        <v>651</v>
      </c>
      <c r="D1090" s="10" t="s">
        <v>652</v>
      </c>
      <c r="E1090" s="24" t="s">
        <v>617</v>
      </c>
      <c r="F1090" s="24">
        <v>0</v>
      </c>
      <c r="G1090" s="14"/>
      <c r="H1090" s="14"/>
      <c r="I1090" s="15"/>
      <c r="J1090" s="15"/>
      <c r="K1090" s="15"/>
      <c r="L1090" s="195">
        <v>0</v>
      </c>
      <c r="M1090" s="196"/>
      <c r="N1090" s="197"/>
      <c r="O1090" t="s">
        <v>1430</v>
      </c>
    </row>
    <row r="1091" spans="1:15" ht="20.100000000000001" customHeight="1">
      <c r="A1091" s="16">
        <v>31</v>
      </c>
      <c r="B1091" s="23">
        <v>2220717043</v>
      </c>
      <c r="C1091" s="17" t="s">
        <v>691</v>
      </c>
      <c r="D1091" s="18" t="s">
        <v>652</v>
      </c>
      <c r="E1091" s="25" t="s">
        <v>617</v>
      </c>
      <c r="F1091" s="25">
        <v>0</v>
      </c>
      <c r="G1091" s="19"/>
      <c r="H1091" s="19"/>
      <c r="I1091" s="20"/>
      <c r="J1091" s="20"/>
      <c r="K1091" s="20"/>
      <c r="L1091" s="192">
        <v>0</v>
      </c>
      <c r="M1091" s="193"/>
      <c r="N1091" s="194"/>
      <c r="O1091" t="s">
        <v>1430</v>
      </c>
    </row>
    <row r="1092" spans="1:15" ht="20.100000000000001" customHeight="1">
      <c r="A1092" s="8">
        <v>32</v>
      </c>
      <c r="B1092" s="22">
        <v>2220253315</v>
      </c>
      <c r="C1092" s="9" t="s">
        <v>308</v>
      </c>
      <c r="D1092" s="10" t="s">
        <v>652</v>
      </c>
      <c r="E1092" s="24" t="s">
        <v>840</v>
      </c>
      <c r="F1092" s="24">
        <v>0</v>
      </c>
      <c r="G1092" s="11"/>
      <c r="H1092" s="11"/>
      <c r="I1092" s="12"/>
      <c r="J1092" s="12"/>
      <c r="K1092" s="12"/>
      <c r="L1092" s="180">
        <v>0</v>
      </c>
      <c r="M1092" s="181"/>
      <c r="N1092" s="182"/>
      <c r="O1092" t="s">
        <v>1430</v>
      </c>
    </row>
    <row r="1093" spans="1:15" ht="20.100000000000001" customHeight="1">
      <c r="A1093" s="8">
        <v>33</v>
      </c>
      <c r="B1093" s="22">
        <v>2220328860</v>
      </c>
      <c r="C1093" s="9" t="s">
        <v>308</v>
      </c>
      <c r="D1093" s="10" t="s">
        <v>652</v>
      </c>
      <c r="E1093" s="24" t="s">
        <v>965</v>
      </c>
      <c r="F1093" s="24">
        <v>0</v>
      </c>
      <c r="G1093" s="11"/>
      <c r="H1093" s="11"/>
      <c r="I1093" s="12"/>
      <c r="J1093" s="12"/>
      <c r="K1093" s="12"/>
      <c r="L1093" s="180">
        <v>0</v>
      </c>
      <c r="M1093" s="181"/>
      <c r="N1093" s="182"/>
      <c r="O1093" t="s">
        <v>1430</v>
      </c>
    </row>
    <row r="1094" spans="1:15" ht="20.100000000000001" customHeight="1">
      <c r="A1094" s="8">
        <v>34</v>
      </c>
      <c r="B1094" s="22">
        <v>2220217669</v>
      </c>
      <c r="C1094" s="9" t="s">
        <v>308</v>
      </c>
      <c r="D1094" s="10" t="s">
        <v>652</v>
      </c>
      <c r="E1094" s="24" t="s">
        <v>1063</v>
      </c>
      <c r="F1094" s="24">
        <v>0</v>
      </c>
      <c r="G1094" s="11"/>
      <c r="H1094" s="11"/>
      <c r="I1094" s="12"/>
      <c r="J1094" s="12"/>
      <c r="K1094" s="12"/>
      <c r="L1094" s="180">
        <v>0</v>
      </c>
      <c r="M1094" s="181"/>
      <c r="N1094" s="182"/>
      <c r="O1094" t="s">
        <v>1430</v>
      </c>
    </row>
    <row r="1095" spans="1:15" ht="20.100000000000001" customHeight="1">
      <c r="A1095" s="8">
        <v>35</v>
      </c>
      <c r="B1095" s="22">
        <v>2220228471</v>
      </c>
      <c r="C1095" s="9" t="s">
        <v>456</v>
      </c>
      <c r="D1095" s="10" t="s">
        <v>652</v>
      </c>
      <c r="E1095" s="24" t="s">
        <v>1116</v>
      </c>
      <c r="F1095" s="24">
        <v>0</v>
      </c>
      <c r="G1095" s="11"/>
      <c r="H1095" s="11"/>
      <c r="I1095" s="12"/>
      <c r="J1095" s="12"/>
      <c r="K1095" s="12"/>
      <c r="L1095" s="180">
        <v>0</v>
      </c>
      <c r="M1095" s="181"/>
      <c r="N1095" s="182"/>
      <c r="O1095" t="s">
        <v>1430</v>
      </c>
    </row>
    <row r="1096" spans="1:15" ht="20.100000000000001" customHeight="1">
      <c r="A1096" s="8">
        <v>36</v>
      </c>
      <c r="B1096" s="22">
        <v>2220515154</v>
      </c>
      <c r="C1096" s="9" t="s">
        <v>590</v>
      </c>
      <c r="D1096" s="10" t="s">
        <v>652</v>
      </c>
      <c r="E1096" s="24" t="s">
        <v>1151</v>
      </c>
      <c r="F1096" s="24">
        <v>0</v>
      </c>
      <c r="G1096" s="11"/>
      <c r="H1096" s="11"/>
      <c r="I1096" s="12"/>
      <c r="J1096" s="12"/>
      <c r="K1096" s="12"/>
      <c r="L1096" s="180">
        <v>0</v>
      </c>
      <c r="M1096" s="181"/>
      <c r="N1096" s="182"/>
      <c r="O1096" t="s">
        <v>1430</v>
      </c>
    </row>
    <row r="1097" spans="1:15" ht="20.100000000000001" customHeight="1">
      <c r="A1097" s="8">
        <v>37</v>
      </c>
      <c r="B1097" s="22">
        <v>1920246665</v>
      </c>
      <c r="C1097" s="9" t="s">
        <v>1224</v>
      </c>
      <c r="D1097" s="10" t="s">
        <v>652</v>
      </c>
      <c r="E1097" s="24" t="s">
        <v>1225</v>
      </c>
      <c r="F1097" s="24">
        <v>0</v>
      </c>
      <c r="G1097" s="11"/>
      <c r="H1097" s="11"/>
      <c r="I1097" s="12"/>
      <c r="J1097" s="12"/>
      <c r="K1097" s="12"/>
      <c r="L1097" s="180">
        <v>0</v>
      </c>
      <c r="M1097" s="181"/>
      <c r="N1097" s="182"/>
      <c r="O1097" t="s">
        <v>1430</v>
      </c>
    </row>
    <row r="1098" spans="1:15" ht="20.100000000000001" customHeight="1">
      <c r="A1098" s="8">
        <v>38</v>
      </c>
      <c r="B1098" s="22">
        <v>2120524784</v>
      </c>
      <c r="C1098" s="9" t="s">
        <v>499</v>
      </c>
      <c r="D1098" s="10" t="s">
        <v>500</v>
      </c>
      <c r="E1098" s="24" t="s">
        <v>457</v>
      </c>
      <c r="F1098" s="24">
        <v>0</v>
      </c>
      <c r="G1098" s="11"/>
      <c r="H1098" s="11"/>
      <c r="I1098" s="12"/>
      <c r="J1098" s="12"/>
      <c r="K1098" s="12"/>
      <c r="L1098" s="180">
        <v>0</v>
      </c>
      <c r="M1098" s="181"/>
      <c r="N1098" s="182"/>
      <c r="O1098" t="s">
        <v>1430</v>
      </c>
    </row>
    <row r="1099" spans="1:15" ht="20.100000000000001" customHeight="1">
      <c r="A1099" s="8">
        <v>39</v>
      </c>
      <c r="B1099" s="22">
        <v>2220227825</v>
      </c>
      <c r="C1099" s="9" t="s">
        <v>273</v>
      </c>
      <c r="D1099" s="10" t="s">
        <v>500</v>
      </c>
      <c r="E1099" s="24" t="s">
        <v>617</v>
      </c>
      <c r="F1099" s="24">
        <v>0</v>
      </c>
      <c r="G1099" s="11"/>
      <c r="H1099" s="11"/>
      <c r="I1099" s="12"/>
      <c r="J1099" s="12"/>
      <c r="K1099" s="12"/>
      <c r="L1099" s="180">
        <v>0</v>
      </c>
      <c r="M1099" s="181"/>
      <c r="N1099" s="182"/>
      <c r="O1099" t="s">
        <v>1430</v>
      </c>
    </row>
    <row r="1101" spans="1:15" s="1" customFormat="1" ht="14.25" customHeight="1">
      <c r="B1101" s="175" t="s">
        <v>7</v>
      </c>
      <c r="C1101" s="175"/>
      <c r="D1101" s="123"/>
      <c r="E1101" s="179" t="s">
        <v>236</v>
      </c>
      <c r="F1101" s="179"/>
      <c r="G1101" s="179"/>
      <c r="H1101" s="179"/>
      <c r="I1101" s="179"/>
      <c r="J1101" s="179"/>
      <c r="K1101" s="179"/>
      <c r="L1101" s="104" t="s">
        <v>1431</v>
      </c>
    </row>
    <row r="1102" spans="1:15" s="1" customFormat="1">
      <c r="B1102" s="176" t="s">
        <v>8</v>
      </c>
      <c r="C1102" s="176"/>
      <c r="D1102" s="2" t="s">
        <v>1357</v>
      </c>
      <c r="E1102" s="179" t="s">
        <v>238</v>
      </c>
      <c r="F1102" s="179"/>
      <c r="G1102" s="179"/>
      <c r="H1102" s="179"/>
      <c r="I1102" s="179"/>
      <c r="J1102" s="179"/>
      <c r="K1102" s="179"/>
      <c r="L1102" s="3"/>
      <c r="M1102" s="4"/>
      <c r="N1102" s="4"/>
    </row>
    <row r="1103" spans="1:15" s="5" customFormat="1" ht="18.75" customHeight="1">
      <c r="B1103" s="6" t="s">
        <v>1425</v>
      </c>
      <c r="C1103" s="198"/>
      <c r="D1103" s="198"/>
      <c r="E1103" s="198"/>
      <c r="F1103" s="198"/>
      <c r="G1103" s="198"/>
      <c r="H1103" s="198"/>
      <c r="I1103" s="198"/>
      <c r="J1103" s="198"/>
      <c r="K1103" s="198"/>
      <c r="L1103" s="3"/>
      <c r="M1103" s="3"/>
      <c r="N1103" s="3"/>
    </row>
    <row r="1104" spans="1:15" s="5" customFormat="1" ht="18.75" customHeight="1">
      <c r="A1104" s="177" t="s">
        <v>1432</v>
      </c>
      <c r="B1104" s="177"/>
      <c r="C1104" s="177"/>
      <c r="D1104" s="177"/>
      <c r="E1104" s="177"/>
      <c r="F1104" s="177"/>
      <c r="G1104" s="177"/>
      <c r="H1104" s="177"/>
      <c r="I1104" s="177"/>
      <c r="J1104" s="177"/>
      <c r="K1104" s="177"/>
      <c r="L1104" s="3"/>
      <c r="M1104" s="3"/>
      <c r="N1104" s="3"/>
    </row>
    <row r="1105" spans="1:15" ht="9" customHeight="1"/>
    <row r="1106" spans="1:15" ht="15" customHeight="1">
      <c r="A1106" s="171" t="s">
        <v>0</v>
      </c>
      <c r="B1106" s="172" t="s">
        <v>9</v>
      </c>
      <c r="C1106" s="173" t="s">
        <v>3</v>
      </c>
      <c r="D1106" s="174" t="s">
        <v>4</v>
      </c>
      <c r="E1106" s="172" t="s">
        <v>15</v>
      </c>
      <c r="F1106" s="172" t="s">
        <v>237</v>
      </c>
      <c r="G1106" s="172" t="s">
        <v>189</v>
      </c>
      <c r="H1106" s="183" t="s">
        <v>188</v>
      </c>
      <c r="I1106" s="172" t="s">
        <v>10</v>
      </c>
      <c r="J1106" s="185" t="s">
        <v>6</v>
      </c>
      <c r="K1106" s="185"/>
      <c r="L1106" s="186" t="s">
        <v>11</v>
      </c>
      <c r="M1106" s="187"/>
      <c r="N1106" s="188"/>
    </row>
    <row r="1107" spans="1:15" ht="27" customHeight="1">
      <c r="A1107" s="171"/>
      <c r="B1107" s="171"/>
      <c r="C1107" s="173"/>
      <c r="D1107" s="174"/>
      <c r="E1107" s="171"/>
      <c r="F1107" s="171"/>
      <c r="G1107" s="171"/>
      <c r="H1107" s="184"/>
      <c r="I1107" s="171"/>
      <c r="J1107" s="7" t="s">
        <v>12</v>
      </c>
      <c r="K1107" s="7" t="s">
        <v>13</v>
      </c>
      <c r="L1107" s="189"/>
      <c r="M1107" s="190"/>
      <c r="N1107" s="191"/>
    </row>
    <row r="1108" spans="1:15" ht="20.100000000000001" customHeight="1">
      <c r="A1108" s="8">
        <v>1</v>
      </c>
      <c r="B1108" s="22">
        <v>2220717044</v>
      </c>
      <c r="C1108" s="9" t="s">
        <v>692</v>
      </c>
      <c r="D1108" s="10" t="s">
        <v>500</v>
      </c>
      <c r="E1108" s="24" t="s">
        <v>617</v>
      </c>
      <c r="F1108" s="24">
        <v>0</v>
      </c>
      <c r="G1108" s="11"/>
      <c r="H1108" s="11"/>
      <c r="I1108" s="12"/>
      <c r="J1108" s="12"/>
      <c r="K1108" s="12"/>
      <c r="L1108" s="192">
        <v>0</v>
      </c>
      <c r="M1108" s="193"/>
      <c r="N1108" s="194"/>
      <c r="O1108" t="s">
        <v>1433</v>
      </c>
    </row>
    <row r="1109" spans="1:15" ht="20.100000000000001" customHeight="1">
      <c r="A1109" s="8">
        <v>2</v>
      </c>
      <c r="B1109" s="22">
        <v>2220717049</v>
      </c>
      <c r="C1109" s="9" t="s">
        <v>308</v>
      </c>
      <c r="D1109" s="10" t="s">
        <v>500</v>
      </c>
      <c r="E1109" s="24" t="s">
        <v>617</v>
      </c>
      <c r="F1109" s="24">
        <v>0</v>
      </c>
      <c r="G1109" s="11"/>
      <c r="H1109" s="11"/>
      <c r="I1109" s="12"/>
      <c r="J1109" s="12"/>
      <c r="K1109" s="12"/>
      <c r="L1109" s="180">
        <v>0</v>
      </c>
      <c r="M1109" s="181"/>
      <c r="N1109" s="182"/>
      <c r="O1109" t="s">
        <v>1433</v>
      </c>
    </row>
    <row r="1110" spans="1:15" ht="20.100000000000001" customHeight="1">
      <c r="A1110" s="8">
        <v>3</v>
      </c>
      <c r="B1110" s="22">
        <v>2220724273</v>
      </c>
      <c r="C1110" s="9" t="s">
        <v>778</v>
      </c>
      <c r="D1110" s="10" t="s">
        <v>500</v>
      </c>
      <c r="E1110" s="24" t="s">
        <v>768</v>
      </c>
      <c r="F1110" s="24">
        <v>0</v>
      </c>
      <c r="G1110" s="11"/>
      <c r="H1110" s="11"/>
      <c r="I1110" s="12"/>
      <c r="J1110" s="12"/>
      <c r="K1110" s="12"/>
      <c r="L1110" s="180">
        <v>0</v>
      </c>
      <c r="M1110" s="181"/>
      <c r="N1110" s="182"/>
      <c r="O1110" t="s">
        <v>1433</v>
      </c>
    </row>
    <row r="1111" spans="1:15" ht="20.100000000000001" customHeight="1">
      <c r="A1111" s="8">
        <v>4</v>
      </c>
      <c r="B1111" s="22">
        <v>2220318789</v>
      </c>
      <c r="C1111" s="9" t="s">
        <v>475</v>
      </c>
      <c r="D1111" s="10" t="s">
        <v>500</v>
      </c>
      <c r="E1111" s="24" t="s">
        <v>950</v>
      </c>
      <c r="F1111" s="24">
        <v>0</v>
      </c>
      <c r="G1111" s="11"/>
      <c r="H1111" s="11"/>
      <c r="I1111" s="12"/>
      <c r="J1111" s="12"/>
      <c r="K1111" s="12"/>
      <c r="L1111" s="180">
        <v>0</v>
      </c>
      <c r="M1111" s="181"/>
      <c r="N1111" s="182"/>
      <c r="O1111" t="s">
        <v>1433</v>
      </c>
    </row>
    <row r="1112" spans="1:15" ht="20.100000000000001" customHeight="1">
      <c r="A1112" s="8">
        <v>5</v>
      </c>
      <c r="B1112" s="22">
        <v>2120528944</v>
      </c>
      <c r="C1112" s="9" t="s">
        <v>273</v>
      </c>
      <c r="D1112" s="10" t="s">
        <v>537</v>
      </c>
      <c r="E1112" s="24" t="s">
        <v>457</v>
      </c>
      <c r="F1112" s="24">
        <v>0</v>
      </c>
      <c r="G1112" s="11"/>
      <c r="H1112" s="11"/>
      <c r="I1112" s="12"/>
      <c r="J1112" s="12"/>
      <c r="K1112" s="12"/>
      <c r="L1112" s="180">
        <v>0</v>
      </c>
      <c r="M1112" s="181"/>
      <c r="N1112" s="182"/>
      <c r="O1112" t="s">
        <v>1433</v>
      </c>
    </row>
    <row r="1113" spans="1:15" ht="20.100000000000001" customHeight="1">
      <c r="A1113" s="8">
        <v>6</v>
      </c>
      <c r="B1113" s="22">
        <v>2120529117</v>
      </c>
      <c r="C1113" s="9" t="s">
        <v>541</v>
      </c>
      <c r="D1113" s="10" t="s">
        <v>537</v>
      </c>
      <c r="E1113" s="24" t="s">
        <v>457</v>
      </c>
      <c r="F1113" s="24">
        <v>0</v>
      </c>
      <c r="G1113" s="11"/>
      <c r="H1113" s="11"/>
      <c r="I1113" s="12"/>
      <c r="J1113" s="12"/>
      <c r="K1113" s="12"/>
      <c r="L1113" s="180">
        <v>0</v>
      </c>
      <c r="M1113" s="181"/>
      <c r="N1113" s="182"/>
      <c r="O1113" t="s">
        <v>1433</v>
      </c>
    </row>
    <row r="1114" spans="1:15" ht="20.100000000000001" customHeight="1">
      <c r="A1114" s="8">
        <v>7</v>
      </c>
      <c r="B1114" s="22">
        <v>2120529211</v>
      </c>
      <c r="C1114" s="9" t="s">
        <v>542</v>
      </c>
      <c r="D1114" s="10" t="s">
        <v>537</v>
      </c>
      <c r="E1114" s="24" t="s">
        <v>457</v>
      </c>
      <c r="F1114" s="24">
        <v>0</v>
      </c>
      <c r="G1114" s="11"/>
      <c r="H1114" s="11"/>
      <c r="I1114" s="12"/>
      <c r="J1114" s="12"/>
      <c r="K1114" s="12"/>
      <c r="L1114" s="180">
        <v>0</v>
      </c>
      <c r="M1114" s="181"/>
      <c r="N1114" s="182"/>
      <c r="O1114" t="s">
        <v>1433</v>
      </c>
    </row>
    <row r="1115" spans="1:15" ht="20.100000000000001" customHeight="1">
      <c r="A1115" s="8">
        <v>8</v>
      </c>
      <c r="B1115" s="22">
        <v>2220724241</v>
      </c>
      <c r="C1115" s="9" t="s">
        <v>308</v>
      </c>
      <c r="D1115" s="10" t="s">
        <v>537</v>
      </c>
      <c r="E1115" s="24" t="s">
        <v>617</v>
      </c>
      <c r="F1115" s="24">
        <v>0</v>
      </c>
      <c r="G1115" s="11"/>
      <c r="H1115" s="11"/>
      <c r="I1115" s="12"/>
      <c r="J1115" s="12"/>
      <c r="K1115" s="12"/>
      <c r="L1115" s="180">
        <v>0</v>
      </c>
      <c r="M1115" s="181"/>
      <c r="N1115" s="182"/>
      <c r="O1115" t="s">
        <v>1433</v>
      </c>
    </row>
    <row r="1116" spans="1:15" ht="20.100000000000001" customHeight="1">
      <c r="A1116" s="8">
        <v>9</v>
      </c>
      <c r="B1116" s="22">
        <v>2220258263</v>
      </c>
      <c r="C1116" s="9" t="s">
        <v>821</v>
      </c>
      <c r="D1116" s="10" t="s">
        <v>537</v>
      </c>
      <c r="E1116" s="24" t="s">
        <v>820</v>
      </c>
      <c r="F1116" s="24">
        <v>0</v>
      </c>
      <c r="G1116" s="11"/>
      <c r="H1116" s="11"/>
      <c r="I1116" s="12"/>
      <c r="J1116" s="12"/>
      <c r="K1116" s="12"/>
      <c r="L1116" s="180">
        <v>0</v>
      </c>
      <c r="M1116" s="181"/>
      <c r="N1116" s="182"/>
      <c r="O1116" t="s">
        <v>1433</v>
      </c>
    </row>
    <row r="1117" spans="1:15" ht="20.100000000000001" customHeight="1">
      <c r="A1117" s="8">
        <v>10</v>
      </c>
      <c r="B1117" s="22">
        <v>2220863830</v>
      </c>
      <c r="C1117" s="9" t="s">
        <v>503</v>
      </c>
      <c r="D1117" s="10" t="s">
        <v>537</v>
      </c>
      <c r="E1117" s="24" t="s">
        <v>864</v>
      </c>
      <c r="F1117" s="24">
        <v>0</v>
      </c>
      <c r="G1117" s="11"/>
      <c r="H1117" s="11"/>
      <c r="I1117" s="12"/>
      <c r="J1117" s="12"/>
      <c r="K1117" s="12"/>
      <c r="L1117" s="180">
        <v>0</v>
      </c>
      <c r="M1117" s="181"/>
      <c r="N1117" s="182"/>
      <c r="O1117" t="s">
        <v>1433</v>
      </c>
    </row>
    <row r="1118" spans="1:15" ht="20.100000000000001" customHeight="1">
      <c r="A1118" s="8">
        <v>11</v>
      </c>
      <c r="B1118" s="22">
        <v>2220866104</v>
      </c>
      <c r="C1118" s="9" t="s">
        <v>535</v>
      </c>
      <c r="D1118" s="10" t="s">
        <v>537</v>
      </c>
      <c r="E1118" s="24" t="s">
        <v>864</v>
      </c>
      <c r="F1118" s="24">
        <v>0</v>
      </c>
      <c r="G1118" s="11"/>
      <c r="H1118" s="11"/>
      <c r="I1118" s="12"/>
      <c r="J1118" s="12"/>
      <c r="K1118" s="12"/>
      <c r="L1118" s="180">
        <v>0</v>
      </c>
      <c r="M1118" s="181"/>
      <c r="N1118" s="182"/>
      <c r="O1118" t="s">
        <v>1433</v>
      </c>
    </row>
    <row r="1119" spans="1:15" ht="20.100000000000001" customHeight="1">
      <c r="A1119" s="8">
        <v>12</v>
      </c>
      <c r="B1119" s="22">
        <v>2220244559</v>
      </c>
      <c r="C1119" s="9" t="s">
        <v>540</v>
      </c>
      <c r="D1119" s="10" t="s">
        <v>537</v>
      </c>
      <c r="E1119" s="24" t="s">
        <v>1050</v>
      </c>
      <c r="F1119" s="24">
        <v>0</v>
      </c>
      <c r="G1119" s="11"/>
      <c r="H1119" s="11"/>
      <c r="I1119" s="12"/>
      <c r="J1119" s="12"/>
      <c r="K1119" s="12"/>
      <c r="L1119" s="180">
        <v>0</v>
      </c>
      <c r="M1119" s="181"/>
      <c r="N1119" s="182"/>
      <c r="O1119" t="s">
        <v>1433</v>
      </c>
    </row>
    <row r="1120" spans="1:15" ht="20.100000000000001" customHeight="1">
      <c r="A1120" s="8">
        <v>13</v>
      </c>
      <c r="B1120" s="22">
        <v>2220512742</v>
      </c>
      <c r="C1120" s="9" t="s">
        <v>1161</v>
      </c>
      <c r="D1120" s="10" t="s">
        <v>537</v>
      </c>
      <c r="E1120" s="24" t="s">
        <v>1151</v>
      </c>
      <c r="F1120" s="24">
        <v>0</v>
      </c>
      <c r="G1120" s="11"/>
      <c r="H1120" s="11"/>
      <c r="I1120" s="12"/>
      <c r="J1120" s="12"/>
      <c r="K1120" s="12"/>
      <c r="L1120" s="180">
        <v>0</v>
      </c>
      <c r="M1120" s="181"/>
      <c r="N1120" s="182"/>
      <c r="O1120" t="s">
        <v>1433</v>
      </c>
    </row>
    <row r="1121" spans="1:15" ht="20.100000000000001" customHeight="1">
      <c r="A1121" s="8">
        <v>14</v>
      </c>
      <c r="B1121" s="22">
        <v>2220515158</v>
      </c>
      <c r="C1121" s="9" t="s">
        <v>1185</v>
      </c>
      <c r="D1121" s="10" t="s">
        <v>537</v>
      </c>
      <c r="E1121" s="24" t="s">
        <v>1151</v>
      </c>
      <c r="F1121" s="24">
        <v>0</v>
      </c>
      <c r="G1121" s="11"/>
      <c r="H1121" s="11"/>
      <c r="I1121" s="12"/>
      <c r="J1121" s="12"/>
      <c r="K1121" s="12"/>
      <c r="L1121" s="180">
        <v>0</v>
      </c>
      <c r="M1121" s="181"/>
      <c r="N1121" s="182"/>
      <c r="O1121" t="s">
        <v>1433</v>
      </c>
    </row>
    <row r="1122" spans="1:15" ht="20.100000000000001" customHeight="1">
      <c r="A1122" s="8">
        <v>15</v>
      </c>
      <c r="B1122" s="22">
        <v>2126521939</v>
      </c>
      <c r="C1122" s="9" t="s">
        <v>1056</v>
      </c>
      <c r="D1122" s="10" t="s">
        <v>537</v>
      </c>
      <c r="E1122" s="24" t="s">
        <v>1260</v>
      </c>
      <c r="F1122" s="24">
        <v>0</v>
      </c>
      <c r="G1122" s="11"/>
      <c r="H1122" s="11"/>
      <c r="I1122" s="12"/>
      <c r="J1122" s="12"/>
      <c r="K1122" s="12"/>
      <c r="L1122" s="180">
        <v>0</v>
      </c>
      <c r="M1122" s="181"/>
      <c r="N1122" s="182"/>
      <c r="O1122" t="s">
        <v>1433</v>
      </c>
    </row>
    <row r="1123" spans="1:15" ht="20.100000000000001" customHeight="1">
      <c r="A1123" s="8">
        <v>16</v>
      </c>
      <c r="B1123" s="22">
        <v>2220727402</v>
      </c>
      <c r="C1123" s="9" t="s">
        <v>1051</v>
      </c>
      <c r="D1123" s="10" t="s">
        <v>537</v>
      </c>
      <c r="E1123" s="24" t="s">
        <v>768</v>
      </c>
      <c r="F1123" s="24">
        <v>0</v>
      </c>
      <c r="G1123" s="11"/>
      <c r="H1123" s="11"/>
      <c r="I1123" s="12"/>
      <c r="J1123" s="12"/>
      <c r="K1123" s="12"/>
      <c r="L1123" s="180">
        <v>0</v>
      </c>
      <c r="M1123" s="181"/>
      <c r="N1123" s="182"/>
      <c r="O1123" t="s">
        <v>1433</v>
      </c>
    </row>
    <row r="1124" spans="1:15" ht="20.100000000000001" customHeight="1">
      <c r="A1124" s="8">
        <v>17</v>
      </c>
      <c r="B1124" s="22">
        <v>2220717058</v>
      </c>
      <c r="C1124" s="9" t="s">
        <v>774</v>
      </c>
      <c r="D1124" s="10" t="s">
        <v>775</v>
      </c>
      <c r="E1124" s="24" t="s">
        <v>768</v>
      </c>
      <c r="F1124" s="24">
        <v>0</v>
      </c>
      <c r="G1124" s="11"/>
      <c r="H1124" s="11"/>
      <c r="I1124" s="12"/>
      <c r="J1124" s="12"/>
      <c r="K1124" s="12"/>
      <c r="L1124" s="180">
        <v>0</v>
      </c>
      <c r="M1124" s="181"/>
      <c r="N1124" s="182"/>
      <c r="O1124" t="s">
        <v>1433</v>
      </c>
    </row>
    <row r="1125" spans="1:15" ht="20.100000000000001" customHeight="1">
      <c r="A1125" s="8">
        <v>18</v>
      </c>
      <c r="B1125" s="22">
        <v>2120524793</v>
      </c>
      <c r="C1125" s="9" t="s">
        <v>501</v>
      </c>
      <c r="D1125" s="10" t="s">
        <v>502</v>
      </c>
      <c r="E1125" s="24" t="s">
        <v>457</v>
      </c>
      <c r="F1125" s="24">
        <v>0</v>
      </c>
      <c r="G1125" s="11"/>
      <c r="H1125" s="11"/>
      <c r="I1125" s="12"/>
      <c r="J1125" s="12"/>
      <c r="K1125" s="12"/>
      <c r="L1125" s="180">
        <v>0</v>
      </c>
      <c r="M1125" s="181"/>
      <c r="N1125" s="182"/>
      <c r="O1125" t="s">
        <v>1433</v>
      </c>
    </row>
    <row r="1126" spans="1:15" ht="20.100000000000001" customHeight="1">
      <c r="A1126" s="8">
        <v>19</v>
      </c>
      <c r="B1126" s="22">
        <v>2120528698</v>
      </c>
      <c r="C1126" s="9" t="s">
        <v>525</v>
      </c>
      <c r="D1126" s="10" t="s">
        <v>502</v>
      </c>
      <c r="E1126" s="24" t="s">
        <v>457</v>
      </c>
      <c r="F1126" s="24">
        <v>0</v>
      </c>
      <c r="G1126" s="11"/>
      <c r="H1126" s="11"/>
      <c r="I1126" s="12"/>
      <c r="J1126" s="12"/>
      <c r="K1126" s="12"/>
      <c r="L1126" s="180">
        <v>0</v>
      </c>
      <c r="M1126" s="181"/>
      <c r="N1126" s="182"/>
      <c r="O1126" t="s">
        <v>1433</v>
      </c>
    </row>
    <row r="1127" spans="1:15" ht="20.100000000000001" customHeight="1">
      <c r="A1127" s="8">
        <v>20</v>
      </c>
      <c r="B1127" s="22">
        <v>2120528940</v>
      </c>
      <c r="C1127" s="9" t="s">
        <v>536</v>
      </c>
      <c r="D1127" s="10" t="s">
        <v>502</v>
      </c>
      <c r="E1127" s="24" t="s">
        <v>457</v>
      </c>
      <c r="F1127" s="24">
        <v>0</v>
      </c>
      <c r="G1127" s="11"/>
      <c r="H1127" s="11"/>
      <c r="I1127" s="12"/>
      <c r="J1127" s="12"/>
      <c r="K1127" s="12"/>
      <c r="L1127" s="180">
        <v>0</v>
      </c>
      <c r="M1127" s="181"/>
      <c r="N1127" s="182"/>
      <c r="O1127" t="s">
        <v>1433</v>
      </c>
    </row>
    <row r="1128" spans="1:15" ht="20.100000000000001" customHeight="1">
      <c r="A1128" s="8">
        <v>21</v>
      </c>
      <c r="B1128" s="22">
        <v>2220719372</v>
      </c>
      <c r="C1128" s="9" t="s">
        <v>721</v>
      </c>
      <c r="D1128" s="10" t="s">
        <v>502</v>
      </c>
      <c r="E1128" s="24" t="s">
        <v>617</v>
      </c>
      <c r="F1128" s="24">
        <v>0</v>
      </c>
      <c r="G1128" s="11"/>
      <c r="H1128" s="11"/>
      <c r="I1128" s="12"/>
      <c r="J1128" s="12"/>
      <c r="K1128" s="12"/>
      <c r="L1128" s="180">
        <v>0</v>
      </c>
      <c r="M1128" s="181"/>
      <c r="N1128" s="182"/>
      <c r="O1128" t="s">
        <v>1433</v>
      </c>
    </row>
    <row r="1129" spans="1:15" ht="20.100000000000001" customHeight="1">
      <c r="A1129" s="8">
        <v>22</v>
      </c>
      <c r="B1129" s="22">
        <v>2020324342</v>
      </c>
      <c r="C1129" s="9" t="s">
        <v>966</v>
      </c>
      <c r="D1129" s="10" t="s">
        <v>502</v>
      </c>
      <c r="E1129" s="24" t="s">
        <v>965</v>
      </c>
      <c r="F1129" s="24">
        <v>0</v>
      </c>
      <c r="G1129" s="11"/>
      <c r="H1129" s="11"/>
      <c r="I1129" s="12"/>
      <c r="J1129" s="12"/>
      <c r="K1129" s="12"/>
      <c r="L1129" s="180">
        <v>0</v>
      </c>
      <c r="M1129" s="181"/>
      <c r="N1129" s="182"/>
      <c r="O1129" t="s">
        <v>1433</v>
      </c>
    </row>
    <row r="1130" spans="1:15" ht="20.100000000000001" customHeight="1">
      <c r="A1130" s="8">
        <v>23</v>
      </c>
      <c r="B1130" s="22">
        <v>2220244580</v>
      </c>
      <c r="C1130" s="9" t="s">
        <v>1053</v>
      </c>
      <c r="D1130" s="10" t="s">
        <v>502</v>
      </c>
      <c r="E1130" s="24" t="s">
        <v>1050</v>
      </c>
      <c r="F1130" s="24">
        <v>0</v>
      </c>
      <c r="G1130" s="11"/>
      <c r="H1130" s="11"/>
      <c r="I1130" s="12"/>
      <c r="J1130" s="12"/>
      <c r="K1130" s="12"/>
      <c r="L1130" s="180">
        <v>0</v>
      </c>
      <c r="M1130" s="181"/>
      <c r="N1130" s="182"/>
      <c r="O1130" t="s">
        <v>1433</v>
      </c>
    </row>
    <row r="1131" spans="1:15" ht="20.100000000000001" customHeight="1">
      <c r="A1131" s="8">
        <v>24</v>
      </c>
      <c r="B1131" s="22">
        <v>2220217673</v>
      </c>
      <c r="C1131" s="9" t="s">
        <v>1082</v>
      </c>
      <c r="D1131" s="10" t="s">
        <v>502</v>
      </c>
      <c r="E1131" s="24" t="s">
        <v>1063</v>
      </c>
      <c r="F1131" s="24">
        <v>0</v>
      </c>
      <c r="G1131" s="11"/>
      <c r="H1131" s="11"/>
      <c r="I1131" s="12"/>
      <c r="J1131" s="12"/>
      <c r="K1131" s="12"/>
      <c r="L1131" s="180">
        <v>0</v>
      </c>
      <c r="M1131" s="181"/>
      <c r="N1131" s="182"/>
      <c r="O1131" t="s">
        <v>1433</v>
      </c>
    </row>
    <row r="1132" spans="1:15" ht="20.100000000000001" customHeight="1">
      <c r="A1132" s="8">
        <v>25</v>
      </c>
      <c r="B1132" s="22">
        <v>2220348029</v>
      </c>
      <c r="C1132" s="9" t="s">
        <v>1147</v>
      </c>
      <c r="D1132" s="10" t="s">
        <v>502</v>
      </c>
      <c r="E1132" s="24" t="s">
        <v>1144</v>
      </c>
      <c r="F1132" s="24">
        <v>0</v>
      </c>
      <c r="G1132" s="11"/>
      <c r="H1132" s="11"/>
      <c r="I1132" s="12"/>
      <c r="J1132" s="12"/>
      <c r="K1132" s="12"/>
      <c r="L1132" s="180">
        <v>0</v>
      </c>
      <c r="M1132" s="181"/>
      <c r="N1132" s="182"/>
      <c r="O1132" t="s">
        <v>1433</v>
      </c>
    </row>
    <row r="1133" spans="1:15" ht="20.100000000000001" customHeight="1">
      <c r="A1133" s="8">
        <v>26</v>
      </c>
      <c r="B1133" s="22">
        <v>2220512741</v>
      </c>
      <c r="C1133" s="9" t="s">
        <v>1160</v>
      </c>
      <c r="D1133" s="10" t="s">
        <v>502</v>
      </c>
      <c r="E1133" s="24" t="s">
        <v>1151</v>
      </c>
      <c r="F1133" s="24">
        <v>0</v>
      </c>
      <c r="G1133" s="11"/>
      <c r="H1133" s="11"/>
      <c r="I1133" s="12"/>
      <c r="J1133" s="12"/>
      <c r="K1133" s="12"/>
      <c r="L1133" s="180">
        <v>0</v>
      </c>
      <c r="M1133" s="181"/>
      <c r="N1133" s="182"/>
      <c r="O1133" t="s">
        <v>1433</v>
      </c>
    </row>
    <row r="1134" spans="1:15" ht="20.100000000000001" customHeight="1">
      <c r="A1134" s="8">
        <v>27</v>
      </c>
      <c r="B1134" s="22">
        <v>2111715065</v>
      </c>
      <c r="C1134" s="9" t="s">
        <v>618</v>
      </c>
      <c r="D1134" s="10" t="s">
        <v>619</v>
      </c>
      <c r="E1134" s="24" t="s">
        <v>617</v>
      </c>
      <c r="F1134" s="24">
        <v>0</v>
      </c>
      <c r="G1134" s="11"/>
      <c r="H1134" s="11"/>
      <c r="I1134" s="12"/>
      <c r="J1134" s="12"/>
      <c r="K1134" s="12"/>
      <c r="L1134" s="180">
        <v>0</v>
      </c>
      <c r="M1134" s="181"/>
      <c r="N1134" s="182"/>
      <c r="O1134" t="s">
        <v>1433</v>
      </c>
    </row>
    <row r="1135" spans="1:15" ht="20.100000000000001" customHeight="1">
      <c r="A1135" s="8">
        <v>28</v>
      </c>
      <c r="B1135" s="22">
        <v>2221519412</v>
      </c>
      <c r="C1135" s="9" t="s">
        <v>1113</v>
      </c>
      <c r="D1135" s="10" t="s">
        <v>1114</v>
      </c>
      <c r="E1135" s="24" t="s">
        <v>1063</v>
      </c>
      <c r="F1135" s="24">
        <v>0</v>
      </c>
      <c r="G1135" s="11"/>
      <c r="H1135" s="11"/>
      <c r="I1135" s="12"/>
      <c r="J1135" s="12"/>
      <c r="K1135" s="12"/>
      <c r="L1135" s="180">
        <v>0</v>
      </c>
      <c r="M1135" s="181"/>
      <c r="N1135" s="182"/>
      <c r="O1135" t="s">
        <v>1433</v>
      </c>
    </row>
    <row r="1136" spans="1:15" ht="20.100000000000001" customHeight="1">
      <c r="A1136" s="8">
        <v>29</v>
      </c>
      <c r="B1136" s="22">
        <v>2221217678</v>
      </c>
      <c r="C1136" s="9" t="s">
        <v>736</v>
      </c>
      <c r="D1136" s="10" t="s">
        <v>737</v>
      </c>
      <c r="E1136" s="24" t="s">
        <v>617</v>
      </c>
      <c r="F1136" s="24">
        <v>0</v>
      </c>
      <c r="G1136" s="11"/>
      <c r="H1136" s="11"/>
      <c r="I1136" s="12"/>
      <c r="J1136" s="12"/>
      <c r="K1136" s="12"/>
      <c r="L1136" s="180">
        <v>0</v>
      </c>
      <c r="M1136" s="181"/>
      <c r="N1136" s="182"/>
      <c r="O1136" t="s">
        <v>1433</v>
      </c>
    </row>
    <row r="1137" spans="1:15" ht="20.100000000000001" customHeight="1">
      <c r="A1137" s="13">
        <v>30</v>
      </c>
      <c r="B1137" s="22">
        <v>2221172588</v>
      </c>
      <c r="C1137" s="9" t="s">
        <v>808</v>
      </c>
      <c r="D1137" s="10" t="s">
        <v>737</v>
      </c>
      <c r="E1137" s="24" t="s">
        <v>807</v>
      </c>
      <c r="F1137" s="24">
        <v>0</v>
      </c>
      <c r="G1137" s="14"/>
      <c r="H1137" s="14"/>
      <c r="I1137" s="15"/>
      <c r="J1137" s="15"/>
      <c r="K1137" s="15"/>
      <c r="L1137" s="195">
        <v>0</v>
      </c>
      <c r="M1137" s="196"/>
      <c r="N1137" s="197"/>
      <c r="O1137" t="s">
        <v>1433</v>
      </c>
    </row>
    <row r="1138" spans="1:15" ht="20.100000000000001" customHeight="1">
      <c r="A1138" s="16">
        <v>31</v>
      </c>
      <c r="B1138" s="23">
        <v>2121126385</v>
      </c>
      <c r="C1138" s="17" t="s">
        <v>439</v>
      </c>
      <c r="D1138" s="18" t="s">
        <v>440</v>
      </c>
      <c r="E1138" s="25" t="s">
        <v>438</v>
      </c>
      <c r="F1138" s="25">
        <v>0</v>
      </c>
      <c r="G1138" s="19"/>
      <c r="H1138" s="19"/>
      <c r="I1138" s="20"/>
      <c r="J1138" s="20"/>
      <c r="K1138" s="20"/>
      <c r="L1138" s="192">
        <v>0</v>
      </c>
      <c r="M1138" s="193"/>
      <c r="N1138" s="194"/>
      <c r="O1138" t="s">
        <v>1433</v>
      </c>
    </row>
    <row r="1139" spans="1:15" ht="20.100000000000001" customHeight="1">
      <c r="A1139" s="8">
        <v>32</v>
      </c>
      <c r="B1139" s="22">
        <v>2220729441</v>
      </c>
      <c r="C1139" s="9" t="s">
        <v>795</v>
      </c>
      <c r="D1139" s="10" t="s">
        <v>440</v>
      </c>
      <c r="E1139" s="24" t="s">
        <v>768</v>
      </c>
      <c r="F1139" s="24">
        <v>0</v>
      </c>
      <c r="G1139" s="11"/>
      <c r="H1139" s="11"/>
      <c r="I1139" s="12"/>
      <c r="J1139" s="12"/>
      <c r="K1139" s="12"/>
      <c r="L1139" s="180">
        <v>0</v>
      </c>
      <c r="M1139" s="181"/>
      <c r="N1139" s="182"/>
      <c r="O1139" t="s">
        <v>1433</v>
      </c>
    </row>
    <row r="1140" spans="1:15" ht="20.100000000000001" customHeight="1">
      <c r="A1140" s="8">
        <v>33</v>
      </c>
      <c r="B1140" s="22">
        <v>2220866108</v>
      </c>
      <c r="C1140" s="9" t="s">
        <v>691</v>
      </c>
      <c r="D1140" s="10" t="s">
        <v>440</v>
      </c>
      <c r="E1140" s="24" t="s">
        <v>864</v>
      </c>
      <c r="F1140" s="24">
        <v>0</v>
      </c>
      <c r="G1140" s="11"/>
      <c r="H1140" s="11"/>
      <c r="I1140" s="12"/>
      <c r="J1140" s="12"/>
      <c r="K1140" s="12"/>
      <c r="L1140" s="180">
        <v>0</v>
      </c>
      <c r="M1140" s="181"/>
      <c r="N1140" s="182"/>
      <c r="O1140" t="s">
        <v>1433</v>
      </c>
    </row>
    <row r="1141" spans="1:15" ht="20.100000000000001" customHeight="1">
      <c r="A1141" s="8">
        <v>34</v>
      </c>
      <c r="B1141" s="22">
        <v>2221217680</v>
      </c>
      <c r="C1141" s="9" t="s">
        <v>264</v>
      </c>
      <c r="D1141" s="10" t="s">
        <v>440</v>
      </c>
      <c r="E1141" s="24" t="s">
        <v>1063</v>
      </c>
      <c r="F1141" s="24">
        <v>0</v>
      </c>
      <c r="G1141" s="11"/>
      <c r="H1141" s="11"/>
      <c r="I1141" s="12"/>
      <c r="J1141" s="12"/>
      <c r="K1141" s="12"/>
      <c r="L1141" s="180">
        <v>0</v>
      </c>
      <c r="M1141" s="181"/>
      <c r="N1141" s="182"/>
      <c r="O1141" t="s">
        <v>1433</v>
      </c>
    </row>
    <row r="1142" spans="1:15" ht="20.100000000000001" customHeight="1">
      <c r="A1142" s="8">
        <v>35</v>
      </c>
      <c r="B1142" s="22">
        <v>2220515161</v>
      </c>
      <c r="C1142" s="9" t="s">
        <v>464</v>
      </c>
      <c r="D1142" s="10" t="s">
        <v>440</v>
      </c>
      <c r="E1142" s="24" t="s">
        <v>1151</v>
      </c>
      <c r="F1142" s="24">
        <v>0</v>
      </c>
      <c r="G1142" s="11"/>
      <c r="H1142" s="11"/>
      <c r="I1142" s="12"/>
      <c r="J1142" s="12"/>
      <c r="K1142" s="12"/>
      <c r="L1142" s="180">
        <v>0</v>
      </c>
      <c r="M1142" s="181"/>
      <c r="N1142" s="182"/>
      <c r="O1142" t="s">
        <v>1433</v>
      </c>
    </row>
    <row r="1143" spans="1:15" ht="20.100000000000001" customHeight="1">
      <c r="A1143" s="8">
        <v>36</v>
      </c>
      <c r="B1143" s="22">
        <v>2121158449</v>
      </c>
      <c r="C1143" s="9" t="s">
        <v>303</v>
      </c>
      <c r="D1143" s="10" t="s">
        <v>304</v>
      </c>
      <c r="E1143" s="24" t="s">
        <v>302</v>
      </c>
      <c r="F1143" s="24">
        <v>0</v>
      </c>
      <c r="G1143" s="11"/>
      <c r="H1143" s="11"/>
      <c r="I1143" s="12"/>
      <c r="J1143" s="12"/>
      <c r="K1143" s="12"/>
      <c r="L1143" s="180">
        <v>0</v>
      </c>
      <c r="M1143" s="181"/>
      <c r="N1143" s="182"/>
      <c r="O1143" t="s">
        <v>1433</v>
      </c>
    </row>
    <row r="1144" spans="1:15" ht="20.100000000000001" customHeight="1">
      <c r="A1144" s="8">
        <v>37</v>
      </c>
      <c r="B1144" s="22">
        <v>2021335230</v>
      </c>
      <c r="C1144" s="9" t="s">
        <v>413</v>
      </c>
      <c r="D1144" s="10" t="s">
        <v>304</v>
      </c>
      <c r="E1144" s="24" t="s">
        <v>424</v>
      </c>
      <c r="F1144" s="24">
        <v>0</v>
      </c>
      <c r="G1144" s="11"/>
      <c r="H1144" s="11"/>
      <c r="I1144" s="12"/>
      <c r="J1144" s="12"/>
      <c r="K1144" s="12"/>
      <c r="L1144" s="180">
        <v>0</v>
      </c>
      <c r="M1144" s="181"/>
      <c r="N1144" s="182"/>
      <c r="O1144" t="s">
        <v>1433</v>
      </c>
    </row>
    <row r="1145" spans="1:15" ht="20.100000000000001" customHeight="1">
      <c r="A1145" s="8">
        <v>38</v>
      </c>
      <c r="B1145" s="22">
        <v>2221863776</v>
      </c>
      <c r="C1145" s="9" t="s">
        <v>921</v>
      </c>
      <c r="D1145" s="10" t="s">
        <v>304</v>
      </c>
      <c r="E1145" s="24" t="s">
        <v>864</v>
      </c>
      <c r="F1145" s="24">
        <v>0</v>
      </c>
      <c r="G1145" s="11"/>
      <c r="H1145" s="11"/>
      <c r="I1145" s="12"/>
      <c r="J1145" s="12"/>
      <c r="K1145" s="12"/>
      <c r="L1145" s="180">
        <v>0</v>
      </c>
      <c r="M1145" s="181"/>
      <c r="N1145" s="182"/>
      <c r="O1145" t="s">
        <v>1433</v>
      </c>
    </row>
    <row r="1146" spans="1:15" ht="20.100000000000001" customHeight="1">
      <c r="A1146" s="8">
        <v>39</v>
      </c>
      <c r="B1146" s="22">
        <v>2221863774</v>
      </c>
      <c r="C1146" s="9" t="s">
        <v>1347</v>
      </c>
      <c r="D1146" s="10" t="s">
        <v>304</v>
      </c>
      <c r="E1146" s="24" t="s">
        <v>864</v>
      </c>
      <c r="F1146" s="24">
        <v>0</v>
      </c>
      <c r="G1146" s="11"/>
      <c r="H1146" s="11"/>
      <c r="I1146" s="12"/>
      <c r="J1146" s="12"/>
      <c r="K1146" s="12"/>
      <c r="L1146" s="180">
        <v>0</v>
      </c>
      <c r="M1146" s="181"/>
      <c r="N1146" s="182"/>
      <c r="O1146" t="s">
        <v>1433</v>
      </c>
    </row>
    <row r="1147" spans="1:15" ht="20.100000000000001" customHeight="1">
      <c r="A1147" s="8">
        <v>40</v>
      </c>
      <c r="B1147" s="22">
        <v>2227411754</v>
      </c>
      <c r="C1147" s="9" t="s">
        <v>801</v>
      </c>
      <c r="D1147" s="10" t="s">
        <v>1314</v>
      </c>
      <c r="E1147" s="24" t="s">
        <v>1293</v>
      </c>
      <c r="F1147" s="24">
        <v>0</v>
      </c>
      <c r="G1147" s="11"/>
      <c r="H1147" s="11"/>
      <c r="I1147" s="12"/>
      <c r="J1147" s="12"/>
      <c r="K1147" s="12"/>
      <c r="L1147" s="180">
        <v>0</v>
      </c>
      <c r="M1147" s="181"/>
      <c r="N1147" s="182"/>
      <c r="O1147" t="s">
        <v>1433</v>
      </c>
    </row>
    <row r="1148" spans="1:15" ht="20.100000000000001" customHeight="1">
      <c r="A1148" s="8">
        <v>41</v>
      </c>
      <c r="B1148" s="22">
        <v>2220728551</v>
      </c>
      <c r="C1148" s="9" t="s">
        <v>792</v>
      </c>
      <c r="D1148" s="10" t="s">
        <v>793</v>
      </c>
      <c r="E1148" s="24" t="s">
        <v>768</v>
      </c>
      <c r="F1148" s="24">
        <v>0</v>
      </c>
      <c r="G1148" s="11"/>
      <c r="H1148" s="11"/>
      <c r="I1148" s="12"/>
      <c r="J1148" s="12"/>
      <c r="K1148" s="12"/>
      <c r="L1148" s="180">
        <v>0</v>
      </c>
      <c r="M1148" s="181"/>
      <c r="N1148" s="182"/>
      <c r="O1148" t="s">
        <v>1433</v>
      </c>
    </row>
    <row r="1149" spans="1:15" ht="20.100000000000001" customHeight="1">
      <c r="A1149" s="8">
        <v>42</v>
      </c>
      <c r="B1149" s="22">
        <v>2221717065</v>
      </c>
      <c r="C1149" s="9" t="s">
        <v>839</v>
      </c>
      <c r="D1149" s="10" t="s">
        <v>793</v>
      </c>
      <c r="E1149" s="24" t="s">
        <v>820</v>
      </c>
      <c r="F1149" s="24">
        <v>0</v>
      </c>
      <c r="G1149" s="11"/>
      <c r="H1149" s="11"/>
      <c r="I1149" s="12"/>
      <c r="J1149" s="12"/>
      <c r="K1149" s="12"/>
      <c r="L1149" s="180">
        <v>0</v>
      </c>
      <c r="M1149" s="181"/>
      <c r="N1149" s="182"/>
      <c r="O1149" t="s">
        <v>1433</v>
      </c>
    </row>
    <row r="1150" spans="1:15" ht="20.100000000000001" customHeight="1">
      <c r="A1150" s="8">
        <v>43</v>
      </c>
      <c r="B1150" s="22">
        <v>2220326455</v>
      </c>
      <c r="C1150" s="9" t="s">
        <v>979</v>
      </c>
      <c r="D1150" s="10" t="s">
        <v>793</v>
      </c>
      <c r="E1150" s="24" t="s">
        <v>965</v>
      </c>
      <c r="F1150" s="24">
        <v>0</v>
      </c>
      <c r="G1150" s="11"/>
      <c r="H1150" s="11"/>
      <c r="I1150" s="12"/>
      <c r="J1150" s="12"/>
      <c r="K1150" s="12"/>
      <c r="L1150" s="180">
        <v>0</v>
      </c>
      <c r="M1150" s="181"/>
      <c r="N1150" s="182"/>
      <c r="O1150" t="s">
        <v>1433</v>
      </c>
    </row>
    <row r="1151" spans="1:15" ht="20.100000000000001" customHeight="1">
      <c r="A1151" s="8">
        <v>44</v>
      </c>
      <c r="B1151" s="22">
        <v>2120717416</v>
      </c>
      <c r="C1151" s="9" t="s">
        <v>384</v>
      </c>
      <c r="D1151" s="10" t="s">
        <v>385</v>
      </c>
      <c r="E1151" s="24" t="s">
        <v>373</v>
      </c>
      <c r="F1151" s="24">
        <v>0</v>
      </c>
      <c r="G1151" s="11"/>
      <c r="H1151" s="11"/>
      <c r="I1151" s="12"/>
      <c r="J1151" s="12"/>
      <c r="K1151" s="12"/>
      <c r="L1151" s="180">
        <v>0</v>
      </c>
      <c r="M1151" s="181"/>
      <c r="N1151" s="182"/>
      <c r="O1151" t="s">
        <v>1433</v>
      </c>
    </row>
    <row r="1152" spans="1:15" ht="20.100000000000001" customHeight="1">
      <c r="A1152" s="8">
        <v>45</v>
      </c>
      <c r="B1152" s="22">
        <v>2120524561</v>
      </c>
      <c r="C1152" s="9" t="s">
        <v>474</v>
      </c>
      <c r="D1152" s="10" t="s">
        <v>385</v>
      </c>
      <c r="E1152" s="24" t="s">
        <v>457</v>
      </c>
      <c r="F1152" s="24">
        <v>0</v>
      </c>
      <c r="G1152" s="11"/>
      <c r="H1152" s="11"/>
      <c r="I1152" s="12"/>
      <c r="J1152" s="12"/>
      <c r="K1152" s="12"/>
      <c r="L1152" s="180">
        <v>0</v>
      </c>
      <c r="M1152" s="181"/>
      <c r="N1152" s="182"/>
      <c r="O1152" t="s">
        <v>1433</v>
      </c>
    </row>
    <row r="1153" spans="1:15" ht="20.100000000000001" customHeight="1">
      <c r="A1153" s="8">
        <v>46</v>
      </c>
      <c r="B1153" s="22">
        <v>2120524697</v>
      </c>
      <c r="C1153" s="9" t="s">
        <v>319</v>
      </c>
      <c r="D1153" s="10" t="s">
        <v>385</v>
      </c>
      <c r="E1153" s="24" t="s">
        <v>457</v>
      </c>
      <c r="F1153" s="24">
        <v>0</v>
      </c>
      <c r="G1153" s="11"/>
      <c r="H1153" s="11"/>
      <c r="I1153" s="12"/>
      <c r="J1153" s="12"/>
      <c r="K1153" s="12"/>
      <c r="L1153" s="180">
        <v>0</v>
      </c>
      <c r="M1153" s="181"/>
      <c r="N1153" s="182"/>
      <c r="O1153" t="s">
        <v>1433</v>
      </c>
    </row>
    <row r="1154" spans="1:15" ht="20.100000000000001" customHeight="1">
      <c r="A1154" s="8">
        <v>47</v>
      </c>
      <c r="B1154" s="22">
        <v>2120524780</v>
      </c>
      <c r="C1154" s="9" t="s">
        <v>498</v>
      </c>
      <c r="D1154" s="10" t="s">
        <v>385</v>
      </c>
      <c r="E1154" s="24" t="s">
        <v>457</v>
      </c>
      <c r="F1154" s="24">
        <v>0</v>
      </c>
      <c r="G1154" s="11"/>
      <c r="H1154" s="11"/>
      <c r="I1154" s="12"/>
      <c r="J1154" s="12"/>
      <c r="K1154" s="12"/>
      <c r="L1154" s="180">
        <v>0</v>
      </c>
      <c r="M1154" s="181"/>
      <c r="N1154" s="182"/>
      <c r="O1154" t="s">
        <v>1433</v>
      </c>
    </row>
    <row r="1156" spans="1:15" s="1" customFormat="1" ht="14.25" customHeight="1">
      <c r="B1156" s="175" t="s">
        <v>7</v>
      </c>
      <c r="C1156" s="175"/>
      <c r="D1156" s="123"/>
      <c r="E1156" s="179" t="s">
        <v>236</v>
      </c>
      <c r="F1156" s="179"/>
      <c r="G1156" s="179"/>
      <c r="H1156" s="179"/>
      <c r="I1156" s="179"/>
      <c r="J1156" s="179"/>
      <c r="K1156" s="179"/>
      <c r="L1156" s="104" t="s">
        <v>1434</v>
      </c>
    </row>
    <row r="1157" spans="1:15" s="1" customFormat="1">
      <c r="B1157" s="176" t="s">
        <v>8</v>
      </c>
      <c r="C1157" s="176"/>
      <c r="D1157" s="2" t="s">
        <v>1361</v>
      </c>
      <c r="E1157" s="179" t="s">
        <v>238</v>
      </c>
      <c r="F1157" s="179"/>
      <c r="G1157" s="179"/>
      <c r="H1157" s="179"/>
      <c r="I1157" s="179"/>
      <c r="J1157" s="179"/>
      <c r="K1157" s="179"/>
      <c r="L1157" s="3"/>
      <c r="M1157" s="4"/>
      <c r="N1157" s="4"/>
    </row>
    <row r="1158" spans="1:15" s="5" customFormat="1" ht="18.75" customHeight="1">
      <c r="B1158" s="6" t="s">
        <v>1425</v>
      </c>
      <c r="C1158" s="198"/>
      <c r="D1158" s="198"/>
      <c r="E1158" s="198"/>
      <c r="F1158" s="198"/>
      <c r="G1158" s="198"/>
      <c r="H1158" s="198"/>
      <c r="I1158" s="198"/>
      <c r="J1158" s="198"/>
      <c r="K1158" s="198"/>
      <c r="L1158" s="3"/>
      <c r="M1158" s="3"/>
      <c r="N1158" s="3"/>
    </row>
    <row r="1159" spans="1:15" s="5" customFormat="1" ht="18.75" customHeight="1">
      <c r="A1159" s="177" t="s">
        <v>1435</v>
      </c>
      <c r="B1159" s="177"/>
      <c r="C1159" s="177"/>
      <c r="D1159" s="177"/>
      <c r="E1159" s="177"/>
      <c r="F1159" s="177"/>
      <c r="G1159" s="177"/>
      <c r="H1159" s="177"/>
      <c r="I1159" s="177"/>
      <c r="J1159" s="177"/>
      <c r="K1159" s="177"/>
      <c r="L1159" s="3"/>
      <c r="M1159" s="3"/>
      <c r="N1159" s="3"/>
    </row>
    <row r="1160" spans="1:15" ht="9" customHeight="1"/>
    <row r="1161" spans="1:15" ht="15" customHeight="1">
      <c r="A1161" s="171" t="s">
        <v>0</v>
      </c>
      <c r="B1161" s="172" t="s">
        <v>9</v>
      </c>
      <c r="C1161" s="173" t="s">
        <v>3</v>
      </c>
      <c r="D1161" s="174" t="s">
        <v>4</v>
      </c>
      <c r="E1161" s="172" t="s">
        <v>15</v>
      </c>
      <c r="F1161" s="172" t="s">
        <v>237</v>
      </c>
      <c r="G1161" s="172" t="s">
        <v>189</v>
      </c>
      <c r="H1161" s="183" t="s">
        <v>188</v>
      </c>
      <c r="I1161" s="172" t="s">
        <v>10</v>
      </c>
      <c r="J1161" s="185" t="s">
        <v>6</v>
      </c>
      <c r="K1161" s="185"/>
      <c r="L1161" s="186" t="s">
        <v>11</v>
      </c>
      <c r="M1161" s="187"/>
      <c r="N1161" s="188"/>
    </row>
    <row r="1162" spans="1:15" ht="27" customHeight="1">
      <c r="A1162" s="171"/>
      <c r="B1162" s="171"/>
      <c r="C1162" s="173"/>
      <c r="D1162" s="174"/>
      <c r="E1162" s="171"/>
      <c r="F1162" s="171"/>
      <c r="G1162" s="171"/>
      <c r="H1162" s="184"/>
      <c r="I1162" s="171"/>
      <c r="J1162" s="7" t="s">
        <v>12</v>
      </c>
      <c r="K1162" s="7" t="s">
        <v>13</v>
      </c>
      <c r="L1162" s="189"/>
      <c r="M1162" s="190"/>
      <c r="N1162" s="191"/>
    </row>
    <row r="1163" spans="1:15" ht="20.100000000000001" customHeight="1">
      <c r="A1163" s="8">
        <v>1</v>
      </c>
      <c r="B1163" s="22">
        <v>2120528827</v>
      </c>
      <c r="C1163" s="9" t="s">
        <v>295</v>
      </c>
      <c r="D1163" s="10" t="s">
        <v>385</v>
      </c>
      <c r="E1163" s="24" t="s">
        <v>457</v>
      </c>
      <c r="F1163" s="24">
        <v>0</v>
      </c>
      <c r="G1163" s="11"/>
      <c r="H1163" s="11"/>
      <c r="I1163" s="12"/>
      <c r="J1163" s="12"/>
      <c r="K1163" s="12"/>
      <c r="L1163" s="192">
        <v>0</v>
      </c>
      <c r="M1163" s="193"/>
      <c r="N1163" s="194"/>
      <c r="O1163" t="s">
        <v>1436</v>
      </c>
    </row>
    <row r="1164" spans="1:15" ht="20.100000000000001" customHeight="1">
      <c r="A1164" s="8">
        <v>2</v>
      </c>
      <c r="B1164" s="22">
        <v>2220714061</v>
      </c>
      <c r="C1164" s="9" t="s">
        <v>645</v>
      </c>
      <c r="D1164" s="10" t="s">
        <v>385</v>
      </c>
      <c r="E1164" s="24" t="s">
        <v>617</v>
      </c>
      <c r="F1164" s="24">
        <v>0</v>
      </c>
      <c r="G1164" s="11"/>
      <c r="H1164" s="11"/>
      <c r="I1164" s="12"/>
      <c r="J1164" s="12"/>
      <c r="K1164" s="12"/>
      <c r="L1164" s="180">
        <v>0</v>
      </c>
      <c r="M1164" s="181"/>
      <c r="N1164" s="182"/>
      <c r="O1164" t="s">
        <v>1436</v>
      </c>
    </row>
    <row r="1165" spans="1:15" ht="20.100000000000001" customHeight="1">
      <c r="A1165" s="8">
        <v>3</v>
      </c>
      <c r="B1165" s="22">
        <v>2220714097</v>
      </c>
      <c r="C1165" s="9" t="s">
        <v>422</v>
      </c>
      <c r="D1165" s="10" t="s">
        <v>385</v>
      </c>
      <c r="E1165" s="24" t="s">
        <v>617</v>
      </c>
      <c r="F1165" s="24">
        <v>0</v>
      </c>
      <c r="G1165" s="11"/>
      <c r="H1165" s="11"/>
      <c r="I1165" s="12"/>
      <c r="J1165" s="12"/>
      <c r="K1165" s="12"/>
      <c r="L1165" s="180">
        <v>0</v>
      </c>
      <c r="M1165" s="181"/>
      <c r="N1165" s="182"/>
      <c r="O1165" t="s">
        <v>1436</v>
      </c>
    </row>
    <row r="1166" spans="1:15" ht="20.100000000000001" customHeight="1">
      <c r="A1166" s="8">
        <v>4</v>
      </c>
      <c r="B1166" s="22">
        <v>2220718141</v>
      </c>
      <c r="C1166" s="9" t="s">
        <v>708</v>
      </c>
      <c r="D1166" s="10" t="s">
        <v>385</v>
      </c>
      <c r="E1166" s="24" t="s">
        <v>617</v>
      </c>
      <c r="F1166" s="24">
        <v>0</v>
      </c>
      <c r="G1166" s="11"/>
      <c r="H1166" s="11"/>
      <c r="I1166" s="12"/>
      <c r="J1166" s="12"/>
      <c r="K1166" s="12"/>
      <c r="L1166" s="180">
        <v>0</v>
      </c>
      <c r="M1166" s="181"/>
      <c r="N1166" s="182"/>
      <c r="O1166" t="s">
        <v>1436</v>
      </c>
    </row>
    <row r="1167" spans="1:15" ht="20.100000000000001" customHeight="1">
      <c r="A1167" s="8">
        <v>5</v>
      </c>
      <c r="B1167" s="22">
        <v>2220316313</v>
      </c>
      <c r="C1167" s="9" t="s">
        <v>283</v>
      </c>
      <c r="D1167" s="10" t="s">
        <v>385</v>
      </c>
      <c r="E1167" s="24" t="s">
        <v>768</v>
      </c>
      <c r="F1167" s="24">
        <v>0</v>
      </c>
      <c r="G1167" s="11"/>
      <c r="H1167" s="11"/>
      <c r="I1167" s="12"/>
      <c r="J1167" s="12"/>
      <c r="K1167" s="12"/>
      <c r="L1167" s="180">
        <v>0</v>
      </c>
      <c r="M1167" s="181"/>
      <c r="N1167" s="182"/>
      <c r="O1167" t="s">
        <v>1436</v>
      </c>
    </row>
    <row r="1168" spans="1:15" ht="20.100000000000001" customHeight="1">
      <c r="A1168" s="8">
        <v>6</v>
      </c>
      <c r="B1168" s="22">
        <v>2220729639</v>
      </c>
      <c r="C1168" s="9" t="s">
        <v>796</v>
      </c>
      <c r="D1168" s="10" t="s">
        <v>385</v>
      </c>
      <c r="E1168" s="24" t="s">
        <v>768</v>
      </c>
      <c r="F1168" s="24">
        <v>0</v>
      </c>
      <c r="G1168" s="11"/>
      <c r="H1168" s="11"/>
      <c r="I1168" s="12"/>
      <c r="J1168" s="12"/>
      <c r="K1168" s="12"/>
      <c r="L1168" s="180">
        <v>0</v>
      </c>
      <c r="M1168" s="181"/>
      <c r="N1168" s="182"/>
      <c r="O1168" t="s">
        <v>1436</v>
      </c>
    </row>
    <row r="1169" spans="1:15" ht="20.100000000000001" customHeight="1">
      <c r="A1169" s="8">
        <v>7</v>
      </c>
      <c r="B1169" s="22">
        <v>2220866115</v>
      </c>
      <c r="C1169" s="9" t="s">
        <v>909</v>
      </c>
      <c r="D1169" s="10" t="s">
        <v>385</v>
      </c>
      <c r="E1169" s="24" t="s">
        <v>864</v>
      </c>
      <c r="F1169" s="24">
        <v>0</v>
      </c>
      <c r="G1169" s="11"/>
      <c r="H1169" s="11"/>
      <c r="I1169" s="12"/>
      <c r="J1169" s="12"/>
      <c r="K1169" s="12"/>
      <c r="L1169" s="180">
        <v>0</v>
      </c>
      <c r="M1169" s="181"/>
      <c r="N1169" s="182"/>
      <c r="O1169" t="s">
        <v>1436</v>
      </c>
    </row>
    <row r="1170" spans="1:15" ht="20.100000000000001" customHeight="1">
      <c r="A1170" s="8">
        <v>8</v>
      </c>
      <c r="B1170" s="22">
        <v>2220326459</v>
      </c>
      <c r="C1170" s="9" t="s">
        <v>980</v>
      </c>
      <c r="D1170" s="10" t="s">
        <v>385</v>
      </c>
      <c r="E1170" s="24" t="s">
        <v>965</v>
      </c>
      <c r="F1170" s="24">
        <v>0</v>
      </c>
      <c r="G1170" s="11"/>
      <c r="H1170" s="11"/>
      <c r="I1170" s="12"/>
      <c r="J1170" s="12"/>
      <c r="K1170" s="12"/>
      <c r="L1170" s="180">
        <v>0</v>
      </c>
      <c r="M1170" s="181"/>
      <c r="N1170" s="182"/>
      <c r="O1170" t="s">
        <v>1436</v>
      </c>
    </row>
    <row r="1171" spans="1:15" ht="20.100000000000001" customHeight="1">
      <c r="A1171" s="8">
        <v>9</v>
      </c>
      <c r="B1171" s="22">
        <v>2220518797</v>
      </c>
      <c r="C1171" s="9" t="s">
        <v>1194</v>
      </c>
      <c r="D1171" s="10" t="s">
        <v>385</v>
      </c>
      <c r="E1171" s="24" t="s">
        <v>1151</v>
      </c>
      <c r="F1171" s="24">
        <v>0</v>
      </c>
      <c r="G1171" s="11"/>
      <c r="H1171" s="11"/>
      <c r="I1171" s="12"/>
      <c r="J1171" s="12"/>
      <c r="K1171" s="12"/>
      <c r="L1171" s="180">
        <v>0</v>
      </c>
      <c r="M1171" s="181"/>
      <c r="N1171" s="182"/>
      <c r="O1171" t="s">
        <v>1436</v>
      </c>
    </row>
    <row r="1172" spans="1:15" ht="20.100000000000001" customHeight="1">
      <c r="A1172" s="8">
        <v>10</v>
      </c>
      <c r="B1172" s="22">
        <v>2220519070</v>
      </c>
      <c r="C1172" s="9" t="s">
        <v>1196</v>
      </c>
      <c r="D1172" s="10" t="s">
        <v>385</v>
      </c>
      <c r="E1172" s="24" t="s">
        <v>1151</v>
      </c>
      <c r="F1172" s="24">
        <v>0</v>
      </c>
      <c r="G1172" s="11"/>
      <c r="H1172" s="11"/>
      <c r="I1172" s="12"/>
      <c r="J1172" s="12"/>
      <c r="K1172" s="12"/>
      <c r="L1172" s="180">
        <v>0</v>
      </c>
      <c r="M1172" s="181"/>
      <c r="N1172" s="182"/>
      <c r="O1172" t="s">
        <v>1436</v>
      </c>
    </row>
    <row r="1173" spans="1:15" ht="20.100000000000001" customHeight="1">
      <c r="A1173" s="8">
        <v>11</v>
      </c>
      <c r="B1173" s="22">
        <v>2220863737</v>
      </c>
      <c r="C1173" s="9" t="s">
        <v>791</v>
      </c>
      <c r="D1173" s="10" t="s">
        <v>385</v>
      </c>
      <c r="E1173" s="24" t="s">
        <v>1210</v>
      </c>
      <c r="F1173" s="24">
        <v>0</v>
      </c>
      <c r="G1173" s="11"/>
      <c r="H1173" s="11"/>
      <c r="I1173" s="12"/>
      <c r="J1173" s="12"/>
      <c r="K1173" s="12"/>
      <c r="L1173" s="180">
        <v>0</v>
      </c>
      <c r="M1173" s="181"/>
      <c r="N1173" s="182"/>
      <c r="O1173" t="s">
        <v>1436</v>
      </c>
    </row>
    <row r="1174" spans="1:15" ht="20.100000000000001" customHeight="1">
      <c r="A1174" s="8">
        <v>12</v>
      </c>
      <c r="B1174" s="22">
        <v>2227611034</v>
      </c>
      <c r="C1174" s="9" t="s">
        <v>1323</v>
      </c>
      <c r="D1174" s="10" t="s">
        <v>1324</v>
      </c>
      <c r="E1174" s="24" t="s">
        <v>1325</v>
      </c>
      <c r="F1174" s="24">
        <v>0</v>
      </c>
      <c r="G1174" s="11"/>
      <c r="H1174" s="11"/>
      <c r="I1174" s="12"/>
      <c r="J1174" s="12"/>
      <c r="K1174" s="12"/>
      <c r="L1174" s="180">
        <v>0</v>
      </c>
      <c r="M1174" s="181"/>
      <c r="N1174" s="182"/>
      <c r="O1174" t="s">
        <v>1436</v>
      </c>
    </row>
    <row r="1175" spans="1:15" ht="20.100000000000001" customHeight="1">
      <c r="A1175" s="8">
        <v>13</v>
      </c>
      <c r="B1175" s="22">
        <v>2220717076</v>
      </c>
      <c r="C1175" s="9" t="s">
        <v>693</v>
      </c>
      <c r="D1175" s="10" t="s">
        <v>694</v>
      </c>
      <c r="E1175" s="24" t="s">
        <v>617</v>
      </c>
      <c r="F1175" s="24">
        <v>0</v>
      </c>
      <c r="G1175" s="11"/>
      <c r="H1175" s="11"/>
      <c r="I1175" s="12"/>
      <c r="J1175" s="12"/>
      <c r="K1175" s="12"/>
      <c r="L1175" s="180">
        <v>0</v>
      </c>
      <c r="M1175" s="181"/>
      <c r="N1175" s="182"/>
      <c r="O1175" t="s">
        <v>1436</v>
      </c>
    </row>
    <row r="1176" spans="1:15" ht="20.100000000000001" customHeight="1">
      <c r="A1176" s="8">
        <v>14</v>
      </c>
      <c r="B1176" s="22">
        <v>2120717065</v>
      </c>
      <c r="C1176" s="9" t="s">
        <v>283</v>
      </c>
      <c r="D1176" s="10" t="s">
        <v>284</v>
      </c>
      <c r="E1176" s="24" t="s">
        <v>268</v>
      </c>
      <c r="F1176" s="24">
        <v>0</v>
      </c>
      <c r="G1176" s="11"/>
      <c r="H1176" s="11"/>
      <c r="I1176" s="12"/>
      <c r="J1176" s="12"/>
      <c r="K1176" s="12"/>
      <c r="L1176" s="180">
        <v>0</v>
      </c>
      <c r="M1176" s="181"/>
      <c r="N1176" s="182"/>
      <c r="O1176" t="s">
        <v>1436</v>
      </c>
    </row>
    <row r="1177" spans="1:15" ht="20.100000000000001" customHeight="1">
      <c r="A1177" s="8">
        <v>15</v>
      </c>
      <c r="B1177" s="22">
        <v>2120657398</v>
      </c>
      <c r="C1177" s="9" t="s">
        <v>422</v>
      </c>
      <c r="D1177" s="10" t="s">
        <v>284</v>
      </c>
      <c r="E1177" s="24" t="s">
        <v>418</v>
      </c>
      <c r="F1177" s="24">
        <v>0</v>
      </c>
      <c r="G1177" s="11"/>
      <c r="H1177" s="11"/>
      <c r="I1177" s="12"/>
      <c r="J1177" s="12"/>
      <c r="K1177" s="12"/>
      <c r="L1177" s="180">
        <v>0</v>
      </c>
      <c r="M1177" s="181"/>
      <c r="N1177" s="182"/>
      <c r="O1177" t="s">
        <v>1436</v>
      </c>
    </row>
    <row r="1178" spans="1:15" ht="20.100000000000001" customHeight="1">
      <c r="A1178" s="8">
        <v>16</v>
      </c>
      <c r="B1178" s="22">
        <v>2120529292</v>
      </c>
      <c r="C1178" s="9" t="s">
        <v>546</v>
      </c>
      <c r="D1178" s="10" t="s">
        <v>284</v>
      </c>
      <c r="E1178" s="24" t="s">
        <v>457</v>
      </c>
      <c r="F1178" s="24">
        <v>0</v>
      </c>
      <c r="G1178" s="11"/>
      <c r="H1178" s="11"/>
      <c r="I1178" s="12"/>
      <c r="J1178" s="12"/>
      <c r="K1178" s="12"/>
      <c r="L1178" s="180">
        <v>0</v>
      </c>
      <c r="M1178" s="181"/>
      <c r="N1178" s="182"/>
      <c r="O1178" t="s">
        <v>1436</v>
      </c>
    </row>
    <row r="1179" spans="1:15" ht="20.100000000000001" customHeight="1">
      <c r="A1179" s="8">
        <v>17</v>
      </c>
      <c r="B1179" s="22">
        <v>2220717085</v>
      </c>
      <c r="C1179" s="9" t="s">
        <v>695</v>
      </c>
      <c r="D1179" s="10" t="s">
        <v>284</v>
      </c>
      <c r="E1179" s="24" t="s">
        <v>617</v>
      </c>
      <c r="F1179" s="24">
        <v>0</v>
      </c>
      <c r="G1179" s="11"/>
      <c r="H1179" s="11"/>
      <c r="I1179" s="12"/>
      <c r="J1179" s="12"/>
      <c r="K1179" s="12"/>
      <c r="L1179" s="180">
        <v>0</v>
      </c>
      <c r="M1179" s="181"/>
      <c r="N1179" s="182"/>
      <c r="O1179" t="s">
        <v>1436</v>
      </c>
    </row>
    <row r="1180" spans="1:15" ht="20.100000000000001" customHeight="1">
      <c r="A1180" s="8">
        <v>18</v>
      </c>
      <c r="B1180" s="22">
        <v>2220717095</v>
      </c>
      <c r="C1180" s="9" t="s">
        <v>503</v>
      </c>
      <c r="D1180" s="10" t="s">
        <v>284</v>
      </c>
      <c r="E1180" s="24" t="s">
        <v>617</v>
      </c>
      <c r="F1180" s="24">
        <v>0</v>
      </c>
      <c r="G1180" s="11"/>
      <c r="H1180" s="11"/>
      <c r="I1180" s="12"/>
      <c r="J1180" s="12"/>
      <c r="K1180" s="12"/>
      <c r="L1180" s="180">
        <v>0</v>
      </c>
      <c r="M1180" s="181"/>
      <c r="N1180" s="182"/>
      <c r="O1180" t="s">
        <v>1436</v>
      </c>
    </row>
    <row r="1181" spans="1:15" ht="20.100000000000001" customHeight="1">
      <c r="A1181" s="8">
        <v>19</v>
      </c>
      <c r="B1181" s="22">
        <v>2220718233</v>
      </c>
      <c r="C1181" s="9" t="s">
        <v>283</v>
      </c>
      <c r="D1181" s="10" t="s">
        <v>284</v>
      </c>
      <c r="E1181" s="24" t="s">
        <v>768</v>
      </c>
      <c r="F1181" s="24">
        <v>0</v>
      </c>
      <c r="G1181" s="11"/>
      <c r="H1181" s="11"/>
      <c r="I1181" s="12"/>
      <c r="J1181" s="12"/>
      <c r="K1181" s="12"/>
      <c r="L1181" s="180">
        <v>0</v>
      </c>
      <c r="M1181" s="181"/>
      <c r="N1181" s="182"/>
      <c r="O1181" t="s">
        <v>1436</v>
      </c>
    </row>
    <row r="1182" spans="1:15" ht="20.100000000000001" customHeight="1">
      <c r="A1182" s="8">
        <v>20</v>
      </c>
      <c r="B1182" s="22">
        <v>2220265451</v>
      </c>
      <c r="C1182" s="9" t="s">
        <v>833</v>
      </c>
      <c r="D1182" s="10" t="s">
        <v>284</v>
      </c>
      <c r="E1182" s="24" t="s">
        <v>820</v>
      </c>
      <c r="F1182" s="24">
        <v>0</v>
      </c>
      <c r="G1182" s="11"/>
      <c r="H1182" s="11"/>
      <c r="I1182" s="12"/>
      <c r="J1182" s="12"/>
      <c r="K1182" s="12"/>
      <c r="L1182" s="180">
        <v>0</v>
      </c>
      <c r="M1182" s="181"/>
      <c r="N1182" s="182"/>
      <c r="O1182" t="s">
        <v>1436</v>
      </c>
    </row>
    <row r="1183" spans="1:15" ht="20.100000000000001" customHeight="1">
      <c r="A1183" s="8">
        <v>21</v>
      </c>
      <c r="B1183" s="22">
        <v>2220866117</v>
      </c>
      <c r="C1183" s="9" t="s">
        <v>910</v>
      </c>
      <c r="D1183" s="10" t="s">
        <v>284</v>
      </c>
      <c r="E1183" s="24" t="s">
        <v>864</v>
      </c>
      <c r="F1183" s="24">
        <v>0</v>
      </c>
      <c r="G1183" s="11"/>
      <c r="H1183" s="11"/>
      <c r="I1183" s="12"/>
      <c r="J1183" s="12"/>
      <c r="K1183" s="12"/>
      <c r="L1183" s="180">
        <v>0</v>
      </c>
      <c r="M1183" s="181"/>
      <c r="N1183" s="182"/>
      <c r="O1183" t="s">
        <v>1436</v>
      </c>
    </row>
    <row r="1184" spans="1:15" ht="20.100000000000001" customHeight="1">
      <c r="A1184" s="8">
        <v>22</v>
      </c>
      <c r="B1184" s="22">
        <v>2220714163</v>
      </c>
      <c r="C1184" s="9" t="s">
        <v>1005</v>
      </c>
      <c r="D1184" s="10" t="s">
        <v>284</v>
      </c>
      <c r="E1184" s="24" t="s">
        <v>998</v>
      </c>
      <c r="F1184" s="24">
        <v>0</v>
      </c>
      <c r="G1184" s="11"/>
      <c r="H1184" s="11"/>
      <c r="I1184" s="12"/>
      <c r="J1184" s="12"/>
      <c r="K1184" s="12"/>
      <c r="L1184" s="180">
        <v>0</v>
      </c>
      <c r="M1184" s="181"/>
      <c r="N1184" s="182"/>
      <c r="O1184" t="s">
        <v>1436</v>
      </c>
    </row>
    <row r="1185" spans="1:15" ht="20.100000000000001" customHeight="1">
      <c r="A1185" s="8">
        <v>23</v>
      </c>
      <c r="B1185" s="22">
        <v>2220714179</v>
      </c>
      <c r="C1185" s="9" t="s">
        <v>1006</v>
      </c>
      <c r="D1185" s="10" t="s">
        <v>284</v>
      </c>
      <c r="E1185" s="24" t="s">
        <v>998</v>
      </c>
      <c r="F1185" s="24">
        <v>0</v>
      </c>
      <c r="G1185" s="11"/>
      <c r="H1185" s="11"/>
      <c r="I1185" s="12"/>
      <c r="J1185" s="12"/>
      <c r="K1185" s="12"/>
      <c r="L1185" s="180">
        <v>0</v>
      </c>
      <c r="M1185" s="181"/>
      <c r="N1185" s="182"/>
      <c r="O1185" t="s">
        <v>1436</v>
      </c>
    </row>
    <row r="1186" spans="1:15" ht="20.100000000000001" customHeight="1">
      <c r="A1186" s="8">
        <v>24</v>
      </c>
      <c r="B1186" s="22">
        <v>2220717249</v>
      </c>
      <c r="C1186" s="9" t="s">
        <v>707</v>
      </c>
      <c r="D1186" s="10" t="s">
        <v>284</v>
      </c>
      <c r="E1186" s="24" t="s">
        <v>998</v>
      </c>
      <c r="F1186" s="24">
        <v>0</v>
      </c>
      <c r="G1186" s="11"/>
      <c r="H1186" s="11"/>
      <c r="I1186" s="12"/>
      <c r="J1186" s="12"/>
      <c r="K1186" s="12"/>
      <c r="L1186" s="180">
        <v>0</v>
      </c>
      <c r="M1186" s="181"/>
      <c r="N1186" s="182"/>
      <c r="O1186" t="s">
        <v>1436</v>
      </c>
    </row>
    <row r="1187" spans="1:15" ht="20.100000000000001" customHeight="1">
      <c r="A1187" s="8">
        <v>25</v>
      </c>
      <c r="B1187" s="22">
        <v>2220277873</v>
      </c>
      <c r="C1187" s="9" t="s">
        <v>1045</v>
      </c>
      <c r="D1187" s="10" t="s">
        <v>284</v>
      </c>
      <c r="E1187" s="24" t="s">
        <v>1041</v>
      </c>
      <c r="F1187" s="24">
        <v>0</v>
      </c>
      <c r="G1187" s="11"/>
      <c r="H1187" s="11"/>
      <c r="I1187" s="12"/>
      <c r="J1187" s="12"/>
      <c r="K1187" s="12"/>
      <c r="L1187" s="180">
        <v>0</v>
      </c>
      <c r="M1187" s="181"/>
      <c r="N1187" s="182"/>
      <c r="O1187" t="s">
        <v>1436</v>
      </c>
    </row>
    <row r="1188" spans="1:15" ht="20.100000000000001" customHeight="1">
      <c r="A1188" s="8">
        <v>26</v>
      </c>
      <c r="B1188" s="22">
        <v>2220224498</v>
      </c>
      <c r="C1188" s="9" t="s">
        <v>896</v>
      </c>
      <c r="D1188" s="10" t="s">
        <v>284</v>
      </c>
      <c r="E1188" s="24" t="s">
        <v>1050</v>
      </c>
      <c r="F1188" s="24">
        <v>0</v>
      </c>
      <c r="G1188" s="11"/>
      <c r="H1188" s="11"/>
      <c r="I1188" s="12"/>
      <c r="J1188" s="12"/>
      <c r="K1188" s="12"/>
      <c r="L1188" s="180">
        <v>0</v>
      </c>
      <c r="M1188" s="181"/>
      <c r="N1188" s="182"/>
      <c r="O1188" t="s">
        <v>1436</v>
      </c>
    </row>
    <row r="1189" spans="1:15" ht="20.100000000000001" customHeight="1">
      <c r="A1189" s="8">
        <v>27</v>
      </c>
      <c r="B1189" s="22">
        <v>2220265450</v>
      </c>
      <c r="C1189" s="9" t="s">
        <v>1146</v>
      </c>
      <c r="D1189" s="10" t="s">
        <v>284</v>
      </c>
      <c r="E1189" s="24" t="s">
        <v>1144</v>
      </c>
      <c r="F1189" s="24">
        <v>0</v>
      </c>
      <c r="G1189" s="11"/>
      <c r="H1189" s="11"/>
      <c r="I1189" s="12"/>
      <c r="J1189" s="12"/>
      <c r="K1189" s="12"/>
      <c r="L1189" s="180">
        <v>0</v>
      </c>
      <c r="M1189" s="181"/>
      <c r="N1189" s="182"/>
      <c r="O1189" t="s">
        <v>1436</v>
      </c>
    </row>
    <row r="1190" spans="1:15" ht="20.100000000000001" customHeight="1">
      <c r="A1190" s="8">
        <v>28</v>
      </c>
      <c r="B1190" s="22">
        <v>2220349360</v>
      </c>
      <c r="C1190" s="9" t="s">
        <v>1148</v>
      </c>
      <c r="D1190" s="10" t="s">
        <v>284</v>
      </c>
      <c r="E1190" s="24" t="s">
        <v>1144</v>
      </c>
      <c r="F1190" s="24">
        <v>0</v>
      </c>
      <c r="G1190" s="11"/>
      <c r="H1190" s="11"/>
      <c r="I1190" s="12"/>
      <c r="J1190" s="12"/>
      <c r="K1190" s="12"/>
      <c r="L1190" s="180">
        <v>0</v>
      </c>
      <c r="M1190" s="181"/>
      <c r="N1190" s="182"/>
      <c r="O1190" t="s">
        <v>1436</v>
      </c>
    </row>
    <row r="1191" spans="1:15" ht="20.100000000000001" customHeight="1">
      <c r="A1191" s="8">
        <v>29</v>
      </c>
      <c r="B1191" s="22">
        <v>2220512732</v>
      </c>
      <c r="C1191" s="9" t="s">
        <v>975</v>
      </c>
      <c r="D1191" s="10" t="s">
        <v>284</v>
      </c>
      <c r="E1191" s="24" t="s">
        <v>1151</v>
      </c>
      <c r="F1191" s="24">
        <v>0</v>
      </c>
      <c r="G1191" s="11"/>
      <c r="H1191" s="11"/>
      <c r="I1191" s="12"/>
      <c r="J1191" s="12"/>
      <c r="K1191" s="12"/>
      <c r="L1191" s="180">
        <v>0</v>
      </c>
      <c r="M1191" s="181"/>
      <c r="N1191" s="182"/>
      <c r="O1191" t="s">
        <v>1436</v>
      </c>
    </row>
    <row r="1192" spans="1:15" ht="20.100000000000001" customHeight="1">
      <c r="A1192" s="13">
        <v>30</v>
      </c>
      <c r="B1192" s="22">
        <v>2220515168</v>
      </c>
      <c r="C1192" s="9" t="s">
        <v>1186</v>
      </c>
      <c r="D1192" s="10" t="s">
        <v>284</v>
      </c>
      <c r="E1192" s="24" t="s">
        <v>1151</v>
      </c>
      <c r="F1192" s="24">
        <v>0</v>
      </c>
      <c r="G1192" s="14"/>
      <c r="H1192" s="14"/>
      <c r="I1192" s="15"/>
      <c r="J1192" s="15"/>
      <c r="K1192" s="15"/>
      <c r="L1192" s="195">
        <v>0</v>
      </c>
      <c r="M1192" s="196"/>
      <c r="N1192" s="197"/>
      <c r="O1192" t="s">
        <v>1436</v>
      </c>
    </row>
    <row r="1193" spans="1:15" ht="20.100000000000001" customHeight="1">
      <c r="A1193" s="16">
        <v>31</v>
      </c>
      <c r="B1193" s="23">
        <v>2126521946</v>
      </c>
      <c r="C1193" s="17" t="s">
        <v>1273</v>
      </c>
      <c r="D1193" s="18" t="s">
        <v>284</v>
      </c>
      <c r="E1193" s="25" t="s">
        <v>1260</v>
      </c>
      <c r="F1193" s="25">
        <v>0</v>
      </c>
      <c r="G1193" s="19"/>
      <c r="H1193" s="19"/>
      <c r="I1193" s="20"/>
      <c r="J1193" s="20"/>
      <c r="K1193" s="20"/>
      <c r="L1193" s="192">
        <v>0</v>
      </c>
      <c r="M1193" s="193"/>
      <c r="N1193" s="194"/>
      <c r="O1193" t="s">
        <v>1436</v>
      </c>
    </row>
    <row r="1194" spans="1:15" ht="20.100000000000001" customHeight="1">
      <c r="A1194" s="8">
        <v>32</v>
      </c>
      <c r="B1194" s="22">
        <v>2126521947</v>
      </c>
      <c r="C1194" s="9" t="s">
        <v>620</v>
      </c>
      <c r="D1194" s="10" t="s">
        <v>284</v>
      </c>
      <c r="E1194" s="24" t="s">
        <v>1260</v>
      </c>
      <c r="F1194" s="24">
        <v>0</v>
      </c>
      <c r="G1194" s="11"/>
      <c r="H1194" s="11"/>
      <c r="I1194" s="12"/>
      <c r="J1194" s="12"/>
      <c r="K1194" s="12"/>
      <c r="L1194" s="180">
        <v>0</v>
      </c>
      <c r="M1194" s="181"/>
      <c r="N1194" s="182"/>
      <c r="O1194" t="s">
        <v>1436</v>
      </c>
    </row>
    <row r="1195" spans="1:15" ht="20.100000000000001" customHeight="1">
      <c r="A1195" s="8">
        <v>33</v>
      </c>
      <c r="B1195" s="22">
        <v>2126521948</v>
      </c>
      <c r="C1195" s="9" t="s">
        <v>283</v>
      </c>
      <c r="D1195" s="10" t="s">
        <v>284</v>
      </c>
      <c r="E1195" s="24" t="s">
        <v>1260</v>
      </c>
      <c r="F1195" s="24">
        <v>0</v>
      </c>
      <c r="G1195" s="11"/>
      <c r="H1195" s="11"/>
      <c r="I1195" s="12"/>
      <c r="J1195" s="12"/>
      <c r="K1195" s="12"/>
      <c r="L1195" s="180">
        <v>0</v>
      </c>
      <c r="M1195" s="181"/>
      <c r="N1195" s="182"/>
      <c r="O1195" t="s">
        <v>1436</v>
      </c>
    </row>
    <row r="1196" spans="1:15" ht="20.100000000000001" customHeight="1">
      <c r="A1196" s="8">
        <v>34</v>
      </c>
      <c r="B1196" s="22">
        <v>2121117312</v>
      </c>
      <c r="C1196" s="9" t="s">
        <v>262</v>
      </c>
      <c r="D1196" s="10" t="s">
        <v>405</v>
      </c>
      <c r="E1196" s="24" t="s">
        <v>399</v>
      </c>
      <c r="F1196" s="24">
        <v>0</v>
      </c>
      <c r="G1196" s="11"/>
      <c r="H1196" s="11"/>
      <c r="I1196" s="12"/>
      <c r="J1196" s="12"/>
      <c r="K1196" s="12"/>
      <c r="L1196" s="180">
        <v>0</v>
      </c>
      <c r="M1196" s="181"/>
      <c r="N1196" s="182"/>
      <c r="O1196" t="s">
        <v>1436</v>
      </c>
    </row>
    <row r="1197" spans="1:15" ht="20.100000000000001" customHeight="1">
      <c r="A1197" s="8">
        <v>35</v>
      </c>
      <c r="B1197" s="22">
        <v>2121524808</v>
      </c>
      <c r="C1197" s="9" t="s">
        <v>580</v>
      </c>
      <c r="D1197" s="10" t="s">
        <v>405</v>
      </c>
      <c r="E1197" s="24" t="s">
        <v>457</v>
      </c>
      <c r="F1197" s="24">
        <v>0</v>
      </c>
      <c r="G1197" s="11"/>
      <c r="H1197" s="11"/>
      <c r="I1197" s="12"/>
      <c r="J1197" s="12"/>
      <c r="K1197" s="12"/>
      <c r="L1197" s="180">
        <v>0</v>
      </c>
      <c r="M1197" s="181"/>
      <c r="N1197" s="182"/>
      <c r="O1197" t="s">
        <v>1436</v>
      </c>
    </row>
    <row r="1198" spans="1:15" ht="20.100000000000001" customHeight="1">
      <c r="A1198" s="8">
        <v>36</v>
      </c>
      <c r="B1198" s="22">
        <v>2121528031</v>
      </c>
      <c r="C1198" s="9" t="s">
        <v>598</v>
      </c>
      <c r="D1198" s="10" t="s">
        <v>405</v>
      </c>
      <c r="E1198" s="24" t="s">
        <v>457</v>
      </c>
      <c r="F1198" s="24">
        <v>0</v>
      </c>
      <c r="G1198" s="11"/>
      <c r="H1198" s="11"/>
      <c r="I1198" s="12"/>
      <c r="J1198" s="12"/>
      <c r="K1198" s="12"/>
      <c r="L1198" s="180">
        <v>0</v>
      </c>
      <c r="M1198" s="181"/>
      <c r="N1198" s="182"/>
      <c r="O1198" t="s">
        <v>1436</v>
      </c>
    </row>
    <row r="1199" spans="1:15" ht="20.100000000000001" customHeight="1">
      <c r="A1199" s="8">
        <v>37</v>
      </c>
      <c r="B1199" s="22">
        <v>2121529023</v>
      </c>
      <c r="C1199" s="9" t="s">
        <v>611</v>
      </c>
      <c r="D1199" s="10" t="s">
        <v>405</v>
      </c>
      <c r="E1199" s="24" t="s">
        <v>457</v>
      </c>
      <c r="F1199" s="24">
        <v>0</v>
      </c>
      <c r="G1199" s="11"/>
      <c r="H1199" s="11"/>
      <c r="I1199" s="12"/>
      <c r="J1199" s="12"/>
      <c r="K1199" s="12"/>
      <c r="L1199" s="180">
        <v>0</v>
      </c>
      <c r="M1199" s="181"/>
      <c r="N1199" s="182"/>
      <c r="O1199" t="s">
        <v>1436</v>
      </c>
    </row>
    <row r="1200" spans="1:15" ht="20.100000000000001" customHeight="1">
      <c r="A1200" s="8">
        <v>38</v>
      </c>
      <c r="B1200" s="22">
        <v>2120256073</v>
      </c>
      <c r="C1200" s="9" t="s">
        <v>620</v>
      </c>
      <c r="D1200" s="10" t="s">
        <v>405</v>
      </c>
      <c r="E1200" s="24" t="s">
        <v>617</v>
      </c>
      <c r="F1200" s="24">
        <v>0</v>
      </c>
      <c r="G1200" s="11"/>
      <c r="H1200" s="11"/>
      <c r="I1200" s="12"/>
      <c r="J1200" s="12"/>
      <c r="K1200" s="12"/>
      <c r="L1200" s="180">
        <v>0</v>
      </c>
      <c r="M1200" s="181"/>
      <c r="N1200" s="182"/>
      <c r="O1200" t="s">
        <v>1436</v>
      </c>
    </row>
    <row r="1201" spans="1:15" ht="20.100000000000001" customHeight="1">
      <c r="A1201" s="8">
        <v>39</v>
      </c>
      <c r="B1201" s="22">
        <v>2221717250</v>
      </c>
      <c r="C1201" s="9" t="s">
        <v>759</v>
      </c>
      <c r="D1201" s="10" t="s">
        <v>405</v>
      </c>
      <c r="E1201" s="24" t="s">
        <v>617</v>
      </c>
      <c r="F1201" s="24">
        <v>0</v>
      </c>
      <c r="G1201" s="11"/>
      <c r="H1201" s="11"/>
      <c r="I1201" s="12"/>
      <c r="J1201" s="12"/>
      <c r="K1201" s="12"/>
      <c r="L1201" s="180">
        <v>0</v>
      </c>
      <c r="M1201" s="181"/>
      <c r="N1201" s="182"/>
      <c r="O1201" t="s">
        <v>1436</v>
      </c>
    </row>
    <row r="1202" spans="1:15" ht="20.100000000000001" customHeight="1">
      <c r="A1202" s="8">
        <v>40</v>
      </c>
      <c r="B1202" s="22">
        <v>1821416022</v>
      </c>
      <c r="C1202" s="9" t="s">
        <v>635</v>
      </c>
      <c r="D1202" s="10" t="s">
        <v>405</v>
      </c>
      <c r="E1202" s="24" t="s">
        <v>1221</v>
      </c>
      <c r="F1202" s="24">
        <v>0</v>
      </c>
      <c r="G1202" s="11"/>
      <c r="H1202" s="11"/>
      <c r="I1202" s="12"/>
      <c r="J1202" s="12"/>
      <c r="K1202" s="12"/>
      <c r="L1202" s="180">
        <v>0</v>
      </c>
      <c r="M1202" s="181"/>
      <c r="N1202" s="182"/>
      <c r="O1202" t="s">
        <v>1436</v>
      </c>
    </row>
    <row r="1203" spans="1:15" ht="20.100000000000001" customHeight="1">
      <c r="A1203" s="8">
        <v>41</v>
      </c>
      <c r="B1203" s="22">
        <v>2020717202</v>
      </c>
      <c r="C1203" s="9" t="s">
        <v>269</v>
      </c>
      <c r="D1203" s="10" t="s">
        <v>270</v>
      </c>
      <c r="E1203" s="24" t="s">
        <v>268</v>
      </c>
      <c r="F1203" s="24">
        <v>0</v>
      </c>
      <c r="G1203" s="11"/>
      <c r="H1203" s="11"/>
      <c r="I1203" s="12"/>
      <c r="J1203" s="12"/>
      <c r="K1203" s="12"/>
      <c r="L1203" s="180">
        <v>0</v>
      </c>
      <c r="M1203" s="181"/>
      <c r="N1203" s="182"/>
      <c r="O1203" t="s">
        <v>1436</v>
      </c>
    </row>
    <row r="1204" spans="1:15" ht="20.100000000000001" customHeight="1">
      <c r="A1204" s="8">
        <v>42</v>
      </c>
      <c r="B1204" s="22">
        <v>2120524497</v>
      </c>
      <c r="C1204" s="9" t="s">
        <v>255</v>
      </c>
      <c r="D1204" s="10" t="s">
        <v>270</v>
      </c>
      <c r="E1204" s="24" t="s">
        <v>457</v>
      </c>
      <c r="F1204" s="24">
        <v>0</v>
      </c>
      <c r="G1204" s="11"/>
      <c r="H1204" s="11"/>
      <c r="I1204" s="12"/>
      <c r="J1204" s="12"/>
      <c r="K1204" s="12"/>
      <c r="L1204" s="180">
        <v>0</v>
      </c>
      <c r="M1204" s="181"/>
      <c r="N1204" s="182"/>
      <c r="O1204" t="s">
        <v>1436</v>
      </c>
    </row>
    <row r="1205" spans="1:15" ht="20.100000000000001" customHeight="1">
      <c r="A1205" s="8">
        <v>43</v>
      </c>
      <c r="B1205" s="22">
        <v>2220717106</v>
      </c>
      <c r="C1205" s="9" t="s">
        <v>515</v>
      </c>
      <c r="D1205" s="10" t="s">
        <v>270</v>
      </c>
      <c r="E1205" s="24" t="s">
        <v>617</v>
      </c>
      <c r="F1205" s="24">
        <v>0</v>
      </c>
      <c r="G1205" s="11"/>
      <c r="H1205" s="11"/>
      <c r="I1205" s="12"/>
      <c r="J1205" s="12"/>
      <c r="K1205" s="12"/>
      <c r="L1205" s="180">
        <v>0</v>
      </c>
      <c r="M1205" s="181"/>
      <c r="N1205" s="182"/>
      <c r="O1205" t="s">
        <v>1436</v>
      </c>
    </row>
    <row r="1206" spans="1:15" ht="20.100000000000001" customHeight="1">
      <c r="A1206" s="8">
        <v>44</v>
      </c>
      <c r="B1206" s="22">
        <v>2220727418</v>
      </c>
      <c r="C1206" s="9" t="s">
        <v>677</v>
      </c>
      <c r="D1206" s="10" t="s">
        <v>270</v>
      </c>
      <c r="E1206" s="24" t="s">
        <v>768</v>
      </c>
      <c r="F1206" s="24">
        <v>0</v>
      </c>
      <c r="G1206" s="11"/>
      <c r="H1206" s="11"/>
      <c r="I1206" s="12"/>
      <c r="J1206" s="12"/>
      <c r="K1206" s="12"/>
      <c r="L1206" s="180">
        <v>0</v>
      </c>
      <c r="M1206" s="181"/>
      <c r="N1206" s="182"/>
      <c r="O1206" t="s">
        <v>1436</v>
      </c>
    </row>
    <row r="1207" spans="1:15" ht="20.100000000000001" customHeight="1">
      <c r="A1207" s="8">
        <v>45</v>
      </c>
      <c r="B1207" s="22">
        <v>2220214450</v>
      </c>
      <c r="C1207" s="9" t="s">
        <v>1040</v>
      </c>
      <c r="D1207" s="10" t="s">
        <v>270</v>
      </c>
      <c r="E1207" s="24" t="s">
        <v>1041</v>
      </c>
      <c r="F1207" s="24">
        <v>0</v>
      </c>
      <c r="G1207" s="11"/>
      <c r="H1207" s="11"/>
      <c r="I1207" s="12"/>
      <c r="J1207" s="12"/>
      <c r="K1207" s="12"/>
      <c r="L1207" s="180">
        <v>0</v>
      </c>
      <c r="M1207" s="181"/>
      <c r="N1207" s="182"/>
      <c r="O1207" t="s">
        <v>1436</v>
      </c>
    </row>
    <row r="1208" spans="1:15" ht="20.100000000000001" customHeight="1">
      <c r="A1208" s="8">
        <v>46</v>
      </c>
      <c r="B1208" s="22">
        <v>1920514163</v>
      </c>
      <c r="C1208" s="9" t="s">
        <v>659</v>
      </c>
      <c r="D1208" s="10" t="s">
        <v>270</v>
      </c>
      <c r="E1208" s="24" t="s">
        <v>1151</v>
      </c>
      <c r="F1208" s="24">
        <v>0</v>
      </c>
      <c r="G1208" s="11"/>
      <c r="H1208" s="11"/>
      <c r="I1208" s="12"/>
      <c r="J1208" s="12"/>
      <c r="K1208" s="12"/>
      <c r="L1208" s="180">
        <v>0</v>
      </c>
      <c r="M1208" s="181"/>
      <c r="N1208" s="182"/>
      <c r="O1208" t="s">
        <v>1436</v>
      </c>
    </row>
    <row r="1209" spans="1:15" ht="20.100000000000001" customHeight="1">
      <c r="A1209" s="8">
        <v>47</v>
      </c>
      <c r="B1209" s="22">
        <v>2127521955</v>
      </c>
      <c r="C1209" s="9" t="s">
        <v>1284</v>
      </c>
      <c r="D1209" s="10" t="s">
        <v>1285</v>
      </c>
      <c r="E1209" s="24" t="s">
        <v>1260</v>
      </c>
      <c r="F1209" s="24">
        <v>0</v>
      </c>
      <c r="G1209" s="11"/>
      <c r="H1209" s="11"/>
      <c r="I1209" s="12"/>
      <c r="J1209" s="12"/>
      <c r="K1209" s="12"/>
      <c r="L1209" s="180">
        <v>0</v>
      </c>
      <c r="M1209" s="181"/>
      <c r="N1209" s="182"/>
      <c r="O1209" t="s">
        <v>1436</v>
      </c>
    </row>
    <row r="1211" spans="1:15" s="1" customFormat="1" ht="14.25" customHeight="1">
      <c r="B1211" s="175" t="s">
        <v>7</v>
      </c>
      <c r="C1211" s="175"/>
      <c r="D1211" s="123"/>
      <c r="E1211" s="179" t="s">
        <v>236</v>
      </c>
      <c r="F1211" s="179"/>
      <c r="G1211" s="179"/>
      <c r="H1211" s="179"/>
      <c r="I1211" s="179"/>
      <c r="J1211" s="179"/>
      <c r="K1211" s="179"/>
      <c r="L1211" s="104" t="s">
        <v>1437</v>
      </c>
    </row>
    <row r="1212" spans="1:15" s="1" customFormat="1">
      <c r="B1212" s="176" t="s">
        <v>8</v>
      </c>
      <c r="C1212" s="176"/>
      <c r="D1212" s="2" t="s">
        <v>1364</v>
      </c>
      <c r="E1212" s="179" t="s">
        <v>238</v>
      </c>
      <c r="F1212" s="179"/>
      <c r="G1212" s="179"/>
      <c r="H1212" s="179"/>
      <c r="I1212" s="179"/>
      <c r="J1212" s="179"/>
      <c r="K1212" s="179"/>
      <c r="L1212" s="3"/>
      <c r="M1212" s="4"/>
      <c r="N1212" s="4"/>
    </row>
    <row r="1213" spans="1:15" s="5" customFormat="1" ht="18.75" customHeight="1">
      <c r="B1213" s="6" t="s">
        <v>1425</v>
      </c>
      <c r="C1213" s="198"/>
      <c r="D1213" s="198"/>
      <c r="E1213" s="198"/>
      <c r="F1213" s="198"/>
      <c r="G1213" s="198"/>
      <c r="H1213" s="198"/>
      <c r="I1213" s="198"/>
      <c r="J1213" s="198"/>
      <c r="K1213" s="198"/>
      <c r="L1213" s="3"/>
      <c r="M1213" s="3"/>
      <c r="N1213" s="3"/>
    </row>
    <row r="1214" spans="1:15" s="5" customFormat="1" ht="18.75" customHeight="1">
      <c r="A1214" s="177" t="s">
        <v>1438</v>
      </c>
      <c r="B1214" s="177"/>
      <c r="C1214" s="177"/>
      <c r="D1214" s="177"/>
      <c r="E1214" s="177"/>
      <c r="F1214" s="177"/>
      <c r="G1214" s="177"/>
      <c r="H1214" s="177"/>
      <c r="I1214" s="177"/>
      <c r="J1214" s="177"/>
      <c r="K1214" s="177"/>
      <c r="L1214" s="3"/>
      <c r="M1214" s="3"/>
      <c r="N1214" s="3"/>
    </row>
    <row r="1215" spans="1:15" ht="9" customHeight="1"/>
    <row r="1216" spans="1:15" ht="15" customHeight="1">
      <c r="A1216" s="171" t="s">
        <v>0</v>
      </c>
      <c r="B1216" s="172" t="s">
        <v>9</v>
      </c>
      <c r="C1216" s="173" t="s">
        <v>3</v>
      </c>
      <c r="D1216" s="174" t="s">
        <v>4</v>
      </c>
      <c r="E1216" s="172" t="s">
        <v>15</v>
      </c>
      <c r="F1216" s="172" t="s">
        <v>237</v>
      </c>
      <c r="G1216" s="172" t="s">
        <v>189</v>
      </c>
      <c r="H1216" s="183" t="s">
        <v>188</v>
      </c>
      <c r="I1216" s="172" t="s">
        <v>10</v>
      </c>
      <c r="J1216" s="185" t="s">
        <v>6</v>
      </c>
      <c r="K1216" s="185"/>
      <c r="L1216" s="186" t="s">
        <v>11</v>
      </c>
      <c r="M1216" s="187"/>
      <c r="N1216" s="188"/>
    </row>
    <row r="1217" spans="1:15" ht="27" customHeight="1">
      <c r="A1217" s="171"/>
      <c r="B1217" s="171"/>
      <c r="C1217" s="173"/>
      <c r="D1217" s="174"/>
      <c r="E1217" s="171"/>
      <c r="F1217" s="171"/>
      <c r="G1217" s="171"/>
      <c r="H1217" s="184"/>
      <c r="I1217" s="171"/>
      <c r="J1217" s="7" t="s">
        <v>12</v>
      </c>
      <c r="K1217" s="7" t="s">
        <v>13</v>
      </c>
      <c r="L1217" s="189"/>
      <c r="M1217" s="190"/>
      <c r="N1217" s="191"/>
    </row>
    <row r="1218" spans="1:15" ht="20.100000000000001" customHeight="1">
      <c r="A1218" s="8">
        <v>1</v>
      </c>
      <c r="B1218" s="22">
        <v>2221729505</v>
      </c>
      <c r="C1218" s="9" t="s">
        <v>264</v>
      </c>
      <c r="D1218" s="10" t="s">
        <v>806</v>
      </c>
      <c r="E1218" s="24" t="s">
        <v>768</v>
      </c>
      <c r="F1218" s="24">
        <v>0</v>
      </c>
      <c r="G1218" s="11"/>
      <c r="H1218" s="11"/>
      <c r="I1218" s="12"/>
      <c r="J1218" s="12"/>
      <c r="K1218" s="12"/>
      <c r="L1218" s="192">
        <v>0</v>
      </c>
      <c r="M1218" s="193"/>
      <c r="N1218" s="194"/>
      <c r="O1218" t="s">
        <v>1439</v>
      </c>
    </row>
    <row r="1219" spans="1:15" ht="20.100000000000001" customHeight="1">
      <c r="A1219" s="8">
        <v>2</v>
      </c>
      <c r="B1219" s="22">
        <v>2221174894</v>
      </c>
      <c r="C1219" s="9" t="s">
        <v>262</v>
      </c>
      <c r="D1219" s="10" t="s">
        <v>806</v>
      </c>
      <c r="E1219" s="24" t="s">
        <v>1209</v>
      </c>
      <c r="F1219" s="24">
        <v>0</v>
      </c>
      <c r="G1219" s="11"/>
      <c r="H1219" s="11"/>
      <c r="I1219" s="12"/>
      <c r="J1219" s="12"/>
      <c r="K1219" s="12"/>
      <c r="L1219" s="180">
        <v>0</v>
      </c>
      <c r="M1219" s="181"/>
      <c r="N1219" s="182"/>
      <c r="O1219" t="s">
        <v>1439</v>
      </c>
    </row>
    <row r="1220" spans="1:15" ht="20.100000000000001" customHeight="1">
      <c r="A1220" s="8">
        <v>3</v>
      </c>
      <c r="B1220" s="22">
        <v>2120524506</v>
      </c>
      <c r="C1220" s="9" t="s">
        <v>466</v>
      </c>
      <c r="D1220" s="10" t="s">
        <v>467</v>
      </c>
      <c r="E1220" s="24" t="s">
        <v>457</v>
      </c>
      <c r="F1220" s="24">
        <v>0</v>
      </c>
      <c r="G1220" s="11"/>
      <c r="H1220" s="11"/>
      <c r="I1220" s="12"/>
      <c r="J1220" s="12"/>
      <c r="K1220" s="12"/>
      <c r="L1220" s="180">
        <v>0</v>
      </c>
      <c r="M1220" s="181"/>
      <c r="N1220" s="182"/>
      <c r="O1220" t="s">
        <v>1439</v>
      </c>
    </row>
    <row r="1221" spans="1:15" ht="20.100000000000001" customHeight="1">
      <c r="A1221" s="8">
        <v>4</v>
      </c>
      <c r="B1221" s="22">
        <v>2220217696</v>
      </c>
      <c r="C1221" s="9" t="s">
        <v>765</v>
      </c>
      <c r="D1221" s="10" t="s">
        <v>467</v>
      </c>
      <c r="E1221" s="24" t="s">
        <v>1063</v>
      </c>
      <c r="F1221" s="24">
        <v>0</v>
      </c>
      <c r="G1221" s="11"/>
      <c r="H1221" s="11"/>
      <c r="I1221" s="12"/>
      <c r="J1221" s="12"/>
      <c r="K1221" s="12"/>
      <c r="L1221" s="180">
        <v>0</v>
      </c>
      <c r="M1221" s="181"/>
      <c r="N1221" s="182"/>
      <c r="O1221" t="s">
        <v>1439</v>
      </c>
    </row>
    <row r="1222" spans="1:15" ht="20.100000000000001" customHeight="1">
      <c r="A1222" s="8">
        <v>5</v>
      </c>
      <c r="B1222" s="22">
        <v>2220515178</v>
      </c>
      <c r="C1222" s="9" t="s">
        <v>535</v>
      </c>
      <c r="D1222" s="10" t="s">
        <v>467</v>
      </c>
      <c r="E1222" s="24" t="s">
        <v>1151</v>
      </c>
      <c r="F1222" s="24">
        <v>0</v>
      </c>
      <c r="G1222" s="11"/>
      <c r="H1222" s="11"/>
      <c r="I1222" s="12"/>
      <c r="J1222" s="12"/>
      <c r="K1222" s="12"/>
      <c r="L1222" s="180">
        <v>0</v>
      </c>
      <c r="M1222" s="181"/>
      <c r="N1222" s="182"/>
      <c r="O1222" t="s">
        <v>1439</v>
      </c>
    </row>
    <row r="1223" spans="1:15" ht="20.100000000000001" customHeight="1">
      <c r="A1223" s="8">
        <v>6</v>
      </c>
      <c r="B1223" s="22">
        <v>2220518369</v>
      </c>
      <c r="C1223" s="9" t="s">
        <v>1190</v>
      </c>
      <c r="D1223" s="10" t="s">
        <v>467</v>
      </c>
      <c r="E1223" s="24" t="s">
        <v>1151</v>
      </c>
      <c r="F1223" s="24">
        <v>0</v>
      </c>
      <c r="G1223" s="11"/>
      <c r="H1223" s="11"/>
      <c r="I1223" s="12"/>
      <c r="J1223" s="12"/>
      <c r="K1223" s="12"/>
      <c r="L1223" s="180">
        <v>0</v>
      </c>
      <c r="M1223" s="181"/>
      <c r="N1223" s="182"/>
      <c r="O1223" t="s">
        <v>1439</v>
      </c>
    </row>
    <row r="1224" spans="1:15" ht="20.100000000000001" customHeight="1">
      <c r="A1224" s="8">
        <v>7</v>
      </c>
      <c r="B1224" s="22">
        <v>2121638268</v>
      </c>
      <c r="C1224" s="9" t="s">
        <v>239</v>
      </c>
      <c r="D1224" s="10" t="s">
        <v>1067</v>
      </c>
      <c r="E1224" s="24" t="s">
        <v>1063</v>
      </c>
      <c r="F1224" s="24">
        <v>0</v>
      </c>
      <c r="G1224" s="11"/>
      <c r="H1224" s="11"/>
      <c r="I1224" s="12"/>
      <c r="J1224" s="12"/>
      <c r="K1224" s="12"/>
      <c r="L1224" s="180">
        <v>0</v>
      </c>
      <c r="M1224" s="181"/>
      <c r="N1224" s="182"/>
      <c r="O1224" t="s">
        <v>1439</v>
      </c>
    </row>
    <row r="1225" spans="1:15" ht="20.100000000000001" customHeight="1">
      <c r="A1225" s="8">
        <v>8</v>
      </c>
      <c r="B1225" s="22">
        <v>2221338001</v>
      </c>
      <c r="C1225" s="9" t="s">
        <v>1142</v>
      </c>
      <c r="D1225" s="10" t="s">
        <v>1067</v>
      </c>
      <c r="E1225" s="24" t="s">
        <v>1136</v>
      </c>
      <c r="F1225" s="24">
        <v>0</v>
      </c>
      <c r="G1225" s="11"/>
      <c r="H1225" s="11"/>
      <c r="I1225" s="12"/>
      <c r="J1225" s="12"/>
      <c r="K1225" s="12"/>
      <c r="L1225" s="180">
        <v>0</v>
      </c>
      <c r="M1225" s="181"/>
      <c r="N1225" s="182"/>
      <c r="O1225" t="s">
        <v>1439</v>
      </c>
    </row>
    <row r="1226" spans="1:15" ht="20.100000000000001" customHeight="1">
      <c r="A1226" s="8">
        <v>9</v>
      </c>
      <c r="B1226" s="22">
        <v>2221255319</v>
      </c>
      <c r="C1226" s="9" t="s">
        <v>859</v>
      </c>
      <c r="D1226" s="10" t="s">
        <v>860</v>
      </c>
      <c r="E1226" s="24" t="s">
        <v>840</v>
      </c>
      <c r="F1226" s="24">
        <v>0</v>
      </c>
      <c r="G1226" s="11"/>
      <c r="H1226" s="11"/>
      <c r="I1226" s="12"/>
      <c r="J1226" s="12"/>
      <c r="K1226" s="12"/>
      <c r="L1226" s="180">
        <v>0</v>
      </c>
      <c r="M1226" s="181"/>
      <c r="N1226" s="182"/>
      <c r="O1226" t="s">
        <v>1439</v>
      </c>
    </row>
    <row r="1227" spans="1:15" ht="20.100000000000001" customHeight="1">
      <c r="A1227" s="8">
        <v>10</v>
      </c>
      <c r="B1227" s="22">
        <v>2121218379</v>
      </c>
      <c r="C1227" s="9" t="s">
        <v>448</v>
      </c>
      <c r="D1227" s="10" t="s">
        <v>449</v>
      </c>
      <c r="E1227" s="24" t="s">
        <v>442</v>
      </c>
      <c r="F1227" s="24">
        <v>0</v>
      </c>
      <c r="G1227" s="11"/>
      <c r="H1227" s="11"/>
      <c r="I1227" s="12"/>
      <c r="J1227" s="12"/>
      <c r="K1227" s="12"/>
      <c r="L1227" s="180">
        <v>0</v>
      </c>
      <c r="M1227" s="181"/>
      <c r="N1227" s="182"/>
      <c r="O1227" t="s">
        <v>1439</v>
      </c>
    </row>
    <row r="1228" spans="1:15" ht="20.100000000000001" customHeight="1">
      <c r="A1228" s="8">
        <v>11</v>
      </c>
      <c r="B1228" s="22">
        <v>2121213341</v>
      </c>
      <c r="C1228" s="9" t="s">
        <v>632</v>
      </c>
      <c r="D1228" s="10" t="s">
        <v>449</v>
      </c>
      <c r="E1228" s="24" t="s">
        <v>617</v>
      </c>
      <c r="F1228" s="24">
        <v>0</v>
      </c>
      <c r="G1228" s="11"/>
      <c r="H1228" s="11"/>
      <c r="I1228" s="12"/>
      <c r="J1228" s="12"/>
      <c r="K1228" s="12"/>
      <c r="L1228" s="180">
        <v>0</v>
      </c>
      <c r="M1228" s="181"/>
      <c r="N1228" s="182"/>
      <c r="O1228" t="s">
        <v>1439</v>
      </c>
    </row>
    <row r="1229" spans="1:15" ht="20.100000000000001" customHeight="1">
      <c r="A1229" s="8">
        <v>12</v>
      </c>
      <c r="B1229" s="22">
        <v>2121157010</v>
      </c>
      <c r="C1229" s="9" t="s">
        <v>1049</v>
      </c>
      <c r="D1229" s="10" t="s">
        <v>449</v>
      </c>
      <c r="E1229" s="24" t="s">
        <v>1050</v>
      </c>
      <c r="F1229" s="24">
        <v>0</v>
      </c>
      <c r="G1229" s="11"/>
      <c r="H1229" s="11"/>
      <c r="I1229" s="12"/>
      <c r="J1229" s="12"/>
      <c r="K1229" s="12"/>
      <c r="L1229" s="180">
        <v>0</v>
      </c>
      <c r="M1229" s="181"/>
      <c r="N1229" s="182"/>
      <c r="O1229" t="s">
        <v>1439</v>
      </c>
    </row>
    <row r="1230" spans="1:15" ht="20.100000000000001" customHeight="1">
      <c r="A1230" s="8">
        <v>13</v>
      </c>
      <c r="B1230" s="22">
        <v>2127521831</v>
      </c>
      <c r="C1230" s="9" t="s">
        <v>1276</v>
      </c>
      <c r="D1230" s="10" t="s">
        <v>449</v>
      </c>
      <c r="E1230" s="24" t="s">
        <v>1275</v>
      </c>
      <c r="F1230" s="24">
        <v>0</v>
      </c>
      <c r="G1230" s="11"/>
      <c r="H1230" s="11"/>
      <c r="I1230" s="12"/>
      <c r="J1230" s="12"/>
      <c r="K1230" s="12"/>
      <c r="L1230" s="180">
        <v>0</v>
      </c>
      <c r="M1230" s="181"/>
      <c r="N1230" s="182"/>
      <c r="O1230" t="s">
        <v>1439</v>
      </c>
    </row>
    <row r="1231" spans="1:15" ht="20.100000000000001" customHeight="1">
      <c r="A1231" s="8">
        <v>14</v>
      </c>
      <c r="B1231" s="22">
        <v>2220515181</v>
      </c>
      <c r="C1231" s="9" t="s">
        <v>1187</v>
      </c>
      <c r="D1231" s="10" t="s">
        <v>1188</v>
      </c>
      <c r="E1231" s="24" t="s">
        <v>1151</v>
      </c>
      <c r="F1231" s="24">
        <v>0</v>
      </c>
      <c r="G1231" s="11"/>
      <c r="H1231" s="11"/>
      <c r="I1231" s="12"/>
      <c r="J1231" s="12"/>
      <c r="K1231" s="12"/>
      <c r="L1231" s="180">
        <v>0</v>
      </c>
      <c r="M1231" s="181"/>
      <c r="N1231" s="182"/>
      <c r="O1231" t="s">
        <v>1439</v>
      </c>
    </row>
    <row r="1232" spans="1:15" ht="20.100000000000001" customHeight="1">
      <c r="A1232" s="8">
        <v>15</v>
      </c>
      <c r="B1232" s="22">
        <v>2021327083</v>
      </c>
      <c r="C1232" s="9" t="s">
        <v>271</v>
      </c>
      <c r="D1232" s="10" t="s">
        <v>272</v>
      </c>
      <c r="E1232" s="24" t="s">
        <v>268</v>
      </c>
      <c r="F1232" s="24">
        <v>0</v>
      </c>
      <c r="G1232" s="11"/>
      <c r="H1232" s="11"/>
      <c r="I1232" s="12"/>
      <c r="J1232" s="12"/>
      <c r="K1232" s="12"/>
      <c r="L1232" s="180">
        <v>0</v>
      </c>
      <c r="M1232" s="181"/>
      <c r="N1232" s="182"/>
      <c r="O1232" t="s">
        <v>1439</v>
      </c>
    </row>
    <row r="1233" spans="1:15" ht="20.100000000000001" customHeight="1">
      <c r="A1233" s="8">
        <v>16</v>
      </c>
      <c r="B1233" s="22">
        <v>2221717116</v>
      </c>
      <c r="C1233" s="9" t="s">
        <v>758</v>
      </c>
      <c r="D1233" s="10" t="s">
        <v>272</v>
      </c>
      <c r="E1233" s="24" t="s">
        <v>617</v>
      </c>
      <c r="F1233" s="24">
        <v>0</v>
      </c>
      <c r="G1233" s="11"/>
      <c r="H1233" s="11"/>
      <c r="I1233" s="12"/>
      <c r="J1233" s="12"/>
      <c r="K1233" s="12"/>
      <c r="L1233" s="180">
        <v>0</v>
      </c>
      <c r="M1233" s="181"/>
      <c r="N1233" s="182"/>
      <c r="O1233" t="s">
        <v>1439</v>
      </c>
    </row>
    <row r="1234" spans="1:15" ht="20.100000000000001" customHeight="1">
      <c r="A1234" s="8">
        <v>17</v>
      </c>
      <c r="B1234" s="22">
        <v>2220328315</v>
      </c>
      <c r="C1234" s="9" t="s">
        <v>983</v>
      </c>
      <c r="D1234" s="10" t="s">
        <v>272</v>
      </c>
      <c r="E1234" s="24" t="s">
        <v>965</v>
      </c>
      <c r="F1234" s="24">
        <v>0</v>
      </c>
      <c r="G1234" s="11"/>
      <c r="H1234" s="11"/>
      <c r="I1234" s="12"/>
      <c r="J1234" s="12"/>
      <c r="K1234" s="12"/>
      <c r="L1234" s="180">
        <v>0</v>
      </c>
      <c r="M1234" s="181"/>
      <c r="N1234" s="182"/>
      <c r="O1234" t="s">
        <v>1439</v>
      </c>
    </row>
    <row r="1235" spans="1:15" ht="20.100000000000001" customHeight="1">
      <c r="A1235" s="8">
        <v>18</v>
      </c>
      <c r="B1235" s="22">
        <v>2220219501</v>
      </c>
      <c r="C1235" s="9" t="s">
        <v>1088</v>
      </c>
      <c r="D1235" s="10" t="s">
        <v>272</v>
      </c>
      <c r="E1235" s="24" t="s">
        <v>1063</v>
      </c>
      <c r="F1235" s="24">
        <v>0</v>
      </c>
      <c r="G1235" s="11"/>
      <c r="H1235" s="11"/>
      <c r="I1235" s="12"/>
      <c r="J1235" s="12"/>
      <c r="K1235" s="12"/>
      <c r="L1235" s="180">
        <v>0</v>
      </c>
      <c r="M1235" s="181"/>
      <c r="N1235" s="182"/>
      <c r="O1235" t="s">
        <v>1439</v>
      </c>
    </row>
    <row r="1236" spans="1:15" ht="20.100000000000001" customHeight="1">
      <c r="A1236" s="8">
        <v>19</v>
      </c>
      <c r="B1236" s="22">
        <v>2221656562</v>
      </c>
      <c r="C1236" s="9" t="s">
        <v>1134</v>
      </c>
      <c r="D1236" s="10" t="s">
        <v>272</v>
      </c>
      <c r="E1236" s="24" t="s">
        <v>1128</v>
      </c>
      <c r="F1236" s="24">
        <v>0</v>
      </c>
      <c r="G1236" s="11"/>
      <c r="H1236" s="11"/>
      <c r="I1236" s="12"/>
      <c r="J1236" s="12"/>
      <c r="K1236" s="12"/>
      <c r="L1236" s="180">
        <v>0</v>
      </c>
      <c r="M1236" s="181"/>
      <c r="N1236" s="182"/>
      <c r="O1236" t="s">
        <v>1439</v>
      </c>
    </row>
    <row r="1237" spans="1:15" ht="20.100000000000001" customHeight="1">
      <c r="A1237" s="8">
        <v>20</v>
      </c>
      <c r="B1237" s="22">
        <v>1821414090</v>
      </c>
      <c r="C1237" s="9" t="s">
        <v>1219</v>
      </c>
      <c r="D1237" s="10" t="s">
        <v>272</v>
      </c>
      <c r="E1237" s="24" t="s">
        <v>1220</v>
      </c>
      <c r="F1237" s="24">
        <v>0</v>
      </c>
      <c r="G1237" s="11"/>
      <c r="H1237" s="11"/>
      <c r="I1237" s="12"/>
      <c r="J1237" s="12"/>
      <c r="K1237" s="12"/>
      <c r="L1237" s="180">
        <v>0</v>
      </c>
      <c r="M1237" s="181"/>
      <c r="N1237" s="182"/>
      <c r="O1237" t="s">
        <v>1439</v>
      </c>
    </row>
    <row r="1238" spans="1:15" ht="20.100000000000001" customHeight="1">
      <c r="A1238" s="8">
        <v>21</v>
      </c>
      <c r="B1238" s="22">
        <v>2221265456</v>
      </c>
      <c r="C1238" s="9" t="s">
        <v>837</v>
      </c>
      <c r="D1238" s="10" t="s">
        <v>838</v>
      </c>
      <c r="E1238" s="24" t="s">
        <v>820</v>
      </c>
      <c r="F1238" s="24">
        <v>0</v>
      </c>
      <c r="G1238" s="11"/>
      <c r="H1238" s="11"/>
      <c r="I1238" s="12"/>
      <c r="J1238" s="12"/>
      <c r="K1238" s="12"/>
      <c r="L1238" s="180">
        <v>0</v>
      </c>
      <c r="M1238" s="181"/>
      <c r="N1238" s="182"/>
      <c r="O1238" t="s">
        <v>1439</v>
      </c>
    </row>
    <row r="1239" spans="1:15" ht="20.100000000000001" customHeight="1">
      <c r="A1239" s="8">
        <v>22</v>
      </c>
      <c r="B1239" s="22">
        <v>2121614343</v>
      </c>
      <c r="C1239" s="9" t="s">
        <v>258</v>
      </c>
      <c r="D1239" s="10" t="s">
        <v>259</v>
      </c>
      <c r="E1239" s="24" t="s">
        <v>257</v>
      </c>
      <c r="F1239" s="24">
        <v>0</v>
      </c>
      <c r="G1239" s="11"/>
      <c r="H1239" s="11"/>
      <c r="I1239" s="12"/>
      <c r="J1239" s="12"/>
      <c r="K1239" s="12"/>
      <c r="L1239" s="180">
        <v>0</v>
      </c>
      <c r="M1239" s="181"/>
      <c r="N1239" s="182"/>
      <c r="O1239" t="s">
        <v>1439</v>
      </c>
    </row>
    <row r="1240" spans="1:15" ht="20.100000000000001" customHeight="1">
      <c r="A1240" s="8">
        <v>23</v>
      </c>
      <c r="B1240" s="22">
        <v>2121428146</v>
      </c>
      <c r="C1240" s="9" t="s">
        <v>343</v>
      </c>
      <c r="D1240" s="10" t="s">
        <v>259</v>
      </c>
      <c r="E1240" s="24" t="s">
        <v>337</v>
      </c>
      <c r="F1240" s="24">
        <v>0</v>
      </c>
      <c r="G1240" s="11"/>
      <c r="H1240" s="11"/>
      <c r="I1240" s="12"/>
      <c r="J1240" s="12"/>
      <c r="K1240" s="12"/>
      <c r="L1240" s="180">
        <v>0</v>
      </c>
      <c r="M1240" s="181"/>
      <c r="N1240" s="182"/>
      <c r="O1240" t="s">
        <v>1439</v>
      </c>
    </row>
    <row r="1241" spans="1:15" ht="20.100000000000001" customHeight="1">
      <c r="A1241" s="8">
        <v>24</v>
      </c>
      <c r="B1241" s="22">
        <v>2121524562</v>
      </c>
      <c r="C1241" s="9" t="s">
        <v>556</v>
      </c>
      <c r="D1241" s="10" t="s">
        <v>259</v>
      </c>
      <c r="E1241" s="24" t="s">
        <v>457</v>
      </c>
      <c r="F1241" s="24">
        <v>0</v>
      </c>
      <c r="G1241" s="11"/>
      <c r="H1241" s="11"/>
      <c r="I1241" s="12"/>
      <c r="J1241" s="12"/>
      <c r="K1241" s="12"/>
      <c r="L1241" s="180">
        <v>0</v>
      </c>
      <c r="M1241" s="181"/>
      <c r="N1241" s="182"/>
      <c r="O1241" t="s">
        <v>1439</v>
      </c>
    </row>
    <row r="1242" spans="1:15" ht="20.100000000000001" customHeight="1">
      <c r="A1242" s="8">
        <v>25</v>
      </c>
      <c r="B1242" s="22">
        <v>2221719457</v>
      </c>
      <c r="C1242" s="9" t="s">
        <v>765</v>
      </c>
      <c r="D1242" s="10" t="s">
        <v>259</v>
      </c>
      <c r="E1242" s="24" t="s">
        <v>617</v>
      </c>
      <c r="F1242" s="24">
        <v>0</v>
      </c>
      <c r="G1242" s="11"/>
      <c r="H1242" s="11"/>
      <c r="I1242" s="12"/>
      <c r="J1242" s="12"/>
      <c r="K1242" s="12"/>
      <c r="L1242" s="180">
        <v>0</v>
      </c>
      <c r="M1242" s="181"/>
      <c r="N1242" s="182"/>
      <c r="O1242" t="s">
        <v>1439</v>
      </c>
    </row>
    <row r="1244" spans="1:15" s="1" customFormat="1" ht="14.25" customHeight="1">
      <c r="B1244" s="175" t="s">
        <v>7</v>
      </c>
      <c r="C1244" s="175"/>
      <c r="D1244" s="123"/>
      <c r="E1244" s="179" t="s">
        <v>236</v>
      </c>
      <c r="F1244" s="179"/>
      <c r="G1244" s="179"/>
      <c r="H1244" s="179"/>
      <c r="I1244" s="179"/>
      <c r="J1244" s="179"/>
      <c r="K1244" s="179"/>
      <c r="L1244" s="104" t="s">
        <v>1440</v>
      </c>
    </row>
    <row r="1245" spans="1:15" s="1" customFormat="1">
      <c r="B1245" s="176" t="s">
        <v>8</v>
      </c>
      <c r="C1245" s="176"/>
      <c r="D1245" s="2" t="s">
        <v>1368</v>
      </c>
      <c r="E1245" s="179" t="s">
        <v>238</v>
      </c>
      <c r="F1245" s="179"/>
      <c r="G1245" s="179"/>
      <c r="H1245" s="179"/>
      <c r="I1245" s="179"/>
      <c r="J1245" s="179"/>
      <c r="K1245" s="179"/>
      <c r="L1245" s="3"/>
      <c r="M1245" s="4"/>
      <c r="N1245" s="4"/>
    </row>
    <row r="1246" spans="1:15" s="5" customFormat="1" ht="18.75" customHeight="1">
      <c r="B1246" s="6" t="s">
        <v>1425</v>
      </c>
      <c r="C1246" s="198"/>
      <c r="D1246" s="198"/>
      <c r="E1246" s="198"/>
      <c r="F1246" s="198"/>
      <c r="G1246" s="198"/>
      <c r="H1246" s="198"/>
      <c r="I1246" s="198"/>
      <c r="J1246" s="198"/>
      <c r="K1246" s="198"/>
      <c r="L1246" s="3"/>
      <c r="M1246" s="3"/>
      <c r="N1246" s="3"/>
    </row>
    <row r="1247" spans="1:15" s="5" customFormat="1" ht="18.75" customHeight="1">
      <c r="A1247" s="177" t="s">
        <v>1441</v>
      </c>
      <c r="B1247" s="177"/>
      <c r="C1247" s="177"/>
      <c r="D1247" s="177"/>
      <c r="E1247" s="177"/>
      <c r="F1247" s="177"/>
      <c r="G1247" s="177"/>
      <c r="H1247" s="177"/>
      <c r="I1247" s="177"/>
      <c r="J1247" s="177"/>
      <c r="K1247" s="177"/>
      <c r="L1247" s="3"/>
      <c r="M1247" s="3"/>
      <c r="N1247" s="3"/>
    </row>
    <row r="1248" spans="1:15" ht="9" customHeight="1"/>
    <row r="1249" spans="1:15" ht="15" customHeight="1">
      <c r="A1249" s="171" t="s">
        <v>0</v>
      </c>
      <c r="B1249" s="172" t="s">
        <v>9</v>
      </c>
      <c r="C1249" s="173" t="s">
        <v>3</v>
      </c>
      <c r="D1249" s="174" t="s">
        <v>4</v>
      </c>
      <c r="E1249" s="172" t="s">
        <v>15</v>
      </c>
      <c r="F1249" s="172" t="s">
        <v>237</v>
      </c>
      <c r="G1249" s="172" t="s">
        <v>189</v>
      </c>
      <c r="H1249" s="183" t="s">
        <v>188</v>
      </c>
      <c r="I1249" s="172" t="s">
        <v>10</v>
      </c>
      <c r="J1249" s="185" t="s">
        <v>6</v>
      </c>
      <c r="K1249" s="185"/>
      <c r="L1249" s="186" t="s">
        <v>11</v>
      </c>
      <c r="M1249" s="187"/>
      <c r="N1249" s="188"/>
    </row>
    <row r="1250" spans="1:15" ht="27" customHeight="1">
      <c r="A1250" s="171"/>
      <c r="B1250" s="171"/>
      <c r="C1250" s="173"/>
      <c r="D1250" s="174"/>
      <c r="E1250" s="171"/>
      <c r="F1250" s="171"/>
      <c r="G1250" s="171"/>
      <c r="H1250" s="184"/>
      <c r="I1250" s="171"/>
      <c r="J1250" s="7" t="s">
        <v>12</v>
      </c>
      <c r="K1250" s="7" t="s">
        <v>13</v>
      </c>
      <c r="L1250" s="189"/>
      <c r="M1250" s="190"/>
      <c r="N1250" s="191"/>
    </row>
    <row r="1251" spans="1:15" ht="20.100000000000001" customHeight="1">
      <c r="A1251" s="8">
        <v>1</v>
      </c>
      <c r="B1251" s="22">
        <v>2221178486</v>
      </c>
      <c r="C1251" s="9" t="s">
        <v>816</v>
      </c>
      <c r="D1251" s="10" t="s">
        <v>259</v>
      </c>
      <c r="E1251" s="24" t="s">
        <v>807</v>
      </c>
      <c r="F1251" s="24">
        <v>0</v>
      </c>
      <c r="G1251" s="11"/>
      <c r="H1251" s="11"/>
      <c r="I1251" s="12"/>
      <c r="J1251" s="12"/>
      <c r="K1251" s="12"/>
      <c r="L1251" s="192">
        <v>0</v>
      </c>
      <c r="M1251" s="193"/>
      <c r="N1251" s="194"/>
      <c r="O1251" t="s">
        <v>1442</v>
      </c>
    </row>
    <row r="1252" spans="1:15" ht="20.100000000000001" customHeight="1">
      <c r="A1252" s="8">
        <v>2</v>
      </c>
      <c r="B1252" s="22">
        <v>2221324014</v>
      </c>
      <c r="C1252" s="9" t="s">
        <v>963</v>
      </c>
      <c r="D1252" s="10" t="s">
        <v>259</v>
      </c>
      <c r="E1252" s="24" t="s">
        <v>950</v>
      </c>
      <c r="F1252" s="24">
        <v>0</v>
      </c>
      <c r="G1252" s="11"/>
      <c r="H1252" s="11"/>
      <c r="I1252" s="12"/>
      <c r="J1252" s="12"/>
      <c r="K1252" s="12"/>
      <c r="L1252" s="180">
        <v>0</v>
      </c>
      <c r="M1252" s="181"/>
      <c r="N1252" s="182"/>
      <c r="O1252" t="s">
        <v>1442</v>
      </c>
    </row>
    <row r="1253" spans="1:15" ht="20.100000000000001" customHeight="1">
      <c r="A1253" s="8">
        <v>3</v>
      </c>
      <c r="B1253" s="22">
        <v>2021418444</v>
      </c>
      <c r="C1253" s="9" t="s">
        <v>1092</v>
      </c>
      <c r="D1253" s="10" t="s">
        <v>259</v>
      </c>
      <c r="E1253" s="24" t="s">
        <v>1250</v>
      </c>
      <c r="F1253" s="24">
        <v>0</v>
      </c>
      <c r="G1253" s="11"/>
      <c r="H1253" s="11"/>
      <c r="I1253" s="12"/>
      <c r="J1253" s="12"/>
      <c r="K1253" s="12"/>
      <c r="L1253" s="180">
        <v>0</v>
      </c>
      <c r="M1253" s="181"/>
      <c r="N1253" s="182"/>
      <c r="O1253" t="s">
        <v>1442</v>
      </c>
    </row>
    <row r="1254" spans="1:15" ht="20.100000000000001" customHeight="1">
      <c r="A1254" s="8">
        <v>4</v>
      </c>
      <c r="B1254" s="22">
        <v>2121524611</v>
      </c>
      <c r="C1254" s="9" t="s">
        <v>563</v>
      </c>
      <c r="D1254" s="10" t="s">
        <v>564</v>
      </c>
      <c r="E1254" s="24" t="s">
        <v>457</v>
      </c>
      <c r="F1254" s="24">
        <v>0</v>
      </c>
      <c r="G1254" s="11"/>
      <c r="H1254" s="11"/>
      <c r="I1254" s="12"/>
      <c r="J1254" s="12"/>
      <c r="K1254" s="12"/>
      <c r="L1254" s="180">
        <v>0</v>
      </c>
      <c r="M1254" s="181"/>
      <c r="N1254" s="182"/>
      <c r="O1254" t="s">
        <v>1442</v>
      </c>
    </row>
    <row r="1255" spans="1:15" ht="20.100000000000001" customHeight="1">
      <c r="A1255" s="8">
        <v>5</v>
      </c>
      <c r="B1255" s="22">
        <v>2221217708</v>
      </c>
      <c r="C1255" s="9" t="s">
        <v>255</v>
      </c>
      <c r="D1255" s="10" t="s">
        <v>564</v>
      </c>
      <c r="E1255" s="24" t="s">
        <v>1063</v>
      </c>
      <c r="F1255" s="24">
        <v>0</v>
      </c>
      <c r="G1255" s="11"/>
      <c r="H1255" s="11"/>
      <c r="I1255" s="12"/>
      <c r="J1255" s="12"/>
      <c r="K1255" s="12"/>
      <c r="L1255" s="180">
        <v>0</v>
      </c>
      <c r="M1255" s="181"/>
      <c r="N1255" s="182"/>
      <c r="O1255" t="s">
        <v>1442</v>
      </c>
    </row>
    <row r="1256" spans="1:15" ht="20.100000000000001" customHeight="1">
      <c r="A1256" s="8">
        <v>6</v>
      </c>
      <c r="B1256" s="22">
        <v>2021628085</v>
      </c>
      <c r="C1256" s="9" t="s">
        <v>255</v>
      </c>
      <c r="D1256" s="10" t="s">
        <v>564</v>
      </c>
      <c r="E1256" s="24" t="s">
        <v>1116</v>
      </c>
      <c r="F1256" s="24">
        <v>0</v>
      </c>
      <c r="G1256" s="11"/>
      <c r="H1256" s="11"/>
      <c r="I1256" s="12"/>
      <c r="J1256" s="12"/>
      <c r="K1256" s="12"/>
      <c r="L1256" s="180">
        <v>0</v>
      </c>
      <c r="M1256" s="181"/>
      <c r="N1256" s="182"/>
      <c r="O1256" t="s">
        <v>1442</v>
      </c>
    </row>
    <row r="1257" spans="1:15" ht="20.100000000000001" customHeight="1">
      <c r="A1257" s="8">
        <v>7</v>
      </c>
      <c r="B1257" s="22">
        <v>2221334589</v>
      </c>
      <c r="C1257" s="9" t="s">
        <v>839</v>
      </c>
      <c r="D1257" s="10" t="s">
        <v>564</v>
      </c>
      <c r="E1257" s="24" t="s">
        <v>1136</v>
      </c>
      <c r="F1257" s="24">
        <v>0</v>
      </c>
      <c r="G1257" s="11"/>
      <c r="H1257" s="11"/>
      <c r="I1257" s="12"/>
      <c r="J1257" s="12"/>
      <c r="K1257" s="12"/>
      <c r="L1257" s="180">
        <v>0</v>
      </c>
      <c r="M1257" s="181"/>
      <c r="N1257" s="182"/>
      <c r="O1257" t="s">
        <v>1442</v>
      </c>
    </row>
    <row r="1258" spans="1:15" ht="20.100000000000001" customHeight="1">
      <c r="A1258" s="8">
        <v>8</v>
      </c>
      <c r="B1258" s="22">
        <v>2221214383</v>
      </c>
      <c r="C1258" s="9" t="s">
        <v>1094</v>
      </c>
      <c r="D1258" s="10" t="s">
        <v>1095</v>
      </c>
      <c r="E1258" s="24" t="s">
        <v>1063</v>
      </c>
      <c r="F1258" s="24">
        <v>0</v>
      </c>
      <c r="G1258" s="11"/>
      <c r="H1258" s="11"/>
      <c r="I1258" s="12"/>
      <c r="J1258" s="12"/>
      <c r="K1258" s="12"/>
      <c r="L1258" s="180">
        <v>0</v>
      </c>
      <c r="M1258" s="181"/>
      <c r="N1258" s="182"/>
      <c r="O1258" t="s">
        <v>1442</v>
      </c>
    </row>
    <row r="1259" spans="1:15" ht="20.100000000000001" customHeight="1">
      <c r="A1259" s="8">
        <v>9</v>
      </c>
      <c r="B1259" s="22">
        <v>2121524699</v>
      </c>
      <c r="C1259" s="9" t="s">
        <v>409</v>
      </c>
      <c r="D1259" s="10" t="s">
        <v>410</v>
      </c>
      <c r="E1259" s="24" t="s">
        <v>399</v>
      </c>
      <c r="F1259" s="24">
        <v>0</v>
      </c>
      <c r="G1259" s="11"/>
      <c r="H1259" s="11"/>
      <c r="I1259" s="12"/>
      <c r="J1259" s="12"/>
      <c r="K1259" s="12"/>
      <c r="L1259" s="180">
        <v>0</v>
      </c>
      <c r="M1259" s="181"/>
      <c r="N1259" s="182"/>
      <c r="O1259" t="s">
        <v>1442</v>
      </c>
    </row>
    <row r="1260" spans="1:15" ht="20.100000000000001" customHeight="1">
      <c r="A1260" s="8">
        <v>10</v>
      </c>
      <c r="B1260" s="22">
        <v>2220253347</v>
      </c>
      <c r="C1260" s="9" t="s">
        <v>503</v>
      </c>
      <c r="D1260" s="10" t="s">
        <v>845</v>
      </c>
      <c r="E1260" s="24" t="s">
        <v>840</v>
      </c>
      <c r="F1260" s="24">
        <v>0</v>
      </c>
      <c r="G1260" s="11"/>
      <c r="H1260" s="11"/>
      <c r="I1260" s="12"/>
      <c r="J1260" s="12"/>
      <c r="K1260" s="12"/>
      <c r="L1260" s="180">
        <v>0</v>
      </c>
      <c r="M1260" s="181"/>
      <c r="N1260" s="182"/>
      <c r="O1260" t="s">
        <v>1442</v>
      </c>
    </row>
    <row r="1261" spans="1:15" ht="20.100000000000001" customHeight="1">
      <c r="A1261" s="8">
        <v>11</v>
      </c>
      <c r="B1261" s="22">
        <v>2120524837</v>
      </c>
      <c r="C1261" s="9" t="s">
        <v>505</v>
      </c>
      <c r="D1261" s="10" t="s">
        <v>506</v>
      </c>
      <c r="E1261" s="24" t="s">
        <v>457</v>
      </c>
      <c r="F1261" s="24">
        <v>0</v>
      </c>
      <c r="G1261" s="11"/>
      <c r="H1261" s="11"/>
      <c r="I1261" s="12"/>
      <c r="J1261" s="12"/>
      <c r="K1261" s="12"/>
      <c r="L1261" s="180">
        <v>0</v>
      </c>
      <c r="M1261" s="181"/>
      <c r="N1261" s="182"/>
      <c r="O1261" t="s">
        <v>1442</v>
      </c>
    </row>
    <row r="1262" spans="1:15" ht="20.100000000000001" customHeight="1">
      <c r="A1262" s="8">
        <v>12</v>
      </c>
      <c r="B1262" s="22">
        <v>2120713652</v>
      </c>
      <c r="C1262" s="9" t="s">
        <v>625</v>
      </c>
      <c r="D1262" s="10" t="s">
        <v>506</v>
      </c>
      <c r="E1262" s="24" t="s">
        <v>617</v>
      </c>
      <c r="F1262" s="24">
        <v>0</v>
      </c>
      <c r="G1262" s="11"/>
      <c r="H1262" s="11"/>
      <c r="I1262" s="12"/>
      <c r="J1262" s="12"/>
      <c r="K1262" s="12"/>
      <c r="L1262" s="180">
        <v>0</v>
      </c>
      <c r="M1262" s="181"/>
      <c r="N1262" s="182"/>
      <c r="O1262" t="s">
        <v>1442</v>
      </c>
    </row>
    <row r="1263" spans="1:15" ht="20.100000000000001" customHeight="1">
      <c r="A1263" s="8">
        <v>13</v>
      </c>
      <c r="B1263" s="22">
        <v>2220717126</v>
      </c>
      <c r="C1263" s="9" t="s">
        <v>696</v>
      </c>
      <c r="D1263" s="10" t="s">
        <v>506</v>
      </c>
      <c r="E1263" s="24" t="s">
        <v>617</v>
      </c>
      <c r="F1263" s="24">
        <v>0</v>
      </c>
      <c r="G1263" s="11"/>
      <c r="H1263" s="11"/>
      <c r="I1263" s="12"/>
      <c r="J1263" s="12"/>
      <c r="K1263" s="12"/>
      <c r="L1263" s="180">
        <v>0</v>
      </c>
      <c r="M1263" s="181"/>
      <c r="N1263" s="182"/>
      <c r="O1263" t="s">
        <v>1442</v>
      </c>
    </row>
    <row r="1264" spans="1:15" ht="20.100000000000001" customHeight="1">
      <c r="A1264" s="8">
        <v>14</v>
      </c>
      <c r="B1264" s="22">
        <v>2220717129</v>
      </c>
      <c r="C1264" s="9" t="s">
        <v>667</v>
      </c>
      <c r="D1264" s="10" t="s">
        <v>506</v>
      </c>
      <c r="E1264" s="24" t="s">
        <v>864</v>
      </c>
      <c r="F1264" s="24">
        <v>0</v>
      </c>
      <c r="G1264" s="11"/>
      <c r="H1264" s="11"/>
      <c r="I1264" s="12"/>
      <c r="J1264" s="12"/>
      <c r="K1264" s="12"/>
      <c r="L1264" s="180">
        <v>0</v>
      </c>
      <c r="M1264" s="181"/>
      <c r="N1264" s="182"/>
      <c r="O1264" t="s">
        <v>1442</v>
      </c>
    </row>
    <row r="1265" spans="1:15" ht="20.100000000000001" customHeight="1">
      <c r="A1265" s="8">
        <v>15</v>
      </c>
      <c r="B1265" s="22">
        <v>2220863835</v>
      </c>
      <c r="C1265" s="9" t="s">
        <v>638</v>
      </c>
      <c r="D1265" s="10" t="s">
        <v>506</v>
      </c>
      <c r="E1265" s="24" t="s">
        <v>864</v>
      </c>
      <c r="F1265" s="24">
        <v>0</v>
      </c>
      <c r="G1265" s="11"/>
      <c r="H1265" s="11"/>
      <c r="I1265" s="12"/>
      <c r="J1265" s="12"/>
      <c r="K1265" s="12"/>
      <c r="L1265" s="180">
        <v>0</v>
      </c>
      <c r="M1265" s="181"/>
      <c r="N1265" s="182"/>
      <c r="O1265" t="s">
        <v>1442</v>
      </c>
    </row>
    <row r="1266" spans="1:15" ht="20.100000000000001" customHeight="1">
      <c r="A1266" s="8">
        <v>16</v>
      </c>
      <c r="B1266" s="22">
        <v>2221217709</v>
      </c>
      <c r="C1266" s="9" t="s">
        <v>578</v>
      </c>
      <c r="D1266" s="10" t="s">
        <v>506</v>
      </c>
      <c r="E1266" s="24" t="s">
        <v>1063</v>
      </c>
      <c r="F1266" s="24">
        <v>0</v>
      </c>
      <c r="G1266" s="11"/>
      <c r="H1266" s="11"/>
      <c r="I1266" s="12"/>
      <c r="J1266" s="12"/>
      <c r="K1266" s="12"/>
      <c r="L1266" s="180">
        <v>0</v>
      </c>
      <c r="M1266" s="181"/>
      <c r="N1266" s="182"/>
      <c r="O1266" t="s">
        <v>1442</v>
      </c>
    </row>
    <row r="1267" spans="1:15" ht="20.100000000000001" customHeight="1">
      <c r="A1267" s="8">
        <v>17</v>
      </c>
      <c r="B1267" s="22">
        <v>2220519162</v>
      </c>
      <c r="C1267" s="9" t="s">
        <v>1197</v>
      </c>
      <c r="D1267" s="10" t="s">
        <v>506</v>
      </c>
      <c r="E1267" s="24" t="s">
        <v>1151</v>
      </c>
      <c r="F1267" s="24">
        <v>0</v>
      </c>
      <c r="G1267" s="11"/>
      <c r="H1267" s="11"/>
      <c r="I1267" s="12"/>
      <c r="J1267" s="12"/>
      <c r="K1267" s="12"/>
      <c r="L1267" s="180">
        <v>0</v>
      </c>
      <c r="M1267" s="181"/>
      <c r="N1267" s="182"/>
      <c r="O1267" t="s">
        <v>1442</v>
      </c>
    </row>
    <row r="1268" spans="1:15" ht="20.100000000000001" customHeight="1">
      <c r="A1268" s="8">
        <v>18</v>
      </c>
      <c r="B1268" s="22">
        <v>2120524672</v>
      </c>
      <c r="C1268" s="9" t="s">
        <v>483</v>
      </c>
      <c r="D1268" s="10" t="s">
        <v>484</v>
      </c>
      <c r="E1268" s="24" t="s">
        <v>457</v>
      </c>
      <c r="F1268" s="24">
        <v>0</v>
      </c>
      <c r="G1268" s="11"/>
      <c r="H1268" s="11"/>
      <c r="I1268" s="12"/>
      <c r="J1268" s="12"/>
      <c r="K1268" s="12"/>
      <c r="L1268" s="180">
        <v>0</v>
      </c>
      <c r="M1268" s="181"/>
      <c r="N1268" s="182"/>
      <c r="O1268" t="s">
        <v>1442</v>
      </c>
    </row>
    <row r="1269" spans="1:15" ht="20.100000000000001" customHeight="1">
      <c r="A1269" s="8">
        <v>19</v>
      </c>
      <c r="B1269" s="22">
        <v>2120713477</v>
      </c>
      <c r="C1269" s="9" t="s">
        <v>622</v>
      </c>
      <c r="D1269" s="10" t="s">
        <v>484</v>
      </c>
      <c r="E1269" s="24" t="s">
        <v>617</v>
      </c>
      <c r="F1269" s="24">
        <v>0</v>
      </c>
      <c r="G1269" s="11"/>
      <c r="H1269" s="11"/>
      <c r="I1269" s="12"/>
      <c r="J1269" s="12"/>
      <c r="K1269" s="12"/>
      <c r="L1269" s="180">
        <v>0</v>
      </c>
      <c r="M1269" s="181"/>
      <c r="N1269" s="182"/>
      <c r="O1269" t="s">
        <v>1442</v>
      </c>
    </row>
    <row r="1270" spans="1:15" ht="20.100000000000001" customHeight="1">
      <c r="A1270" s="8">
        <v>20</v>
      </c>
      <c r="B1270" s="22">
        <v>2220727430</v>
      </c>
      <c r="C1270" s="9" t="s">
        <v>733</v>
      </c>
      <c r="D1270" s="10" t="s">
        <v>484</v>
      </c>
      <c r="E1270" s="24" t="s">
        <v>617</v>
      </c>
      <c r="F1270" s="24">
        <v>0</v>
      </c>
      <c r="G1270" s="11"/>
      <c r="H1270" s="11"/>
      <c r="I1270" s="12"/>
      <c r="J1270" s="12"/>
      <c r="K1270" s="12"/>
      <c r="L1270" s="180">
        <v>0</v>
      </c>
      <c r="M1270" s="181"/>
      <c r="N1270" s="182"/>
      <c r="O1270" t="s">
        <v>1442</v>
      </c>
    </row>
    <row r="1271" spans="1:15" ht="20.100000000000001" customHeight="1">
      <c r="A1271" s="8">
        <v>21</v>
      </c>
      <c r="B1271" s="22">
        <v>2220329133</v>
      </c>
      <c r="C1271" s="9" t="s">
        <v>984</v>
      </c>
      <c r="D1271" s="10" t="s">
        <v>484</v>
      </c>
      <c r="E1271" s="24" t="s">
        <v>965</v>
      </c>
      <c r="F1271" s="24">
        <v>0</v>
      </c>
      <c r="G1271" s="11"/>
      <c r="H1271" s="11"/>
      <c r="I1271" s="12"/>
      <c r="J1271" s="12"/>
      <c r="K1271" s="12"/>
      <c r="L1271" s="180">
        <v>0</v>
      </c>
      <c r="M1271" s="181"/>
      <c r="N1271" s="182"/>
      <c r="O1271" t="s">
        <v>1442</v>
      </c>
    </row>
    <row r="1272" spans="1:15" ht="20.100000000000001" customHeight="1">
      <c r="A1272" s="8">
        <v>22</v>
      </c>
      <c r="B1272" s="22">
        <v>2220518341</v>
      </c>
      <c r="C1272" s="9" t="s">
        <v>295</v>
      </c>
      <c r="D1272" s="10" t="s">
        <v>484</v>
      </c>
      <c r="E1272" s="24" t="s">
        <v>1151</v>
      </c>
      <c r="F1272" s="24">
        <v>0</v>
      </c>
      <c r="G1272" s="11"/>
      <c r="H1272" s="11"/>
      <c r="I1272" s="12"/>
      <c r="J1272" s="12"/>
      <c r="K1272" s="12"/>
      <c r="L1272" s="180">
        <v>0</v>
      </c>
      <c r="M1272" s="181"/>
      <c r="N1272" s="182"/>
      <c r="O1272" t="s">
        <v>1442</v>
      </c>
    </row>
    <row r="1273" spans="1:15" ht="20.100000000000001" customHeight="1">
      <c r="A1273" s="8">
        <v>23</v>
      </c>
      <c r="B1273" s="22">
        <v>2121614338</v>
      </c>
      <c r="C1273" s="9" t="s">
        <v>264</v>
      </c>
      <c r="D1273" s="10" t="s">
        <v>450</v>
      </c>
      <c r="E1273" s="24" t="s">
        <v>442</v>
      </c>
      <c r="F1273" s="24">
        <v>0</v>
      </c>
      <c r="G1273" s="11"/>
      <c r="H1273" s="11"/>
      <c r="I1273" s="12"/>
      <c r="J1273" s="12"/>
      <c r="K1273" s="12"/>
      <c r="L1273" s="180">
        <v>0</v>
      </c>
      <c r="M1273" s="181"/>
      <c r="N1273" s="182"/>
      <c r="O1273" t="s">
        <v>1442</v>
      </c>
    </row>
    <row r="1274" spans="1:15" ht="20.100000000000001" customHeight="1">
      <c r="A1274" s="8">
        <v>24</v>
      </c>
      <c r="B1274" s="22">
        <v>2220515186</v>
      </c>
      <c r="C1274" s="9" t="s">
        <v>641</v>
      </c>
      <c r="D1274" s="10" t="s">
        <v>642</v>
      </c>
      <c r="E1274" s="24" t="s">
        <v>617</v>
      </c>
      <c r="F1274" s="24">
        <v>0</v>
      </c>
      <c r="G1274" s="11"/>
      <c r="H1274" s="11"/>
      <c r="I1274" s="12"/>
      <c r="J1274" s="12"/>
      <c r="K1274" s="12"/>
      <c r="L1274" s="180">
        <v>0</v>
      </c>
      <c r="M1274" s="181"/>
      <c r="N1274" s="182"/>
      <c r="O1274" t="s">
        <v>1442</v>
      </c>
    </row>
    <row r="1275" spans="1:15" ht="20.100000000000001" customHeight="1">
      <c r="A1275" s="8">
        <v>25</v>
      </c>
      <c r="B1275" s="22">
        <v>2220717140</v>
      </c>
      <c r="C1275" s="9" t="s">
        <v>697</v>
      </c>
      <c r="D1275" s="10" t="s">
        <v>642</v>
      </c>
      <c r="E1275" s="24" t="s">
        <v>617</v>
      </c>
      <c r="F1275" s="24">
        <v>0</v>
      </c>
      <c r="G1275" s="11"/>
      <c r="H1275" s="11"/>
      <c r="I1275" s="12"/>
      <c r="J1275" s="12"/>
      <c r="K1275" s="12"/>
      <c r="L1275" s="180">
        <v>0</v>
      </c>
      <c r="M1275" s="181"/>
      <c r="N1275" s="182"/>
      <c r="O1275" t="s">
        <v>1442</v>
      </c>
    </row>
    <row r="1276" spans="1:15" ht="20.100000000000001" customHeight="1">
      <c r="A1276" s="8">
        <v>26</v>
      </c>
      <c r="B1276" s="22">
        <v>2220718878</v>
      </c>
      <c r="C1276" s="9" t="s">
        <v>714</v>
      </c>
      <c r="D1276" s="10" t="s">
        <v>642</v>
      </c>
      <c r="E1276" s="24" t="s">
        <v>617</v>
      </c>
      <c r="F1276" s="24">
        <v>0</v>
      </c>
      <c r="G1276" s="11"/>
      <c r="H1276" s="11"/>
      <c r="I1276" s="12"/>
      <c r="J1276" s="12"/>
      <c r="K1276" s="12"/>
      <c r="L1276" s="180">
        <v>0</v>
      </c>
      <c r="M1276" s="181"/>
      <c r="N1276" s="182"/>
      <c r="O1276" t="s">
        <v>1442</v>
      </c>
    </row>
    <row r="1277" spans="1:15" ht="20.100000000000001" customHeight="1">
      <c r="A1277" s="8">
        <v>27</v>
      </c>
      <c r="B1277" s="22">
        <v>2220255321</v>
      </c>
      <c r="C1277" s="9" t="s">
        <v>852</v>
      </c>
      <c r="D1277" s="10" t="s">
        <v>642</v>
      </c>
      <c r="E1277" s="24" t="s">
        <v>840</v>
      </c>
      <c r="F1277" s="24">
        <v>0</v>
      </c>
      <c r="G1277" s="11"/>
      <c r="H1277" s="11"/>
      <c r="I1277" s="12"/>
      <c r="J1277" s="12"/>
      <c r="K1277" s="12"/>
      <c r="L1277" s="180">
        <v>0</v>
      </c>
      <c r="M1277" s="181"/>
      <c r="N1277" s="182"/>
      <c r="O1277" t="s">
        <v>1442</v>
      </c>
    </row>
    <row r="1278" spans="1:15" ht="20.100000000000001" customHeight="1">
      <c r="A1278" s="8">
        <v>28</v>
      </c>
      <c r="B1278" s="22">
        <v>2220866136</v>
      </c>
      <c r="C1278" s="9" t="s">
        <v>911</v>
      </c>
      <c r="D1278" s="10" t="s">
        <v>642</v>
      </c>
      <c r="E1278" s="24" t="s">
        <v>864</v>
      </c>
      <c r="F1278" s="24">
        <v>0</v>
      </c>
      <c r="G1278" s="11"/>
      <c r="H1278" s="11"/>
      <c r="I1278" s="12"/>
      <c r="J1278" s="12"/>
      <c r="K1278" s="12"/>
      <c r="L1278" s="180">
        <v>0</v>
      </c>
      <c r="M1278" s="181"/>
      <c r="N1278" s="182"/>
      <c r="O1278" t="s">
        <v>1442</v>
      </c>
    </row>
    <row r="1279" spans="1:15" ht="20.100000000000001" customHeight="1">
      <c r="A1279" s="8">
        <v>29</v>
      </c>
      <c r="B1279" s="22">
        <v>2220866137</v>
      </c>
      <c r="C1279" s="9" t="s">
        <v>698</v>
      </c>
      <c r="D1279" s="10" t="s">
        <v>642</v>
      </c>
      <c r="E1279" s="24" t="s">
        <v>864</v>
      </c>
      <c r="F1279" s="24">
        <v>0</v>
      </c>
      <c r="G1279" s="11"/>
      <c r="H1279" s="11"/>
      <c r="I1279" s="12"/>
      <c r="J1279" s="12"/>
      <c r="K1279" s="12"/>
      <c r="L1279" s="180">
        <v>0</v>
      </c>
      <c r="M1279" s="181"/>
      <c r="N1279" s="182"/>
      <c r="O1279" t="s">
        <v>1442</v>
      </c>
    </row>
    <row r="1280" spans="1:15" ht="20.100000000000001" customHeight="1">
      <c r="A1280" s="13">
        <v>30</v>
      </c>
      <c r="B1280" s="22">
        <v>2220329339</v>
      </c>
      <c r="C1280" s="9" t="s">
        <v>985</v>
      </c>
      <c r="D1280" s="10" t="s">
        <v>642</v>
      </c>
      <c r="E1280" s="24" t="s">
        <v>965</v>
      </c>
      <c r="F1280" s="24">
        <v>0</v>
      </c>
      <c r="G1280" s="14"/>
      <c r="H1280" s="14"/>
      <c r="I1280" s="15"/>
      <c r="J1280" s="15"/>
      <c r="K1280" s="15"/>
      <c r="L1280" s="195">
        <v>0</v>
      </c>
      <c r="M1280" s="196"/>
      <c r="N1280" s="197"/>
      <c r="O1280" t="s">
        <v>1442</v>
      </c>
    </row>
    <row r="1281" spans="1:15" ht="20.100000000000001" customHeight="1">
      <c r="A1281" s="16">
        <v>31</v>
      </c>
      <c r="B1281" s="23">
        <v>2220714057</v>
      </c>
      <c r="C1281" s="17" t="s">
        <v>986</v>
      </c>
      <c r="D1281" s="18" t="s">
        <v>642</v>
      </c>
      <c r="E1281" s="25" t="s">
        <v>965</v>
      </c>
      <c r="F1281" s="25">
        <v>0</v>
      </c>
      <c r="G1281" s="19"/>
      <c r="H1281" s="19"/>
      <c r="I1281" s="20"/>
      <c r="J1281" s="20"/>
      <c r="K1281" s="20"/>
      <c r="L1281" s="192">
        <v>0</v>
      </c>
      <c r="M1281" s="193"/>
      <c r="N1281" s="194"/>
      <c r="O1281" t="s">
        <v>1442</v>
      </c>
    </row>
    <row r="1282" spans="1:15" ht="20.100000000000001" customHeight="1">
      <c r="A1282" s="8">
        <v>32</v>
      </c>
      <c r="B1282" s="22">
        <v>2220717144</v>
      </c>
      <c r="C1282" s="9" t="s">
        <v>1011</v>
      </c>
      <c r="D1282" s="10" t="s">
        <v>642</v>
      </c>
      <c r="E1282" s="24" t="s">
        <v>998</v>
      </c>
      <c r="F1282" s="24">
        <v>0</v>
      </c>
      <c r="G1282" s="11"/>
      <c r="H1282" s="11"/>
      <c r="I1282" s="12"/>
      <c r="J1282" s="12"/>
      <c r="K1282" s="12"/>
      <c r="L1282" s="180">
        <v>0</v>
      </c>
      <c r="M1282" s="181"/>
      <c r="N1282" s="182"/>
      <c r="O1282" t="s">
        <v>1442</v>
      </c>
    </row>
    <row r="1283" spans="1:15" ht="20.100000000000001" customHeight="1">
      <c r="A1283" s="8">
        <v>33</v>
      </c>
      <c r="B1283" s="22">
        <v>2220717252</v>
      </c>
      <c r="C1283" s="9" t="s">
        <v>629</v>
      </c>
      <c r="D1283" s="10" t="s">
        <v>642</v>
      </c>
      <c r="E1283" s="24" t="s">
        <v>998</v>
      </c>
      <c r="F1283" s="24">
        <v>0</v>
      </c>
      <c r="G1283" s="11"/>
      <c r="H1283" s="11"/>
      <c r="I1283" s="12"/>
      <c r="J1283" s="12"/>
      <c r="K1283" s="12"/>
      <c r="L1283" s="180">
        <v>0</v>
      </c>
      <c r="M1283" s="181"/>
      <c r="N1283" s="182"/>
      <c r="O1283" t="s">
        <v>1442</v>
      </c>
    </row>
    <row r="1284" spans="1:15" ht="20.100000000000001" customHeight="1">
      <c r="A1284" s="8">
        <v>34</v>
      </c>
      <c r="B1284" s="22">
        <v>2220274506</v>
      </c>
      <c r="C1284" s="9" t="s">
        <v>532</v>
      </c>
      <c r="D1284" s="10" t="s">
        <v>642</v>
      </c>
      <c r="E1284" s="24" t="s">
        <v>1057</v>
      </c>
      <c r="F1284" s="24">
        <v>0</v>
      </c>
      <c r="G1284" s="11"/>
      <c r="H1284" s="11"/>
      <c r="I1284" s="12"/>
      <c r="J1284" s="12"/>
      <c r="K1284" s="12"/>
      <c r="L1284" s="180">
        <v>0</v>
      </c>
      <c r="M1284" s="181"/>
      <c r="N1284" s="182"/>
      <c r="O1284" t="s">
        <v>1442</v>
      </c>
    </row>
    <row r="1285" spans="1:15" ht="20.100000000000001" customHeight="1">
      <c r="A1285" s="8">
        <v>35</v>
      </c>
      <c r="B1285" s="22">
        <v>2220214453</v>
      </c>
      <c r="C1285" s="9" t="s">
        <v>1073</v>
      </c>
      <c r="D1285" s="10" t="s">
        <v>642</v>
      </c>
      <c r="E1285" s="24" t="s">
        <v>1063</v>
      </c>
      <c r="F1285" s="24">
        <v>0</v>
      </c>
      <c r="G1285" s="11"/>
      <c r="H1285" s="11"/>
      <c r="I1285" s="12"/>
      <c r="J1285" s="12"/>
      <c r="K1285" s="12"/>
      <c r="L1285" s="180">
        <v>0</v>
      </c>
      <c r="M1285" s="181"/>
      <c r="N1285" s="182"/>
      <c r="O1285" t="s">
        <v>1442</v>
      </c>
    </row>
    <row r="1286" spans="1:15" ht="20.100000000000001" customHeight="1">
      <c r="A1286" s="8">
        <v>36</v>
      </c>
      <c r="B1286" s="22">
        <v>2220512702</v>
      </c>
      <c r="C1286" s="9" t="s">
        <v>1156</v>
      </c>
      <c r="D1286" s="10" t="s">
        <v>642</v>
      </c>
      <c r="E1286" s="24" t="s">
        <v>1151</v>
      </c>
      <c r="F1286" s="24">
        <v>0</v>
      </c>
      <c r="G1286" s="11"/>
      <c r="H1286" s="11"/>
      <c r="I1286" s="12"/>
      <c r="J1286" s="12"/>
      <c r="K1286" s="12"/>
      <c r="L1286" s="180">
        <v>0</v>
      </c>
      <c r="M1286" s="181"/>
      <c r="N1286" s="182"/>
      <c r="O1286" t="s">
        <v>1442</v>
      </c>
    </row>
    <row r="1287" spans="1:15" ht="20.100000000000001" customHeight="1">
      <c r="A1287" s="8">
        <v>37</v>
      </c>
      <c r="B1287" s="22">
        <v>2220863793</v>
      </c>
      <c r="C1287" s="9" t="s">
        <v>516</v>
      </c>
      <c r="D1287" s="10" t="s">
        <v>642</v>
      </c>
      <c r="E1287" s="24" t="s">
        <v>1151</v>
      </c>
      <c r="F1287" s="24">
        <v>0</v>
      </c>
      <c r="G1287" s="11"/>
      <c r="H1287" s="11"/>
      <c r="I1287" s="12"/>
      <c r="J1287" s="12"/>
      <c r="K1287" s="12"/>
      <c r="L1287" s="180">
        <v>0</v>
      </c>
      <c r="M1287" s="181"/>
      <c r="N1287" s="182"/>
      <c r="O1287" t="s">
        <v>1442</v>
      </c>
    </row>
    <row r="1288" spans="1:15" ht="20.100000000000001" customHeight="1">
      <c r="A1288" s="8">
        <v>38</v>
      </c>
      <c r="B1288" s="22">
        <v>2220717147</v>
      </c>
      <c r="C1288" s="9" t="s">
        <v>698</v>
      </c>
      <c r="D1288" s="10" t="s">
        <v>699</v>
      </c>
      <c r="E1288" s="24" t="s">
        <v>617</v>
      </c>
      <c r="F1288" s="24">
        <v>0</v>
      </c>
      <c r="G1288" s="11"/>
      <c r="H1288" s="11"/>
      <c r="I1288" s="12"/>
      <c r="J1288" s="12"/>
      <c r="K1288" s="12"/>
      <c r="L1288" s="180">
        <v>0</v>
      </c>
      <c r="M1288" s="181"/>
      <c r="N1288" s="182"/>
      <c r="O1288" t="s">
        <v>1442</v>
      </c>
    </row>
    <row r="1289" spans="1:15" ht="20.100000000000001" customHeight="1">
      <c r="A1289" s="8">
        <v>39</v>
      </c>
      <c r="B1289" s="22">
        <v>2020526478</v>
      </c>
      <c r="C1289" s="9" t="s">
        <v>460</v>
      </c>
      <c r="D1289" s="10" t="s">
        <v>461</v>
      </c>
      <c r="E1289" s="24" t="s">
        <v>457</v>
      </c>
      <c r="F1289" s="24">
        <v>0</v>
      </c>
      <c r="G1289" s="11"/>
      <c r="H1289" s="11"/>
      <c r="I1289" s="12"/>
      <c r="J1289" s="12"/>
      <c r="K1289" s="12"/>
      <c r="L1289" s="180">
        <v>0</v>
      </c>
      <c r="M1289" s="181"/>
      <c r="N1289" s="182"/>
      <c r="O1289" t="s">
        <v>1442</v>
      </c>
    </row>
    <row r="1290" spans="1:15" ht="20.100000000000001" customHeight="1">
      <c r="A1290" s="8">
        <v>40</v>
      </c>
      <c r="B1290" s="22">
        <v>2120717452</v>
      </c>
      <c r="C1290" s="9" t="s">
        <v>631</v>
      </c>
      <c r="D1290" s="10" t="s">
        <v>461</v>
      </c>
      <c r="E1290" s="24" t="s">
        <v>617</v>
      </c>
      <c r="F1290" s="24">
        <v>0</v>
      </c>
      <c r="G1290" s="11"/>
      <c r="H1290" s="11"/>
      <c r="I1290" s="12"/>
      <c r="J1290" s="12"/>
      <c r="K1290" s="12"/>
      <c r="L1290" s="180">
        <v>0</v>
      </c>
      <c r="M1290" s="181"/>
      <c r="N1290" s="182"/>
      <c r="O1290" t="s">
        <v>1442</v>
      </c>
    </row>
    <row r="1291" spans="1:15" ht="20.100000000000001" customHeight="1">
      <c r="A1291" s="8">
        <v>41</v>
      </c>
      <c r="B1291" s="22">
        <v>2220316336</v>
      </c>
      <c r="C1291" s="9" t="s">
        <v>834</v>
      </c>
      <c r="D1291" s="10" t="s">
        <v>461</v>
      </c>
      <c r="E1291" s="24" t="s">
        <v>820</v>
      </c>
      <c r="F1291" s="24">
        <v>0</v>
      </c>
      <c r="G1291" s="11"/>
      <c r="H1291" s="11"/>
      <c r="I1291" s="12"/>
      <c r="J1291" s="12"/>
      <c r="K1291" s="12"/>
      <c r="L1291" s="180">
        <v>0</v>
      </c>
      <c r="M1291" s="181"/>
      <c r="N1291" s="182"/>
      <c r="O1291" t="s">
        <v>1442</v>
      </c>
    </row>
    <row r="1292" spans="1:15" ht="20.100000000000001" customHeight="1">
      <c r="A1292" s="8">
        <v>42</v>
      </c>
      <c r="B1292" s="22">
        <v>2220863792</v>
      </c>
      <c r="C1292" s="9" t="s">
        <v>392</v>
      </c>
      <c r="D1292" s="10" t="s">
        <v>461</v>
      </c>
      <c r="E1292" s="24" t="s">
        <v>864</v>
      </c>
      <c r="F1292" s="24">
        <v>0</v>
      </c>
      <c r="G1292" s="11"/>
      <c r="H1292" s="11"/>
      <c r="I1292" s="12"/>
      <c r="J1292" s="12"/>
      <c r="K1292" s="12"/>
      <c r="L1292" s="180">
        <v>0</v>
      </c>
      <c r="M1292" s="181"/>
      <c r="N1292" s="182"/>
      <c r="O1292" t="s">
        <v>1442</v>
      </c>
    </row>
    <row r="1293" spans="1:15" ht="20.100000000000001" customHeight="1">
      <c r="A1293" s="8">
        <v>43</v>
      </c>
      <c r="B1293" s="22">
        <v>2220868165</v>
      </c>
      <c r="C1293" s="9" t="s">
        <v>916</v>
      </c>
      <c r="D1293" s="10" t="s">
        <v>461</v>
      </c>
      <c r="E1293" s="24" t="s">
        <v>864</v>
      </c>
      <c r="F1293" s="24">
        <v>0</v>
      </c>
      <c r="G1293" s="11"/>
      <c r="H1293" s="11"/>
      <c r="I1293" s="12"/>
      <c r="J1293" s="12"/>
      <c r="K1293" s="12"/>
      <c r="L1293" s="180">
        <v>0</v>
      </c>
      <c r="M1293" s="181"/>
      <c r="N1293" s="182"/>
      <c r="O1293" t="s">
        <v>1442</v>
      </c>
    </row>
    <row r="1294" spans="1:15" ht="20.100000000000001" customHeight="1">
      <c r="A1294" s="8">
        <v>44</v>
      </c>
      <c r="B1294" s="22">
        <v>2220316337</v>
      </c>
      <c r="C1294" s="9" t="s">
        <v>970</v>
      </c>
      <c r="D1294" s="10" t="s">
        <v>461</v>
      </c>
      <c r="E1294" s="24" t="s">
        <v>965</v>
      </c>
      <c r="F1294" s="24">
        <v>0</v>
      </c>
      <c r="G1294" s="11"/>
      <c r="H1294" s="11"/>
      <c r="I1294" s="12"/>
      <c r="J1294" s="12"/>
      <c r="K1294" s="12"/>
      <c r="L1294" s="180">
        <v>0</v>
      </c>
      <c r="M1294" s="181"/>
      <c r="N1294" s="182"/>
      <c r="O1294" t="s">
        <v>1442</v>
      </c>
    </row>
    <row r="1296" spans="1:15" s="1" customFormat="1" ht="14.25" customHeight="1">
      <c r="B1296" s="175" t="s">
        <v>7</v>
      </c>
      <c r="C1296" s="175"/>
      <c r="D1296" s="123"/>
      <c r="E1296" s="179" t="s">
        <v>236</v>
      </c>
      <c r="F1296" s="179"/>
      <c r="G1296" s="179"/>
      <c r="H1296" s="179"/>
      <c r="I1296" s="179"/>
      <c r="J1296" s="179"/>
      <c r="K1296" s="179"/>
      <c r="L1296" s="104" t="s">
        <v>1443</v>
      </c>
    </row>
    <row r="1297" spans="1:15" s="1" customFormat="1">
      <c r="B1297" s="176" t="s">
        <v>8</v>
      </c>
      <c r="C1297" s="176"/>
      <c r="D1297" s="2" t="s">
        <v>1372</v>
      </c>
      <c r="E1297" s="179" t="s">
        <v>238</v>
      </c>
      <c r="F1297" s="179"/>
      <c r="G1297" s="179"/>
      <c r="H1297" s="179"/>
      <c r="I1297" s="179"/>
      <c r="J1297" s="179"/>
      <c r="K1297" s="179"/>
      <c r="L1297" s="3"/>
      <c r="M1297" s="4"/>
      <c r="N1297" s="4"/>
    </row>
    <row r="1298" spans="1:15" s="5" customFormat="1" ht="18.75" customHeight="1">
      <c r="B1298" s="6" t="s">
        <v>1425</v>
      </c>
      <c r="C1298" s="198"/>
      <c r="D1298" s="198"/>
      <c r="E1298" s="198"/>
      <c r="F1298" s="198"/>
      <c r="G1298" s="198"/>
      <c r="H1298" s="198"/>
      <c r="I1298" s="198"/>
      <c r="J1298" s="198"/>
      <c r="K1298" s="198"/>
      <c r="L1298" s="3"/>
      <c r="M1298" s="3"/>
      <c r="N1298" s="3"/>
    </row>
    <row r="1299" spans="1:15" s="5" customFormat="1" ht="18.75" customHeight="1">
      <c r="A1299" s="177" t="s">
        <v>1444</v>
      </c>
      <c r="B1299" s="177"/>
      <c r="C1299" s="177"/>
      <c r="D1299" s="177"/>
      <c r="E1299" s="177"/>
      <c r="F1299" s="177"/>
      <c r="G1299" s="177"/>
      <c r="H1299" s="177"/>
      <c r="I1299" s="177"/>
      <c r="J1299" s="177"/>
      <c r="K1299" s="177"/>
      <c r="L1299" s="3"/>
      <c r="M1299" s="3"/>
      <c r="N1299" s="3"/>
    </row>
    <row r="1300" spans="1:15" ht="9" customHeight="1"/>
    <row r="1301" spans="1:15" ht="15" customHeight="1">
      <c r="A1301" s="171" t="s">
        <v>0</v>
      </c>
      <c r="B1301" s="172" t="s">
        <v>9</v>
      </c>
      <c r="C1301" s="173" t="s">
        <v>3</v>
      </c>
      <c r="D1301" s="174" t="s">
        <v>4</v>
      </c>
      <c r="E1301" s="172" t="s">
        <v>15</v>
      </c>
      <c r="F1301" s="172" t="s">
        <v>237</v>
      </c>
      <c r="G1301" s="172" t="s">
        <v>189</v>
      </c>
      <c r="H1301" s="183" t="s">
        <v>188</v>
      </c>
      <c r="I1301" s="172" t="s">
        <v>10</v>
      </c>
      <c r="J1301" s="185" t="s">
        <v>6</v>
      </c>
      <c r="K1301" s="185"/>
      <c r="L1301" s="186" t="s">
        <v>11</v>
      </c>
      <c r="M1301" s="187"/>
      <c r="N1301" s="188"/>
    </row>
    <row r="1302" spans="1:15" ht="27" customHeight="1">
      <c r="A1302" s="171"/>
      <c r="B1302" s="171"/>
      <c r="C1302" s="173"/>
      <c r="D1302" s="174"/>
      <c r="E1302" s="171"/>
      <c r="F1302" s="171"/>
      <c r="G1302" s="171"/>
      <c r="H1302" s="184"/>
      <c r="I1302" s="171"/>
      <c r="J1302" s="7" t="s">
        <v>12</v>
      </c>
      <c r="K1302" s="7" t="s">
        <v>13</v>
      </c>
      <c r="L1302" s="189"/>
      <c r="M1302" s="190"/>
      <c r="N1302" s="191"/>
    </row>
    <row r="1303" spans="1:15" ht="20.100000000000001" customHeight="1">
      <c r="A1303" s="8">
        <v>1</v>
      </c>
      <c r="B1303" s="22">
        <v>2220714184</v>
      </c>
      <c r="C1303" s="9" t="s">
        <v>1007</v>
      </c>
      <c r="D1303" s="10" t="s">
        <v>461</v>
      </c>
      <c r="E1303" s="24" t="s">
        <v>998</v>
      </c>
      <c r="F1303" s="24">
        <v>0</v>
      </c>
      <c r="G1303" s="11"/>
      <c r="H1303" s="11"/>
      <c r="I1303" s="12"/>
      <c r="J1303" s="12"/>
      <c r="K1303" s="12"/>
      <c r="L1303" s="192">
        <v>0</v>
      </c>
      <c r="M1303" s="193"/>
      <c r="N1303" s="194"/>
      <c r="O1303" t="s">
        <v>1445</v>
      </c>
    </row>
    <row r="1304" spans="1:15" ht="20.100000000000001" customHeight="1">
      <c r="A1304" s="8">
        <v>2</v>
      </c>
      <c r="B1304" s="22">
        <v>2120337506</v>
      </c>
      <c r="C1304" s="9" t="s">
        <v>1135</v>
      </c>
      <c r="D1304" s="10" t="s">
        <v>461</v>
      </c>
      <c r="E1304" s="24" t="s">
        <v>1136</v>
      </c>
      <c r="F1304" s="24">
        <v>0</v>
      </c>
      <c r="G1304" s="11"/>
      <c r="H1304" s="11"/>
      <c r="I1304" s="12"/>
      <c r="J1304" s="12"/>
      <c r="K1304" s="12"/>
      <c r="L1304" s="180">
        <v>0</v>
      </c>
      <c r="M1304" s="181"/>
      <c r="N1304" s="182"/>
      <c r="O1304" t="s">
        <v>1445</v>
      </c>
    </row>
    <row r="1305" spans="1:15" ht="20.100000000000001" customHeight="1">
      <c r="A1305" s="8">
        <v>3</v>
      </c>
      <c r="B1305" s="22">
        <v>2226521187</v>
      </c>
      <c r="C1305" s="9" t="s">
        <v>360</v>
      </c>
      <c r="D1305" s="10" t="s">
        <v>461</v>
      </c>
      <c r="E1305" s="24" t="s">
        <v>1295</v>
      </c>
      <c r="F1305" s="24">
        <v>0</v>
      </c>
      <c r="G1305" s="11"/>
      <c r="H1305" s="11"/>
      <c r="I1305" s="12"/>
      <c r="J1305" s="12"/>
      <c r="K1305" s="12"/>
      <c r="L1305" s="180">
        <v>0</v>
      </c>
      <c r="M1305" s="181"/>
      <c r="N1305" s="182"/>
      <c r="O1305" t="s">
        <v>1445</v>
      </c>
    </row>
    <row r="1306" spans="1:15" ht="20.100000000000001" customHeight="1">
      <c r="A1306" s="8">
        <v>4</v>
      </c>
      <c r="B1306" s="22">
        <v>2120218330</v>
      </c>
      <c r="C1306" s="9" t="s">
        <v>402</v>
      </c>
      <c r="D1306" s="10" t="s">
        <v>403</v>
      </c>
      <c r="E1306" s="24" t="s">
        <v>399</v>
      </c>
      <c r="F1306" s="24">
        <v>0</v>
      </c>
      <c r="G1306" s="11"/>
      <c r="H1306" s="11"/>
      <c r="I1306" s="12"/>
      <c r="J1306" s="12"/>
      <c r="K1306" s="12"/>
      <c r="L1306" s="180">
        <v>0</v>
      </c>
      <c r="M1306" s="181"/>
      <c r="N1306" s="182"/>
      <c r="O1306" t="s">
        <v>1445</v>
      </c>
    </row>
    <row r="1307" spans="1:15" ht="20.100000000000001" customHeight="1">
      <c r="A1307" s="8">
        <v>5</v>
      </c>
      <c r="B1307" s="22">
        <v>2220717153</v>
      </c>
      <c r="C1307" s="9" t="s">
        <v>700</v>
      </c>
      <c r="D1307" s="10" t="s">
        <v>403</v>
      </c>
      <c r="E1307" s="24" t="s">
        <v>617</v>
      </c>
      <c r="F1307" s="24">
        <v>0</v>
      </c>
      <c r="G1307" s="11"/>
      <c r="H1307" s="11"/>
      <c r="I1307" s="12"/>
      <c r="J1307" s="12"/>
      <c r="K1307" s="12"/>
      <c r="L1307" s="180">
        <v>0</v>
      </c>
      <c r="M1307" s="181"/>
      <c r="N1307" s="182"/>
      <c r="O1307" t="s">
        <v>1445</v>
      </c>
    </row>
    <row r="1308" spans="1:15" ht="20.100000000000001" customHeight="1">
      <c r="A1308" s="8">
        <v>6</v>
      </c>
      <c r="B1308" s="22">
        <v>2220717157</v>
      </c>
      <c r="C1308" s="9" t="s">
        <v>701</v>
      </c>
      <c r="D1308" s="10" t="s">
        <v>403</v>
      </c>
      <c r="E1308" s="24" t="s">
        <v>617</v>
      </c>
      <c r="F1308" s="24">
        <v>0</v>
      </c>
      <c r="G1308" s="11"/>
      <c r="H1308" s="11"/>
      <c r="I1308" s="12"/>
      <c r="J1308" s="12"/>
      <c r="K1308" s="12"/>
      <c r="L1308" s="180">
        <v>0</v>
      </c>
      <c r="M1308" s="181"/>
      <c r="N1308" s="182"/>
      <c r="O1308" t="s">
        <v>1445</v>
      </c>
    </row>
    <row r="1309" spans="1:15" ht="20.100000000000001" customHeight="1">
      <c r="A1309" s="8">
        <v>7</v>
      </c>
      <c r="B1309" s="22">
        <v>2220718310</v>
      </c>
      <c r="C1309" s="9" t="s">
        <v>710</v>
      </c>
      <c r="D1309" s="10" t="s">
        <v>403</v>
      </c>
      <c r="E1309" s="24" t="s">
        <v>617</v>
      </c>
      <c r="F1309" s="24">
        <v>0</v>
      </c>
      <c r="G1309" s="11"/>
      <c r="H1309" s="11"/>
      <c r="I1309" s="12"/>
      <c r="J1309" s="12"/>
      <c r="K1309" s="12"/>
      <c r="L1309" s="180">
        <v>0</v>
      </c>
      <c r="M1309" s="181"/>
      <c r="N1309" s="182"/>
      <c r="O1309" t="s">
        <v>1445</v>
      </c>
    </row>
    <row r="1310" spans="1:15" ht="20.100000000000001" customHeight="1">
      <c r="A1310" s="8">
        <v>8</v>
      </c>
      <c r="B1310" s="22">
        <v>2220719185</v>
      </c>
      <c r="C1310" s="9" t="s">
        <v>717</v>
      </c>
      <c r="D1310" s="10" t="s">
        <v>403</v>
      </c>
      <c r="E1310" s="24" t="s">
        <v>617</v>
      </c>
      <c r="F1310" s="24">
        <v>0</v>
      </c>
      <c r="G1310" s="11"/>
      <c r="H1310" s="11"/>
      <c r="I1310" s="12"/>
      <c r="J1310" s="12"/>
      <c r="K1310" s="12"/>
      <c r="L1310" s="180">
        <v>0</v>
      </c>
      <c r="M1310" s="181"/>
      <c r="N1310" s="182"/>
      <c r="O1310" t="s">
        <v>1445</v>
      </c>
    </row>
    <row r="1311" spans="1:15" ht="20.100000000000001" customHeight="1">
      <c r="A1311" s="8">
        <v>9</v>
      </c>
      <c r="B1311" s="22">
        <v>2220313885</v>
      </c>
      <c r="C1311" s="9" t="s">
        <v>770</v>
      </c>
      <c r="D1311" s="10" t="s">
        <v>403</v>
      </c>
      <c r="E1311" s="24" t="s">
        <v>768</v>
      </c>
      <c r="F1311" s="24">
        <v>0</v>
      </c>
      <c r="G1311" s="11"/>
      <c r="H1311" s="11"/>
      <c r="I1311" s="12"/>
      <c r="J1311" s="12"/>
      <c r="K1311" s="12"/>
      <c r="L1311" s="180">
        <v>0</v>
      </c>
      <c r="M1311" s="181"/>
      <c r="N1311" s="182"/>
      <c r="O1311" t="s">
        <v>1445</v>
      </c>
    </row>
    <row r="1312" spans="1:15" ht="20.100000000000001" customHeight="1">
      <c r="A1312" s="8">
        <v>10</v>
      </c>
      <c r="B1312" s="22">
        <v>2220863833</v>
      </c>
      <c r="C1312" s="9" t="s">
        <v>881</v>
      </c>
      <c r="D1312" s="10" t="s">
        <v>403</v>
      </c>
      <c r="E1312" s="24" t="s">
        <v>864</v>
      </c>
      <c r="F1312" s="24">
        <v>0</v>
      </c>
      <c r="G1312" s="11"/>
      <c r="H1312" s="11"/>
      <c r="I1312" s="12"/>
      <c r="J1312" s="12"/>
      <c r="K1312" s="12"/>
      <c r="L1312" s="180">
        <v>0</v>
      </c>
      <c r="M1312" s="181"/>
      <c r="N1312" s="182"/>
      <c r="O1312" t="s">
        <v>1445</v>
      </c>
    </row>
    <row r="1313" spans="1:15" ht="20.100000000000001" customHeight="1">
      <c r="A1313" s="8">
        <v>11</v>
      </c>
      <c r="B1313" s="22">
        <v>2220326475</v>
      </c>
      <c r="C1313" s="9" t="s">
        <v>981</v>
      </c>
      <c r="D1313" s="10" t="s">
        <v>403</v>
      </c>
      <c r="E1313" s="24" t="s">
        <v>965</v>
      </c>
      <c r="F1313" s="24">
        <v>0</v>
      </c>
      <c r="G1313" s="11"/>
      <c r="H1313" s="11"/>
      <c r="I1313" s="12"/>
      <c r="J1313" s="12"/>
      <c r="K1313" s="12"/>
      <c r="L1313" s="180">
        <v>0</v>
      </c>
      <c r="M1313" s="181"/>
      <c r="N1313" s="182"/>
      <c r="O1313" t="s">
        <v>1445</v>
      </c>
    </row>
    <row r="1314" spans="1:15" ht="20.100000000000001" customHeight="1">
      <c r="A1314" s="8">
        <v>12</v>
      </c>
      <c r="B1314" s="22">
        <v>2220214541</v>
      </c>
      <c r="C1314" s="9" t="s">
        <v>1074</v>
      </c>
      <c r="D1314" s="10" t="s">
        <v>403</v>
      </c>
      <c r="E1314" s="24" t="s">
        <v>1063</v>
      </c>
      <c r="F1314" s="24">
        <v>0</v>
      </c>
      <c r="G1314" s="11"/>
      <c r="H1314" s="11"/>
      <c r="I1314" s="12"/>
      <c r="J1314" s="12"/>
      <c r="K1314" s="12"/>
      <c r="L1314" s="180">
        <v>0</v>
      </c>
      <c r="M1314" s="181"/>
      <c r="N1314" s="182"/>
      <c r="O1314" t="s">
        <v>1445</v>
      </c>
    </row>
    <row r="1315" spans="1:15" ht="20.100000000000001" customHeight="1">
      <c r="A1315" s="8">
        <v>13</v>
      </c>
      <c r="B1315" s="22">
        <v>2220227837</v>
      </c>
      <c r="C1315" s="9" t="s">
        <v>1043</v>
      </c>
      <c r="D1315" s="10" t="s">
        <v>403</v>
      </c>
      <c r="E1315" s="24" t="s">
        <v>1151</v>
      </c>
      <c r="F1315" s="24">
        <v>0</v>
      </c>
      <c r="G1315" s="11"/>
      <c r="H1315" s="11"/>
      <c r="I1315" s="12"/>
      <c r="J1315" s="12"/>
      <c r="K1315" s="12"/>
      <c r="L1315" s="180">
        <v>0</v>
      </c>
      <c r="M1315" s="181"/>
      <c r="N1315" s="182"/>
      <c r="O1315" t="s">
        <v>1445</v>
      </c>
    </row>
    <row r="1316" spans="1:15" ht="20.100000000000001" customHeight="1">
      <c r="A1316" s="8">
        <v>14</v>
      </c>
      <c r="B1316" s="22">
        <v>2220316343</v>
      </c>
      <c r="C1316" s="9" t="s">
        <v>739</v>
      </c>
      <c r="D1316" s="10" t="s">
        <v>403</v>
      </c>
      <c r="E1316" s="24" t="s">
        <v>950</v>
      </c>
      <c r="F1316" s="24">
        <v>0</v>
      </c>
      <c r="G1316" s="11"/>
      <c r="H1316" s="11"/>
      <c r="I1316" s="12"/>
      <c r="J1316" s="12"/>
      <c r="K1316" s="12"/>
      <c r="L1316" s="180">
        <v>0</v>
      </c>
      <c r="M1316" s="181"/>
      <c r="N1316" s="182"/>
      <c r="O1316" t="s">
        <v>1445</v>
      </c>
    </row>
    <row r="1317" spans="1:15" ht="20.100000000000001" customHeight="1">
      <c r="A1317" s="8">
        <v>15</v>
      </c>
      <c r="B1317" s="22">
        <v>1821166513</v>
      </c>
      <c r="C1317" s="9" t="s">
        <v>1216</v>
      </c>
      <c r="D1317" s="10" t="s">
        <v>1217</v>
      </c>
      <c r="E1317" s="24" t="s">
        <v>1218</v>
      </c>
      <c r="F1317" s="24">
        <v>0</v>
      </c>
      <c r="G1317" s="11"/>
      <c r="H1317" s="11"/>
      <c r="I1317" s="12"/>
      <c r="J1317" s="12"/>
      <c r="K1317" s="12"/>
      <c r="L1317" s="180">
        <v>0</v>
      </c>
      <c r="M1317" s="181"/>
      <c r="N1317" s="182"/>
      <c r="O1317" t="s">
        <v>1445</v>
      </c>
    </row>
    <row r="1318" spans="1:15" ht="20.100000000000001" customHeight="1">
      <c r="A1318" s="8">
        <v>16</v>
      </c>
      <c r="B1318" s="22">
        <v>2221863791</v>
      </c>
      <c r="C1318" s="9" t="s">
        <v>766</v>
      </c>
      <c r="D1318" s="10" t="s">
        <v>922</v>
      </c>
      <c r="E1318" s="24" t="s">
        <v>864</v>
      </c>
      <c r="F1318" s="24">
        <v>0</v>
      </c>
      <c r="G1318" s="11"/>
      <c r="H1318" s="11"/>
      <c r="I1318" s="12"/>
      <c r="J1318" s="12"/>
      <c r="K1318" s="12"/>
      <c r="L1318" s="180">
        <v>0</v>
      </c>
      <c r="M1318" s="181"/>
      <c r="N1318" s="182"/>
      <c r="O1318" t="s">
        <v>1445</v>
      </c>
    </row>
    <row r="1319" spans="1:15" ht="20.100000000000001" customHeight="1">
      <c r="A1319" s="8">
        <v>17</v>
      </c>
      <c r="B1319" s="22">
        <v>2221214384</v>
      </c>
      <c r="C1319" s="9" t="s">
        <v>1096</v>
      </c>
      <c r="D1319" s="10" t="s">
        <v>922</v>
      </c>
      <c r="E1319" s="24" t="s">
        <v>1063</v>
      </c>
      <c r="F1319" s="24">
        <v>0</v>
      </c>
      <c r="G1319" s="11"/>
      <c r="H1319" s="11"/>
      <c r="I1319" s="12"/>
      <c r="J1319" s="12"/>
      <c r="K1319" s="12"/>
      <c r="L1319" s="180">
        <v>0</v>
      </c>
      <c r="M1319" s="181"/>
      <c r="N1319" s="182"/>
      <c r="O1319" t="s">
        <v>1445</v>
      </c>
    </row>
    <row r="1320" spans="1:15" ht="20.100000000000001" customHeight="1">
      <c r="A1320" s="8">
        <v>18</v>
      </c>
      <c r="B1320" s="22">
        <v>2021625814</v>
      </c>
      <c r="C1320" s="9" t="s">
        <v>271</v>
      </c>
      <c r="D1320" s="10" t="s">
        <v>922</v>
      </c>
      <c r="E1320" s="24" t="s">
        <v>1227</v>
      </c>
      <c r="F1320" s="24">
        <v>0</v>
      </c>
      <c r="G1320" s="11"/>
      <c r="H1320" s="11"/>
      <c r="I1320" s="12"/>
      <c r="J1320" s="12"/>
      <c r="K1320" s="12"/>
      <c r="L1320" s="180">
        <v>0</v>
      </c>
      <c r="M1320" s="181"/>
      <c r="N1320" s="182"/>
      <c r="O1320" t="s">
        <v>1445</v>
      </c>
    </row>
    <row r="1321" spans="1:15" ht="20.100000000000001" customHeight="1">
      <c r="A1321" s="8">
        <v>19</v>
      </c>
      <c r="B1321" s="22">
        <v>2221217717</v>
      </c>
      <c r="C1321" s="9" t="s">
        <v>818</v>
      </c>
      <c r="D1321" s="10" t="s">
        <v>819</v>
      </c>
      <c r="E1321" s="24" t="s">
        <v>807</v>
      </c>
      <c r="F1321" s="24">
        <v>0</v>
      </c>
      <c r="G1321" s="11"/>
      <c r="H1321" s="11"/>
      <c r="I1321" s="12"/>
      <c r="J1321" s="12"/>
      <c r="K1321" s="12"/>
      <c r="L1321" s="180">
        <v>0</v>
      </c>
      <c r="M1321" s="181"/>
      <c r="N1321" s="182"/>
      <c r="O1321" t="s">
        <v>1445</v>
      </c>
    </row>
    <row r="1322" spans="1:15" ht="20.100000000000001" customHeight="1">
      <c r="A1322" s="8">
        <v>20</v>
      </c>
      <c r="B1322" s="22">
        <v>2221717254</v>
      </c>
      <c r="C1322" s="9" t="s">
        <v>1031</v>
      </c>
      <c r="D1322" s="10" t="s">
        <v>819</v>
      </c>
      <c r="E1322" s="24" t="s">
        <v>998</v>
      </c>
      <c r="F1322" s="24">
        <v>0</v>
      </c>
      <c r="G1322" s="11"/>
      <c r="H1322" s="11"/>
      <c r="I1322" s="12"/>
      <c r="J1322" s="12"/>
      <c r="K1322" s="12"/>
      <c r="L1322" s="180">
        <v>0</v>
      </c>
      <c r="M1322" s="181"/>
      <c r="N1322" s="182"/>
      <c r="O1322" t="s">
        <v>1445</v>
      </c>
    </row>
    <row r="1323" spans="1:15" ht="20.100000000000001" customHeight="1">
      <c r="A1323" s="8">
        <v>21</v>
      </c>
      <c r="B1323" s="22">
        <v>2221727439</v>
      </c>
      <c r="C1323" s="9" t="s">
        <v>1048</v>
      </c>
      <c r="D1323" s="10" t="s">
        <v>819</v>
      </c>
      <c r="E1323" s="24" t="s">
        <v>1041</v>
      </c>
      <c r="F1323" s="24">
        <v>0</v>
      </c>
      <c r="G1323" s="11"/>
      <c r="H1323" s="11"/>
      <c r="I1323" s="12"/>
      <c r="J1323" s="12"/>
      <c r="K1323" s="12"/>
      <c r="L1323" s="180">
        <v>0</v>
      </c>
      <c r="M1323" s="181"/>
      <c r="N1323" s="182"/>
      <c r="O1323" t="s">
        <v>1445</v>
      </c>
    </row>
    <row r="1324" spans="1:15" ht="20.100000000000001" customHeight="1">
      <c r="A1324" s="8">
        <v>22</v>
      </c>
      <c r="B1324" s="22">
        <v>2220214446</v>
      </c>
      <c r="C1324" s="9" t="s">
        <v>456</v>
      </c>
      <c r="D1324" s="10" t="s">
        <v>1072</v>
      </c>
      <c r="E1324" s="24" t="s">
        <v>1063</v>
      </c>
      <c r="F1324" s="24">
        <v>0</v>
      </c>
      <c r="G1324" s="11"/>
      <c r="H1324" s="11"/>
      <c r="I1324" s="12"/>
      <c r="J1324" s="12"/>
      <c r="K1324" s="12"/>
      <c r="L1324" s="180">
        <v>0</v>
      </c>
      <c r="M1324" s="181"/>
      <c r="N1324" s="182"/>
      <c r="O1324" t="s">
        <v>1445</v>
      </c>
    </row>
    <row r="1325" spans="1:15" ht="20.100000000000001" customHeight="1">
      <c r="A1325" s="8">
        <v>23</v>
      </c>
      <c r="B1325" s="22">
        <v>2127521959</v>
      </c>
      <c r="C1325" s="9" t="s">
        <v>264</v>
      </c>
      <c r="D1325" s="10" t="s">
        <v>1072</v>
      </c>
      <c r="E1325" s="24" t="s">
        <v>1260</v>
      </c>
      <c r="F1325" s="24">
        <v>0</v>
      </c>
      <c r="G1325" s="11"/>
      <c r="H1325" s="11"/>
      <c r="I1325" s="12"/>
      <c r="J1325" s="12"/>
      <c r="K1325" s="12"/>
      <c r="L1325" s="180">
        <v>0</v>
      </c>
      <c r="M1325" s="181"/>
      <c r="N1325" s="182"/>
      <c r="O1325" t="s">
        <v>1445</v>
      </c>
    </row>
    <row r="1326" spans="1:15" ht="20.100000000000001" customHeight="1">
      <c r="A1326" s="8">
        <v>24</v>
      </c>
      <c r="B1326" s="22">
        <v>2121428217</v>
      </c>
      <c r="C1326" s="9" t="s">
        <v>344</v>
      </c>
      <c r="D1326" s="10" t="s">
        <v>345</v>
      </c>
      <c r="E1326" s="24" t="s">
        <v>337</v>
      </c>
      <c r="F1326" s="24">
        <v>0</v>
      </c>
      <c r="G1326" s="11"/>
      <c r="H1326" s="11"/>
      <c r="I1326" s="12"/>
      <c r="J1326" s="12"/>
      <c r="K1326" s="12"/>
      <c r="L1326" s="180">
        <v>0</v>
      </c>
      <c r="M1326" s="181"/>
      <c r="N1326" s="182"/>
      <c r="O1326" t="s">
        <v>1445</v>
      </c>
    </row>
    <row r="1327" spans="1:15" ht="20.100000000000001" customHeight="1">
      <c r="A1327" s="8">
        <v>25</v>
      </c>
      <c r="B1327" s="22">
        <v>2221255328</v>
      </c>
      <c r="C1327" s="9" t="s">
        <v>861</v>
      </c>
      <c r="D1327" s="10" t="s">
        <v>862</v>
      </c>
      <c r="E1327" s="24" t="s">
        <v>840</v>
      </c>
      <c r="F1327" s="24">
        <v>0</v>
      </c>
      <c r="G1327" s="11"/>
      <c r="H1327" s="11"/>
      <c r="I1327" s="12"/>
      <c r="J1327" s="12"/>
      <c r="K1327" s="12"/>
      <c r="L1327" s="180">
        <v>0</v>
      </c>
      <c r="M1327" s="181"/>
      <c r="N1327" s="182"/>
      <c r="O1327" t="s">
        <v>1445</v>
      </c>
    </row>
    <row r="1328" spans="1:15" ht="20.100000000000001" customHeight="1">
      <c r="A1328" s="8">
        <v>26</v>
      </c>
      <c r="B1328" s="22">
        <v>2121524556</v>
      </c>
      <c r="C1328" s="9" t="s">
        <v>554</v>
      </c>
      <c r="D1328" s="10" t="s">
        <v>555</v>
      </c>
      <c r="E1328" s="24" t="s">
        <v>457</v>
      </c>
      <c r="F1328" s="24">
        <v>0</v>
      </c>
      <c r="G1328" s="11"/>
      <c r="H1328" s="11"/>
      <c r="I1328" s="12"/>
      <c r="J1328" s="12"/>
      <c r="K1328" s="12"/>
      <c r="L1328" s="180">
        <v>0</v>
      </c>
      <c r="M1328" s="181"/>
      <c r="N1328" s="182"/>
      <c r="O1328" t="s">
        <v>1445</v>
      </c>
    </row>
    <row r="1329" spans="1:15" ht="20.100000000000001" customHeight="1">
      <c r="A1329" s="8">
        <v>27</v>
      </c>
      <c r="B1329" s="22">
        <v>2121527229</v>
      </c>
      <c r="C1329" s="9" t="s">
        <v>592</v>
      </c>
      <c r="D1329" s="10" t="s">
        <v>555</v>
      </c>
      <c r="E1329" s="24" t="s">
        <v>457</v>
      </c>
      <c r="F1329" s="24">
        <v>0</v>
      </c>
      <c r="G1329" s="11"/>
      <c r="H1329" s="11"/>
      <c r="I1329" s="12"/>
      <c r="J1329" s="12"/>
      <c r="K1329" s="12"/>
      <c r="L1329" s="180">
        <v>0</v>
      </c>
      <c r="M1329" s="181"/>
      <c r="N1329" s="182"/>
      <c r="O1329" t="s">
        <v>1445</v>
      </c>
    </row>
    <row r="1330" spans="1:15" ht="20.100000000000001" customHeight="1">
      <c r="A1330" s="8">
        <v>28</v>
      </c>
      <c r="B1330" s="22">
        <v>2221244564</v>
      </c>
      <c r="C1330" s="9" t="s">
        <v>576</v>
      </c>
      <c r="D1330" s="10" t="s">
        <v>555</v>
      </c>
      <c r="E1330" s="24" t="s">
        <v>1050</v>
      </c>
      <c r="F1330" s="24">
        <v>0</v>
      </c>
      <c r="G1330" s="11"/>
      <c r="H1330" s="11"/>
      <c r="I1330" s="12"/>
      <c r="J1330" s="12"/>
      <c r="K1330" s="12"/>
      <c r="L1330" s="180">
        <v>0</v>
      </c>
      <c r="M1330" s="181"/>
      <c r="N1330" s="182"/>
      <c r="O1330" t="s">
        <v>1445</v>
      </c>
    </row>
    <row r="1331" spans="1:15" ht="20.100000000000001" customHeight="1">
      <c r="A1331" s="8">
        <v>29</v>
      </c>
      <c r="B1331" s="22">
        <v>2021418446</v>
      </c>
      <c r="C1331" s="9" t="s">
        <v>1258</v>
      </c>
      <c r="D1331" s="10" t="s">
        <v>555</v>
      </c>
      <c r="E1331" s="24" t="s">
        <v>1250</v>
      </c>
      <c r="F1331" s="24">
        <v>0</v>
      </c>
      <c r="G1331" s="11"/>
      <c r="H1331" s="11"/>
      <c r="I1331" s="12"/>
      <c r="J1331" s="12"/>
      <c r="K1331" s="12"/>
      <c r="L1331" s="180">
        <v>0</v>
      </c>
      <c r="M1331" s="181"/>
      <c r="N1331" s="182"/>
      <c r="O1331" t="s">
        <v>1445</v>
      </c>
    </row>
    <row r="1332" spans="1:15" ht="20.100000000000001" customHeight="1">
      <c r="A1332" s="13">
        <v>30</v>
      </c>
      <c r="B1332" s="22">
        <v>2127521960</v>
      </c>
      <c r="C1332" s="9" t="s">
        <v>1286</v>
      </c>
      <c r="D1332" s="10" t="s">
        <v>555</v>
      </c>
      <c r="E1332" s="24" t="s">
        <v>1260</v>
      </c>
      <c r="F1332" s="24">
        <v>0</v>
      </c>
      <c r="G1332" s="14"/>
      <c r="H1332" s="14"/>
      <c r="I1332" s="15"/>
      <c r="J1332" s="15"/>
      <c r="K1332" s="15"/>
      <c r="L1332" s="195">
        <v>0</v>
      </c>
      <c r="M1332" s="196"/>
      <c r="N1332" s="197"/>
      <c r="O1332" t="s">
        <v>1445</v>
      </c>
    </row>
    <row r="1333" spans="1:15" ht="20.100000000000001" customHeight="1">
      <c r="A1333" s="16">
        <v>31</v>
      </c>
      <c r="B1333" s="23">
        <v>2227521573</v>
      </c>
      <c r="C1333" s="17" t="s">
        <v>1320</v>
      </c>
      <c r="D1333" s="18" t="s">
        <v>555</v>
      </c>
      <c r="E1333" s="25" t="s">
        <v>1295</v>
      </c>
      <c r="F1333" s="25">
        <v>0</v>
      </c>
      <c r="G1333" s="19"/>
      <c r="H1333" s="19"/>
      <c r="I1333" s="20"/>
      <c r="J1333" s="20"/>
      <c r="K1333" s="20"/>
      <c r="L1333" s="192">
        <v>0</v>
      </c>
      <c r="M1333" s="193"/>
      <c r="N1333" s="194"/>
      <c r="O1333" t="s">
        <v>1445</v>
      </c>
    </row>
    <row r="1334" spans="1:15" ht="20.100000000000001" customHeight="1">
      <c r="A1334" s="8">
        <v>32</v>
      </c>
      <c r="B1334" s="22">
        <v>2227621745</v>
      </c>
      <c r="C1334" s="9" t="s">
        <v>1027</v>
      </c>
      <c r="D1334" s="10" t="s">
        <v>555</v>
      </c>
      <c r="E1334" s="24" t="s">
        <v>1327</v>
      </c>
      <c r="F1334" s="24">
        <v>0</v>
      </c>
      <c r="G1334" s="11"/>
      <c r="H1334" s="11"/>
      <c r="I1334" s="12"/>
      <c r="J1334" s="12"/>
      <c r="K1334" s="12"/>
      <c r="L1334" s="180">
        <v>0</v>
      </c>
      <c r="M1334" s="181"/>
      <c r="N1334" s="182"/>
      <c r="O1334" t="s">
        <v>1445</v>
      </c>
    </row>
    <row r="1335" spans="1:15" ht="20.100000000000001" customHeight="1">
      <c r="A1335" s="8">
        <v>33</v>
      </c>
      <c r="B1335" s="22">
        <v>2220714132</v>
      </c>
      <c r="C1335" s="9" t="s">
        <v>456</v>
      </c>
      <c r="D1335" s="10" t="s">
        <v>650</v>
      </c>
      <c r="E1335" s="24" t="s">
        <v>617</v>
      </c>
      <c r="F1335" s="24">
        <v>0</v>
      </c>
      <c r="G1335" s="11"/>
      <c r="H1335" s="11"/>
      <c r="I1335" s="12"/>
      <c r="J1335" s="12"/>
      <c r="K1335" s="12"/>
      <c r="L1335" s="180">
        <v>0</v>
      </c>
      <c r="M1335" s="181"/>
      <c r="N1335" s="182"/>
      <c r="O1335" t="s">
        <v>1445</v>
      </c>
    </row>
    <row r="1336" spans="1:15" ht="20.100000000000001" customHeight="1">
      <c r="A1336" s="8">
        <v>34</v>
      </c>
      <c r="B1336" s="22">
        <v>2220717162</v>
      </c>
      <c r="C1336" s="9" t="s">
        <v>659</v>
      </c>
      <c r="D1336" s="10" t="s">
        <v>702</v>
      </c>
      <c r="E1336" s="24" t="s">
        <v>617</v>
      </c>
      <c r="F1336" s="24">
        <v>0</v>
      </c>
      <c r="G1336" s="11"/>
      <c r="H1336" s="11"/>
      <c r="I1336" s="12"/>
      <c r="J1336" s="12"/>
      <c r="K1336" s="12"/>
      <c r="L1336" s="180">
        <v>0</v>
      </c>
      <c r="M1336" s="181"/>
      <c r="N1336" s="182"/>
      <c r="O1336" t="s">
        <v>1445</v>
      </c>
    </row>
    <row r="1337" spans="1:15" ht="20.100000000000001" customHeight="1">
      <c r="A1337" s="8">
        <v>35</v>
      </c>
      <c r="B1337" s="22">
        <v>2221512666</v>
      </c>
      <c r="C1337" s="9" t="s">
        <v>1200</v>
      </c>
      <c r="D1337" s="10" t="s">
        <v>702</v>
      </c>
      <c r="E1337" s="24" t="s">
        <v>1151</v>
      </c>
      <c r="F1337" s="24">
        <v>0</v>
      </c>
      <c r="G1337" s="11"/>
      <c r="H1337" s="11"/>
      <c r="I1337" s="12"/>
      <c r="J1337" s="12"/>
      <c r="K1337" s="12"/>
      <c r="L1337" s="180">
        <v>0</v>
      </c>
      <c r="M1337" s="181"/>
      <c r="N1337" s="182"/>
      <c r="O1337" t="s">
        <v>1445</v>
      </c>
    </row>
    <row r="1338" spans="1:15" ht="20.100000000000001" customHeight="1">
      <c r="A1338" s="8">
        <v>36</v>
      </c>
      <c r="B1338" s="22">
        <v>2227411755</v>
      </c>
      <c r="C1338" s="9" t="s">
        <v>1315</v>
      </c>
      <c r="D1338" s="10" t="s">
        <v>702</v>
      </c>
      <c r="E1338" s="24" t="s">
        <v>1293</v>
      </c>
      <c r="F1338" s="24">
        <v>0</v>
      </c>
      <c r="G1338" s="11"/>
      <c r="H1338" s="11"/>
      <c r="I1338" s="12"/>
      <c r="J1338" s="12"/>
      <c r="K1338" s="12"/>
      <c r="L1338" s="180">
        <v>0</v>
      </c>
      <c r="M1338" s="181"/>
      <c r="N1338" s="182"/>
      <c r="O1338" t="s">
        <v>1445</v>
      </c>
    </row>
    <row r="1339" spans="1:15" ht="20.100000000000001" customHeight="1">
      <c r="A1339" s="8">
        <v>37</v>
      </c>
      <c r="B1339" s="22">
        <v>2120524674</v>
      </c>
      <c r="C1339" s="9" t="s">
        <v>485</v>
      </c>
      <c r="D1339" s="10" t="s">
        <v>486</v>
      </c>
      <c r="E1339" s="24" t="s">
        <v>457</v>
      </c>
      <c r="F1339" s="24">
        <v>0</v>
      </c>
      <c r="G1339" s="11"/>
      <c r="H1339" s="11"/>
      <c r="I1339" s="12"/>
      <c r="J1339" s="12"/>
      <c r="K1339" s="12"/>
      <c r="L1339" s="180">
        <v>0</v>
      </c>
      <c r="M1339" s="181"/>
      <c r="N1339" s="182"/>
      <c r="O1339" t="s">
        <v>1445</v>
      </c>
    </row>
    <row r="1340" spans="1:15" ht="20.100000000000001" customHeight="1">
      <c r="A1340" s="8">
        <v>38</v>
      </c>
      <c r="B1340" s="22">
        <v>2220718105</v>
      </c>
      <c r="C1340" s="9" t="s">
        <v>707</v>
      </c>
      <c r="D1340" s="10" t="s">
        <v>486</v>
      </c>
      <c r="E1340" s="24" t="s">
        <v>617</v>
      </c>
      <c r="F1340" s="24">
        <v>0</v>
      </c>
      <c r="G1340" s="11"/>
      <c r="H1340" s="11"/>
      <c r="I1340" s="12"/>
      <c r="J1340" s="12"/>
      <c r="K1340" s="12"/>
      <c r="L1340" s="180">
        <v>0</v>
      </c>
      <c r="M1340" s="181"/>
      <c r="N1340" s="182"/>
      <c r="O1340" t="s">
        <v>1445</v>
      </c>
    </row>
    <row r="1341" spans="1:15" ht="20.100000000000001" customHeight="1">
      <c r="A1341" s="8">
        <v>39</v>
      </c>
      <c r="B1341" s="22">
        <v>2220718246</v>
      </c>
      <c r="C1341" s="9" t="s">
        <v>392</v>
      </c>
      <c r="D1341" s="10" t="s">
        <v>486</v>
      </c>
      <c r="E1341" s="24" t="s">
        <v>617</v>
      </c>
      <c r="F1341" s="24">
        <v>0</v>
      </c>
      <c r="G1341" s="11"/>
      <c r="H1341" s="11"/>
      <c r="I1341" s="12"/>
      <c r="J1341" s="12"/>
      <c r="K1341" s="12"/>
      <c r="L1341" s="180">
        <v>0</v>
      </c>
      <c r="M1341" s="181"/>
      <c r="N1341" s="182"/>
      <c r="O1341" t="s">
        <v>1445</v>
      </c>
    </row>
    <row r="1342" spans="1:15" ht="20.100000000000001" customHeight="1">
      <c r="A1342" s="8">
        <v>40</v>
      </c>
      <c r="B1342" s="22">
        <v>2220265461</v>
      </c>
      <c r="C1342" s="9" t="s">
        <v>856</v>
      </c>
      <c r="D1342" s="10" t="s">
        <v>486</v>
      </c>
      <c r="E1342" s="24" t="s">
        <v>840</v>
      </c>
      <c r="F1342" s="24">
        <v>0</v>
      </c>
      <c r="G1342" s="11"/>
      <c r="H1342" s="11"/>
      <c r="I1342" s="12"/>
      <c r="J1342" s="12"/>
      <c r="K1342" s="12"/>
      <c r="L1342" s="180">
        <v>0</v>
      </c>
      <c r="M1342" s="181"/>
      <c r="N1342" s="182"/>
      <c r="O1342" t="s">
        <v>1445</v>
      </c>
    </row>
    <row r="1343" spans="1:15" ht="20.100000000000001" customHeight="1">
      <c r="A1343" s="8">
        <v>41</v>
      </c>
      <c r="B1343" s="22">
        <v>2220863771</v>
      </c>
      <c r="C1343" s="9" t="s">
        <v>700</v>
      </c>
      <c r="D1343" s="10" t="s">
        <v>486</v>
      </c>
      <c r="E1343" s="24" t="s">
        <v>864</v>
      </c>
      <c r="F1343" s="24">
        <v>0</v>
      </c>
      <c r="G1343" s="11"/>
      <c r="H1343" s="11"/>
      <c r="I1343" s="12"/>
      <c r="J1343" s="12"/>
      <c r="K1343" s="12"/>
      <c r="L1343" s="180">
        <v>0</v>
      </c>
      <c r="M1343" s="181"/>
      <c r="N1343" s="182"/>
      <c r="O1343" t="s">
        <v>1445</v>
      </c>
    </row>
    <row r="1344" spans="1:15" ht="20.100000000000001" customHeight="1">
      <c r="A1344" s="8">
        <v>42</v>
      </c>
      <c r="B1344" s="22">
        <v>2220866146</v>
      </c>
      <c r="C1344" s="9" t="s">
        <v>912</v>
      </c>
      <c r="D1344" s="10" t="s">
        <v>486</v>
      </c>
      <c r="E1344" s="24" t="s">
        <v>864</v>
      </c>
      <c r="F1344" s="24">
        <v>0</v>
      </c>
      <c r="G1344" s="11"/>
      <c r="H1344" s="11"/>
      <c r="I1344" s="12"/>
      <c r="J1344" s="12"/>
      <c r="K1344" s="12"/>
      <c r="L1344" s="180">
        <v>0</v>
      </c>
      <c r="M1344" s="181"/>
      <c r="N1344" s="182"/>
      <c r="O1344" t="s">
        <v>1445</v>
      </c>
    </row>
    <row r="1346" spans="1:15" s="1" customFormat="1" ht="14.25" customHeight="1">
      <c r="B1346" s="175" t="s">
        <v>7</v>
      </c>
      <c r="C1346" s="175"/>
      <c r="D1346" s="123"/>
      <c r="E1346" s="179" t="s">
        <v>236</v>
      </c>
      <c r="F1346" s="179"/>
      <c r="G1346" s="179"/>
      <c r="H1346" s="179"/>
      <c r="I1346" s="179"/>
      <c r="J1346" s="179"/>
      <c r="K1346" s="179"/>
      <c r="L1346" s="104" t="s">
        <v>1446</v>
      </c>
    </row>
    <row r="1347" spans="1:15" s="1" customFormat="1">
      <c r="B1347" s="176" t="s">
        <v>8</v>
      </c>
      <c r="C1347" s="176"/>
      <c r="D1347" s="2" t="s">
        <v>1376</v>
      </c>
      <c r="E1347" s="179" t="s">
        <v>238</v>
      </c>
      <c r="F1347" s="179"/>
      <c r="G1347" s="179"/>
      <c r="H1347" s="179"/>
      <c r="I1347" s="179"/>
      <c r="J1347" s="179"/>
      <c r="K1347" s="179"/>
      <c r="L1347" s="3"/>
      <c r="M1347" s="4"/>
      <c r="N1347" s="4"/>
    </row>
    <row r="1348" spans="1:15" s="5" customFormat="1" ht="18.75" customHeight="1">
      <c r="B1348" s="6" t="s">
        <v>1425</v>
      </c>
      <c r="C1348" s="198"/>
      <c r="D1348" s="198"/>
      <c r="E1348" s="198"/>
      <c r="F1348" s="198"/>
      <c r="G1348" s="198"/>
      <c r="H1348" s="198"/>
      <c r="I1348" s="198"/>
      <c r="J1348" s="198"/>
      <c r="K1348" s="198"/>
      <c r="L1348" s="3"/>
      <c r="M1348" s="3"/>
      <c r="N1348" s="3"/>
    </row>
    <row r="1349" spans="1:15" s="5" customFormat="1" ht="18.75" customHeight="1">
      <c r="A1349" s="177" t="s">
        <v>1447</v>
      </c>
      <c r="B1349" s="177"/>
      <c r="C1349" s="177"/>
      <c r="D1349" s="177"/>
      <c r="E1349" s="177"/>
      <c r="F1349" s="177"/>
      <c r="G1349" s="177"/>
      <c r="H1349" s="177"/>
      <c r="I1349" s="177"/>
      <c r="J1349" s="177"/>
      <c r="K1349" s="177"/>
      <c r="L1349" s="3"/>
      <c r="M1349" s="3"/>
      <c r="N1349" s="3"/>
    </row>
    <row r="1350" spans="1:15" ht="9" customHeight="1"/>
    <row r="1351" spans="1:15" ht="15" customHeight="1">
      <c r="A1351" s="171" t="s">
        <v>0</v>
      </c>
      <c r="B1351" s="172" t="s">
        <v>9</v>
      </c>
      <c r="C1351" s="173" t="s">
        <v>3</v>
      </c>
      <c r="D1351" s="174" t="s">
        <v>4</v>
      </c>
      <c r="E1351" s="172" t="s">
        <v>15</v>
      </c>
      <c r="F1351" s="172" t="s">
        <v>237</v>
      </c>
      <c r="G1351" s="172" t="s">
        <v>189</v>
      </c>
      <c r="H1351" s="183" t="s">
        <v>188</v>
      </c>
      <c r="I1351" s="172" t="s">
        <v>10</v>
      </c>
      <c r="J1351" s="185" t="s">
        <v>6</v>
      </c>
      <c r="K1351" s="185"/>
      <c r="L1351" s="186" t="s">
        <v>11</v>
      </c>
      <c r="M1351" s="187"/>
      <c r="N1351" s="188"/>
    </row>
    <row r="1352" spans="1:15" ht="27" customHeight="1">
      <c r="A1352" s="171"/>
      <c r="B1352" s="171"/>
      <c r="C1352" s="173"/>
      <c r="D1352" s="174"/>
      <c r="E1352" s="171"/>
      <c r="F1352" s="171"/>
      <c r="G1352" s="171"/>
      <c r="H1352" s="184"/>
      <c r="I1352" s="171"/>
      <c r="J1352" s="7" t="s">
        <v>12</v>
      </c>
      <c r="K1352" s="7" t="s">
        <v>13</v>
      </c>
      <c r="L1352" s="189"/>
      <c r="M1352" s="190"/>
      <c r="N1352" s="191"/>
    </row>
    <row r="1353" spans="1:15" ht="20.100000000000001" customHeight="1">
      <c r="A1353" s="8">
        <v>1</v>
      </c>
      <c r="B1353" s="22">
        <v>2220866148</v>
      </c>
      <c r="C1353" s="9" t="s">
        <v>912</v>
      </c>
      <c r="D1353" s="10" t="s">
        <v>486</v>
      </c>
      <c r="E1353" s="24" t="s">
        <v>864</v>
      </c>
      <c r="F1353" s="24">
        <v>0</v>
      </c>
      <c r="G1353" s="11"/>
      <c r="H1353" s="11"/>
      <c r="I1353" s="12"/>
      <c r="J1353" s="12"/>
      <c r="K1353" s="12"/>
      <c r="L1353" s="192">
        <v>0</v>
      </c>
      <c r="M1353" s="193"/>
      <c r="N1353" s="194"/>
      <c r="O1353" t="s">
        <v>1448</v>
      </c>
    </row>
    <row r="1354" spans="1:15" ht="20.100000000000001" customHeight="1">
      <c r="A1354" s="8">
        <v>2</v>
      </c>
      <c r="B1354" s="22">
        <v>2120319237</v>
      </c>
      <c r="C1354" s="9" t="s">
        <v>951</v>
      </c>
      <c r="D1354" s="10" t="s">
        <v>486</v>
      </c>
      <c r="E1354" s="24" t="s">
        <v>950</v>
      </c>
      <c r="F1354" s="24">
        <v>0</v>
      </c>
      <c r="G1354" s="11"/>
      <c r="H1354" s="11"/>
      <c r="I1354" s="12"/>
      <c r="J1354" s="12"/>
      <c r="K1354" s="12"/>
      <c r="L1354" s="180">
        <v>0</v>
      </c>
      <c r="M1354" s="181"/>
      <c r="N1354" s="182"/>
      <c r="O1354" t="s">
        <v>1448</v>
      </c>
    </row>
    <row r="1355" spans="1:15" ht="20.100000000000001" customHeight="1">
      <c r="A1355" s="8">
        <v>3</v>
      </c>
      <c r="B1355" s="22">
        <v>2220326477</v>
      </c>
      <c r="C1355" s="9" t="s">
        <v>982</v>
      </c>
      <c r="D1355" s="10" t="s">
        <v>486</v>
      </c>
      <c r="E1355" s="24" t="s">
        <v>965</v>
      </c>
      <c r="F1355" s="24">
        <v>0</v>
      </c>
      <c r="G1355" s="11"/>
      <c r="H1355" s="11"/>
      <c r="I1355" s="12"/>
      <c r="J1355" s="12"/>
      <c r="K1355" s="12"/>
      <c r="L1355" s="180">
        <v>0</v>
      </c>
      <c r="M1355" s="181"/>
      <c r="N1355" s="182"/>
      <c r="O1355" t="s">
        <v>1448</v>
      </c>
    </row>
    <row r="1356" spans="1:15" ht="20.100000000000001" customHeight="1">
      <c r="A1356" s="8">
        <v>4</v>
      </c>
      <c r="B1356" s="22">
        <v>2220718460</v>
      </c>
      <c r="C1356" s="9" t="s">
        <v>465</v>
      </c>
      <c r="D1356" s="10" t="s">
        <v>486</v>
      </c>
      <c r="E1356" s="24" t="s">
        <v>998</v>
      </c>
      <c r="F1356" s="24">
        <v>0</v>
      </c>
      <c r="G1356" s="11"/>
      <c r="H1356" s="11"/>
      <c r="I1356" s="12"/>
      <c r="J1356" s="12"/>
      <c r="K1356" s="12"/>
      <c r="L1356" s="180">
        <v>0</v>
      </c>
      <c r="M1356" s="181"/>
      <c r="N1356" s="182"/>
      <c r="O1356" t="s">
        <v>1448</v>
      </c>
    </row>
    <row r="1357" spans="1:15" ht="20.100000000000001" customHeight="1">
      <c r="A1357" s="8">
        <v>5</v>
      </c>
      <c r="B1357" s="22">
        <v>2221717163</v>
      </c>
      <c r="C1357" s="9" t="s">
        <v>1029</v>
      </c>
      <c r="D1357" s="10" t="s">
        <v>486</v>
      </c>
      <c r="E1357" s="24" t="s">
        <v>998</v>
      </c>
      <c r="F1357" s="24">
        <v>0</v>
      </c>
      <c r="G1357" s="11"/>
      <c r="H1357" s="11"/>
      <c r="I1357" s="12"/>
      <c r="J1357" s="12"/>
      <c r="K1357" s="12"/>
      <c r="L1357" s="180">
        <v>0</v>
      </c>
      <c r="M1357" s="181"/>
      <c r="N1357" s="182"/>
      <c r="O1357" t="s">
        <v>1448</v>
      </c>
    </row>
    <row r="1358" spans="1:15" ht="20.100000000000001" customHeight="1">
      <c r="A1358" s="8">
        <v>6</v>
      </c>
      <c r="B1358" s="22">
        <v>2220218591</v>
      </c>
      <c r="C1358" s="9" t="s">
        <v>1043</v>
      </c>
      <c r="D1358" s="10" t="s">
        <v>486</v>
      </c>
      <c r="E1358" s="24" t="s">
        <v>1041</v>
      </c>
      <c r="F1358" s="24">
        <v>0</v>
      </c>
      <c r="G1358" s="11"/>
      <c r="H1358" s="11"/>
      <c r="I1358" s="12"/>
      <c r="J1358" s="12"/>
      <c r="K1358" s="12"/>
      <c r="L1358" s="180">
        <v>0</v>
      </c>
      <c r="M1358" s="181"/>
      <c r="N1358" s="182"/>
      <c r="O1358" t="s">
        <v>1448</v>
      </c>
    </row>
    <row r="1359" spans="1:15" ht="20.100000000000001" customHeight="1">
      <c r="A1359" s="8">
        <v>7</v>
      </c>
      <c r="B1359" s="22">
        <v>2220227840</v>
      </c>
      <c r="C1359" s="9" t="s">
        <v>1118</v>
      </c>
      <c r="D1359" s="10" t="s">
        <v>486</v>
      </c>
      <c r="E1359" s="24" t="s">
        <v>1116</v>
      </c>
      <c r="F1359" s="24">
        <v>0</v>
      </c>
      <c r="G1359" s="11"/>
      <c r="H1359" s="11"/>
      <c r="I1359" s="12"/>
      <c r="J1359" s="12"/>
      <c r="K1359" s="12"/>
      <c r="L1359" s="180">
        <v>0</v>
      </c>
      <c r="M1359" s="181"/>
      <c r="N1359" s="182"/>
      <c r="O1359" t="s">
        <v>1448</v>
      </c>
    </row>
    <row r="1360" spans="1:15" ht="20.100000000000001" customHeight="1">
      <c r="A1360" s="8">
        <v>8</v>
      </c>
      <c r="B1360" s="22">
        <v>2220237917</v>
      </c>
      <c r="C1360" s="9" t="s">
        <v>1145</v>
      </c>
      <c r="D1360" s="10" t="s">
        <v>486</v>
      </c>
      <c r="E1360" s="24" t="s">
        <v>1144</v>
      </c>
      <c r="F1360" s="24">
        <v>0</v>
      </c>
      <c r="G1360" s="11"/>
      <c r="H1360" s="11"/>
      <c r="I1360" s="12"/>
      <c r="J1360" s="12"/>
      <c r="K1360" s="12"/>
      <c r="L1360" s="180">
        <v>0</v>
      </c>
      <c r="M1360" s="181"/>
      <c r="N1360" s="182"/>
      <c r="O1360" t="s">
        <v>1448</v>
      </c>
    </row>
    <row r="1361" spans="1:15" ht="20.100000000000001" customHeight="1">
      <c r="A1361" s="8">
        <v>9</v>
      </c>
      <c r="B1361" s="22">
        <v>2126521962</v>
      </c>
      <c r="C1361" s="9" t="s">
        <v>242</v>
      </c>
      <c r="D1361" s="10" t="s">
        <v>486</v>
      </c>
      <c r="E1361" s="24" t="s">
        <v>1260</v>
      </c>
      <c r="F1361" s="24">
        <v>0</v>
      </c>
      <c r="G1361" s="11"/>
      <c r="H1361" s="11"/>
      <c r="I1361" s="12"/>
      <c r="J1361" s="12"/>
      <c r="K1361" s="12"/>
      <c r="L1361" s="180">
        <v>0</v>
      </c>
      <c r="M1361" s="181"/>
      <c r="N1361" s="182"/>
      <c r="O1361" t="s">
        <v>1448</v>
      </c>
    </row>
    <row r="1362" spans="1:15" ht="20.100000000000001" customHeight="1">
      <c r="A1362" s="8">
        <v>10</v>
      </c>
      <c r="B1362" s="22">
        <v>2226521574</v>
      </c>
      <c r="C1362" s="9" t="s">
        <v>1043</v>
      </c>
      <c r="D1362" s="10" t="s">
        <v>486</v>
      </c>
      <c r="E1362" s="24" t="s">
        <v>1295</v>
      </c>
      <c r="F1362" s="24">
        <v>0</v>
      </c>
      <c r="G1362" s="11"/>
      <c r="H1362" s="11"/>
      <c r="I1362" s="12"/>
      <c r="J1362" s="12"/>
      <c r="K1362" s="12"/>
      <c r="L1362" s="180">
        <v>0</v>
      </c>
      <c r="M1362" s="181"/>
      <c r="N1362" s="182"/>
      <c r="O1362" t="s">
        <v>1448</v>
      </c>
    </row>
    <row r="1363" spans="1:15" ht="20.100000000000001" customHeight="1">
      <c r="A1363" s="8">
        <v>11</v>
      </c>
      <c r="B1363" s="22">
        <v>2121325340</v>
      </c>
      <c r="C1363" s="9" t="s">
        <v>363</v>
      </c>
      <c r="D1363" s="10" t="s">
        <v>364</v>
      </c>
      <c r="E1363" s="24" t="s">
        <v>361</v>
      </c>
      <c r="F1363" s="24">
        <v>0</v>
      </c>
      <c r="G1363" s="11"/>
      <c r="H1363" s="11"/>
      <c r="I1363" s="12"/>
      <c r="J1363" s="12"/>
      <c r="K1363" s="12"/>
      <c r="L1363" s="180">
        <v>0</v>
      </c>
      <c r="M1363" s="181"/>
      <c r="N1363" s="182"/>
      <c r="O1363" t="s">
        <v>1448</v>
      </c>
    </row>
    <row r="1364" spans="1:15" ht="20.100000000000001" customHeight="1">
      <c r="A1364" s="8">
        <v>12</v>
      </c>
      <c r="B1364" s="22">
        <v>2121524662</v>
      </c>
      <c r="C1364" s="9" t="s">
        <v>567</v>
      </c>
      <c r="D1364" s="10" t="s">
        <v>568</v>
      </c>
      <c r="E1364" s="24" t="s">
        <v>457</v>
      </c>
      <c r="F1364" s="24">
        <v>0</v>
      </c>
      <c r="G1364" s="11"/>
      <c r="H1364" s="11"/>
      <c r="I1364" s="12"/>
      <c r="J1364" s="12"/>
      <c r="K1364" s="12"/>
      <c r="L1364" s="180">
        <v>0</v>
      </c>
      <c r="M1364" s="181"/>
      <c r="N1364" s="182"/>
      <c r="O1364" t="s">
        <v>1448</v>
      </c>
    </row>
    <row r="1365" spans="1:15" ht="20.100000000000001" customHeight="1">
      <c r="A1365" s="8">
        <v>13</v>
      </c>
      <c r="B1365" s="22">
        <v>2120715942</v>
      </c>
      <c r="C1365" s="9" t="s">
        <v>630</v>
      </c>
      <c r="D1365" s="10" t="s">
        <v>568</v>
      </c>
      <c r="E1365" s="24" t="s">
        <v>617</v>
      </c>
      <c r="F1365" s="24">
        <v>0</v>
      </c>
      <c r="G1365" s="11"/>
      <c r="H1365" s="11"/>
      <c r="I1365" s="12"/>
      <c r="J1365" s="12"/>
      <c r="K1365" s="12"/>
      <c r="L1365" s="180">
        <v>0</v>
      </c>
      <c r="M1365" s="181"/>
      <c r="N1365" s="182"/>
      <c r="O1365" t="s">
        <v>1448</v>
      </c>
    </row>
    <row r="1366" spans="1:15" ht="20.100000000000001" customHeight="1">
      <c r="A1366" s="8">
        <v>14</v>
      </c>
      <c r="B1366" s="22">
        <v>2221863849</v>
      </c>
      <c r="C1366" s="9" t="s">
        <v>925</v>
      </c>
      <c r="D1366" s="10" t="s">
        <v>926</v>
      </c>
      <c r="E1366" s="24" t="s">
        <v>864</v>
      </c>
      <c r="F1366" s="24">
        <v>0</v>
      </c>
      <c r="G1366" s="11"/>
      <c r="H1366" s="11"/>
      <c r="I1366" s="12"/>
      <c r="J1366" s="12"/>
      <c r="K1366" s="12"/>
      <c r="L1366" s="180">
        <v>0</v>
      </c>
      <c r="M1366" s="181"/>
      <c r="N1366" s="182"/>
      <c r="O1366" t="s">
        <v>1448</v>
      </c>
    </row>
    <row r="1367" spans="1:15" ht="20.100000000000001" customHeight="1">
      <c r="A1367" s="8">
        <v>15</v>
      </c>
      <c r="B1367" s="22">
        <v>2121218241</v>
      </c>
      <c r="C1367" s="9" t="s">
        <v>407</v>
      </c>
      <c r="D1367" s="10" t="s">
        <v>408</v>
      </c>
      <c r="E1367" s="24" t="s">
        <v>399</v>
      </c>
      <c r="F1367" s="24">
        <v>0</v>
      </c>
      <c r="G1367" s="11"/>
      <c r="H1367" s="11"/>
      <c r="I1367" s="12"/>
      <c r="J1367" s="12"/>
      <c r="K1367" s="12"/>
      <c r="L1367" s="180">
        <v>0</v>
      </c>
      <c r="M1367" s="181"/>
      <c r="N1367" s="182"/>
      <c r="O1367" t="s">
        <v>1448</v>
      </c>
    </row>
    <row r="1368" spans="1:15" ht="20.100000000000001" customHeight="1">
      <c r="A1368" s="8">
        <v>16</v>
      </c>
      <c r="B1368" s="22">
        <v>2120524590</v>
      </c>
      <c r="C1368" s="9" t="s">
        <v>475</v>
      </c>
      <c r="D1368" s="10" t="s">
        <v>408</v>
      </c>
      <c r="E1368" s="24" t="s">
        <v>457</v>
      </c>
      <c r="F1368" s="24">
        <v>0</v>
      </c>
      <c r="G1368" s="11"/>
      <c r="H1368" s="11"/>
      <c r="I1368" s="12"/>
      <c r="J1368" s="12"/>
      <c r="K1368" s="12"/>
      <c r="L1368" s="180">
        <v>0</v>
      </c>
      <c r="M1368" s="181"/>
      <c r="N1368" s="182"/>
      <c r="O1368" t="s">
        <v>1448</v>
      </c>
    </row>
    <row r="1369" spans="1:15" ht="20.100000000000001" customHeight="1">
      <c r="A1369" s="8">
        <v>17</v>
      </c>
      <c r="B1369" s="22">
        <v>2220718334</v>
      </c>
      <c r="C1369" s="9" t="s">
        <v>390</v>
      </c>
      <c r="D1369" s="10" t="s">
        <v>408</v>
      </c>
      <c r="E1369" s="24" t="s">
        <v>617</v>
      </c>
      <c r="F1369" s="24">
        <v>0</v>
      </c>
      <c r="G1369" s="11"/>
      <c r="H1369" s="11"/>
      <c r="I1369" s="12"/>
      <c r="J1369" s="12"/>
      <c r="K1369" s="12"/>
      <c r="L1369" s="180">
        <v>0</v>
      </c>
      <c r="M1369" s="181"/>
      <c r="N1369" s="182"/>
      <c r="O1369" t="s">
        <v>1448</v>
      </c>
    </row>
    <row r="1370" spans="1:15" ht="20.100000000000001" customHeight="1">
      <c r="A1370" s="8">
        <v>18</v>
      </c>
      <c r="B1370" s="22">
        <v>2220717183</v>
      </c>
      <c r="C1370" s="9" t="s">
        <v>872</v>
      </c>
      <c r="D1370" s="10" t="s">
        <v>408</v>
      </c>
      <c r="E1370" s="24" t="s">
        <v>864</v>
      </c>
      <c r="F1370" s="24">
        <v>0</v>
      </c>
      <c r="G1370" s="11"/>
      <c r="H1370" s="11"/>
      <c r="I1370" s="12"/>
      <c r="J1370" s="12"/>
      <c r="K1370" s="12"/>
      <c r="L1370" s="180">
        <v>0</v>
      </c>
      <c r="M1370" s="181"/>
      <c r="N1370" s="182"/>
      <c r="O1370" t="s">
        <v>1448</v>
      </c>
    </row>
    <row r="1371" spans="1:15" ht="20.100000000000001" customHeight="1">
      <c r="A1371" s="8">
        <v>19</v>
      </c>
      <c r="B1371" s="22">
        <v>2126521964</v>
      </c>
      <c r="C1371" s="9" t="s">
        <v>390</v>
      </c>
      <c r="D1371" s="10" t="s">
        <v>408</v>
      </c>
      <c r="E1371" s="24" t="s">
        <v>1260</v>
      </c>
      <c r="F1371" s="24">
        <v>0</v>
      </c>
      <c r="G1371" s="11"/>
      <c r="H1371" s="11"/>
      <c r="I1371" s="12"/>
      <c r="J1371" s="12"/>
      <c r="K1371" s="12"/>
      <c r="L1371" s="180">
        <v>0</v>
      </c>
      <c r="M1371" s="181"/>
      <c r="N1371" s="182"/>
      <c r="O1371" t="s">
        <v>1448</v>
      </c>
    </row>
    <row r="1372" spans="1:15" ht="20.100000000000001" customHeight="1">
      <c r="A1372" s="8">
        <v>20</v>
      </c>
      <c r="B1372" s="22">
        <v>2220717185</v>
      </c>
      <c r="C1372" s="9" t="s">
        <v>703</v>
      </c>
      <c r="D1372" s="10" t="s">
        <v>704</v>
      </c>
      <c r="E1372" s="24" t="s">
        <v>617</v>
      </c>
      <c r="F1372" s="24">
        <v>0</v>
      </c>
      <c r="G1372" s="11"/>
      <c r="H1372" s="11"/>
      <c r="I1372" s="12"/>
      <c r="J1372" s="12"/>
      <c r="K1372" s="12"/>
      <c r="L1372" s="180">
        <v>0</v>
      </c>
      <c r="M1372" s="181"/>
      <c r="N1372" s="182"/>
      <c r="O1372" t="s">
        <v>1448</v>
      </c>
    </row>
    <row r="1373" spans="1:15" ht="20.100000000000001" customHeight="1">
      <c r="A1373" s="8">
        <v>21</v>
      </c>
      <c r="B1373" s="22">
        <v>2220866155</v>
      </c>
      <c r="C1373" s="9" t="s">
        <v>913</v>
      </c>
      <c r="D1373" s="10" t="s">
        <v>704</v>
      </c>
      <c r="E1373" s="24" t="s">
        <v>864</v>
      </c>
      <c r="F1373" s="24">
        <v>0</v>
      </c>
      <c r="G1373" s="11"/>
      <c r="H1373" s="11"/>
      <c r="I1373" s="12"/>
      <c r="J1373" s="12"/>
      <c r="K1373" s="12"/>
      <c r="L1373" s="180">
        <v>0</v>
      </c>
      <c r="M1373" s="181"/>
      <c r="N1373" s="182"/>
      <c r="O1373" t="s">
        <v>1448</v>
      </c>
    </row>
    <row r="1374" spans="1:15" ht="20.100000000000001" customHeight="1">
      <c r="A1374" s="8">
        <v>22</v>
      </c>
      <c r="B1374" s="22">
        <v>2127521965</v>
      </c>
      <c r="C1374" s="9" t="s">
        <v>1287</v>
      </c>
      <c r="D1374" s="10" t="s">
        <v>704</v>
      </c>
      <c r="E1374" s="24" t="s">
        <v>1260</v>
      </c>
      <c r="F1374" s="24">
        <v>0</v>
      </c>
      <c r="G1374" s="11"/>
      <c r="H1374" s="11"/>
      <c r="I1374" s="12"/>
      <c r="J1374" s="12"/>
      <c r="K1374" s="12"/>
      <c r="L1374" s="180">
        <v>0</v>
      </c>
      <c r="M1374" s="181"/>
      <c r="N1374" s="182"/>
      <c r="O1374" t="s">
        <v>1448</v>
      </c>
    </row>
    <row r="1375" spans="1:15" ht="20.100000000000001" customHeight="1">
      <c r="A1375" s="8">
        <v>23</v>
      </c>
      <c r="B1375" s="22">
        <v>2220717190</v>
      </c>
      <c r="C1375" s="9" t="s">
        <v>503</v>
      </c>
      <c r="D1375" s="10" t="s">
        <v>705</v>
      </c>
      <c r="E1375" s="24" t="s">
        <v>617</v>
      </c>
      <c r="F1375" s="24">
        <v>0</v>
      </c>
      <c r="G1375" s="11"/>
      <c r="H1375" s="11"/>
      <c r="I1375" s="12"/>
      <c r="J1375" s="12"/>
      <c r="K1375" s="12"/>
      <c r="L1375" s="180">
        <v>0</v>
      </c>
      <c r="M1375" s="181"/>
      <c r="N1375" s="182"/>
      <c r="O1375" t="s">
        <v>1448</v>
      </c>
    </row>
    <row r="1376" spans="1:15" ht="20.100000000000001" customHeight="1">
      <c r="A1376" s="8">
        <v>24</v>
      </c>
      <c r="B1376" s="22">
        <v>2220727450</v>
      </c>
      <c r="C1376" s="9" t="s">
        <v>791</v>
      </c>
      <c r="D1376" s="10" t="s">
        <v>705</v>
      </c>
      <c r="E1376" s="24" t="s">
        <v>768</v>
      </c>
      <c r="F1376" s="24">
        <v>0</v>
      </c>
      <c r="G1376" s="11"/>
      <c r="H1376" s="11"/>
      <c r="I1376" s="12"/>
      <c r="J1376" s="12"/>
      <c r="K1376" s="12"/>
      <c r="L1376" s="180">
        <v>0</v>
      </c>
      <c r="M1376" s="181"/>
      <c r="N1376" s="182"/>
      <c r="O1376" t="s">
        <v>1448</v>
      </c>
    </row>
    <row r="1377" spans="1:15" ht="20.100000000000001" customHeight="1">
      <c r="A1377" s="8">
        <v>25</v>
      </c>
      <c r="B1377" s="22">
        <v>2220866160</v>
      </c>
      <c r="C1377" s="9" t="s">
        <v>914</v>
      </c>
      <c r="D1377" s="10" t="s">
        <v>705</v>
      </c>
      <c r="E1377" s="24" t="s">
        <v>864</v>
      </c>
      <c r="F1377" s="24">
        <v>0</v>
      </c>
      <c r="G1377" s="11"/>
      <c r="H1377" s="11"/>
      <c r="I1377" s="12"/>
      <c r="J1377" s="12"/>
      <c r="K1377" s="12"/>
      <c r="L1377" s="180">
        <v>0</v>
      </c>
      <c r="M1377" s="181"/>
      <c r="N1377" s="182"/>
      <c r="O1377" t="s">
        <v>1448</v>
      </c>
    </row>
    <row r="1378" spans="1:15" ht="20.100000000000001" customHeight="1">
      <c r="A1378" s="8">
        <v>26</v>
      </c>
      <c r="B1378" s="22">
        <v>2220869573</v>
      </c>
      <c r="C1378" s="9" t="s">
        <v>322</v>
      </c>
      <c r="D1378" s="10" t="s">
        <v>705</v>
      </c>
      <c r="E1378" s="24" t="s">
        <v>864</v>
      </c>
      <c r="F1378" s="24">
        <v>0</v>
      </c>
      <c r="G1378" s="11"/>
      <c r="H1378" s="11"/>
      <c r="I1378" s="12"/>
      <c r="J1378" s="12"/>
      <c r="K1378" s="12"/>
      <c r="L1378" s="180">
        <v>0</v>
      </c>
      <c r="M1378" s="181"/>
      <c r="N1378" s="182"/>
      <c r="O1378" t="s">
        <v>1448</v>
      </c>
    </row>
  </sheetData>
  <mergeCells count="1640">
    <mergeCell ref="L1374:N1374"/>
    <mergeCell ref="L1375:N1375"/>
    <mergeCell ref="L1376:N1376"/>
    <mergeCell ref="L1377:N1377"/>
    <mergeCell ref="L1378:N1378"/>
    <mergeCell ref="L1368:N1368"/>
    <mergeCell ref="L1369:N1369"/>
    <mergeCell ref="L1370:N1370"/>
    <mergeCell ref="L1371:N1371"/>
    <mergeCell ref="L1372:N1372"/>
    <mergeCell ref="L1373:N1373"/>
    <mergeCell ref="L1362:N1362"/>
    <mergeCell ref="L1363:N1363"/>
    <mergeCell ref="L1364:N1364"/>
    <mergeCell ref="L1365:N1365"/>
    <mergeCell ref="L1366:N1366"/>
    <mergeCell ref="L1367:N1367"/>
    <mergeCell ref="L1356:N1356"/>
    <mergeCell ref="L1357:N1357"/>
    <mergeCell ref="L1358:N1358"/>
    <mergeCell ref="L1359:N1359"/>
    <mergeCell ref="L1360:N1360"/>
    <mergeCell ref="L1361:N1361"/>
    <mergeCell ref="I1351:I1352"/>
    <mergeCell ref="J1351:K1351"/>
    <mergeCell ref="L1351:N1352"/>
    <mergeCell ref="L1353:N1353"/>
    <mergeCell ref="L1354:N1354"/>
    <mergeCell ref="L1355:N1355"/>
    <mergeCell ref="C1348:K1348"/>
    <mergeCell ref="A1349:K1349"/>
    <mergeCell ref="A1351:A1352"/>
    <mergeCell ref="B1351:B1352"/>
    <mergeCell ref="C1351:C1352"/>
    <mergeCell ref="D1351:D1352"/>
    <mergeCell ref="E1351:E1352"/>
    <mergeCell ref="F1351:F1352"/>
    <mergeCell ref="G1351:G1352"/>
    <mergeCell ref="H1351:H1352"/>
    <mergeCell ref="L1343:N1343"/>
    <mergeCell ref="L1344:N1344"/>
    <mergeCell ref="B1346:C1346"/>
    <mergeCell ref="E1346:K1346"/>
    <mergeCell ref="B1347:C1347"/>
    <mergeCell ref="E1347:K1347"/>
    <mergeCell ref="L1337:N1337"/>
    <mergeCell ref="L1338:N1338"/>
    <mergeCell ref="L1339:N1339"/>
    <mergeCell ref="L1340:N1340"/>
    <mergeCell ref="L1341:N1341"/>
    <mergeCell ref="L1342:N1342"/>
    <mergeCell ref="L1331:N1331"/>
    <mergeCell ref="L1332:N1332"/>
    <mergeCell ref="L1333:N1333"/>
    <mergeCell ref="L1334:N1334"/>
    <mergeCell ref="L1335:N1335"/>
    <mergeCell ref="L1336:N1336"/>
    <mergeCell ref="L1325:N1325"/>
    <mergeCell ref="L1326:N1326"/>
    <mergeCell ref="L1327:N1327"/>
    <mergeCell ref="L1328:N1328"/>
    <mergeCell ref="L1329:N1329"/>
    <mergeCell ref="L1330:N1330"/>
    <mergeCell ref="L1319:N1319"/>
    <mergeCell ref="L1320:N1320"/>
    <mergeCell ref="L1321:N1321"/>
    <mergeCell ref="L1322:N1322"/>
    <mergeCell ref="L1323:N1323"/>
    <mergeCell ref="L1324:N1324"/>
    <mergeCell ref="L1313:N1313"/>
    <mergeCell ref="L1314:N1314"/>
    <mergeCell ref="L1315:N1315"/>
    <mergeCell ref="L1316:N1316"/>
    <mergeCell ref="L1317:N1317"/>
    <mergeCell ref="L1318:N1318"/>
    <mergeCell ref="L1307:N1307"/>
    <mergeCell ref="L1308:N1308"/>
    <mergeCell ref="L1309:N1309"/>
    <mergeCell ref="L1310:N1310"/>
    <mergeCell ref="L1311:N1311"/>
    <mergeCell ref="L1312:N1312"/>
    <mergeCell ref="J1301:K1301"/>
    <mergeCell ref="L1301:N1302"/>
    <mergeCell ref="L1303:N1303"/>
    <mergeCell ref="L1304:N1304"/>
    <mergeCell ref="L1305:N1305"/>
    <mergeCell ref="L1306:N1306"/>
    <mergeCell ref="A1299:K1299"/>
    <mergeCell ref="A1301:A1302"/>
    <mergeCell ref="B1301:B1302"/>
    <mergeCell ref="C1301:C1302"/>
    <mergeCell ref="D1301:D1302"/>
    <mergeCell ref="E1301:E1302"/>
    <mergeCell ref="F1301:F1302"/>
    <mergeCell ref="G1301:G1302"/>
    <mergeCell ref="H1301:H1302"/>
    <mergeCell ref="I1301:I1302"/>
    <mergeCell ref="L1294:N1294"/>
    <mergeCell ref="B1296:C1296"/>
    <mergeCell ref="E1296:K1296"/>
    <mergeCell ref="B1297:C1297"/>
    <mergeCell ref="E1297:K1297"/>
    <mergeCell ref="C1298:K1298"/>
    <mergeCell ref="L1288:N1288"/>
    <mergeCell ref="L1289:N1289"/>
    <mergeCell ref="L1290:N1290"/>
    <mergeCell ref="L1291:N1291"/>
    <mergeCell ref="L1292:N1292"/>
    <mergeCell ref="L1293:N1293"/>
    <mergeCell ref="L1282:N1282"/>
    <mergeCell ref="L1283:N1283"/>
    <mergeCell ref="L1284:N1284"/>
    <mergeCell ref="L1285:N1285"/>
    <mergeCell ref="L1286:N1286"/>
    <mergeCell ref="L1287:N1287"/>
    <mergeCell ref="L1276:N1276"/>
    <mergeCell ref="L1277:N1277"/>
    <mergeCell ref="L1278:N1278"/>
    <mergeCell ref="L1279:N1279"/>
    <mergeCell ref="L1280:N1280"/>
    <mergeCell ref="L1281:N1281"/>
    <mergeCell ref="L1270:N1270"/>
    <mergeCell ref="L1271:N1271"/>
    <mergeCell ref="L1272:N1272"/>
    <mergeCell ref="L1273:N1273"/>
    <mergeCell ref="L1274:N1274"/>
    <mergeCell ref="L1275:N1275"/>
    <mergeCell ref="L1264:N1264"/>
    <mergeCell ref="L1265:N1265"/>
    <mergeCell ref="L1266:N1266"/>
    <mergeCell ref="L1267:N1267"/>
    <mergeCell ref="L1268:N1268"/>
    <mergeCell ref="L1269:N1269"/>
    <mergeCell ref="L1258:N1258"/>
    <mergeCell ref="L1259:N1259"/>
    <mergeCell ref="L1260:N1260"/>
    <mergeCell ref="L1261:N1261"/>
    <mergeCell ref="L1262:N1262"/>
    <mergeCell ref="L1263:N1263"/>
    <mergeCell ref="L1252:N1252"/>
    <mergeCell ref="L1253:N1253"/>
    <mergeCell ref="L1254:N1254"/>
    <mergeCell ref="L1255:N1255"/>
    <mergeCell ref="L1256:N1256"/>
    <mergeCell ref="L1257:N1257"/>
    <mergeCell ref="G1249:G1250"/>
    <mergeCell ref="H1249:H1250"/>
    <mergeCell ref="I1249:I1250"/>
    <mergeCell ref="J1249:K1249"/>
    <mergeCell ref="L1249:N1250"/>
    <mergeCell ref="L1251:N1251"/>
    <mergeCell ref="B1245:C1245"/>
    <mergeCell ref="E1245:K1245"/>
    <mergeCell ref="C1246:K1246"/>
    <mergeCell ref="A1247:K1247"/>
    <mergeCell ref="A1249:A1250"/>
    <mergeCell ref="B1249:B1250"/>
    <mergeCell ref="C1249:C1250"/>
    <mergeCell ref="D1249:D1250"/>
    <mergeCell ref="E1249:E1250"/>
    <mergeCell ref="F1249:F1250"/>
    <mergeCell ref="L1239:N1239"/>
    <mergeCell ref="L1240:N1240"/>
    <mergeCell ref="L1241:N1241"/>
    <mergeCell ref="L1242:N1242"/>
    <mergeCell ref="B1244:C1244"/>
    <mergeCell ref="E1244:K1244"/>
    <mergeCell ref="L1233:N1233"/>
    <mergeCell ref="L1234:N1234"/>
    <mergeCell ref="L1235:N1235"/>
    <mergeCell ref="L1236:N1236"/>
    <mergeCell ref="L1237:N1237"/>
    <mergeCell ref="L1238:N1238"/>
    <mergeCell ref="L1227:N1227"/>
    <mergeCell ref="L1228:N1228"/>
    <mergeCell ref="L1229:N1229"/>
    <mergeCell ref="L1230:N1230"/>
    <mergeCell ref="L1231:N1231"/>
    <mergeCell ref="L1232:N1232"/>
    <mergeCell ref="L1221:N1221"/>
    <mergeCell ref="L1222:N1222"/>
    <mergeCell ref="L1223:N1223"/>
    <mergeCell ref="L1224:N1224"/>
    <mergeCell ref="L1225:N1225"/>
    <mergeCell ref="L1226:N1226"/>
    <mergeCell ref="I1216:I1217"/>
    <mergeCell ref="J1216:K1216"/>
    <mergeCell ref="L1216:N1217"/>
    <mergeCell ref="L1218:N1218"/>
    <mergeCell ref="L1219:N1219"/>
    <mergeCell ref="L1220:N1220"/>
    <mergeCell ref="C1213:K1213"/>
    <mergeCell ref="A1214:K1214"/>
    <mergeCell ref="A1216:A1217"/>
    <mergeCell ref="B1216:B1217"/>
    <mergeCell ref="C1216:C1217"/>
    <mergeCell ref="D1216:D1217"/>
    <mergeCell ref="E1216:E1217"/>
    <mergeCell ref="F1216:F1217"/>
    <mergeCell ref="G1216:G1217"/>
    <mergeCell ref="H1216:H1217"/>
    <mergeCell ref="L1208:N1208"/>
    <mergeCell ref="L1209:N1209"/>
    <mergeCell ref="B1211:C1211"/>
    <mergeCell ref="E1211:K1211"/>
    <mergeCell ref="B1212:C1212"/>
    <mergeCell ref="E1212:K1212"/>
    <mergeCell ref="L1202:N1202"/>
    <mergeCell ref="L1203:N1203"/>
    <mergeCell ref="L1204:N1204"/>
    <mergeCell ref="L1205:N1205"/>
    <mergeCell ref="L1206:N1206"/>
    <mergeCell ref="L1207:N1207"/>
    <mergeCell ref="L1196:N1196"/>
    <mergeCell ref="L1197:N1197"/>
    <mergeCell ref="L1198:N1198"/>
    <mergeCell ref="L1199:N1199"/>
    <mergeCell ref="L1200:N1200"/>
    <mergeCell ref="L1201:N1201"/>
    <mergeCell ref="L1190:N1190"/>
    <mergeCell ref="L1191:N1191"/>
    <mergeCell ref="L1192:N1192"/>
    <mergeCell ref="L1193:N1193"/>
    <mergeCell ref="L1194:N1194"/>
    <mergeCell ref="L1195:N1195"/>
    <mergeCell ref="L1184:N1184"/>
    <mergeCell ref="L1185:N1185"/>
    <mergeCell ref="L1186:N1186"/>
    <mergeCell ref="L1187:N1187"/>
    <mergeCell ref="L1188:N1188"/>
    <mergeCell ref="L1189:N1189"/>
    <mergeCell ref="L1178:N1178"/>
    <mergeCell ref="L1179:N1179"/>
    <mergeCell ref="L1180:N1180"/>
    <mergeCell ref="L1181:N1181"/>
    <mergeCell ref="L1182:N1182"/>
    <mergeCell ref="L1183:N1183"/>
    <mergeCell ref="L1172:N1172"/>
    <mergeCell ref="L1173:N1173"/>
    <mergeCell ref="L1174:N1174"/>
    <mergeCell ref="L1175:N1175"/>
    <mergeCell ref="L1176:N1176"/>
    <mergeCell ref="L1177:N1177"/>
    <mergeCell ref="L1166:N1166"/>
    <mergeCell ref="L1167:N1167"/>
    <mergeCell ref="L1168:N1168"/>
    <mergeCell ref="L1169:N1169"/>
    <mergeCell ref="L1170:N1170"/>
    <mergeCell ref="L1171:N1171"/>
    <mergeCell ref="I1161:I1162"/>
    <mergeCell ref="J1161:K1161"/>
    <mergeCell ref="L1161:N1162"/>
    <mergeCell ref="L1163:N1163"/>
    <mergeCell ref="L1164:N1164"/>
    <mergeCell ref="L1165:N1165"/>
    <mergeCell ref="C1158:K1158"/>
    <mergeCell ref="A1159:K1159"/>
    <mergeCell ref="A1161:A1162"/>
    <mergeCell ref="B1161:B1162"/>
    <mergeCell ref="C1161:C1162"/>
    <mergeCell ref="D1161:D1162"/>
    <mergeCell ref="E1161:E1162"/>
    <mergeCell ref="F1161:F1162"/>
    <mergeCell ref="G1161:G1162"/>
    <mergeCell ref="H1161:H1162"/>
    <mergeCell ref="L1153:N1153"/>
    <mergeCell ref="L1154:N1154"/>
    <mergeCell ref="B1156:C1156"/>
    <mergeCell ref="E1156:K1156"/>
    <mergeCell ref="B1157:C1157"/>
    <mergeCell ref="E1157:K1157"/>
    <mergeCell ref="L1147:N1147"/>
    <mergeCell ref="L1148:N1148"/>
    <mergeCell ref="L1149:N1149"/>
    <mergeCell ref="L1150:N1150"/>
    <mergeCell ref="L1151:N1151"/>
    <mergeCell ref="L1152:N1152"/>
    <mergeCell ref="L1141:N1141"/>
    <mergeCell ref="L1142:N1142"/>
    <mergeCell ref="L1143:N1143"/>
    <mergeCell ref="L1144:N1144"/>
    <mergeCell ref="L1145:N1145"/>
    <mergeCell ref="L1146:N1146"/>
    <mergeCell ref="L1135:N1135"/>
    <mergeCell ref="L1136:N1136"/>
    <mergeCell ref="L1137:N1137"/>
    <mergeCell ref="L1138:N1138"/>
    <mergeCell ref="L1139:N1139"/>
    <mergeCell ref="L1140:N1140"/>
    <mergeCell ref="L1129:N1129"/>
    <mergeCell ref="L1130:N1130"/>
    <mergeCell ref="L1131:N1131"/>
    <mergeCell ref="L1132:N1132"/>
    <mergeCell ref="L1133:N1133"/>
    <mergeCell ref="L1134:N1134"/>
    <mergeCell ref="L1123:N1123"/>
    <mergeCell ref="L1124:N1124"/>
    <mergeCell ref="L1125:N1125"/>
    <mergeCell ref="L1126:N1126"/>
    <mergeCell ref="L1127:N1127"/>
    <mergeCell ref="L1128:N1128"/>
    <mergeCell ref="L1117:N1117"/>
    <mergeCell ref="L1118:N1118"/>
    <mergeCell ref="L1119:N1119"/>
    <mergeCell ref="L1120:N1120"/>
    <mergeCell ref="L1121:N1121"/>
    <mergeCell ref="L1122:N1122"/>
    <mergeCell ref="L1111:N1111"/>
    <mergeCell ref="L1112:N1112"/>
    <mergeCell ref="L1113:N1113"/>
    <mergeCell ref="L1114:N1114"/>
    <mergeCell ref="L1115:N1115"/>
    <mergeCell ref="L1116:N1116"/>
    <mergeCell ref="I1106:I1107"/>
    <mergeCell ref="J1106:K1106"/>
    <mergeCell ref="L1106:N1107"/>
    <mergeCell ref="L1108:N1108"/>
    <mergeCell ref="L1109:N1109"/>
    <mergeCell ref="L1110:N1110"/>
    <mergeCell ref="C1103:K1103"/>
    <mergeCell ref="A1104:K1104"/>
    <mergeCell ref="A1106:A1107"/>
    <mergeCell ref="B1106:B1107"/>
    <mergeCell ref="C1106:C1107"/>
    <mergeCell ref="D1106:D1107"/>
    <mergeCell ref="E1106:E1107"/>
    <mergeCell ref="F1106:F1107"/>
    <mergeCell ref="G1106:G1107"/>
    <mergeCell ref="H1106:H1107"/>
    <mergeCell ref="L1098:N1098"/>
    <mergeCell ref="L1099:N1099"/>
    <mergeCell ref="B1101:C1101"/>
    <mergeCell ref="E1101:K1101"/>
    <mergeCell ref="B1102:C1102"/>
    <mergeCell ref="E1102:K1102"/>
    <mergeCell ref="L1092:N1092"/>
    <mergeCell ref="L1093:N1093"/>
    <mergeCell ref="L1094:N1094"/>
    <mergeCell ref="L1095:N1095"/>
    <mergeCell ref="L1096:N1096"/>
    <mergeCell ref="L1097:N1097"/>
    <mergeCell ref="L1086:N1086"/>
    <mergeCell ref="L1087:N1087"/>
    <mergeCell ref="L1088:N1088"/>
    <mergeCell ref="L1089:N1089"/>
    <mergeCell ref="L1090:N1090"/>
    <mergeCell ref="L1091:N1091"/>
    <mergeCell ref="L1080:N1080"/>
    <mergeCell ref="L1081:N1081"/>
    <mergeCell ref="L1082:N1082"/>
    <mergeCell ref="L1083:N1083"/>
    <mergeCell ref="L1084:N1084"/>
    <mergeCell ref="L1085:N1085"/>
    <mergeCell ref="L1074:N1074"/>
    <mergeCell ref="L1075:N1075"/>
    <mergeCell ref="L1076:N1076"/>
    <mergeCell ref="L1077:N1077"/>
    <mergeCell ref="L1078:N1078"/>
    <mergeCell ref="L1079:N1079"/>
    <mergeCell ref="L1068:N1068"/>
    <mergeCell ref="L1069:N1069"/>
    <mergeCell ref="L1070:N1070"/>
    <mergeCell ref="L1071:N1071"/>
    <mergeCell ref="L1072:N1072"/>
    <mergeCell ref="L1073:N1073"/>
    <mergeCell ref="L1062:N1062"/>
    <mergeCell ref="L1063:N1063"/>
    <mergeCell ref="L1064:N1064"/>
    <mergeCell ref="L1065:N1065"/>
    <mergeCell ref="L1066:N1066"/>
    <mergeCell ref="L1067:N1067"/>
    <mergeCell ref="G1059:G1060"/>
    <mergeCell ref="H1059:H1060"/>
    <mergeCell ref="I1059:I1060"/>
    <mergeCell ref="J1059:K1059"/>
    <mergeCell ref="L1059:N1060"/>
    <mergeCell ref="L1061:N1061"/>
    <mergeCell ref="B1055:C1055"/>
    <mergeCell ref="E1055:K1055"/>
    <mergeCell ref="C1056:K1056"/>
    <mergeCell ref="A1057:K1057"/>
    <mergeCell ref="A1059:A1060"/>
    <mergeCell ref="B1059:B1060"/>
    <mergeCell ref="C1059:C1060"/>
    <mergeCell ref="D1059:D1060"/>
    <mergeCell ref="E1059:E1060"/>
    <mergeCell ref="F1059:F1060"/>
    <mergeCell ref="L1048:N1048"/>
    <mergeCell ref="L1049:N1049"/>
    <mergeCell ref="L1050:N1050"/>
    <mergeCell ref="L1051:N1051"/>
    <mergeCell ref="L1052:N1052"/>
    <mergeCell ref="B1054:C1054"/>
    <mergeCell ref="E1054:K1054"/>
    <mergeCell ref="L1042:N1042"/>
    <mergeCell ref="L1043:N1043"/>
    <mergeCell ref="L1044:N1044"/>
    <mergeCell ref="L1045:N1045"/>
    <mergeCell ref="L1046:N1046"/>
    <mergeCell ref="L1047:N1047"/>
    <mergeCell ref="L1036:N1036"/>
    <mergeCell ref="L1037:N1037"/>
    <mergeCell ref="L1038:N1038"/>
    <mergeCell ref="L1039:N1039"/>
    <mergeCell ref="L1040:N1040"/>
    <mergeCell ref="L1041:N1041"/>
    <mergeCell ref="L1030:N1030"/>
    <mergeCell ref="L1031:N1031"/>
    <mergeCell ref="L1032:N1032"/>
    <mergeCell ref="L1033:N1033"/>
    <mergeCell ref="L1034:N1034"/>
    <mergeCell ref="L1035:N1035"/>
    <mergeCell ref="L1024:N1024"/>
    <mergeCell ref="L1025:N1025"/>
    <mergeCell ref="L1026:N1026"/>
    <mergeCell ref="L1027:N1027"/>
    <mergeCell ref="L1028:N1028"/>
    <mergeCell ref="L1029:N1029"/>
    <mergeCell ref="L1018:N1018"/>
    <mergeCell ref="L1019:N1019"/>
    <mergeCell ref="L1020:N1020"/>
    <mergeCell ref="L1021:N1021"/>
    <mergeCell ref="L1022:N1022"/>
    <mergeCell ref="L1023:N1023"/>
    <mergeCell ref="I1013:I1014"/>
    <mergeCell ref="J1013:K1013"/>
    <mergeCell ref="L1013:N1014"/>
    <mergeCell ref="L1015:N1015"/>
    <mergeCell ref="L1016:N1016"/>
    <mergeCell ref="L1017:N1017"/>
    <mergeCell ref="C1010:K1010"/>
    <mergeCell ref="A1011:K1011"/>
    <mergeCell ref="A1013:A1014"/>
    <mergeCell ref="B1013:B1014"/>
    <mergeCell ref="C1013:C1014"/>
    <mergeCell ref="D1013:D1014"/>
    <mergeCell ref="E1013:E1014"/>
    <mergeCell ref="F1013:F1014"/>
    <mergeCell ref="G1013:G1014"/>
    <mergeCell ref="H1013:H1014"/>
    <mergeCell ref="L1004:N1004"/>
    <mergeCell ref="L1005:N1005"/>
    <mergeCell ref="L1006:N1006"/>
    <mergeCell ref="B1008:C1008"/>
    <mergeCell ref="E1008:K1008"/>
    <mergeCell ref="B1009:C1009"/>
    <mergeCell ref="E1009:K1009"/>
    <mergeCell ref="L998:N998"/>
    <mergeCell ref="L999:N999"/>
    <mergeCell ref="L1000:N1000"/>
    <mergeCell ref="L1001:N1001"/>
    <mergeCell ref="L1002:N1002"/>
    <mergeCell ref="L1003:N1003"/>
    <mergeCell ref="L992:N992"/>
    <mergeCell ref="L993:N993"/>
    <mergeCell ref="L994:N994"/>
    <mergeCell ref="L995:N995"/>
    <mergeCell ref="L996:N996"/>
    <mergeCell ref="L997:N997"/>
    <mergeCell ref="L986:N986"/>
    <mergeCell ref="L987:N987"/>
    <mergeCell ref="L988:N988"/>
    <mergeCell ref="L989:N989"/>
    <mergeCell ref="L990:N990"/>
    <mergeCell ref="L991:N991"/>
    <mergeCell ref="L980:N980"/>
    <mergeCell ref="L981:N981"/>
    <mergeCell ref="L982:N982"/>
    <mergeCell ref="L983:N983"/>
    <mergeCell ref="L984:N984"/>
    <mergeCell ref="L985:N985"/>
    <mergeCell ref="L974:N974"/>
    <mergeCell ref="L975:N975"/>
    <mergeCell ref="L976:N976"/>
    <mergeCell ref="L977:N977"/>
    <mergeCell ref="L978:N978"/>
    <mergeCell ref="L979:N979"/>
    <mergeCell ref="L968:N968"/>
    <mergeCell ref="L969:N969"/>
    <mergeCell ref="L970:N970"/>
    <mergeCell ref="L971:N971"/>
    <mergeCell ref="L972:N972"/>
    <mergeCell ref="L973:N973"/>
    <mergeCell ref="I963:I964"/>
    <mergeCell ref="J963:K963"/>
    <mergeCell ref="L963:N964"/>
    <mergeCell ref="L965:N965"/>
    <mergeCell ref="L966:N966"/>
    <mergeCell ref="L967:N967"/>
    <mergeCell ref="C960:K960"/>
    <mergeCell ref="A961:K961"/>
    <mergeCell ref="A963:A964"/>
    <mergeCell ref="B963:B964"/>
    <mergeCell ref="C963:C964"/>
    <mergeCell ref="D963:D964"/>
    <mergeCell ref="E963:E964"/>
    <mergeCell ref="F963:F964"/>
    <mergeCell ref="G963:G964"/>
    <mergeCell ref="H963:H964"/>
    <mergeCell ref="L955:N955"/>
    <mergeCell ref="L956:N956"/>
    <mergeCell ref="B958:C958"/>
    <mergeCell ref="E958:K958"/>
    <mergeCell ref="B959:C959"/>
    <mergeCell ref="E959:K959"/>
    <mergeCell ref="L949:N949"/>
    <mergeCell ref="L950:N950"/>
    <mergeCell ref="L951:N951"/>
    <mergeCell ref="L952:N952"/>
    <mergeCell ref="L953:N953"/>
    <mergeCell ref="L954:N954"/>
    <mergeCell ref="L943:N943"/>
    <mergeCell ref="L944:N944"/>
    <mergeCell ref="L945:N945"/>
    <mergeCell ref="L946:N946"/>
    <mergeCell ref="L947:N947"/>
    <mergeCell ref="L948:N948"/>
    <mergeCell ref="L937:N937"/>
    <mergeCell ref="L938:N938"/>
    <mergeCell ref="L939:N939"/>
    <mergeCell ref="L940:N940"/>
    <mergeCell ref="L941:N941"/>
    <mergeCell ref="L942:N942"/>
    <mergeCell ref="L931:N931"/>
    <mergeCell ref="L932:N932"/>
    <mergeCell ref="L933:N933"/>
    <mergeCell ref="L934:N934"/>
    <mergeCell ref="L935:N935"/>
    <mergeCell ref="L936:N936"/>
    <mergeCell ref="L925:N925"/>
    <mergeCell ref="L926:N926"/>
    <mergeCell ref="L927:N927"/>
    <mergeCell ref="L928:N928"/>
    <mergeCell ref="L929:N929"/>
    <mergeCell ref="L930:N930"/>
    <mergeCell ref="L919:N919"/>
    <mergeCell ref="L920:N920"/>
    <mergeCell ref="L921:N921"/>
    <mergeCell ref="L922:N922"/>
    <mergeCell ref="L923:N923"/>
    <mergeCell ref="L924:N924"/>
    <mergeCell ref="J913:K913"/>
    <mergeCell ref="L913:N914"/>
    <mergeCell ref="L915:N915"/>
    <mergeCell ref="L916:N916"/>
    <mergeCell ref="L917:N917"/>
    <mergeCell ref="L918:N918"/>
    <mergeCell ref="A911:K911"/>
    <mergeCell ref="A913:A914"/>
    <mergeCell ref="B913:B914"/>
    <mergeCell ref="C913:C914"/>
    <mergeCell ref="D913:D914"/>
    <mergeCell ref="E913:E914"/>
    <mergeCell ref="F913:F914"/>
    <mergeCell ref="G913:G914"/>
    <mergeCell ref="H913:H914"/>
    <mergeCell ref="I913:I914"/>
    <mergeCell ref="L906:N906"/>
    <mergeCell ref="B908:C908"/>
    <mergeCell ref="E908:K908"/>
    <mergeCell ref="B909:C909"/>
    <mergeCell ref="E909:K909"/>
    <mergeCell ref="C910:K910"/>
    <mergeCell ref="L900:N900"/>
    <mergeCell ref="L901:N901"/>
    <mergeCell ref="L902:N902"/>
    <mergeCell ref="L903:N903"/>
    <mergeCell ref="L904:N904"/>
    <mergeCell ref="L905:N905"/>
    <mergeCell ref="L894:N894"/>
    <mergeCell ref="L895:N895"/>
    <mergeCell ref="L896:N896"/>
    <mergeCell ref="L897:N897"/>
    <mergeCell ref="L898:N898"/>
    <mergeCell ref="L899:N899"/>
    <mergeCell ref="L888:N888"/>
    <mergeCell ref="L889:N889"/>
    <mergeCell ref="L890:N890"/>
    <mergeCell ref="L891:N891"/>
    <mergeCell ref="L892:N892"/>
    <mergeCell ref="L893:N893"/>
    <mergeCell ref="L882:N882"/>
    <mergeCell ref="L883:N883"/>
    <mergeCell ref="L884:N884"/>
    <mergeCell ref="L885:N885"/>
    <mergeCell ref="L886:N886"/>
    <mergeCell ref="L887:N887"/>
    <mergeCell ref="L876:N876"/>
    <mergeCell ref="L877:N877"/>
    <mergeCell ref="L878:N878"/>
    <mergeCell ref="L879:N879"/>
    <mergeCell ref="L880:N880"/>
    <mergeCell ref="L881:N881"/>
    <mergeCell ref="L870:N870"/>
    <mergeCell ref="L871:N871"/>
    <mergeCell ref="L872:N872"/>
    <mergeCell ref="L873:N873"/>
    <mergeCell ref="L874:N874"/>
    <mergeCell ref="L875:N875"/>
    <mergeCell ref="L864:N864"/>
    <mergeCell ref="L865:N865"/>
    <mergeCell ref="L866:N866"/>
    <mergeCell ref="L867:N867"/>
    <mergeCell ref="L868:N868"/>
    <mergeCell ref="L869:N869"/>
    <mergeCell ref="G861:G862"/>
    <mergeCell ref="H861:H862"/>
    <mergeCell ref="I861:I862"/>
    <mergeCell ref="J861:K861"/>
    <mergeCell ref="L861:N862"/>
    <mergeCell ref="L863:N863"/>
    <mergeCell ref="B857:C857"/>
    <mergeCell ref="E857:K857"/>
    <mergeCell ref="C858:K858"/>
    <mergeCell ref="A859:K859"/>
    <mergeCell ref="A861:A862"/>
    <mergeCell ref="B861:B862"/>
    <mergeCell ref="C861:C862"/>
    <mergeCell ref="D861:D862"/>
    <mergeCell ref="E861:E862"/>
    <mergeCell ref="F861:F862"/>
    <mergeCell ref="L851:N851"/>
    <mergeCell ref="L852:N852"/>
    <mergeCell ref="L853:N853"/>
    <mergeCell ref="L854:N854"/>
    <mergeCell ref="B856:C856"/>
    <mergeCell ref="E856:K856"/>
    <mergeCell ref="L845:N845"/>
    <mergeCell ref="L846:N846"/>
    <mergeCell ref="L847:N847"/>
    <mergeCell ref="L848:N848"/>
    <mergeCell ref="L849:N849"/>
    <mergeCell ref="L850:N850"/>
    <mergeCell ref="L839:N839"/>
    <mergeCell ref="L840:N840"/>
    <mergeCell ref="L841:N841"/>
    <mergeCell ref="L842:N842"/>
    <mergeCell ref="L843:N843"/>
    <mergeCell ref="L844:N844"/>
    <mergeCell ref="L833:N833"/>
    <mergeCell ref="L834:N834"/>
    <mergeCell ref="L835:N835"/>
    <mergeCell ref="L836:N836"/>
    <mergeCell ref="L837:N837"/>
    <mergeCell ref="L838:N838"/>
    <mergeCell ref="I828:I829"/>
    <mergeCell ref="J828:K828"/>
    <mergeCell ref="L828:N829"/>
    <mergeCell ref="L830:N830"/>
    <mergeCell ref="L831:N831"/>
    <mergeCell ref="L832:N832"/>
    <mergeCell ref="C825:K825"/>
    <mergeCell ref="A826:K826"/>
    <mergeCell ref="A828:A829"/>
    <mergeCell ref="B828:B829"/>
    <mergeCell ref="C828:C829"/>
    <mergeCell ref="D828:D829"/>
    <mergeCell ref="E828:E829"/>
    <mergeCell ref="F828:F829"/>
    <mergeCell ref="G828:G829"/>
    <mergeCell ref="H828:H829"/>
    <mergeCell ref="L820:N820"/>
    <mergeCell ref="L821:N821"/>
    <mergeCell ref="B823:C823"/>
    <mergeCell ref="E823:K823"/>
    <mergeCell ref="B824:C824"/>
    <mergeCell ref="E824:K824"/>
    <mergeCell ref="L814:N814"/>
    <mergeCell ref="L815:N815"/>
    <mergeCell ref="L816:N816"/>
    <mergeCell ref="L817:N817"/>
    <mergeCell ref="L818:N818"/>
    <mergeCell ref="L819:N819"/>
    <mergeCell ref="L808:N808"/>
    <mergeCell ref="L809:N809"/>
    <mergeCell ref="L810:N810"/>
    <mergeCell ref="L811:N811"/>
    <mergeCell ref="L812:N812"/>
    <mergeCell ref="L813:N813"/>
    <mergeCell ref="L802:N802"/>
    <mergeCell ref="L803:N803"/>
    <mergeCell ref="L804:N804"/>
    <mergeCell ref="L805:N805"/>
    <mergeCell ref="L806:N806"/>
    <mergeCell ref="L807:N807"/>
    <mergeCell ref="L796:N796"/>
    <mergeCell ref="L797:N797"/>
    <mergeCell ref="L798:N798"/>
    <mergeCell ref="L799:N799"/>
    <mergeCell ref="L800:N800"/>
    <mergeCell ref="L801:N801"/>
    <mergeCell ref="L790:N790"/>
    <mergeCell ref="L791:N791"/>
    <mergeCell ref="L792:N792"/>
    <mergeCell ref="L793:N793"/>
    <mergeCell ref="L794:N794"/>
    <mergeCell ref="L795:N795"/>
    <mergeCell ref="L784:N784"/>
    <mergeCell ref="L785:N785"/>
    <mergeCell ref="L786:N786"/>
    <mergeCell ref="L787:N787"/>
    <mergeCell ref="L788:N788"/>
    <mergeCell ref="L789:N789"/>
    <mergeCell ref="G781:G782"/>
    <mergeCell ref="H781:H782"/>
    <mergeCell ref="I781:I782"/>
    <mergeCell ref="J781:K781"/>
    <mergeCell ref="L781:N782"/>
    <mergeCell ref="L783:N783"/>
    <mergeCell ref="B777:C777"/>
    <mergeCell ref="E777:K777"/>
    <mergeCell ref="C778:K778"/>
    <mergeCell ref="A779:K779"/>
    <mergeCell ref="A781:A782"/>
    <mergeCell ref="B781:B782"/>
    <mergeCell ref="C781:C782"/>
    <mergeCell ref="D781:D782"/>
    <mergeCell ref="E781:E782"/>
    <mergeCell ref="F781:F782"/>
    <mergeCell ref="L770:N770"/>
    <mergeCell ref="L771:N771"/>
    <mergeCell ref="L772:N772"/>
    <mergeCell ref="L773:N773"/>
    <mergeCell ref="L774:N774"/>
    <mergeCell ref="B776:C776"/>
    <mergeCell ref="E776:K776"/>
    <mergeCell ref="L764:N764"/>
    <mergeCell ref="L765:N765"/>
    <mergeCell ref="L766:N766"/>
    <mergeCell ref="L767:N767"/>
    <mergeCell ref="L768:N768"/>
    <mergeCell ref="L769:N769"/>
    <mergeCell ref="L758:N758"/>
    <mergeCell ref="L759:N759"/>
    <mergeCell ref="L760:N760"/>
    <mergeCell ref="L761:N761"/>
    <mergeCell ref="L762:N762"/>
    <mergeCell ref="L763:N763"/>
    <mergeCell ref="L752:N752"/>
    <mergeCell ref="L753:N753"/>
    <mergeCell ref="L754:N754"/>
    <mergeCell ref="L755:N755"/>
    <mergeCell ref="L756:N756"/>
    <mergeCell ref="L757:N757"/>
    <mergeCell ref="L746:N746"/>
    <mergeCell ref="L747:N747"/>
    <mergeCell ref="L748:N748"/>
    <mergeCell ref="L749:N749"/>
    <mergeCell ref="L750:N750"/>
    <mergeCell ref="L751:N751"/>
    <mergeCell ref="L740:N740"/>
    <mergeCell ref="L741:N741"/>
    <mergeCell ref="L742:N742"/>
    <mergeCell ref="L743:N743"/>
    <mergeCell ref="L744:N744"/>
    <mergeCell ref="L745:N745"/>
    <mergeCell ref="I735:I736"/>
    <mergeCell ref="J735:K735"/>
    <mergeCell ref="L735:N736"/>
    <mergeCell ref="L737:N737"/>
    <mergeCell ref="L738:N738"/>
    <mergeCell ref="L739:N739"/>
    <mergeCell ref="C732:K732"/>
    <mergeCell ref="A733:K733"/>
    <mergeCell ref="A735:A736"/>
    <mergeCell ref="B735:B736"/>
    <mergeCell ref="C735:C736"/>
    <mergeCell ref="D735:D736"/>
    <mergeCell ref="E735:E736"/>
    <mergeCell ref="F735:F736"/>
    <mergeCell ref="G735:G736"/>
    <mergeCell ref="H735:H736"/>
    <mergeCell ref="L726:N726"/>
    <mergeCell ref="L727:N727"/>
    <mergeCell ref="L728:N728"/>
    <mergeCell ref="B730:C730"/>
    <mergeCell ref="E730:K730"/>
    <mergeCell ref="B731:C731"/>
    <mergeCell ref="E731:K731"/>
    <mergeCell ref="L720:N720"/>
    <mergeCell ref="L721:N721"/>
    <mergeCell ref="L722:N722"/>
    <mergeCell ref="L723:N723"/>
    <mergeCell ref="L724:N724"/>
    <mergeCell ref="L725:N725"/>
    <mergeCell ref="L714:N714"/>
    <mergeCell ref="L715:N715"/>
    <mergeCell ref="L716:N716"/>
    <mergeCell ref="L717:N717"/>
    <mergeCell ref="L718:N718"/>
    <mergeCell ref="L719:N719"/>
    <mergeCell ref="L708:N708"/>
    <mergeCell ref="L709:N709"/>
    <mergeCell ref="L710:N710"/>
    <mergeCell ref="L711:N711"/>
    <mergeCell ref="L712:N712"/>
    <mergeCell ref="L713:N713"/>
    <mergeCell ref="L702:N702"/>
    <mergeCell ref="L703:N703"/>
    <mergeCell ref="L704:N704"/>
    <mergeCell ref="L705:N705"/>
    <mergeCell ref="L706:N706"/>
    <mergeCell ref="L707:N707"/>
    <mergeCell ref="L696:N696"/>
    <mergeCell ref="L697:N697"/>
    <mergeCell ref="L698:N698"/>
    <mergeCell ref="L699:N699"/>
    <mergeCell ref="L700:N700"/>
    <mergeCell ref="L701:N701"/>
    <mergeCell ref="L690:N690"/>
    <mergeCell ref="L691:N691"/>
    <mergeCell ref="L692:N692"/>
    <mergeCell ref="L693:N693"/>
    <mergeCell ref="L694:N694"/>
    <mergeCell ref="L695:N695"/>
    <mergeCell ref="I685:I686"/>
    <mergeCell ref="J685:K685"/>
    <mergeCell ref="L685:N686"/>
    <mergeCell ref="L687:N687"/>
    <mergeCell ref="L688:N688"/>
    <mergeCell ref="L689:N689"/>
    <mergeCell ref="C682:K682"/>
    <mergeCell ref="A683:K683"/>
    <mergeCell ref="A685:A686"/>
    <mergeCell ref="B685:B686"/>
    <mergeCell ref="C685:C686"/>
    <mergeCell ref="D685:D686"/>
    <mergeCell ref="E685:E686"/>
    <mergeCell ref="F685:F686"/>
    <mergeCell ref="G685:G686"/>
    <mergeCell ref="H685:H686"/>
    <mergeCell ref="L677:N677"/>
    <mergeCell ref="L678:N678"/>
    <mergeCell ref="B680:C680"/>
    <mergeCell ref="E680:K680"/>
    <mergeCell ref="B681:C681"/>
    <mergeCell ref="E681:K681"/>
    <mergeCell ref="L671:N671"/>
    <mergeCell ref="L672:N672"/>
    <mergeCell ref="L673:N673"/>
    <mergeCell ref="L674:N674"/>
    <mergeCell ref="L675:N675"/>
    <mergeCell ref="L676:N676"/>
    <mergeCell ref="L665:N665"/>
    <mergeCell ref="L666:N666"/>
    <mergeCell ref="L667:N667"/>
    <mergeCell ref="L668:N668"/>
    <mergeCell ref="L669:N669"/>
    <mergeCell ref="L670:N670"/>
    <mergeCell ref="L659:N659"/>
    <mergeCell ref="L660:N660"/>
    <mergeCell ref="L661:N661"/>
    <mergeCell ref="L662:N662"/>
    <mergeCell ref="L663:N663"/>
    <mergeCell ref="L664:N664"/>
    <mergeCell ref="L653:N653"/>
    <mergeCell ref="L654:N654"/>
    <mergeCell ref="L655:N655"/>
    <mergeCell ref="L656:N656"/>
    <mergeCell ref="L657:N657"/>
    <mergeCell ref="L658:N658"/>
    <mergeCell ref="L647:N647"/>
    <mergeCell ref="L648:N648"/>
    <mergeCell ref="L649:N649"/>
    <mergeCell ref="L650:N650"/>
    <mergeCell ref="L651:N651"/>
    <mergeCell ref="L652:N652"/>
    <mergeCell ref="L641:N641"/>
    <mergeCell ref="L642:N642"/>
    <mergeCell ref="L643:N643"/>
    <mergeCell ref="L644:N644"/>
    <mergeCell ref="L645:N645"/>
    <mergeCell ref="L646:N646"/>
    <mergeCell ref="J635:K635"/>
    <mergeCell ref="L635:N636"/>
    <mergeCell ref="L637:N637"/>
    <mergeCell ref="L638:N638"/>
    <mergeCell ref="L639:N639"/>
    <mergeCell ref="L640:N640"/>
    <mergeCell ref="A633:K633"/>
    <mergeCell ref="A635:A636"/>
    <mergeCell ref="B635:B636"/>
    <mergeCell ref="C635:C636"/>
    <mergeCell ref="D635:D636"/>
    <mergeCell ref="E635:E636"/>
    <mergeCell ref="F635:F636"/>
    <mergeCell ref="G635:G636"/>
    <mergeCell ref="H635:H636"/>
    <mergeCell ref="I635:I636"/>
    <mergeCell ref="L628:N628"/>
    <mergeCell ref="B630:C630"/>
    <mergeCell ref="E630:K630"/>
    <mergeCell ref="B631:C631"/>
    <mergeCell ref="E631:K631"/>
    <mergeCell ref="C632:K632"/>
    <mergeCell ref="L622:N622"/>
    <mergeCell ref="L623:N623"/>
    <mergeCell ref="L624:N624"/>
    <mergeCell ref="L625:N625"/>
    <mergeCell ref="L626:N626"/>
    <mergeCell ref="L627:N627"/>
    <mergeCell ref="L616:N616"/>
    <mergeCell ref="L617:N617"/>
    <mergeCell ref="L618:N618"/>
    <mergeCell ref="L619:N619"/>
    <mergeCell ref="L620:N620"/>
    <mergeCell ref="L621:N621"/>
    <mergeCell ref="L610:N610"/>
    <mergeCell ref="L611:N611"/>
    <mergeCell ref="L612:N612"/>
    <mergeCell ref="L613:N613"/>
    <mergeCell ref="L614:N614"/>
    <mergeCell ref="L615:N615"/>
    <mergeCell ref="L604:N604"/>
    <mergeCell ref="L605:N605"/>
    <mergeCell ref="L606:N606"/>
    <mergeCell ref="L607:N607"/>
    <mergeCell ref="L608:N608"/>
    <mergeCell ref="L609:N609"/>
    <mergeCell ref="L598:N598"/>
    <mergeCell ref="L599:N599"/>
    <mergeCell ref="L600:N600"/>
    <mergeCell ref="L601:N601"/>
    <mergeCell ref="L602:N602"/>
    <mergeCell ref="L603:N603"/>
    <mergeCell ref="L592:N592"/>
    <mergeCell ref="L593:N593"/>
    <mergeCell ref="L594:N594"/>
    <mergeCell ref="L595:N595"/>
    <mergeCell ref="L596:N596"/>
    <mergeCell ref="L597:N597"/>
    <mergeCell ref="L586:N586"/>
    <mergeCell ref="L587:N587"/>
    <mergeCell ref="L588:N588"/>
    <mergeCell ref="L589:N589"/>
    <mergeCell ref="L590:N590"/>
    <mergeCell ref="L591:N591"/>
    <mergeCell ref="G583:G584"/>
    <mergeCell ref="H583:H584"/>
    <mergeCell ref="I583:I584"/>
    <mergeCell ref="J583:K583"/>
    <mergeCell ref="L583:N584"/>
    <mergeCell ref="L585:N585"/>
    <mergeCell ref="A583:A584"/>
    <mergeCell ref="B583:B584"/>
    <mergeCell ref="C583:C584"/>
    <mergeCell ref="D583:D584"/>
    <mergeCell ref="E583:E584"/>
    <mergeCell ref="F583:F584"/>
    <mergeCell ref="B578:C578"/>
    <mergeCell ref="E578:K578"/>
    <mergeCell ref="B579:C579"/>
    <mergeCell ref="E579:K579"/>
    <mergeCell ref="C580:K580"/>
    <mergeCell ref="A581:K581"/>
    <mergeCell ref="L571:N571"/>
    <mergeCell ref="L572:N572"/>
    <mergeCell ref="L573:N573"/>
    <mergeCell ref="L574:N574"/>
    <mergeCell ref="L575:N575"/>
    <mergeCell ref="L576:N576"/>
    <mergeCell ref="L565:N565"/>
    <mergeCell ref="L566:N566"/>
    <mergeCell ref="L567:N567"/>
    <mergeCell ref="L568:N568"/>
    <mergeCell ref="L569:N569"/>
    <mergeCell ref="L570:N570"/>
    <mergeCell ref="L559:N559"/>
    <mergeCell ref="L560:N560"/>
    <mergeCell ref="L561:N561"/>
    <mergeCell ref="L562:N562"/>
    <mergeCell ref="L563:N563"/>
    <mergeCell ref="L564:N564"/>
    <mergeCell ref="L553:N553"/>
    <mergeCell ref="L554:N554"/>
    <mergeCell ref="L555:N555"/>
    <mergeCell ref="L556:N556"/>
    <mergeCell ref="L557:N557"/>
    <mergeCell ref="L558:N558"/>
    <mergeCell ref="G550:G551"/>
    <mergeCell ref="H550:H551"/>
    <mergeCell ref="I550:I551"/>
    <mergeCell ref="J550:K550"/>
    <mergeCell ref="L550:N551"/>
    <mergeCell ref="L552:N552"/>
    <mergeCell ref="B546:C546"/>
    <mergeCell ref="E546:K546"/>
    <mergeCell ref="C547:K547"/>
    <mergeCell ref="A548:K548"/>
    <mergeCell ref="A550:A551"/>
    <mergeCell ref="B550:B551"/>
    <mergeCell ref="C550:C551"/>
    <mergeCell ref="D550:D551"/>
    <mergeCell ref="E550:E551"/>
    <mergeCell ref="F550:F551"/>
    <mergeCell ref="L540:N540"/>
    <mergeCell ref="L541:N541"/>
    <mergeCell ref="L542:N542"/>
    <mergeCell ref="L543:N543"/>
    <mergeCell ref="B545:C545"/>
    <mergeCell ref="E545:K545"/>
    <mergeCell ref="L534:N534"/>
    <mergeCell ref="L535:N535"/>
    <mergeCell ref="L536:N536"/>
    <mergeCell ref="L537:N537"/>
    <mergeCell ref="L538:N538"/>
    <mergeCell ref="L539:N539"/>
    <mergeCell ref="L528:N528"/>
    <mergeCell ref="L529:N529"/>
    <mergeCell ref="L530:N530"/>
    <mergeCell ref="L531:N531"/>
    <mergeCell ref="L532:N532"/>
    <mergeCell ref="L533:N533"/>
    <mergeCell ref="L522:N522"/>
    <mergeCell ref="L523:N523"/>
    <mergeCell ref="L524:N524"/>
    <mergeCell ref="L525:N525"/>
    <mergeCell ref="L526:N526"/>
    <mergeCell ref="L527:N527"/>
    <mergeCell ref="L516:N516"/>
    <mergeCell ref="L517:N517"/>
    <mergeCell ref="L518:N518"/>
    <mergeCell ref="L519:N519"/>
    <mergeCell ref="L520:N520"/>
    <mergeCell ref="L521:N521"/>
    <mergeCell ref="L510:N510"/>
    <mergeCell ref="L511:N511"/>
    <mergeCell ref="L512:N512"/>
    <mergeCell ref="L513:N513"/>
    <mergeCell ref="L514:N514"/>
    <mergeCell ref="L515:N515"/>
    <mergeCell ref="L504:N504"/>
    <mergeCell ref="L505:N505"/>
    <mergeCell ref="L506:N506"/>
    <mergeCell ref="L507:N507"/>
    <mergeCell ref="L508:N508"/>
    <mergeCell ref="L509:N509"/>
    <mergeCell ref="L498:N498"/>
    <mergeCell ref="L499:N499"/>
    <mergeCell ref="L500:N500"/>
    <mergeCell ref="L501:N501"/>
    <mergeCell ref="L502:N502"/>
    <mergeCell ref="L503:N503"/>
    <mergeCell ref="G495:G496"/>
    <mergeCell ref="H495:H496"/>
    <mergeCell ref="I495:I496"/>
    <mergeCell ref="J495:K495"/>
    <mergeCell ref="L495:N496"/>
    <mergeCell ref="L497:N497"/>
    <mergeCell ref="B491:C491"/>
    <mergeCell ref="E491:K491"/>
    <mergeCell ref="C492:K492"/>
    <mergeCell ref="A493:K493"/>
    <mergeCell ref="A495:A496"/>
    <mergeCell ref="B495:B496"/>
    <mergeCell ref="C495:C496"/>
    <mergeCell ref="D495:D496"/>
    <mergeCell ref="E495:E496"/>
    <mergeCell ref="F495:F496"/>
    <mergeCell ref="L485:N485"/>
    <mergeCell ref="L486:N486"/>
    <mergeCell ref="L487:N487"/>
    <mergeCell ref="L488:N488"/>
    <mergeCell ref="B490:C490"/>
    <mergeCell ref="E490:K490"/>
    <mergeCell ref="L479:N479"/>
    <mergeCell ref="L480:N480"/>
    <mergeCell ref="L481:N481"/>
    <mergeCell ref="L482:N482"/>
    <mergeCell ref="L483:N483"/>
    <mergeCell ref="L484:N484"/>
    <mergeCell ref="L473:N473"/>
    <mergeCell ref="L474:N474"/>
    <mergeCell ref="L475:N475"/>
    <mergeCell ref="L476:N476"/>
    <mergeCell ref="L477:N477"/>
    <mergeCell ref="L478:N478"/>
    <mergeCell ref="L467:N467"/>
    <mergeCell ref="L468:N468"/>
    <mergeCell ref="L469:N469"/>
    <mergeCell ref="L470:N470"/>
    <mergeCell ref="L471:N471"/>
    <mergeCell ref="L472:N472"/>
    <mergeCell ref="L461:N461"/>
    <mergeCell ref="L462:N462"/>
    <mergeCell ref="L463:N463"/>
    <mergeCell ref="L464:N464"/>
    <mergeCell ref="L465:N465"/>
    <mergeCell ref="L466:N466"/>
    <mergeCell ref="L455:N455"/>
    <mergeCell ref="L456:N456"/>
    <mergeCell ref="L457:N457"/>
    <mergeCell ref="L458:N458"/>
    <mergeCell ref="L459:N459"/>
    <mergeCell ref="L460:N460"/>
    <mergeCell ref="L449:N449"/>
    <mergeCell ref="L450:N450"/>
    <mergeCell ref="L451:N451"/>
    <mergeCell ref="L452:N452"/>
    <mergeCell ref="L453:N453"/>
    <mergeCell ref="L454:N454"/>
    <mergeCell ref="L443:N443"/>
    <mergeCell ref="L444:N444"/>
    <mergeCell ref="L445:N445"/>
    <mergeCell ref="L446:N446"/>
    <mergeCell ref="L447:N447"/>
    <mergeCell ref="L448:N448"/>
    <mergeCell ref="G440:G441"/>
    <mergeCell ref="H440:H441"/>
    <mergeCell ref="I440:I441"/>
    <mergeCell ref="J440:K440"/>
    <mergeCell ref="L440:N441"/>
    <mergeCell ref="L442:N442"/>
    <mergeCell ref="B436:C436"/>
    <mergeCell ref="E436:K436"/>
    <mergeCell ref="C437:K437"/>
    <mergeCell ref="A438:K438"/>
    <mergeCell ref="A440:A441"/>
    <mergeCell ref="B440:B441"/>
    <mergeCell ref="C440:C441"/>
    <mergeCell ref="D440:D441"/>
    <mergeCell ref="E440:E441"/>
    <mergeCell ref="F440:F441"/>
    <mergeCell ref="L429:N429"/>
    <mergeCell ref="L430:N430"/>
    <mergeCell ref="L431:N431"/>
    <mergeCell ref="L432:N432"/>
    <mergeCell ref="L433:N433"/>
    <mergeCell ref="B435:C435"/>
    <mergeCell ref="E435:K435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L411:N411"/>
    <mergeCell ref="L412:N412"/>
    <mergeCell ref="L413:N413"/>
    <mergeCell ref="L414:N414"/>
    <mergeCell ref="L415:N415"/>
    <mergeCell ref="L416:N416"/>
    <mergeCell ref="L405:N405"/>
    <mergeCell ref="L406:N406"/>
    <mergeCell ref="L407:N407"/>
    <mergeCell ref="L408:N408"/>
    <mergeCell ref="L409:N409"/>
    <mergeCell ref="L410:N410"/>
    <mergeCell ref="L399:N399"/>
    <mergeCell ref="L400:N400"/>
    <mergeCell ref="L401:N401"/>
    <mergeCell ref="L402:N402"/>
    <mergeCell ref="L403:N403"/>
    <mergeCell ref="L404:N404"/>
    <mergeCell ref="J393:K393"/>
    <mergeCell ref="L393:N394"/>
    <mergeCell ref="L395:N395"/>
    <mergeCell ref="L396:N396"/>
    <mergeCell ref="L397:N397"/>
    <mergeCell ref="L398:N398"/>
    <mergeCell ref="A391:K391"/>
    <mergeCell ref="A393:A394"/>
    <mergeCell ref="B393:B394"/>
    <mergeCell ref="C393:C394"/>
    <mergeCell ref="D393:D394"/>
    <mergeCell ref="E393:E394"/>
    <mergeCell ref="F393:F394"/>
    <mergeCell ref="G393:G394"/>
    <mergeCell ref="H393:H394"/>
    <mergeCell ref="I393:I394"/>
    <mergeCell ref="L386:N386"/>
    <mergeCell ref="B388:C388"/>
    <mergeCell ref="E388:K388"/>
    <mergeCell ref="B389:C389"/>
    <mergeCell ref="E389:K389"/>
    <mergeCell ref="C390:K390"/>
    <mergeCell ref="L380:N380"/>
    <mergeCell ref="L381:N381"/>
    <mergeCell ref="L382:N382"/>
    <mergeCell ref="L383:N383"/>
    <mergeCell ref="L384:N384"/>
    <mergeCell ref="L385:N385"/>
    <mergeCell ref="L374:N374"/>
    <mergeCell ref="L375:N375"/>
    <mergeCell ref="L376:N376"/>
    <mergeCell ref="L377:N377"/>
    <mergeCell ref="L378:N378"/>
    <mergeCell ref="L379:N379"/>
    <mergeCell ref="L368:N368"/>
    <mergeCell ref="L369:N369"/>
    <mergeCell ref="L370:N370"/>
    <mergeCell ref="L371:N371"/>
    <mergeCell ref="L372:N372"/>
    <mergeCell ref="L373:N373"/>
    <mergeCell ref="L362:N362"/>
    <mergeCell ref="L363:N363"/>
    <mergeCell ref="L364:N364"/>
    <mergeCell ref="L365:N365"/>
    <mergeCell ref="L366:N366"/>
    <mergeCell ref="L367:N367"/>
    <mergeCell ref="L356:N356"/>
    <mergeCell ref="L357:N357"/>
    <mergeCell ref="L358:N358"/>
    <mergeCell ref="L359:N359"/>
    <mergeCell ref="L360:N360"/>
    <mergeCell ref="L361:N361"/>
    <mergeCell ref="L350:N350"/>
    <mergeCell ref="L351:N351"/>
    <mergeCell ref="L352:N352"/>
    <mergeCell ref="L353:N353"/>
    <mergeCell ref="L354:N354"/>
    <mergeCell ref="L355:N355"/>
    <mergeCell ref="G347:G348"/>
    <mergeCell ref="H347:H348"/>
    <mergeCell ref="I347:I348"/>
    <mergeCell ref="J347:K347"/>
    <mergeCell ref="L347:N348"/>
    <mergeCell ref="L349:N349"/>
    <mergeCell ref="B343:C343"/>
    <mergeCell ref="E343:K343"/>
    <mergeCell ref="C344:K344"/>
    <mergeCell ref="A345:K345"/>
    <mergeCell ref="A347:A348"/>
    <mergeCell ref="B347:B348"/>
    <mergeCell ref="C347:C348"/>
    <mergeCell ref="D347:D348"/>
    <mergeCell ref="E347:E348"/>
    <mergeCell ref="F347:F348"/>
    <mergeCell ref="L336:N336"/>
    <mergeCell ref="L337:N337"/>
    <mergeCell ref="L338:N338"/>
    <mergeCell ref="L339:N339"/>
    <mergeCell ref="L340:N340"/>
    <mergeCell ref="B342:C342"/>
    <mergeCell ref="E342:K342"/>
    <mergeCell ref="L330:N330"/>
    <mergeCell ref="L331:N331"/>
    <mergeCell ref="L332:N332"/>
    <mergeCell ref="L333:N333"/>
    <mergeCell ref="L334:N334"/>
    <mergeCell ref="L335:N335"/>
    <mergeCell ref="L324:N324"/>
    <mergeCell ref="L325:N325"/>
    <mergeCell ref="L326:N326"/>
    <mergeCell ref="L327:N327"/>
    <mergeCell ref="L328:N328"/>
    <mergeCell ref="L329:N329"/>
    <mergeCell ref="L318:N318"/>
    <mergeCell ref="L319:N319"/>
    <mergeCell ref="L320:N320"/>
    <mergeCell ref="L321:N321"/>
    <mergeCell ref="L322:N322"/>
    <mergeCell ref="L323:N323"/>
    <mergeCell ref="L312:N312"/>
    <mergeCell ref="L313:N313"/>
    <mergeCell ref="L314:N314"/>
    <mergeCell ref="L315:N315"/>
    <mergeCell ref="L316:N316"/>
    <mergeCell ref="L317:N317"/>
    <mergeCell ref="L306:N306"/>
    <mergeCell ref="L307:N307"/>
    <mergeCell ref="L308:N308"/>
    <mergeCell ref="L309:N309"/>
    <mergeCell ref="L310:N310"/>
    <mergeCell ref="L311:N311"/>
    <mergeCell ref="L300:N300"/>
    <mergeCell ref="L301:N301"/>
    <mergeCell ref="L302:N302"/>
    <mergeCell ref="L303:N303"/>
    <mergeCell ref="L304:N304"/>
    <mergeCell ref="L305:N305"/>
    <mergeCell ref="G297:G298"/>
    <mergeCell ref="H297:H298"/>
    <mergeCell ref="I297:I298"/>
    <mergeCell ref="J297:K297"/>
    <mergeCell ref="L297:N298"/>
    <mergeCell ref="L299:N299"/>
    <mergeCell ref="B293:C293"/>
    <mergeCell ref="E293:K293"/>
    <mergeCell ref="C294:K294"/>
    <mergeCell ref="A295:K295"/>
    <mergeCell ref="A297:A298"/>
    <mergeCell ref="B297:B298"/>
    <mergeCell ref="C297:C298"/>
    <mergeCell ref="D297:D298"/>
    <mergeCell ref="E297:E298"/>
    <mergeCell ref="F297:F298"/>
    <mergeCell ref="L286:N286"/>
    <mergeCell ref="L287:N287"/>
    <mergeCell ref="L288:N288"/>
    <mergeCell ref="L289:N289"/>
    <mergeCell ref="L290:N290"/>
    <mergeCell ref="B292:C292"/>
    <mergeCell ref="E292:K292"/>
    <mergeCell ref="L280:N280"/>
    <mergeCell ref="L281:N281"/>
    <mergeCell ref="L282:N282"/>
    <mergeCell ref="L283:N283"/>
    <mergeCell ref="L284:N284"/>
    <mergeCell ref="L285:N285"/>
    <mergeCell ref="L274:N274"/>
    <mergeCell ref="L275:N275"/>
    <mergeCell ref="L276:N276"/>
    <mergeCell ref="L277:N277"/>
    <mergeCell ref="L278:N278"/>
    <mergeCell ref="L279:N279"/>
    <mergeCell ref="L268:N268"/>
    <mergeCell ref="L269:N269"/>
    <mergeCell ref="L270:N270"/>
    <mergeCell ref="L271:N271"/>
    <mergeCell ref="L272:N272"/>
    <mergeCell ref="L273:N273"/>
    <mergeCell ref="L262:N262"/>
    <mergeCell ref="L263:N263"/>
    <mergeCell ref="L264:N264"/>
    <mergeCell ref="L265:N265"/>
    <mergeCell ref="L266:N266"/>
    <mergeCell ref="L267:N267"/>
    <mergeCell ref="L256:N256"/>
    <mergeCell ref="L257:N257"/>
    <mergeCell ref="L258:N258"/>
    <mergeCell ref="L259:N259"/>
    <mergeCell ref="L260:N260"/>
    <mergeCell ref="L261:N261"/>
    <mergeCell ref="L250:N250"/>
    <mergeCell ref="L251:N251"/>
    <mergeCell ref="L252:N252"/>
    <mergeCell ref="L253:N253"/>
    <mergeCell ref="L254:N254"/>
    <mergeCell ref="L255:N255"/>
    <mergeCell ref="G247:G248"/>
    <mergeCell ref="H247:H248"/>
    <mergeCell ref="I247:I248"/>
    <mergeCell ref="J247:K247"/>
    <mergeCell ref="L247:N248"/>
    <mergeCell ref="L249:N249"/>
    <mergeCell ref="B243:C243"/>
    <mergeCell ref="E243:K243"/>
    <mergeCell ref="C244:K244"/>
    <mergeCell ref="A245:K245"/>
    <mergeCell ref="A247:A248"/>
    <mergeCell ref="B247:B248"/>
    <mergeCell ref="C247:C248"/>
    <mergeCell ref="D247:D248"/>
    <mergeCell ref="E247:E248"/>
    <mergeCell ref="F247:F248"/>
    <mergeCell ref="L236:N236"/>
    <mergeCell ref="L237:N237"/>
    <mergeCell ref="L238:N238"/>
    <mergeCell ref="L239:N239"/>
    <mergeCell ref="L240:N240"/>
    <mergeCell ref="B242:C242"/>
    <mergeCell ref="E242:K242"/>
    <mergeCell ref="L230:N230"/>
    <mergeCell ref="L231:N231"/>
    <mergeCell ref="L232:N232"/>
    <mergeCell ref="L233:N233"/>
    <mergeCell ref="L234:N234"/>
    <mergeCell ref="L235:N235"/>
    <mergeCell ref="L224:N224"/>
    <mergeCell ref="L225:N225"/>
    <mergeCell ref="L226:N226"/>
    <mergeCell ref="L227:N227"/>
    <mergeCell ref="L228:N228"/>
    <mergeCell ref="L229:N229"/>
    <mergeCell ref="L218:N218"/>
    <mergeCell ref="L219:N219"/>
    <mergeCell ref="L220:N220"/>
    <mergeCell ref="L221:N221"/>
    <mergeCell ref="L222:N222"/>
    <mergeCell ref="L223:N223"/>
    <mergeCell ref="L212:N212"/>
    <mergeCell ref="L213:N213"/>
    <mergeCell ref="L214:N214"/>
    <mergeCell ref="L215:N215"/>
    <mergeCell ref="L216:N216"/>
    <mergeCell ref="L217:N217"/>
    <mergeCell ref="L206:N206"/>
    <mergeCell ref="L207:N207"/>
    <mergeCell ref="L208:N208"/>
    <mergeCell ref="L209:N209"/>
    <mergeCell ref="L210:N210"/>
    <mergeCell ref="L211:N211"/>
    <mergeCell ref="L200:N200"/>
    <mergeCell ref="L201:N201"/>
    <mergeCell ref="L202:N202"/>
    <mergeCell ref="L203:N203"/>
    <mergeCell ref="L204:N204"/>
    <mergeCell ref="L205:N205"/>
    <mergeCell ref="I195:I196"/>
    <mergeCell ref="J195:K195"/>
    <mergeCell ref="L195:N196"/>
    <mergeCell ref="L197:N197"/>
    <mergeCell ref="L198:N198"/>
    <mergeCell ref="L199:N199"/>
    <mergeCell ref="C192:K192"/>
    <mergeCell ref="A193:K193"/>
    <mergeCell ref="A195:A196"/>
    <mergeCell ref="B195:B196"/>
    <mergeCell ref="C195:C196"/>
    <mergeCell ref="D195:D196"/>
    <mergeCell ref="E195:E196"/>
    <mergeCell ref="F195:F196"/>
    <mergeCell ref="G195:G196"/>
    <mergeCell ref="H195:H196"/>
    <mergeCell ref="L186:N186"/>
    <mergeCell ref="L187:N187"/>
    <mergeCell ref="L188:N188"/>
    <mergeCell ref="B190:C190"/>
    <mergeCell ref="E190:K190"/>
    <mergeCell ref="B191:C191"/>
    <mergeCell ref="E191:K191"/>
    <mergeCell ref="L180:N180"/>
    <mergeCell ref="L181:N181"/>
    <mergeCell ref="L182:N182"/>
    <mergeCell ref="L183:N183"/>
    <mergeCell ref="L184:N184"/>
    <mergeCell ref="L185:N185"/>
    <mergeCell ref="L174:N174"/>
    <mergeCell ref="L175:N175"/>
    <mergeCell ref="L176:N176"/>
    <mergeCell ref="L177:N177"/>
    <mergeCell ref="L178:N178"/>
    <mergeCell ref="L179:N179"/>
    <mergeCell ref="L168:N168"/>
    <mergeCell ref="L169:N169"/>
    <mergeCell ref="L170:N170"/>
    <mergeCell ref="L171:N171"/>
    <mergeCell ref="L172:N172"/>
    <mergeCell ref="L173:N173"/>
    <mergeCell ref="J162:K162"/>
    <mergeCell ref="L162:N163"/>
    <mergeCell ref="L164:N164"/>
    <mergeCell ref="L165:N165"/>
    <mergeCell ref="L166:N166"/>
    <mergeCell ref="L167:N167"/>
    <mergeCell ref="A160:K160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L155:N155"/>
    <mergeCell ref="B157:C157"/>
    <mergeCell ref="E157:K157"/>
    <mergeCell ref="B158:C158"/>
    <mergeCell ref="E158:K158"/>
    <mergeCell ref="C159:K159"/>
    <mergeCell ref="L149:N149"/>
    <mergeCell ref="L150:N150"/>
    <mergeCell ref="L151:N151"/>
    <mergeCell ref="L152:N152"/>
    <mergeCell ref="L153:N153"/>
    <mergeCell ref="L154:N154"/>
    <mergeCell ref="L143:N143"/>
    <mergeCell ref="L144:N144"/>
    <mergeCell ref="L145:N145"/>
    <mergeCell ref="L146:N146"/>
    <mergeCell ref="L147:N147"/>
    <mergeCell ref="L148:N148"/>
    <mergeCell ref="L137:N137"/>
    <mergeCell ref="L138:N138"/>
    <mergeCell ref="L139:N139"/>
    <mergeCell ref="L140:N140"/>
    <mergeCell ref="L141:N141"/>
    <mergeCell ref="L142:N142"/>
    <mergeCell ref="L131:N131"/>
    <mergeCell ref="L132:N132"/>
    <mergeCell ref="L133:N133"/>
    <mergeCell ref="L134:N134"/>
    <mergeCell ref="L135:N135"/>
    <mergeCell ref="L136:N136"/>
    <mergeCell ref="L125:N125"/>
    <mergeCell ref="L126:N126"/>
    <mergeCell ref="L127:N127"/>
    <mergeCell ref="L128:N128"/>
    <mergeCell ref="L129:N129"/>
    <mergeCell ref="L130:N130"/>
    <mergeCell ref="L119:N119"/>
    <mergeCell ref="L120:N120"/>
    <mergeCell ref="L121:N121"/>
    <mergeCell ref="L122:N122"/>
    <mergeCell ref="L123:N123"/>
    <mergeCell ref="L124:N124"/>
    <mergeCell ref="L113:N113"/>
    <mergeCell ref="L114:N114"/>
    <mergeCell ref="L115:N115"/>
    <mergeCell ref="L116:N116"/>
    <mergeCell ref="L117:N117"/>
    <mergeCell ref="L118:N118"/>
    <mergeCell ref="J107:K107"/>
    <mergeCell ref="L107:N108"/>
    <mergeCell ref="L109:N109"/>
    <mergeCell ref="L110:N110"/>
    <mergeCell ref="L111:N111"/>
    <mergeCell ref="L112:N112"/>
    <mergeCell ref="A105:K105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L100:N100"/>
    <mergeCell ref="B102:C102"/>
    <mergeCell ref="E102:K102"/>
    <mergeCell ref="B103:C103"/>
    <mergeCell ref="E103:K103"/>
    <mergeCell ref="C104:K104"/>
    <mergeCell ref="L94:N94"/>
    <mergeCell ref="L95:N95"/>
    <mergeCell ref="L96:N96"/>
    <mergeCell ref="L97:N97"/>
    <mergeCell ref="L98:N98"/>
    <mergeCell ref="L99:N99"/>
    <mergeCell ref="L88:N88"/>
    <mergeCell ref="L89:N89"/>
    <mergeCell ref="L90:N90"/>
    <mergeCell ref="L91:N91"/>
    <mergeCell ref="L92:N92"/>
    <mergeCell ref="L93:N93"/>
    <mergeCell ref="L82:N82"/>
    <mergeCell ref="L83:N83"/>
    <mergeCell ref="L84:N84"/>
    <mergeCell ref="L85:N85"/>
    <mergeCell ref="L86:N86"/>
    <mergeCell ref="L87:N87"/>
    <mergeCell ref="L76:N76"/>
    <mergeCell ref="L77:N77"/>
    <mergeCell ref="L78:N78"/>
    <mergeCell ref="L79:N79"/>
    <mergeCell ref="L80:N80"/>
    <mergeCell ref="L81:N81"/>
    <mergeCell ref="L70:N70"/>
    <mergeCell ref="L71:N71"/>
    <mergeCell ref="L72:N72"/>
    <mergeCell ref="L73:N73"/>
    <mergeCell ref="L74:N74"/>
    <mergeCell ref="L75:N75"/>
    <mergeCell ref="L41:N41"/>
    <mergeCell ref="L42:N42"/>
    <mergeCell ref="L43:N43"/>
    <mergeCell ref="L44:N44"/>
    <mergeCell ref="L64:N64"/>
    <mergeCell ref="L65:N65"/>
    <mergeCell ref="L66:N66"/>
    <mergeCell ref="L67:N67"/>
    <mergeCell ref="L68:N68"/>
    <mergeCell ref="L69:N69"/>
    <mergeCell ref="L58:N58"/>
    <mergeCell ref="L59:N59"/>
    <mergeCell ref="L60:N60"/>
    <mergeCell ref="L61:N61"/>
    <mergeCell ref="L62:N62"/>
    <mergeCell ref="L63:N63"/>
    <mergeCell ref="J52:K52"/>
    <mergeCell ref="L52:N53"/>
    <mergeCell ref="L54:N54"/>
    <mergeCell ref="L55:N55"/>
    <mergeCell ref="L56:N56"/>
    <mergeCell ref="L57:N57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A50:K50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L45:N45"/>
    <mergeCell ref="B47:C47"/>
    <mergeCell ref="E47:K47"/>
    <mergeCell ref="B48:C48"/>
    <mergeCell ref="E48:K48"/>
    <mergeCell ref="C49:K49"/>
    <mergeCell ref="L39:N39"/>
    <mergeCell ref="L40:N40"/>
    <mergeCell ref="L20:N20"/>
    <mergeCell ref="L9:N9"/>
    <mergeCell ref="L10:N10"/>
    <mergeCell ref="L11:N11"/>
    <mergeCell ref="L12:N12"/>
    <mergeCell ref="L13:N13"/>
    <mergeCell ref="L14:N14"/>
    <mergeCell ref="G6:G7"/>
    <mergeCell ref="H6:H7"/>
    <mergeCell ref="I6:I7"/>
    <mergeCell ref="J6:K6"/>
    <mergeCell ref="L6:N7"/>
    <mergeCell ref="L8:N8"/>
    <mergeCell ref="L33:N33"/>
    <mergeCell ref="L34:N34"/>
    <mergeCell ref="L35:N35"/>
    <mergeCell ref="L36:N36"/>
    <mergeCell ref="A6:A7"/>
    <mergeCell ref="B6:B7"/>
    <mergeCell ref="C6:C7"/>
    <mergeCell ref="D6:D7"/>
    <mergeCell ref="E6:E7"/>
    <mergeCell ref="F6:F7"/>
    <mergeCell ref="B1:C1"/>
    <mergeCell ref="B2:C2"/>
    <mergeCell ref="A4:K4"/>
    <mergeCell ref="A3:K3"/>
    <mergeCell ref="D1:K1"/>
    <mergeCell ref="D2:K2"/>
    <mergeCell ref="L15:N15"/>
    <mergeCell ref="L16:N16"/>
    <mergeCell ref="L17:N17"/>
    <mergeCell ref="L18:N18"/>
    <mergeCell ref="L19:N19"/>
  </mergeCells>
  <conditionalFormatting sqref="F6:F45 L8:N45">
    <cfRule type="cellIs" dxfId="57" priority="29" stopIfTrue="1" operator="equal">
      <formula>0</formula>
    </cfRule>
  </conditionalFormatting>
  <conditionalFormatting sqref="F52:F100 L54:N100">
    <cfRule type="cellIs" dxfId="56" priority="28" stopIfTrue="1" operator="equal">
      <formula>0</formula>
    </cfRule>
  </conditionalFormatting>
  <conditionalFormatting sqref="F107:F155 L109:N155">
    <cfRule type="cellIs" dxfId="55" priority="27" stopIfTrue="1" operator="equal">
      <formula>0</formula>
    </cfRule>
  </conditionalFormatting>
  <conditionalFormatting sqref="L164:N188 F162:F188">
    <cfRule type="cellIs" dxfId="54" priority="26" stopIfTrue="1" operator="equal">
      <formula>0</formula>
    </cfRule>
  </conditionalFormatting>
  <conditionalFormatting sqref="F195:F240 L197:N240">
    <cfRule type="cellIs" dxfId="53" priority="25" stopIfTrue="1" operator="equal">
      <formula>0</formula>
    </cfRule>
  </conditionalFormatting>
  <conditionalFormatting sqref="F247:F290 L249:N290">
    <cfRule type="cellIs" dxfId="52" priority="24" stopIfTrue="1" operator="equal">
      <formula>0</formula>
    </cfRule>
  </conditionalFormatting>
  <conditionalFormatting sqref="F297:F340 L299:N340">
    <cfRule type="cellIs" dxfId="51" priority="23" stopIfTrue="1" operator="equal">
      <formula>0</formula>
    </cfRule>
  </conditionalFormatting>
  <conditionalFormatting sqref="F347:F386 L349:N386">
    <cfRule type="cellIs" dxfId="50" priority="22" stopIfTrue="1" operator="equal">
      <formula>0</formula>
    </cfRule>
  </conditionalFormatting>
  <conditionalFormatting sqref="F393:F433 L395:N433">
    <cfRule type="cellIs" dxfId="49" priority="21" stopIfTrue="1" operator="equal">
      <formula>0</formula>
    </cfRule>
  </conditionalFormatting>
  <conditionalFormatting sqref="F440:F488 L442:N488">
    <cfRule type="cellIs" dxfId="48" priority="20" stopIfTrue="1" operator="equal">
      <formula>0</formula>
    </cfRule>
  </conditionalFormatting>
  <conditionalFormatting sqref="F495:F543 L497:N543">
    <cfRule type="cellIs" dxfId="47" priority="19" stopIfTrue="1" operator="equal">
      <formula>0</formula>
    </cfRule>
  </conditionalFormatting>
  <conditionalFormatting sqref="L552:N576 F550:F576">
    <cfRule type="cellIs" dxfId="46" priority="18" stopIfTrue="1" operator="equal">
      <formula>0</formula>
    </cfRule>
  </conditionalFormatting>
  <conditionalFormatting sqref="F583:F628 L585:N628">
    <cfRule type="cellIs" dxfId="45" priority="17" stopIfTrue="1" operator="equal">
      <formula>0</formula>
    </cfRule>
  </conditionalFormatting>
  <conditionalFormatting sqref="F635:F678 L637:N678">
    <cfRule type="cellIs" dxfId="44" priority="16" stopIfTrue="1" operator="equal">
      <formula>0</formula>
    </cfRule>
  </conditionalFormatting>
  <conditionalFormatting sqref="F685:F728 L687:N728">
    <cfRule type="cellIs" dxfId="43" priority="15" stopIfTrue="1" operator="equal">
      <formula>0</formula>
    </cfRule>
  </conditionalFormatting>
  <conditionalFormatting sqref="F735:F774 L737:N774">
    <cfRule type="cellIs" dxfId="42" priority="14" stopIfTrue="1" operator="equal">
      <formula>0</formula>
    </cfRule>
  </conditionalFormatting>
  <conditionalFormatting sqref="F781:F821 L783:N821">
    <cfRule type="cellIs" dxfId="41" priority="13" stopIfTrue="1" operator="equal">
      <formula>0</formula>
    </cfRule>
  </conditionalFormatting>
  <conditionalFormatting sqref="L830:N854 F828:F854">
    <cfRule type="cellIs" dxfId="40" priority="12" stopIfTrue="1" operator="equal">
      <formula>0</formula>
    </cfRule>
  </conditionalFormatting>
  <conditionalFormatting sqref="F861:F906 L863:N906">
    <cfRule type="cellIs" dxfId="39" priority="11" stopIfTrue="1" operator="equal">
      <formula>0</formula>
    </cfRule>
  </conditionalFormatting>
  <conditionalFormatting sqref="F913:F956 L915:N956">
    <cfRule type="cellIs" dxfId="38" priority="10" stopIfTrue="1" operator="equal">
      <formula>0</formula>
    </cfRule>
  </conditionalFormatting>
  <conditionalFormatting sqref="F963:F1006 L965:N1006">
    <cfRule type="cellIs" dxfId="37" priority="9" stopIfTrue="1" operator="equal">
      <formula>0</formula>
    </cfRule>
  </conditionalFormatting>
  <conditionalFormatting sqref="F1013:F1052 L1015:N1052">
    <cfRule type="cellIs" dxfId="36" priority="8" stopIfTrue="1" operator="equal">
      <formula>0</formula>
    </cfRule>
  </conditionalFormatting>
  <conditionalFormatting sqref="F1059:F1099 L1061:N1099">
    <cfRule type="cellIs" dxfId="35" priority="7" stopIfTrue="1" operator="equal">
      <formula>0</formula>
    </cfRule>
  </conditionalFormatting>
  <conditionalFormatting sqref="F1106:F1154 L1108:N1154">
    <cfRule type="cellIs" dxfId="34" priority="6" stopIfTrue="1" operator="equal">
      <formula>0</formula>
    </cfRule>
  </conditionalFormatting>
  <conditionalFormatting sqref="F1161:F1209 L1163:N1209">
    <cfRule type="cellIs" dxfId="33" priority="5" stopIfTrue="1" operator="equal">
      <formula>0</formula>
    </cfRule>
  </conditionalFormatting>
  <conditionalFormatting sqref="L1218:N1242 F1216:F1242">
    <cfRule type="cellIs" dxfId="32" priority="4" stopIfTrue="1" operator="equal">
      <formula>0</formula>
    </cfRule>
  </conditionalFormatting>
  <conditionalFormatting sqref="F1249:F1294 L1251:N1294">
    <cfRule type="cellIs" dxfId="31" priority="3" stopIfTrue="1" operator="equal">
      <formula>0</formula>
    </cfRule>
  </conditionalFormatting>
  <conditionalFormatting sqref="F1301:F1344 L1303:N1344">
    <cfRule type="cellIs" dxfId="30" priority="2" stopIfTrue="1" operator="equal">
      <formula>0</formula>
    </cfRule>
  </conditionalFormatting>
  <conditionalFormatting sqref="L1353:N1378 F1351:F1378">
    <cfRule type="cellIs" dxfId="29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5"/>
  <sheetViews>
    <sheetView workbookViewId="0">
      <pane ySplit="7" topLeftCell="A26" activePane="bottomLeft" state="frozen"/>
      <selection activeCell="L13" sqref="L13"/>
      <selection pane="bottomLeft" activeCell="L29" sqref="L29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1351</v>
      </c>
    </row>
    <row r="2" spans="1:16" s="1" customFormat="1">
      <c r="C2" s="176" t="s">
        <v>8</v>
      </c>
      <c r="D2" s="176"/>
      <c r="E2" s="2" t="s">
        <v>1352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1353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1354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1</v>
      </c>
      <c r="B8" s="8">
        <v>1</v>
      </c>
      <c r="C8" s="22">
        <v>2120257731</v>
      </c>
      <c r="D8" s="9" t="s">
        <v>392</v>
      </c>
      <c r="E8" s="10" t="s">
        <v>393</v>
      </c>
      <c r="F8" s="24" t="s">
        <v>391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1355</v>
      </c>
    </row>
    <row r="9" spans="1:16" ht="20.100000000000001" customHeight="1">
      <c r="A9">
        <v>2</v>
      </c>
      <c r="B9" s="8">
        <v>2</v>
      </c>
      <c r="C9" s="22">
        <v>2220718158</v>
      </c>
      <c r="D9" s="9" t="s">
        <v>776</v>
      </c>
      <c r="E9" s="10" t="s">
        <v>393</v>
      </c>
      <c r="F9" s="24" t="s">
        <v>768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1355</v>
      </c>
    </row>
    <row r="10" spans="1:16" ht="20.100000000000001" customHeight="1">
      <c r="A10">
        <v>3</v>
      </c>
      <c r="B10" s="8">
        <v>3</v>
      </c>
      <c r="C10" s="22">
        <v>2220253348</v>
      </c>
      <c r="D10" s="9" t="s">
        <v>846</v>
      </c>
      <c r="E10" s="10" t="s">
        <v>393</v>
      </c>
      <c r="F10" s="24" t="s">
        <v>840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1355</v>
      </c>
    </row>
    <row r="11" spans="1:16" ht="20.100000000000001" customHeight="1">
      <c r="A11">
        <v>4</v>
      </c>
      <c r="B11" s="8">
        <v>4</v>
      </c>
      <c r="C11" s="22">
        <v>2221865851</v>
      </c>
      <c r="D11" s="9" t="s">
        <v>549</v>
      </c>
      <c r="E11" s="10" t="s">
        <v>393</v>
      </c>
      <c r="F11" s="24" t="s">
        <v>864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1355</v>
      </c>
    </row>
    <row r="12" spans="1:16" ht="20.100000000000001" customHeight="1">
      <c r="A12">
        <v>5</v>
      </c>
      <c r="B12" s="8">
        <v>5</v>
      </c>
      <c r="C12" s="22">
        <v>2220323987</v>
      </c>
      <c r="D12" s="9" t="s">
        <v>974</v>
      </c>
      <c r="E12" s="10" t="s">
        <v>393</v>
      </c>
      <c r="F12" s="24" t="s">
        <v>965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1355</v>
      </c>
    </row>
    <row r="13" spans="1:16" ht="20.100000000000001" customHeight="1">
      <c r="A13">
        <v>6</v>
      </c>
      <c r="B13" s="8">
        <v>6</v>
      </c>
      <c r="C13" s="22">
        <v>2220326354</v>
      </c>
      <c r="D13" s="9" t="s">
        <v>975</v>
      </c>
      <c r="E13" s="10" t="s">
        <v>393</v>
      </c>
      <c r="F13" s="24" t="s">
        <v>965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1355</v>
      </c>
    </row>
    <row r="14" spans="1:16" ht="20.100000000000001" customHeight="1">
      <c r="A14">
        <v>7</v>
      </c>
      <c r="B14" s="8">
        <v>7</v>
      </c>
      <c r="C14" s="22">
        <v>2220247958</v>
      </c>
      <c r="D14" s="9" t="s">
        <v>848</v>
      </c>
      <c r="E14" s="10" t="s">
        <v>393</v>
      </c>
      <c r="F14" s="24" t="s">
        <v>1039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1355</v>
      </c>
    </row>
    <row r="15" spans="1:16" ht="20.100000000000001" customHeight="1">
      <c r="A15">
        <v>8</v>
      </c>
      <c r="B15" s="8">
        <v>8</v>
      </c>
      <c r="C15" s="22">
        <v>2220512711</v>
      </c>
      <c r="D15" s="9" t="s">
        <v>1157</v>
      </c>
      <c r="E15" s="10" t="s">
        <v>393</v>
      </c>
      <c r="F15" s="24" t="s">
        <v>1151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1355</v>
      </c>
    </row>
    <row r="16" spans="1:16" ht="20.100000000000001" customHeight="1">
      <c r="A16">
        <v>9</v>
      </c>
      <c r="B16" s="8">
        <v>9</v>
      </c>
      <c r="C16" s="22">
        <v>2021717905</v>
      </c>
      <c r="D16" s="9" t="s">
        <v>1259</v>
      </c>
      <c r="E16" s="10" t="s">
        <v>393</v>
      </c>
      <c r="F16" s="24" t="s">
        <v>1218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1355</v>
      </c>
    </row>
    <row r="17" spans="1:16" ht="20.100000000000001" customHeight="1">
      <c r="A17">
        <v>10</v>
      </c>
      <c r="B17" s="8">
        <v>10</v>
      </c>
      <c r="C17" s="22">
        <v>2226521071</v>
      </c>
      <c r="D17" s="9" t="s">
        <v>700</v>
      </c>
      <c r="E17" s="10" t="s">
        <v>393</v>
      </c>
      <c r="F17" s="24" t="s">
        <v>1295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1355</v>
      </c>
    </row>
    <row r="18" spans="1:16" ht="20.100000000000001" customHeight="1">
      <c r="A18">
        <v>11</v>
      </c>
      <c r="B18" s="8">
        <v>11</v>
      </c>
      <c r="C18" s="22">
        <v>2121636837</v>
      </c>
      <c r="D18" s="9" t="s">
        <v>334</v>
      </c>
      <c r="E18" s="10" t="s">
        <v>335</v>
      </c>
      <c r="F18" s="24" t="s">
        <v>331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1355</v>
      </c>
    </row>
    <row r="19" spans="1:16" ht="20.100000000000001" customHeight="1">
      <c r="A19">
        <v>12</v>
      </c>
      <c r="B19" s="8">
        <v>12</v>
      </c>
      <c r="C19" s="22">
        <v>2020717221</v>
      </c>
      <c r="D19" s="9" t="s">
        <v>616</v>
      </c>
      <c r="E19" s="10" t="s">
        <v>335</v>
      </c>
      <c r="F19" s="24" t="s">
        <v>617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1355</v>
      </c>
    </row>
    <row r="20" spans="1:16" ht="20.100000000000001" customHeight="1">
      <c r="A20">
        <v>13</v>
      </c>
      <c r="B20" s="8">
        <v>13</v>
      </c>
      <c r="C20" s="22">
        <v>2220716573</v>
      </c>
      <c r="D20" s="9" t="s">
        <v>653</v>
      </c>
      <c r="E20" s="10" t="s">
        <v>335</v>
      </c>
      <c r="F20" s="24" t="s">
        <v>617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1355</v>
      </c>
    </row>
    <row r="21" spans="1:16" ht="20.100000000000001" customHeight="1">
      <c r="A21">
        <v>14</v>
      </c>
      <c r="B21" s="8">
        <v>14</v>
      </c>
      <c r="C21" s="22">
        <v>2121154315</v>
      </c>
      <c r="D21" s="9" t="s">
        <v>305</v>
      </c>
      <c r="E21" s="10" t="s">
        <v>306</v>
      </c>
      <c r="F21" s="24" t="s">
        <v>307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1355</v>
      </c>
    </row>
    <row r="22" spans="1:16" ht="20.100000000000001" customHeight="1">
      <c r="A22">
        <v>15</v>
      </c>
      <c r="B22" s="8">
        <v>15</v>
      </c>
      <c r="C22" s="22">
        <v>2110217151</v>
      </c>
      <c r="D22" s="9" t="s">
        <v>319</v>
      </c>
      <c r="E22" s="10" t="s">
        <v>306</v>
      </c>
      <c r="F22" s="24" t="s">
        <v>316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1355</v>
      </c>
    </row>
    <row r="23" spans="1:16" ht="20.100000000000001" customHeight="1">
      <c r="A23">
        <v>16</v>
      </c>
      <c r="B23" s="8">
        <v>16</v>
      </c>
      <c r="C23" s="22">
        <v>2121114025</v>
      </c>
      <c r="D23" s="9" t="s">
        <v>443</v>
      </c>
      <c r="E23" s="10" t="s">
        <v>306</v>
      </c>
      <c r="F23" s="24" t="s">
        <v>442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1355</v>
      </c>
    </row>
    <row r="24" spans="1:16" ht="20.100000000000001" customHeight="1">
      <c r="A24">
        <v>17</v>
      </c>
      <c r="B24" s="8">
        <v>17</v>
      </c>
      <c r="C24" s="22">
        <v>2121614367</v>
      </c>
      <c r="D24" s="9" t="s">
        <v>262</v>
      </c>
      <c r="E24" s="10" t="s">
        <v>306</v>
      </c>
      <c r="F24" s="24" t="s">
        <v>442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1355</v>
      </c>
    </row>
    <row r="25" spans="1:16" ht="20.100000000000001" customHeight="1">
      <c r="A25">
        <v>18</v>
      </c>
      <c r="B25" s="8">
        <v>18</v>
      </c>
      <c r="C25" s="22">
        <v>2020522774</v>
      </c>
      <c r="D25" s="9" t="s">
        <v>456</v>
      </c>
      <c r="E25" s="10" t="s">
        <v>306</v>
      </c>
      <c r="F25" s="24" t="s">
        <v>457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1355</v>
      </c>
    </row>
    <row r="26" spans="1:16" ht="20.100000000000001" customHeight="1">
      <c r="A26">
        <v>19</v>
      </c>
      <c r="B26" s="8">
        <v>19</v>
      </c>
      <c r="C26" s="22">
        <v>2120527215</v>
      </c>
      <c r="D26" s="9" t="s">
        <v>519</v>
      </c>
      <c r="E26" s="10" t="s">
        <v>306</v>
      </c>
      <c r="F26" s="24" t="s">
        <v>457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1355</v>
      </c>
    </row>
    <row r="27" spans="1:16" ht="20.100000000000001" customHeight="1">
      <c r="A27">
        <v>20</v>
      </c>
      <c r="B27" s="8">
        <v>20</v>
      </c>
      <c r="C27" s="22">
        <v>2120527549</v>
      </c>
      <c r="D27" s="9" t="s">
        <v>522</v>
      </c>
      <c r="E27" s="10" t="s">
        <v>306</v>
      </c>
      <c r="F27" s="24" t="s">
        <v>457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1355</v>
      </c>
    </row>
    <row r="28" spans="1:16" ht="20.100000000000001" customHeight="1">
      <c r="A28">
        <v>21</v>
      </c>
      <c r="B28" s="8">
        <v>21</v>
      </c>
      <c r="C28" s="22">
        <v>2121528919</v>
      </c>
      <c r="D28" s="9" t="s">
        <v>607</v>
      </c>
      <c r="E28" s="10" t="s">
        <v>306</v>
      </c>
      <c r="F28" s="24" t="s">
        <v>457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1355</v>
      </c>
    </row>
    <row r="29" spans="1:16" ht="20.100000000000001" customHeight="1">
      <c r="A29">
        <v>22</v>
      </c>
      <c r="B29" s="8">
        <v>22</v>
      </c>
      <c r="C29" s="22">
        <v>2220727257</v>
      </c>
      <c r="D29" s="9" t="s">
        <v>780</v>
      </c>
      <c r="E29" s="10" t="s">
        <v>306</v>
      </c>
      <c r="F29" s="24" t="s">
        <v>768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1355</v>
      </c>
    </row>
    <row r="30" spans="1:16" ht="20.100000000000001" customHeight="1">
      <c r="A30">
        <v>23</v>
      </c>
      <c r="B30" s="8">
        <v>23</v>
      </c>
      <c r="C30" s="22">
        <v>2221724190</v>
      </c>
      <c r="D30" s="9" t="s">
        <v>797</v>
      </c>
      <c r="E30" s="10" t="s">
        <v>306</v>
      </c>
      <c r="F30" s="24" t="s">
        <v>768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1355</v>
      </c>
    </row>
    <row r="31" spans="1:16" ht="20.100000000000001" customHeight="1">
      <c r="A31">
        <v>24</v>
      </c>
      <c r="B31" s="8">
        <v>24</v>
      </c>
      <c r="C31" s="22">
        <v>2220263365</v>
      </c>
      <c r="D31" s="9" t="s">
        <v>823</v>
      </c>
      <c r="E31" s="10" t="s">
        <v>306</v>
      </c>
      <c r="F31" s="24" t="s">
        <v>820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1355</v>
      </c>
    </row>
    <row r="32" spans="1:16" ht="20.100000000000001" customHeight="1">
      <c r="A32">
        <v>25</v>
      </c>
      <c r="B32" s="8">
        <v>25</v>
      </c>
      <c r="C32" s="22">
        <v>2220265343</v>
      </c>
      <c r="D32" s="9" t="s">
        <v>824</v>
      </c>
      <c r="E32" s="10" t="s">
        <v>306</v>
      </c>
      <c r="F32" s="24" t="s">
        <v>820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1355</v>
      </c>
    </row>
    <row r="33" spans="1:16" ht="20.100000000000001" customHeight="1">
      <c r="A33">
        <v>26</v>
      </c>
      <c r="B33" s="8">
        <v>26</v>
      </c>
      <c r="C33" s="22">
        <v>2220265350</v>
      </c>
      <c r="D33" s="9" t="s">
        <v>825</v>
      </c>
      <c r="E33" s="10" t="s">
        <v>306</v>
      </c>
      <c r="F33" s="24" t="s">
        <v>820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1355</v>
      </c>
    </row>
    <row r="34" spans="1:16" ht="20.100000000000001" customHeight="1">
      <c r="A34">
        <v>27</v>
      </c>
      <c r="B34" s="8">
        <v>27</v>
      </c>
      <c r="C34" s="22">
        <v>2220255211</v>
      </c>
      <c r="D34" s="9" t="s">
        <v>847</v>
      </c>
      <c r="E34" s="10" t="s">
        <v>306</v>
      </c>
      <c r="F34" s="24" t="s">
        <v>840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1355</v>
      </c>
    </row>
    <row r="35" spans="1:16" ht="20.100000000000001" customHeight="1">
      <c r="A35">
        <v>28</v>
      </c>
      <c r="B35" s="8">
        <v>28</v>
      </c>
      <c r="C35" s="22">
        <v>2220253324</v>
      </c>
      <c r="D35" s="9" t="s">
        <v>360</v>
      </c>
      <c r="E35" s="10" t="s">
        <v>306</v>
      </c>
      <c r="F35" s="24" t="s">
        <v>864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1355</v>
      </c>
    </row>
    <row r="36" spans="1:16" ht="20.100000000000001" customHeight="1">
      <c r="A36">
        <v>29</v>
      </c>
      <c r="B36" s="8">
        <v>29</v>
      </c>
      <c r="C36" s="22">
        <v>2220863733</v>
      </c>
      <c r="D36" s="9" t="s">
        <v>873</v>
      </c>
      <c r="E36" s="10" t="s">
        <v>306</v>
      </c>
      <c r="F36" s="24" t="s">
        <v>864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1355</v>
      </c>
    </row>
    <row r="37" spans="1:16" ht="20.100000000000001" customHeight="1">
      <c r="A37">
        <v>30</v>
      </c>
      <c r="B37" s="13">
        <v>30</v>
      </c>
      <c r="C37" s="22">
        <v>2220863777</v>
      </c>
      <c r="D37" s="9" t="s">
        <v>875</v>
      </c>
      <c r="E37" s="10" t="s">
        <v>306</v>
      </c>
      <c r="F37" s="24" t="s">
        <v>864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1355</v>
      </c>
    </row>
    <row r="38" spans="1:16" ht="20.100000000000001" customHeight="1">
      <c r="A38">
        <v>31</v>
      </c>
      <c r="B38" s="16">
        <v>31</v>
      </c>
      <c r="C38" s="23">
        <v>2220863786</v>
      </c>
      <c r="D38" s="17" t="s">
        <v>876</v>
      </c>
      <c r="E38" s="18" t="s">
        <v>306</v>
      </c>
      <c r="F38" s="25" t="s">
        <v>864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1355</v>
      </c>
    </row>
    <row r="39" spans="1:16" ht="20.100000000000001" customHeight="1">
      <c r="A39">
        <v>32</v>
      </c>
      <c r="B39" s="8">
        <v>32</v>
      </c>
      <c r="C39" s="22">
        <v>2220865854</v>
      </c>
      <c r="D39" s="9" t="s">
        <v>885</v>
      </c>
      <c r="E39" s="10" t="s">
        <v>306</v>
      </c>
      <c r="F39" s="24" t="s">
        <v>864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1355</v>
      </c>
    </row>
    <row r="40" spans="1:16" ht="20.100000000000001" customHeight="1">
      <c r="A40">
        <v>33</v>
      </c>
      <c r="B40" s="8">
        <v>33</v>
      </c>
      <c r="C40" s="22">
        <v>2221865856</v>
      </c>
      <c r="D40" s="9" t="s">
        <v>930</v>
      </c>
      <c r="E40" s="10" t="s">
        <v>306</v>
      </c>
      <c r="F40" s="24" t="s">
        <v>864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1355</v>
      </c>
    </row>
    <row r="41" spans="1:16" ht="20.100000000000001" customHeight="1">
      <c r="A41">
        <v>34</v>
      </c>
      <c r="B41" s="8">
        <v>34</v>
      </c>
      <c r="C41" s="22">
        <v>2220313955</v>
      </c>
      <c r="D41" s="9" t="s">
        <v>953</v>
      </c>
      <c r="E41" s="10" t="s">
        <v>306</v>
      </c>
      <c r="F41" s="24" t="s">
        <v>950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1355</v>
      </c>
    </row>
    <row r="42" spans="1:16" ht="20.100000000000001" customHeight="1">
      <c r="A42">
        <v>35</v>
      </c>
      <c r="B42" s="8">
        <v>35</v>
      </c>
      <c r="C42" s="22">
        <v>2220316164</v>
      </c>
      <c r="D42" s="9" t="s">
        <v>955</v>
      </c>
      <c r="E42" s="10" t="s">
        <v>306</v>
      </c>
      <c r="F42" s="24" t="s">
        <v>950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1355</v>
      </c>
    </row>
    <row r="43" spans="1:16" ht="20.100000000000001" customHeight="1">
      <c r="A43">
        <v>36</v>
      </c>
      <c r="B43" s="8">
        <v>36</v>
      </c>
      <c r="C43" s="22">
        <v>2221714074</v>
      </c>
      <c r="D43" s="9" t="s">
        <v>1025</v>
      </c>
      <c r="E43" s="10" t="s">
        <v>306</v>
      </c>
      <c r="F43" s="24" t="s">
        <v>998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1355</v>
      </c>
    </row>
    <row r="44" spans="1:16" ht="20.100000000000001" customHeight="1">
      <c r="A44">
        <v>37</v>
      </c>
      <c r="B44" s="8">
        <v>37</v>
      </c>
      <c r="C44" s="22">
        <v>2221718128</v>
      </c>
      <c r="D44" s="9" t="s">
        <v>707</v>
      </c>
      <c r="E44" s="10" t="s">
        <v>306</v>
      </c>
      <c r="F44" s="24" t="s">
        <v>998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1355</v>
      </c>
    </row>
    <row r="45" spans="1:16" ht="20.100000000000001" customHeight="1">
      <c r="A45">
        <v>38</v>
      </c>
      <c r="B45" s="8">
        <v>38</v>
      </c>
      <c r="C45" s="22">
        <v>2220247918</v>
      </c>
      <c r="D45" s="9" t="s">
        <v>1054</v>
      </c>
      <c r="E45" s="10" t="s">
        <v>306</v>
      </c>
      <c r="F45" s="24" t="s">
        <v>1050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1355</v>
      </c>
    </row>
  </sheetData>
  <mergeCells count="55">
    <mergeCell ref="M45:O45"/>
    <mergeCell ref="M39:O39"/>
    <mergeCell ref="M40:O40"/>
    <mergeCell ref="M41:O41"/>
    <mergeCell ref="M42:O42"/>
    <mergeCell ref="M43:O43"/>
    <mergeCell ref="M44:O44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5 M8:O45 A8:A45">
    <cfRule type="cellIs" dxfId="28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4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1356</v>
      </c>
    </row>
    <row r="2" spans="1:16" s="1" customFormat="1">
      <c r="C2" s="176" t="s">
        <v>8</v>
      </c>
      <c r="D2" s="176"/>
      <c r="E2" s="2" t="s">
        <v>1357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1353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1358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39</v>
      </c>
      <c r="B8" s="8">
        <v>1</v>
      </c>
      <c r="C8" s="22">
        <v>2220218793</v>
      </c>
      <c r="D8" s="9" t="s">
        <v>681</v>
      </c>
      <c r="E8" s="10" t="s">
        <v>306</v>
      </c>
      <c r="F8" s="24" t="s">
        <v>1063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1359</v>
      </c>
    </row>
    <row r="9" spans="1:16" ht="20.100000000000001" customHeight="1">
      <c r="A9">
        <v>40</v>
      </c>
      <c r="B9" s="8">
        <v>2</v>
      </c>
      <c r="C9" s="22">
        <v>2221217456</v>
      </c>
      <c r="D9" s="9" t="s">
        <v>635</v>
      </c>
      <c r="E9" s="10" t="s">
        <v>306</v>
      </c>
      <c r="F9" s="24" t="s">
        <v>1063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1359</v>
      </c>
    </row>
    <row r="10" spans="1:16" ht="20.100000000000001" customHeight="1">
      <c r="A10">
        <v>41</v>
      </c>
      <c r="B10" s="8">
        <v>3</v>
      </c>
      <c r="C10" s="22">
        <v>2220337972</v>
      </c>
      <c r="D10" s="9" t="s">
        <v>295</v>
      </c>
      <c r="E10" s="10" t="s">
        <v>306</v>
      </c>
      <c r="F10" s="24" t="s">
        <v>1136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1359</v>
      </c>
    </row>
    <row r="11" spans="1:16" ht="20.100000000000001" customHeight="1">
      <c r="A11">
        <v>42</v>
      </c>
      <c r="B11" s="8">
        <v>4</v>
      </c>
      <c r="C11" s="22">
        <v>2220518832</v>
      </c>
      <c r="D11" s="9" t="s">
        <v>1195</v>
      </c>
      <c r="E11" s="10" t="s">
        <v>306</v>
      </c>
      <c r="F11" s="24" t="s">
        <v>1151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1359</v>
      </c>
    </row>
    <row r="12" spans="1:16" ht="20.100000000000001" customHeight="1">
      <c r="A12">
        <v>43</v>
      </c>
      <c r="B12" s="8">
        <v>5</v>
      </c>
      <c r="C12" s="22">
        <v>2220718104</v>
      </c>
      <c r="D12" s="9" t="s">
        <v>620</v>
      </c>
      <c r="E12" s="10" t="s">
        <v>306</v>
      </c>
      <c r="F12" s="24" t="s">
        <v>1151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1359</v>
      </c>
    </row>
    <row r="13" spans="1:16" ht="20.100000000000001" customHeight="1">
      <c r="A13">
        <v>44</v>
      </c>
      <c r="B13" s="8">
        <v>6</v>
      </c>
      <c r="C13" s="22">
        <v>2020522741</v>
      </c>
      <c r="D13" s="9" t="s">
        <v>1247</v>
      </c>
      <c r="E13" s="10" t="s">
        <v>306</v>
      </c>
      <c r="F13" s="24" t="s">
        <v>1248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1359</v>
      </c>
    </row>
    <row r="14" spans="1:16" ht="20.100000000000001" customHeight="1">
      <c r="A14">
        <v>45</v>
      </c>
      <c r="B14" s="8">
        <v>7</v>
      </c>
      <c r="C14" s="22">
        <v>2227521491</v>
      </c>
      <c r="D14" s="9" t="s">
        <v>305</v>
      </c>
      <c r="E14" s="10" t="s">
        <v>306</v>
      </c>
      <c r="F14" s="24" t="s">
        <v>1295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1359</v>
      </c>
    </row>
    <row r="15" spans="1:16" ht="20.100000000000001" customHeight="1">
      <c r="A15">
        <v>46</v>
      </c>
      <c r="B15" s="8">
        <v>8</v>
      </c>
      <c r="C15" s="22">
        <v>2121524761</v>
      </c>
      <c r="D15" s="9" t="s">
        <v>271</v>
      </c>
      <c r="E15" s="10" t="s">
        <v>573</v>
      </c>
      <c r="F15" s="24" t="s">
        <v>457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1359</v>
      </c>
    </row>
    <row r="16" spans="1:16" ht="20.100000000000001" customHeight="1">
      <c r="A16">
        <v>47</v>
      </c>
      <c r="B16" s="8">
        <v>9</v>
      </c>
      <c r="C16" s="22">
        <v>2220865858</v>
      </c>
      <c r="D16" s="9" t="s">
        <v>886</v>
      </c>
      <c r="E16" s="10" t="s">
        <v>573</v>
      </c>
      <c r="F16" s="24" t="s">
        <v>864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1359</v>
      </c>
    </row>
    <row r="17" spans="1:16" ht="20.100000000000001" customHeight="1">
      <c r="A17">
        <v>48</v>
      </c>
      <c r="B17" s="8">
        <v>10</v>
      </c>
      <c r="C17" s="22">
        <v>2220328161</v>
      </c>
      <c r="D17" s="9" t="s">
        <v>322</v>
      </c>
      <c r="E17" s="10" t="s">
        <v>573</v>
      </c>
      <c r="F17" s="24" t="s">
        <v>965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1359</v>
      </c>
    </row>
    <row r="18" spans="1:16" ht="20.100000000000001" customHeight="1">
      <c r="A18">
        <v>49</v>
      </c>
      <c r="B18" s="8">
        <v>11</v>
      </c>
      <c r="C18" s="22">
        <v>2221217460</v>
      </c>
      <c r="D18" s="9" t="s">
        <v>590</v>
      </c>
      <c r="E18" s="10" t="s">
        <v>573</v>
      </c>
      <c r="F18" s="24" t="s">
        <v>1063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1359</v>
      </c>
    </row>
    <row r="19" spans="1:16" ht="20.100000000000001" customHeight="1">
      <c r="A19">
        <v>50</v>
      </c>
      <c r="B19" s="8">
        <v>12</v>
      </c>
      <c r="C19" s="22">
        <v>2226261220</v>
      </c>
      <c r="D19" s="9" t="s">
        <v>1288</v>
      </c>
      <c r="E19" s="10" t="s">
        <v>1289</v>
      </c>
      <c r="F19" s="24" t="s">
        <v>1213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1359</v>
      </c>
    </row>
    <row r="20" spans="1:16" ht="20.100000000000001" customHeight="1">
      <c r="A20">
        <v>51</v>
      </c>
      <c r="B20" s="8">
        <v>13</v>
      </c>
      <c r="C20" s="22">
        <v>2020340835</v>
      </c>
      <c r="D20" s="9" t="s">
        <v>255</v>
      </c>
      <c r="E20" s="10" t="s">
        <v>256</v>
      </c>
      <c r="F20" s="24" t="s">
        <v>257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1359</v>
      </c>
    </row>
    <row r="21" spans="1:16" ht="20.100000000000001" customHeight="1">
      <c r="A21">
        <v>52</v>
      </c>
      <c r="B21" s="8">
        <v>14</v>
      </c>
      <c r="C21" s="22">
        <v>2121526900</v>
      </c>
      <c r="D21" s="9" t="s">
        <v>589</v>
      </c>
      <c r="E21" s="10" t="s">
        <v>256</v>
      </c>
      <c r="F21" s="24" t="s">
        <v>457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1359</v>
      </c>
    </row>
    <row r="22" spans="1:16" ht="20.100000000000001" customHeight="1">
      <c r="A22">
        <v>53</v>
      </c>
      <c r="B22" s="8">
        <v>15</v>
      </c>
      <c r="C22" s="22">
        <v>2220716596</v>
      </c>
      <c r="D22" s="9" t="s">
        <v>654</v>
      </c>
      <c r="E22" s="10" t="s">
        <v>256</v>
      </c>
      <c r="F22" s="24" t="s">
        <v>617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1359</v>
      </c>
    </row>
    <row r="23" spans="1:16" ht="20.100000000000001" customHeight="1">
      <c r="A23">
        <v>54</v>
      </c>
      <c r="B23" s="8">
        <v>16</v>
      </c>
      <c r="C23" s="22">
        <v>2221717200</v>
      </c>
      <c r="D23" s="9" t="s">
        <v>1030</v>
      </c>
      <c r="E23" s="10" t="s">
        <v>256</v>
      </c>
      <c r="F23" s="24" t="s">
        <v>998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1359</v>
      </c>
    </row>
    <row r="24" spans="1:16" ht="20.100000000000001" customHeight="1">
      <c r="A24">
        <v>55</v>
      </c>
      <c r="B24" s="8">
        <v>17</v>
      </c>
      <c r="C24" s="22">
        <v>2221214545</v>
      </c>
      <c r="D24" s="9" t="s">
        <v>1100</v>
      </c>
      <c r="E24" s="10" t="s">
        <v>256</v>
      </c>
      <c r="F24" s="24" t="s">
        <v>1063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1359</v>
      </c>
    </row>
    <row r="25" spans="1:16" ht="20.100000000000001" customHeight="1">
      <c r="A25">
        <v>56</v>
      </c>
      <c r="B25" s="8">
        <v>18</v>
      </c>
      <c r="C25" s="22">
        <v>2221217462</v>
      </c>
      <c r="D25" s="9" t="s">
        <v>1101</v>
      </c>
      <c r="E25" s="10" t="s">
        <v>256</v>
      </c>
      <c r="F25" s="24" t="s">
        <v>1063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1359</v>
      </c>
    </row>
    <row r="26" spans="1:16" ht="20.100000000000001" customHeight="1">
      <c r="A26">
        <v>57</v>
      </c>
      <c r="B26" s="8">
        <v>19</v>
      </c>
      <c r="C26" s="22">
        <v>2221217463</v>
      </c>
      <c r="D26" s="9" t="s">
        <v>1102</v>
      </c>
      <c r="E26" s="10" t="s">
        <v>256</v>
      </c>
      <c r="F26" s="24" t="s">
        <v>1063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1359</v>
      </c>
    </row>
    <row r="27" spans="1:16" ht="20.100000000000001" customHeight="1">
      <c r="A27">
        <v>58</v>
      </c>
      <c r="B27" s="8">
        <v>20</v>
      </c>
      <c r="C27" s="22">
        <v>2221514977</v>
      </c>
      <c r="D27" s="9" t="s">
        <v>1204</v>
      </c>
      <c r="E27" s="10" t="s">
        <v>256</v>
      </c>
      <c r="F27" s="24" t="s">
        <v>1151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1359</v>
      </c>
    </row>
    <row r="28" spans="1:16" ht="20.100000000000001" customHeight="1">
      <c r="A28">
        <v>59</v>
      </c>
      <c r="B28" s="8">
        <v>21</v>
      </c>
      <c r="C28" s="22">
        <v>2021345271</v>
      </c>
      <c r="D28" s="9" t="s">
        <v>1255</v>
      </c>
      <c r="E28" s="10" t="s">
        <v>256</v>
      </c>
      <c r="F28" s="24" t="s">
        <v>1256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1359</v>
      </c>
    </row>
    <row r="29" spans="1:16" ht="20.100000000000001" customHeight="1">
      <c r="A29">
        <v>60</v>
      </c>
      <c r="B29" s="8">
        <v>22</v>
      </c>
      <c r="C29" s="22">
        <v>2220265351</v>
      </c>
      <c r="D29" s="9" t="s">
        <v>826</v>
      </c>
      <c r="E29" s="10" t="s">
        <v>827</v>
      </c>
      <c r="F29" s="24" t="s">
        <v>820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1359</v>
      </c>
    </row>
    <row r="30" spans="1:16" ht="20.100000000000001" customHeight="1">
      <c r="A30">
        <v>61</v>
      </c>
      <c r="B30" s="8">
        <v>23</v>
      </c>
      <c r="C30" s="22">
        <v>2220217464</v>
      </c>
      <c r="D30" s="9" t="s">
        <v>534</v>
      </c>
      <c r="E30" s="10" t="s">
        <v>827</v>
      </c>
      <c r="F30" s="24" t="s">
        <v>864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1359</v>
      </c>
    </row>
    <row r="31" spans="1:16" ht="20.100000000000001" customHeight="1">
      <c r="A31">
        <v>62</v>
      </c>
      <c r="B31" s="8">
        <v>24</v>
      </c>
      <c r="C31" s="22">
        <v>2127521839</v>
      </c>
      <c r="D31" s="9" t="s">
        <v>1277</v>
      </c>
      <c r="E31" s="10" t="s">
        <v>827</v>
      </c>
      <c r="F31" s="24" t="s">
        <v>1260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1359</v>
      </c>
    </row>
    <row r="32" spans="1:16" ht="20.100000000000001" customHeight="1">
      <c r="A32">
        <v>63</v>
      </c>
      <c r="B32" s="8">
        <v>25</v>
      </c>
      <c r="C32" s="22">
        <v>2120524519</v>
      </c>
      <c r="D32" s="9" t="s">
        <v>470</v>
      </c>
      <c r="E32" s="10" t="s">
        <v>471</v>
      </c>
      <c r="F32" s="24" t="s">
        <v>457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1359</v>
      </c>
    </row>
    <row r="33" spans="1:16" ht="20.100000000000001" customHeight="1">
      <c r="A33">
        <v>64</v>
      </c>
      <c r="B33" s="8">
        <v>26</v>
      </c>
      <c r="C33" s="22">
        <v>2220716601</v>
      </c>
      <c r="D33" s="9" t="s">
        <v>419</v>
      </c>
      <c r="E33" s="10" t="s">
        <v>471</v>
      </c>
      <c r="F33" s="24" t="s">
        <v>617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1359</v>
      </c>
    </row>
    <row r="34" spans="1:16" ht="20.100000000000001" customHeight="1">
      <c r="A34">
        <v>65</v>
      </c>
      <c r="B34" s="8">
        <v>27</v>
      </c>
      <c r="C34" s="22">
        <v>2221714169</v>
      </c>
      <c r="D34" s="9" t="s">
        <v>745</v>
      </c>
      <c r="E34" s="10" t="s">
        <v>471</v>
      </c>
      <c r="F34" s="24" t="s">
        <v>617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1359</v>
      </c>
    </row>
    <row r="35" spans="1:16" ht="20.100000000000001" customHeight="1">
      <c r="A35">
        <v>66</v>
      </c>
      <c r="B35" s="8">
        <v>28</v>
      </c>
      <c r="C35" s="22">
        <v>2220727265</v>
      </c>
      <c r="D35" s="9" t="s">
        <v>781</v>
      </c>
      <c r="E35" s="10" t="s">
        <v>471</v>
      </c>
      <c r="F35" s="24" t="s">
        <v>768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1359</v>
      </c>
    </row>
    <row r="36" spans="1:16" ht="20.100000000000001" customHeight="1">
      <c r="A36">
        <v>67</v>
      </c>
      <c r="B36" s="8">
        <v>29</v>
      </c>
      <c r="C36" s="22">
        <v>2220728616</v>
      </c>
      <c r="D36" s="9" t="s">
        <v>273</v>
      </c>
      <c r="E36" s="10" t="s">
        <v>471</v>
      </c>
      <c r="F36" s="24" t="s">
        <v>768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1359</v>
      </c>
    </row>
    <row r="37" spans="1:16" ht="20.100000000000001" customHeight="1">
      <c r="A37">
        <v>68</v>
      </c>
      <c r="B37" s="13">
        <v>30</v>
      </c>
      <c r="C37" s="22">
        <v>2120528812</v>
      </c>
      <c r="D37" s="9" t="s">
        <v>526</v>
      </c>
      <c r="E37" s="10" t="s">
        <v>527</v>
      </c>
      <c r="F37" s="24" t="s">
        <v>457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1359</v>
      </c>
    </row>
    <row r="38" spans="1:16" ht="20.100000000000001" customHeight="1">
      <c r="A38">
        <v>69</v>
      </c>
      <c r="B38" s="16">
        <v>31</v>
      </c>
      <c r="C38" s="23">
        <v>2121157527</v>
      </c>
      <c r="D38" s="17" t="s">
        <v>549</v>
      </c>
      <c r="E38" s="18" t="s">
        <v>550</v>
      </c>
      <c r="F38" s="25" t="s">
        <v>457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1359</v>
      </c>
    </row>
    <row r="39" spans="1:16" ht="20.100000000000001" customHeight="1">
      <c r="A39">
        <v>70</v>
      </c>
      <c r="B39" s="8">
        <v>32</v>
      </c>
      <c r="C39" s="22">
        <v>2120529254</v>
      </c>
      <c r="D39" s="9" t="s">
        <v>544</v>
      </c>
      <c r="E39" s="10" t="s">
        <v>545</v>
      </c>
      <c r="F39" s="24" t="s">
        <v>457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1359</v>
      </c>
    </row>
    <row r="40" spans="1:16" ht="20.100000000000001" customHeight="1">
      <c r="A40">
        <v>71</v>
      </c>
      <c r="B40" s="8">
        <v>33</v>
      </c>
      <c r="C40" s="22">
        <v>2220716603</v>
      </c>
      <c r="D40" s="9" t="s">
        <v>655</v>
      </c>
      <c r="E40" s="10" t="s">
        <v>545</v>
      </c>
      <c r="F40" s="24" t="s">
        <v>617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1359</v>
      </c>
    </row>
    <row r="41" spans="1:16" ht="20.100000000000001" customHeight="1">
      <c r="A41">
        <v>72</v>
      </c>
      <c r="B41" s="8">
        <v>34</v>
      </c>
      <c r="C41" s="22">
        <v>2220326361</v>
      </c>
      <c r="D41" s="9" t="s">
        <v>360</v>
      </c>
      <c r="E41" s="10" t="s">
        <v>976</v>
      </c>
      <c r="F41" s="24" t="s">
        <v>965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1359</v>
      </c>
    </row>
    <row r="42" spans="1:16" ht="20.100000000000001" customHeight="1">
      <c r="A42">
        <v>73</v>
      </c>
      <c r="B42" s="8">
        <v>35</v>
      </c>
      <c r="C42" s="22">
        <v>2020713062</v>
      </c>
      <c r="D42" s="9" t="s">
        <v>375</v>
      </c>
      <c r="E42" s="10" t="s">
        <v>376</v>
      </c>
      <c r="F42" s="24" t="s">
        <v>373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1359</v>
      </c>
    </row>
    <row r="43" spans="1:16" ht="20.100000000000001" customHeight="1">
      <c r="A43">
        <v>74</v>
      </c>
      <c r="B43" s="8">
        <v>36</v>
      </c>
      <c r="C43" s="22">
        <v>2220337975</v>
      </c>
      <c r="D43" s="9" t="s">
        <v>1137</v>
      </c>
      <c r="E43" s="10" t="s">
        <v>376</v>
      </c>
      <c r="F43" s="24" t="s">
        <v>1136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1359</v>
      </c>
    </row>
    <row r="44" spans="1:16" ht="20.100000000000001" customHeight="1">
      <c r="A44">
        <v>75</v>
      </c>
      <c r="B44" s="8">
        <v>37</v>
      </c>
      <c r="C44" s="22">
        <v>2220512661</v>
      </c>
      <c r="D44" s="9" t="s">
        <v>295</v>
      </c>
      <c r="E44" s="10" t="s">
        <v>376</v>
      </c>
      <c r="F44" s="24" t="s">
        <v>1151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1359</v>
      </c>
    </row>
    <row r="45" spans="1:16" ht="20.100000000000001" customHeight="1">
      <c r="A45">
        <v>76</v>
      </c>
      <c r="B45" s="8">
        <v>38</v>
      </c>
      <c r="C45" s="22">
        <v>2226521078</v>
      </c>
      <c r="D45" s="9" t="s">
        <v>1296</v>
      </c>
      <c r="E45" s="10" t="s">
        <v>376</v>
      </c>
      <c r="F45" s="24" t="s">
        <v>1295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1359</v>
      </c>
    </row>
    <row r="46" spans="1:16" ht="20.100000000000001" customHeight="1">
      <c r="A46">
        <v>77</v>
      </c>
      <c r="B46" s="8">
        <v>39</v>
      </c>
      <c r="C46" s="22">
        <v>2226521511</v>
      </c>
      <c r="D46" s="9" t="s">
        <v>1301</v>
      </c>
      <c r="E46" s="10" t="s">
        <v>1302</v>
      </c>
      <c r="F46" s="24" t="s">
        <v>1295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1359</v>
      </c>
    </row>
    <row r="47" spans="1:16" ht="20.100000000000001" customHeight="1">
      <c r="A47">
        <v>78</v>
      </c>
      <c r="B47" s="8">
        <v>40</v>
      </c>
      <c r="C47" s="22">
        <v>2120345158</v>
      </c>
      <c r="D47" s="9" t="s">
        <v>427</v>
      </c>
      <c r="E47" s="10" t="s">
        <v>428</v>
      </c>
      <c r="F47" s="24" t="s">
        <v>429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1359</v>
      </c>
    </row>
    <row r="48" spans="1:16" ht="20.100000000000001" customHeight="1">
      <c r="A48">
        <v>79</v>
      </c>
      <c r="B48" s="8">
        <v>41</v>
      </c>
      <c r="C48" s="22">
        <v>2220719062</v>
      </c>
      <c r="D48" s="9" t="s">
        <v>686</v>
      </c>
      <c r="E48" s="10" t="s">
        <v>428</v>
      </c>
      <c r="F48" s="24" t="s">
        <v>617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1359</v>
      </c>
    </row>
    <row r="49" spans="1:16" ht="20.100000000000001" customHeight="1">
      <c r="A49">
        <v>80</v>
      </c>
      <c r="B49" s="8">
        <v>42</v>
      </c>
      <c r="C49" s="22">
        <v>2220337976</v>
      </c>
      <c r="D49" s="9" t="s">
        <v>871</v>
      </c>
      <c r="E49" s="10" t="s">
        <v>428</v>
      </c>
      <c r="F49" s="24" t="s">
        <v>864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1359</v>
      </c>
    </row>
    <row r="50" spans="1:16" ht="20.100000000000001" customHeight="1">
      <c r="A50">
        <v>81</v>
      </c>
      <c r="B50" s="8">
        <v>43</v>
      </c>
      <c r="C50" s="22">
        <v>2220865862</v>
      </c>
      <c r="D50" s="9" t="s">
        <v>503</v>
      </c>
      <c r="E50" s="10" t="s">
        <v>428</v>
      </c>
      <c r="F50" s="24" t="s">
        <v>864</v>
      </c>
      <c r="G50" s="24">
        <v>0</v>
      </c>
      <c r="H50" s="11"/>
      <c r="I50" s="11"/>
      <c r="J50" s="12"/>
      <c r="K50" s="12"/>
      <c r="L50" s="12"/>
      <c r="M50" s="180">
        <v>0</v>
      </c>
      <c r="N50" s="181"/>
      <c r="O50" s="182"/>
      <c r="P50" t="s">
        <v>1359</v>
      </c>
    </row>
    <row r="51" spans="1:16" ht="20.100000000000001" customHeight="1">
      <c r="A51">
        <v>82</v>
      </c>
      <c r="B51" s="8">
        <v>44</v>
      </c>
      <c r="C51" s="22">
        <v>2226411748</v>
      </c>
      <c r="D51" s="9" t="s">
        <v>1292</v>
      </c>
      <c r="E51" s="10" t="s">
        <v>428</v>
      </c>
      <c r="F51" s="24" t="s">
        <v>1293</v>
      </c>
      <c r="G51" s="24">
        <v>0</v>
      </c>
      <c r="H51" s="11"/>
      <c r="I51" s="11"/>
      <c r="J51" s="12"/>
      <c r="K51" s="12"/>
      <c r="L51" s="12"/>
      <c r="M51" s="180">
        <v>0</v>
      </c>
      <c r="N51" s="181"/>
      <c r="O51" s="182"/>
      <c r="P51" t="s">
        <v>1359</v>
      </c>
    </row>
    <row r="52" spans="1:16" ht="20.100000000000001" customHeight="1">
      <c r="A52">
        <v>83</v>
      </c>
      <c r="B52" s="8">
        <v>45</v>
      </c>
      <c r="C52" s="22">
        <v>2227411749</v>
      </c>
      <c r="D52" s="9" t="s">
        <v>1310</v>
      </c>
      <c r="E52" s="10" t="s">
        <v>1311</v>
      </c>
      <c r="F52" s="24" t="s">
        <v>1293</v>
      </c>
      <c r="G52" s="24">
        <v>0</v>
      </c>
      <c r="H52" s="11"/>
      <c r="I52" s="11"/>
      <c r="J52" s="12"/>
      <c r="K52" s="12"/>
      <c r="L52" s="12"/>
      <c r="M52" s="180">
        <v>0</v>
      </c>
      <c r="N52" s="181"/>
      <c r="O52" s="182"/>
      <c r="P52" t="s">
        <v>1359</v>
      </c>
    </row>
    <row r="53" spans="1:16" ht="20.100000000000001" customHeight="1">
      <c r="A53">
        <v>84</v>
      </c>
      <c r="B53" s="8">
        <v>46</v>
      </c>
      <c r="C53" s="22">
        <v>2121528905</v>
      </c>
      <c r="D53" s="9" t="s">
        <v>603</v>
      </c>
      <c r="E53" s="10" t="s">
        <v>604</v>
      </c>
      <c r="F53" s="24" t="s">
        <v>457</v>
      </c>
      <c r="G53" s="24">
        <v>0</v>
      </c>
      <c r="H53" s="11"/>
      <c r="I53" s="11"/>
      <c r="J53" s="12"/>
      <c r="K53" s="12"/>
      <c r="L53" s="12"/>
      <c r="M53" s="180">
        <v>0</v>
      </c>
      <c r="N53" s="181"/>
      <c r="O53" s="182"/>
      <c r="P53" t="s">
        <v>1359</v>
      </c>
    </row>
    <row r="54" spans="1:16" ht="20.100000000000001" customHeight="1">
      <c r="A54">
        <v>85</v>
      </c>
      <c r="B54" s="8">
        <v>47</v>
      </c>
      <c r="C54" s="22">
        <v>2221334586</v>
      </c>
      <c r="D54" s="9" t="s">
        <v>264</v>
      </c>
      <c r="E54" s="10" t="s">
        <v>604</v>
      </c>
      <c r="F54" s="24" t="s">
        <v>1136</v>
      </c>
      <c r="G54" s="24">
        <v>0</v>
      </c>
      <c r="H54" s="11"/>
      <c r="I54" s="11"/>
      <c r="J54" s="12"/>
      <c r="K54" s="12"/>
      <c r="L54" s="12"/>
      <c r="M54" s="180">
        <v>0</v>
      </c>
      <c r="N54" s="181"/>
      <c r="O54" s="182"/>
      <c r="P54" t="s">
        <v>1359</v>
      </c>
    </row>
  </sheetData>
  <mergeCells count="64">
    <mergeCell ref="M51:O51"/>
    <mergeCell ref="M52:O52"/>
    <mergeCell ref="M53:O53"/>
    <mergeCell ref="M54:O54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4 M8:O54 A8:A54">
    <cfRule type="cellIs" dxfId="27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4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1360</v>
      </c>
    </row>
    <row r="2" spans="1:16" s="1" customFormat="1">
      <c r="C2" s="176" t="s">
        <v>8</v>
      </c>
      <c r="D2" s="176"/>
      <c r="E2" s="2" t="s">
        <v>1361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1353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1362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86</v>
      </c>
      <c r="B8" s="8">
        <v>1</v>
      </c>
      <c r="C8" s="22">
        <v>2120524616</v>
      </c>
      <c r="D8" s="9" t="s">
        <v>478</v>
      </c>
      <c r="E8" s="10" t="s">
        <v>479</v>
      </c>
      <c r="F8" s="24" t="s">
        <v>457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1363</v>
      </c>
    </row>
    <row r="9" spans="1:16" ht="20.100000000000001" customHeight="1">
      <c r="A9">
        <v>87</v>
      </c>
      <c r="B9" s="8">
        <v>2</v>
      </c>
      <c r="C9" s="22">
        <v>2220718410</v>
      </c>
      <c r="D9" s="9" t="s">
        <v>1018</v>
      </c>
      <c r="E9" s="10" t="s">
        <v>1019</v>
      </c>
      <c r="F9" s="24" t="s">
        <v>998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1363</v>
      </c>
    </row>
    <row r="10" spans="1:16" ht="20.100000000000001" customHeight="1">
      <c r="A10">
        <v>88</v>
      </c>
      <c r="B10" s="8">
        <v>3</v>
      </c>
      <c r="C10" s="22">
        <v>2221714175</v>
      </c>
      <c r="D10" s="9" t="s">
        <v>264</v>
      </c>
      <c r="E10" s="10" t="s">
        <v>1026</v>
      </c>
      <c r="F10" s="24" t="s">
        <v>998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1363</v>
      </c>
    </row>
    <row r="11" spans="1:16" ht="20.100000000000001" customHeight="1">
      <c r="A11">
        <v>89</v>
      </c>
      <c r="B11" s="8">
        <v>4</v>
      </c>
      <c r="C11" s="22">
        <v>2220727273</v>
      </c>
      <c r="D11" s="9" t="s">
        <v>320</v>
      </c>
      <c r="E11" s="10" t="s">
        <v>1346</v>
      </c>
      <c r="F11" s="24" t="s">
        <v>768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1363</v>
      </c>
    </row>
    <row r="12" spans="1:16" ht="20.100000000000001" customHeight="1">
      <c r="A12">
        <v>90</v>
      </c>
      <c r="B12" s="8">
        <v>5</v>
      </c>
      <c r="C12" s="22">
        <v>2121524716</v>
      </c>
      <c r="D12" s="9" t="s">
        <v>571</v>
      </c>
      <c r="E12" s="10" t="s">
        <v>572</v>
      </c>
      <c r="F12" s="24" t="s">
        <v>457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1363</v>
      </c>
    </row>
    <row r="13" spans="1:16" ht="20.100000000000001" customHeight="1">
      <c r="A13">
        <v>91</v>
      </c>
      <c r="B13" s="8">
        <v>6</v>
      </c>
      <c r="C13" s="22">
        <v>2221218444</v>
      </c>
      <c r="D13" s="9" t="s">
        <v>441</v>
      </c>
      <c r="E13" s="10" t="s">
        <v>572</v>
      </c>
      <c r="F13" s="24" t="s">
        <v>1063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1363</v>
      </c>
    </row>
    <row r="14" spans="1:16" ht="20.100000000000001" customHeight="1">
      <c r="A14">
        <v>92</v>
      </c>
      <c r="B14" s="8">
        <v>7</v>
      </c>
      <c r="C14" s="22">
        <v>2220724231</v>
      </c>
      <c r="D14" s="9" t="s">
        <v>508</v>
      </c>
      <c r="E14" s="10" t="s">
        <v>725</v>
      </c>
      <c r="F14" s="24" t="s">
        <v>617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1363</v>
      </c>
    </row>
    <row r="15" spans="1:16" ht="20.100000000000001" customHeight="1">
      <c r="A15">
        <v>93</v>
      </c>
      <c r="B15" s="8">
        <v>8</v>
      </c>
      <c r="C15" s="22">
        <v>2220514980</v>
      </c>
      <c r="D15" s="9" t="s">
        <v>795</v>
      </c>
      <c r="E15" s="10" t="s">
        <v>725</v>
      </c>
      <c r="F15" s="24" t="s">
        <v>1151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1363</v>
      </c>
    </row>
    <row r="16" spans="1:16" ht="20.100000000000001" customHeight="1">
      <c r="A16">
        <v>94</v>
      </c>
      <c r="B16" s="8">
        <v>9</v>
      </c>
      <c r="C16" s="22">
        <v>2220518506</v>
      </c>
      <c r="D16" s="9" t="s">
        <v>1191</v>
      </c>
      <c r="E16" s="10" t="s">
        <v>725</v>
      </c>
      <c r="F16" s="24" t="s">
        <v>1151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1363</v>
      </c>
    </row>
    <row r="17" spans="1:16" ht="20.100000000000001" customHeight="1">
      <c r="A17">
        <v>95</v>
      </c>
      <c r="B17" s="8">
        <v>10</v>
      </c>
      <c r="C17" s="22">
        <v>2121317822</v>
      </c>
      <c r="D17" s="9" t="s">
        <v>368</v>
      </c>
      <c r="E17" s="10" t="s">
        <v>369</v>
      </c>
      <c r="F17" s="24" t="s">
        <v>367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1363</v>
      </c>
    </row>
    <row r="18" spans="1:16" ht="20.100000000000001" customHeight="1">
      <c r="A18">
        <v>96</v>
      </c>
      <c r="B18" s="8">
        <v>11</v>
      </c>
      <c r="C18" s="22">
        <v>2221716616</v>
      </c>
      <c r="D18" s="9" t="s">
        <v>264</v>
      </c>
      <c r="E18" s="10" t="s">
        <v>369</v>
      </c>
      <c r="F18" s="24" t="s">
        <v>617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1363</v>
      </c>
    </row>
    <row r="19" spans="1:16" ht="20.100000000000001" customHeight="1">
      <c r="A19">
        <v>97</v>
      </c>
      <c r="B19" s="8">
        <v>12</v>
      </c>
      <c r="C19" s="22">
        <v>2221174856</v>
      </c>
      <c r="D19" s="9" t="s">
        <v>809</v>
      </c>
      <c r="E19" s="10" t="s">
        <v>369</v>
      </c>
      <c r="F19" s="24" t="s">
        <v>807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1363</v>
      </c>
    </row>
    <row r="20" spans="1:16" ht="20.100000000000001" customHeight="1">
      <c r="A20">
        <v>98</v>
      </c>
      <c r="B20" s="8">
        <v>13</v>
      </c>
      <c r="C20" s="22">
        <v>2121617107</v>
      </c>
      <c r="D20" s="9" t="s">
        <v>869</v>
      </c>
      <c r="E20" s="10" t="s">
        <v>369</v>
      </c>
      <c r="F20" s="24" t="s">
        <v>864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1363</v>
      </c>
    </row>
    <row r="21" spans="1:16" ht="20.100000000000001" customHeight="1">
      <c r="A21">
        <v>99</v>
      </c>
      <c r="B21" s="8">
        <v>14</v>
      </c>
      <c r="C21" s="22">
        <v>2221218932</v>
      </c>
      <c r="D21" s="9" t="s">
        <v>608</v>
      </c>
      <c r="E21" s="10" t="s">
        <v>369</v>
      </c>
      <c r="F21" s="24" t="s">
        <v>1063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1363</v>
      </c>
    </row>
    <row r="22" spans="1:16" ht="20.100000000000001" customHeight="1">
      <c r="A22">
        <v>100</v>
      </c>
      <c r="B22" s="8">
        <v>15</v>
      </c>
      <c r="C22" s="22">
        <v>2120218508</v>
      </c>
      <c r="D22" s="9" t="s">
        <v>1344</v>
      </c>
      <c r="E22" s="10" t="s">
        <v>1345</v>
      </c>
      <c r="F22" s="24" t="s">
        <v>399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1363</v>
      </c>
    </row>
    <row r="23" spans="1:16" ht="20.100000000000001" customHeight="1">
      <c r="A23">
        <v>101</v>
      </c>
      <c r="B23" s="8">
        <v>16</v>
      </c>
      <c r="C23" s="22">
        <v>2220716618</v>
      </c>
      <c r="D23" s="9" t="s">
        <v>656</v>
      </c>
      <c r="E23" s="10" t="s">
        <v>657</v>
      </c>
      <c r="F23" s="24" t="s">
        <v>617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1363</v>
      </c>
    </row>
    <row r="24" spans="1:16" ht="20.100000000000001" customHeight="1">
      <c r="A24">
        <v>102</v>
      </c>
      <c r="B24" s="8">
        <v>17</v>
      </c>
      <c r="C24" s="22">
        <v>2221718556</v>
      </c>
      <c r="D24" s="9" t="s">
        <v>1032</v>
      </c>
      <c r="E24" s="10" t="s">
        <v>1033</v>
      </c>
      <c r="F24" s="24" t="s">
        <v>998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1363</v>
      </c>
    </row>
    <row r="25" spans="1:16" ht="20.100000000000001" customHeight="1">
      <c r="A25">
        <v>103</v>
      </c>
      <c r="B25" s="8">
        <v>18</v>
      </c>
      <c r="C25" s="22">
        <v>2121225412</v>
      </c>
      <c r="D25" s="9" t="s">
        <v>413</v>
      </c>
      <c r="E25" s="10" t="s">
        <v>414</v>
      </c>
      <c r="F25" s="24" t="s">
        <v>412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1363</v>
      </c>
    </row>
    <row r="26" spans="1:16" ht="20.100000000000001" customHeight="1">
      <c r="A26">
        <v>104</v>
      </c>
      <c r="B26" s="8">
        <v>19</v>
      </c>
      <c r="C26" s="22">
        <v>2221514983</v>
      </c>
      <c r="D26" s="9" t="s">
        <v>271</v>
      </c>
      <c r="E26" s="10" t="s">
        <v>414</v>
      </c>
      <c r="F26" s="24" t="s">
        <v>1063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1363</v>
      </c>
    </row>
    <row r="27" spans="1:16" ht="20.100000000000001" customHeight="1">
      <c r="A27">
        <v>105</v>
      </c>
      <c r="B27" s="8">
        <v>20</v>
      </c>
      <c r="C27" s="22">
        <v>2121713637</v>
      </c>
      <c r="D27" s="9" t="s">
        <v>287</v>
      </c>
      <c r="E27" s="10" t="s">
        <v>288</v>
      </c>
      <c r="F27" s="24" t="s">
        <v>268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1363</v>
      </c>
    </row>
    <row r="28" spans="1:16" ht="20.100000000000001" customHeight="1">
      <c r="A28">
        <v>106</v>
      </c>
      <c r="B28" s="8">
        <v>21</v>
      </c>
      <c r="C28" s="22">
        <v>2021626601</v>
      </c>
      <c r="D28" s="9" t="s">
        <v>287</v>
      </c>
      <c r="E28" s="10" t="s">
        <v>288</v>
      </c>
      <c r="F28" s="24" t="s">
        <v>438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1363</v>
      </c>
    </row>
    <row r="29" spans="1:16" ht="20.100000000000001" customHeight="1">
      <c r="A29">
        <v>107</v>
      </c>
      <c r="B29" s="8">
        <v>22</v>
      </c>
      <c r="C29" s="22">
        <v>2121524548</v>
      </c>
      <c r="D29" s="9" t="s">
        <v>553</v>
      </c>
      <c r="E29" s="10" t="s">
        <v>288</v>
      </c>
      <c r="F29" s="24" t="s">
        <v>457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1363</v>
      </c>
    </row>
    <row r="30" spans="1:16" ht="20.100000000000001" customHeight="1">
      <c r="A30">
        <v>108</v>
      </c>
      <c r="B30" s="8">
        <v>23</v>
      </c>
      <c r="C30" s="22">
        <v>2221716622</v>
      </c>
      <c r="D30" s="9" t="s">
        <v>1027</v>
      </c>
      <c r="E30" s="10" t="s">
        <v>288</v>
      </c>
      <c r="F30" s="24" t="s">
        <v>998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1363</v>
      </c>
    </row>
    <row r="31" spans="1:16" ht="20.100000000000001" customHeight="1">
      <c r="A31">
        <v>109</v>
      </c>
      <c r="B31" s="8">
        <v>24</v>
      </c>
      <c r="C31" s="22">
        <v>2221214370</v>
      </c>
      <c r="D31" s="9" t="s">
        <v>571</v>
      </c>
      <c r="E31" s="10" t="s">
        <v>288</v>
      </c>
      <c r="F31" s="24" t="s">
        <v>1063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1363</v>
      </c>
    </row>
    <row r="32" spans="1:16" ht="20.100000000000001" customHeight="1">
      <c r="A32">
        <v>110</v>
      </c>
      <c r="B32" s="8">
        <v>25</v>
      </c>
      <c r="C32" s="22">
        <v>2221214426</v>
      </c>
      <c r="D32" s="9" t="s">
        <v>332</v>
      </c>
      <c r="E32" s="10" t="s">
        <v>288</v>
      </c>
      <c r="F32" s="24" t="s">
        <v>1063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1363</v>
      </c>
    </row>
    <row r="33" spans="1:16" ht="20.100000000000001" customHeight="1">
      <c r="A33">
        <v>111</v>
      </c>
      <c r="B33" s="8">
        <v>26</v>
      </c>
      <c r="C33" s="22">
        <v>1921729625</v>
      </c>
      <c r="D33" s="9" t="s">
        <v>1233</v>
      </c>
      <c r="E33" s="10" t="s">
        <v>288</v>
      </c>
      <c r="F33" s="24" t="s">
        <v>1234</v>
      </c>
      <c r="G33" s="24">
        <v>0</v>
      </c>
      <c r="H33" s="11"/>
      <c r="I33" s="11"/>
      <c r="J33" s="12"/>
      <c r="K33" s="12"/>
      <c r="L33" s="12"/>
      <c r="M33" s="180">
        <v>0</v>
      </c>
      <c r="N33" s="181"/>
      <c r="O33" s="182"/>
      <c r="P33" t="s">
        <v>1363</v>
      </c>
    </row>
    <row r="34" spans="1:16" ht="20.100000000000001" customHeight="1">
      <c r="A34">
        <v>112</v>
      </c>
      <c r="B34" s="8">
        <v>27</v>
      </c>
      <c r="C34" s="22">
        <v>2127521841</v>
      </c>
      <c r="D34" s="9" t="s">
        <v>1278</v>
      </c>
      <c r="E34" s="10" t="s">
        <v>288</v>
      </c>
      <c r="F34" s="24" t="s">
        <v>1260</v>
      </c>
      <c r="G34" s="24">
        <v>0</v>
      </c>
      <c r="H34" s="11"/>
      <c r="I34" s="11"/>
      <c r="J34" s="12"/>
      <c r="K34" s="12"/>
      <c r="L34" s="12"/>
      <c r="M34" s="180">
        <v>0</v>
      </c>
      <c r="N34" s="181"/>
      <c r="O34" s="182"/>
      <c r="P34" t="s">
        <v>1363</v>
      </c>
    </row>
    <row r="35" spans="1:16" ht="20.100000000000001" customHeight="1">
      <c r="A35">
        <v>113</v>
      </c>
      <c r="B35" s="8">
        <v>28</v>
      </c>
      <c r="C35" s="22">
        <v>2227521083</v>
      </c>
      <c r="D35" s="9" t="s">
        <v>1317</v>
      </c>
      <c r="E35" s="10" t="s">
        <v>288</v>
      </c>
      <c r="F35" s="24" t="s">
        <v>1295</v>
      </c>
      <c r="G35" s="24">
        <v>0</v>
      </c>
      <c r="H35" s="11"/>
      <c r="I35" s="11"/>
      <c r="J35" s="12"/>
      <c r="K35" s="12"/>
      <c r="L35" s="12"/>
      <c r="M35" s="180">
        <v>0</v>
      </c>
      <c r="N35" s="181"/>
      <c r="O35" s="182"/>
      <c r="P35" t="s">
        <v>1363</v>
      </c>
    </row>
    <row r="36" spans="1:16" ht="20.100000000000001" customHeight="1">
      <c r="A36">
        <v>114</v>
      </c>
      <c r="B36" s="8">
        <v>29</v>
      </c>
      <c r="C36" s="22">
        <v>2220716625</v>
      </c>
      <c r="D36" s="9" t="s">
        <v>322</v>
      </c>
      <c r="E36" s="10" t="s">
        <v>1338</v>
      </c>
      <c r="F36" s="24" t="s">
        <v>617</v>
      </c>
      <c r="G36" s="24">
        <v>0</v>
      </c>
      <c r="H36" s="11"/>
      <c r="I36" s="11"/>
      <c r="J36" s="12"/>
      <c r="K36" s="12"/>
      <c r="L36" s="12"/>
      <c r="M36" s="180">
        <v>0</v>
      </c>
      <c r="N36" s="181"/>
      <c r="O36" s="182"/>
      <c r="P36" t="s">
        <v>1363</v>
      </c>
    </row>
    <row r="37" spans="1:16" ht="20.100000000000001" customHeight="1">
      <c r="A37">
        <v>115</v>
      </c>
      <c r="B37" s="13">
        <v>30</v>
      </c>
      <c r="C37" s="22">
        <v>2220316179</v>
      </c>
      <c r="D37" s="9" t="s">
        <v>322</v>
      </c>
      <c r="E37" s="10" t="s">
        <v>639</v>
      </c>
      <c r="F37" s="24" t="s">
        <v>617</v>
      </c>
      <c r="G37" s="24">
        <v>0</v>
      </c>
      <c r="H37" s="14"/>
      <c r="I37" s="14"/>
      <c r="J37" s="15"/>
      <c r="K37" s="15"/>
      <c r="L37" s="15"/>
      <c r="M37" s="195">
        <v>0</v>
      </c>
      <c r="N37" s="196"/>
      <c r="O37" s="197"/>
      <c r="P37" t="s">
        <v>1363</v>
      </c>
    </row>
    <row r="38" spans="1:16" ht="20.100000000000001" customHeight="1">
      <c r="A38">
        <v>116</v>
      </c>
      <c r="B38" s="16">
        <v>31</v>
      </c>
      <c r="C38" s="23">
        <v>2220719424</v>
      </c>
      <c r="D38" s="17" t="s">
        <v>322</v>
      </c>
      <c r="E38" s="18" t="s">
        <v>639</v>
      </c>
      <c r="F38" s="25" t="s">
        <v>617</v>
      </c>
      <c r="G38" s="25">
        <v>0</v>
      </c>
      <c r="H38" s="19"/>
      <c r="I38" s="19"/>
      <c r="J38" s="20"/>
      <c r="K38" s="20"/>
      <c r="L38" s="20"/>
      <c r="M38" s="192">
        <v>0</v>
      </c>
      <c r="N38" s="193"/>
      <c r="O38" s="194"/>
      <c r="P38" t="s">
        <v>1363</v>
      </c>
    </row>
    <row r="39" spans="1:16" ht="20.100000000000001" customHeight="1">
      <c r="A39">
        <v>117</v>
      </c>
      <c r="B39" s="8">
        <v>32</v>
      </c>
      <c r="C39" s="22">
        <v>2220255220</v>
      </c>
      <c r="D39" s="9" t="s">
        <v>848</v>
      </c>
      <c r="E39" s="10" t="s">
        <v>639</v>
      </c>
      <c r="F39" s="24" t="s">
        <v>840</v>
      </c>
      <c r="G39" s="24">
        <v>0</v>
      </c>
      <c r="H39" s="11"/>
      <c r="I39" s="11"/>
      <c r="J39" s="12"/>
      <c r="K39" s="12"/>
      <c r="L39" s="12"/>
      <c r="M39" s="180">
        <v>0</v>
      </c>
      <c r="N39" s="181"/>
      <c r="O39" s="182"/>
      <c r="P39" t="s">
        <v>1363</v>
      </c>
    </row>
    <row r="40" spans="1:16" ht="20.100000000000001" customHeight="1">
      <c r="A40">
        <v>118</v>
      </c>
      <c r="B40" s="8">
        <v>33</v>
      </c>
      <c r="C40" s="22">
        <v>2220865874</v>
      </c>
      <c r="D40" s="9" t="s">
        <v>847</v>
      </c>
      <c r="E40" s="10" t="s">
        <v>639</v>
      </c>
      <c r="F40" s="24" t="s">
        <v>864</v>
      </c>
      <c r="G40" s="24">
        <v>0</v>
      </c>
      <c r="H40" s="11"/>
      <c r="I40" s="11"/>
      <c r="J40" s="12"/>
      <c r="K40" s="12"/>
      <c r="L40" s="12"/>
      <c r="M40" s="180">
        <v>0</v>
      </c>
      <c r="N40" s="181"/>
      <c r="O40" s="182"/>
      <c r="P40" t="s">
        <v>1363</v>
      </c>
    </row>
    <row r="41" spans="1:16" ht="20.100000000000001" customHeight="1">
      <c r="A41">
        <v>119</v>
      </c>
      <c r="B41" s="8">
        <v>34</v>
      </c>
      <c r="C41" s="22">
        <v>2220514985</v>
      </c>
      <c r="D41" s="9" t="s">
        <v>392</v>
      </c>
      <c r="E41" s="10" t="s">
        <v>639</v>
      </c>
      <c r="F41" s="24" t="s">
        <v>1151</v>
      </c>
      <c r="G41" s="24">
        <v>0</v>
      </c>
      <c r="H41" s="11"/>
      <c r="I41" s="11"/>
      <c r="J41" s="12"/>
      <c r="K41" s="12"/>
      <c r="L41" s="12"/>
      <c r="M41" s="180">
        <v>0</v>
      </c>
      <c r="N41" s="181"/>
      <c r="O41" s="182"/>
      <c r="P41" t="s">
        <v>1363</v>
      </c>
    </row>
    <row r="42" spans="1:16" ht="20.100000000000001" customHeight="1">
      <c r="A42">
        <v>120</v>
      </c>
      <c r="B42" s="8">
        <v>35</v>
      </c>
      <c r="C42" s="22">
        <v>2120867598</v>
      </c>
      <c r="D42" s="9" t="s">
        <v>865</v>
      </c>
      <c r="E42" s="10" t="s">
        <v>866</v>
      </c>
      <c r="F42" s="24" t="s">
        <v>864</v>
      </c>
      <c r="G42" s="24">
        <v>0</v>
      </c>
      <c r="H42" s="11"/>
      <c r="I42" s="11"/>
      <c r="J42" s="12"/>
      <c r="K42" s="12"/>
      <c r="L42" s="12"/>
      <c r="M42" s="180">
        <v>0</v>
      </c>
      <c r="N42" s="181"/>
      <c r="O42" s="182"/>
      <c r="P42" t="s">
        <v>1363</v>
      </c>
    </row>
    <row r="43" spans="1:16" ht="20.100000000000001" customHeight="1">
      <c r="A43">
        <v>121</v>
      </c>
      <c r="B43" s="8">
        <v>36</v>
      </c>
      <c r="C43" s="22">
        <v>2220512718</v>
      </c>
      <c r="D43" s="9" t="s">
        <v>1159</v>
      </c>
      <c r="E43" s="10" t="s">
        <v>866</v>
      </c>
      <c r="F43" s="24" t="s">
        <v>1151</v>
      </c>
      <c r="G43" s="24">
        <v>0</v>
      </c>
      <c r="H43" s="11"/>
      <c r="I43" s="11"/>
      <c r="J43" s="12"/>
      <c r="K43" s="12"/>
      <c r="L43" s="12"/>
      <c r="M43" s="180">
        <v>0</v>
      </c>
      <c r="N43" s="181"/>
      <c r="O43" s="182"/>
      <c r="P43" t="s">
        <v>1363</v>
      </c>
    </row>
    <row r="44" spans="1:16" ht="20.100000000000001" customHeight="1">
      <c r="A44">
        <v>122</v>
      </c>
      <c r="B44" s="8">
        <v>37</v>
      </c>
      <c r="C44" s="22">
        <v>2121529453</v>
      </c>
      <c r="D44" s="9" t="s">
        <v>563</v>
      </c>
      <c r="E44" s="10" t="s">
        <v>614</v>
      </c>
      <c r="F44" s="24" t="s">
        <v>457</v>
      </c>
      <c r="G44" s="24">
        <v>0</v>
      </c>
      <c r="H44" s="11"/>
      <c r="I44" s="11"/>
      <c r="J44" s="12"/>
      <c r="K44" s="12"/>
      <c r="L44" s="12"/>
      <c r="M44" s="180">
        <v>0</v>
      </c>
      <c r="N44" s="181"/>
      <c r="O44" s="182"/>
      <c r="P44" t="s">
        <v>1363</v>
      </c>
    </row>
    <row r="45" spans="1:16" ht="20.100000000000001" customHeight="1">
      <c r="A45">
        <v>123</v>
      </c>
      <c r="B45" s="8">
        <v>38</v>
      </c>
      <c r="C45" s="22">
        <v>2120715574</v>
      </c>
      <c r="D45" s="9" t="s">
        <v>627</v>
      </c>
      <c r="E45" s="10" t="s">
        <v>628</v>
      </c>
      <c r="F45" s="24" t="s">
        <v>617</v>
      </c>
      <c r="G45" s="24">
        <v>0</v>
      </c>
      <c r="H45" s="11"/>
      <c r="I45" s="11"/>
      <c r="J45" s="12"/>
      <c r="K45" s="12"/>
      <c r="L45" s="12"/>
      <c r="M45" s="180">
        <v>0</v>
      </c>
      <c r="N45" s="181"/>
      <c r="O45" s="182"/>
      <c r="P45" t="s">
        <v>1363</v>
      </c>
    </row>
    <row r="46" spans="1:16" ht="20.100000000000001" customHeight="1">
      <c r="A46">
        <v>124</v>
      </c>
      <c r="B46" s="8">
        <v>39</v>
      </c>
      <c r="C46" s="22">
        <v>2220313883</v>
      </c>
      <c r="D46" s="9" t="s">
        <v>508</v>
      </c>
      <c r="E46" s="10" t="s">
        <v>952</v>
      </c>
      <c r="F46" s="24" t="s">
        <v>950</v>
      </c>
      <c r="G46" s="24">
        <v>0</v>
      </c>
      <c r="H46" s="11"/>
      <c r="I46" s="11"/>
      <c r="J46" s="12"/>
      <c r="K46" s="12"/>
      <c r="L46" s="12"/>
      <c r="M46" s="180">
        <v>0</v>
      </c>
      <c r="N46" s="181"/>
      <c r="O46" s="182"/>
      <c r="P46" t="s">
        <v>1363</v>
      </c>
    </row>
    <row r="47" spans="1:16" ht="20.100000000000001" customHeight="1">
      <c r="A47">
        <v>125</v>
      </c>
      <c r="B47" s="8">
        <v>40</v>
      </c>
      <c r="C47" s="22">
        <v>2120524828</v>
      </c>
      <c r="D47" s="9" t="s">
        <v>503</v>
      </c>
      <c r="E47" s="10" t="s">
        <v>504</v>
      </c>
      <c r="F47" s="24" t="s">
        <v>457</v>
      </c>
      <c r="G47" s="24">
        <v>0</v>
      </c>
      <c r="H47" s="11"/>
      <c r="I47" s="11"/>
      <c r="J47" s="12"/>
      <c r="K47" s="12"/>
      <c r="L47" s="12"/>
      <c r="M47" s="180">
        <v>0</v>
      </c>
      <c r="N47" s="181"/>
      <c r="O47" s="182"/>
      <c r="P47" t="s">
        <v>1363</v>
      </c>
    </row>
    <row r="48" spans="1:16" ht="20.100000000000001" customHeight="1">
      <c r="A48">
        <v>126</v>
      </c>
      <c r="B48" s="8">
        <v>41</v>
      </c>
      <c r="C48" s="22">
        <v>2120524597</v>
      </c>
      <c r="D48" s="9" t="s">
        <v>476</v>
      </c>
      <c r="E48" s="10" t="s">
        <v>477</v>
      </c>
      <c r="F48" s="24" t="s">
        <v>457</v>
      </c>
      <c r="G48" s="24">
        <v>0</v>
      </c>
      <c r="H48" s="11"/>
      <c r="I48" s="11"/>
      <c r="J48" s="12"/>
      <c r="K48" s="12"/>
      <c r="L48" s="12"/>
      <c r="M48" s="180">
        <v>0</v>
      </c>
      <c r="N48" s="181"/>
      <c r="O48" s="182"/>
      <c r="P48" t="s">
        <v>1363</v>
      </c>
    </row>
    <row r="49" spans="1:16" ht="20.100000000000001" customHeight="1">
      <c r="A49">
        <v>127</v>
      </c>
      <c r="B49" s="8">
        <v>42</v>
      </c>
      <c r="C49" s="22">
        <v>2120524807</v>
      </c>
      <c r="D49" s="9" t="s">
        <v>322</v>
      </c>
      <c r="E49" s="10" t="s">
        <v>477</v>
      </c>
      <c r="F49" s="24" t="s">
        <v>457</v>
      </c>
      <c r="G49" s="24">
        <v>0</v>
      </c>
      <c r="H49" s="11"/>
      <c r="I49" s="11"/>
      <c r="J49" s="12"/>
      <c r="K49" s="12"/>
      <c r="L49" s="12"/>
      <c r="M49" s="180">
        <v>0</v>
      </c>
      <c r="N49" s="181"/>
      <c r="O49" s="182"/>
      <c r="P49" t="s">
        <v>1363</v>
      </c>
    </row>
    <row r="50" spans="1:16" ht="20.100000000000001" customHeight="1">
      <c r="A50">
        <v>128</v>
      </c>
      <c r="B50" s="8">
        <v>43</v>
      </c>
      <c r="C50" s="22">
        <v>2220716632</v>
      </c>
      <c r="D50" s="9" t="s">
        <v>658</v>
      </c>
      <c r="E50" s="10" t="s">
        <v>477</v>
      </c>
      <c r="F50" s="24" t="s">
        <v>617</v>
      </c>
      <c r="G50" s="24">
        <v>0</v>
      </c>
      <c r="H50" s="11"/>
      <c r="I50" s="11"/>
      <c r="J50" s="12"/>
      <c r="K50" s="12"/>
      <c r="L50" s="12"/>
      <c r="M50" s="180">
        <v>0</v>
      </c>
      <c r="N50" s="181"/>
      <c r="O50" s="182"/>
      <c r="P50" t="s">
        <v>1363</v>
      </c>
    </row>
    <row r="51" spans="1:16" ht="20.100000000000001" customHeight="1">
      <c r="A51">
        <v>129</v>
      </c>
      <c r="B51" s="8">
        <v>44</v>
      </c>
      <c r="C51" s="22">
        <v>2220253332</v>
      </c>
      <c r="D51" s="9" t="s">
        <v>242</v>
      </c>
      <c r="E51" s="10" t="s">
        <v>477</v>
      </c>
      <c r="F51" s="24" t="s">
        <v>840</v>
      </c>
      <c r="G51" s="24">
        <v>0</v>
      </c>
      <c r="H51" s="11"/>
      <c r="I51" s="11"/>
      <c r="J51" s="12"/>
      <c r="K51" s="12"/>
      <c r="L51" s="12"/>
      <c r="M51" s="180">
        <v>0</v>
      </c>
      <c r="N51" s="181"/>
      <c r="O51" s="182"/>
      <c r="P51" t="s">
        <v>1363</v>
      </c>
    </row>
    <row r="52" spans="1:16" ht="20.100000000000001" customHeight="1">
      <c r="A52">
        <v>130</v>
      </c>
      <c r="B52" s="8">
        <v>45</v>
      </c>
      <c r="C52" s="22">
        <v>2220716631</v>
      </c>
      <c r="D52" s="9" t="s">
        <v>464</v>
      </c>
      <c r="E52" s="10" t="s">
        <v>477</v>
      </c>
      <c r="F52" s="24" t="s">
        <v>1041</v>
      </c>
      <c r="G52" s="24">
        <v>0</v>
      </c>
      <c r="H52" s="11"/>
      <c r="I52" s="11"/>
      <c r="J52" s="12"/>
      <c r="K52" s="12"/>
      <c r="L52" s="12"/>
      <c r="M52" s="180">
        <v>0</v>
      </c>
      <c r="N52" s="181"/>
      <c r="O52" s="182"/>
      <c r="P52" t="s">
        <v>1363</v>
      </c>
    </row>
    <row r="53" spans="1:16" ht="20.100000000000001" customHeight="1">
      <c r="A53">
        <v>131</v>
      </c>
      <c r="B53" s="8">
        <v>46</v>
      </c>
      <c r="C53" s="22">
        <v>2220519555</v>
      </c>
      <c r="D53" s="9" t="s">
        <v>322</v>
      </c>
      <c r="E53" s="10" t="s">
        <v>477</v>
      </c>
      <c r="F53" s="24" t="s">
        <v>1151</v>
      </c>
      <c r="G53" s="24">
        <v>0</v>
      </c>
      <c r="H53" s="11"/>
      <c r="I53" s="11"/>
      <c r="J53" s="12"/>
      <c r="K53" s="12"/>
      <c r="L53" s="12"/>
      <c r="M53" s="180">
        <v>0</v>
      </c>
      <c r="N53" s="181"/>
      <c r="O53" s="182"/>
      <c r="P53" t="s">
        <v>1363</v>
      </c>
    </row>
    <row r="54" spans="1:16" ht="20.100000000000001" customHeight="1">
      <c r="A54">
        <v>132</v>
      </c>
      <c r="B54" s="8">
        <v>47</v>
      </c>
      <c r="C54" s="22">
        <v>2127521843</v>
      </c>
      <c r="D54" s="9" t="s">
        <v>1279</v>
      </c>
      <c r="E54" s="10" t="s">
        <v>477</v>
      </c>
      <c r="F54" s="24" t="s">
        <v>1260</v>
      </c>
      <c r="G54" s="24">
        <v>0</v>
      </c>
      <c r="H54" s="11"/>
      <c r="I54" s="11"/>
      <c r="J54" s="12"/>
      <c r="K54" s="12"/>
      <c r="L54" s="12"/>
      <c r="M54" s="180">
        <v>0</v>
      </c>
      <c r="N54" s="181"/>
      <c r="O54" s="182"/>
      <c r="P54" t="s">
        <v>1363</v>
      </c>
    </row>
  </sheetData>
  <mergeCells count="64">
    <mergeCell ref="M51:O51"/>
    <mergeCell ref="M52:O52"/>
    <mergeCell ref="M53:O53"/>
    <mergeCell ref="M54:O54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4 M8:O54 A8:A54">
    <cfRule type="cellIs" dxfId="26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workbookViewId="0">
      <pane ySplit="7" topLeftCell="A26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75" t="s">
        <v>7</v>
      </c>
      <c r="D1" s="175"/>
      <c r="E1" s="123"/>
      <c r="F1" s="179" t="s">
        <v>236</v>
      </c>
      <c r="G1" s="179"/>
      <c r="H1" s="179"/>
      <c r="I1" s="179"/>
      <c r="J1" s="179"/>
      <c r="K1" s="179"/>
      <c r="L1" s="179"/>
      <c r="M1" s="104" t="s">
        <v>1350</v>
      </c>
    </row>
    <row r="2" spans="1:16" s="1" customFormat="1">
      <c r="C2" s="176" t="s">
        <v>8</v>
      </c>
      <c r="D2" s="176"/>
      <c r="E2" s="2" t="s">
        <v>1364</v>
      </c>
      <c r="F2" s="179" t="s">
        <v>238</v>
      </c>
      <c r="G2" s="179"/>
      <c r="H2" s="179"/>
      <c r="I2" s="179"/>
      <c r="J2" s="179"/>
      <c r="K2" s="179"/>
      <c r="L2" s="179"/>
      <c r="M2" s="3"/>
      <c r="N2" s="4"/>
      <c r="O2" s="4"/>
    </row>
    <row r="3" spans="1:16" s="5" customFormat="1" ht="18.75" customHeight="1">
      <c r="C3" s="6" t="s">
        <v>1353</v>
      </c>
      <c r="D3" s="198"/>
      <c r="E3" s="198"/>
      <c r="F3" s="198"/>
      <c r="G3" s="198"/>
      <c r="H3" s="198"/>
      <c r="I3" s="198"/>
      <c r="J3" s="198"/>
      <c r="K3" s="198"/>
      <c r="L3" s="198"/>
      <c r="M3" s="3"/>
      <c r="N3" s="3"/>
      <c r="O3" s="3"/>
    </row>
    <row r="4" spans="1:16" s="5" customFormat="1" ht="18.75" customHeight="1">
      <c r="B4" s="177" t="s">
        <v>1365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3"/>
      <c r="N4" s="3"/>
      <c r="O4" s="3"/>
    </row>
    <row r="5" spans="1:16" ht="9" customHeight="1"/>
    <row r="6" spans="1:16" ht="15" customHeight="1">
      <c r="B6" s="171" t="s">
        <v>0</v>
      </c>
      <c r="C6" s="172" t="s">
        <v>9</v>
      </c>
      <c r="D6" s="173" t="s">
        <v>3</v>
      </c>
      <c r="E6" s="174" t="s">
        <v>4</v>
      </c>
      <c r="F6" s="172" t="s">
        <v>15</v>
      </c>
      <c r="G6" s="172" t="s">
        <v>237</v>
      </c>
      <c r="H6" s="172" t="s">
        <v>189</v>
      </c>
      <c r="I6" s="183" t="s">
        <v>188</v>
      </c>
      <c r="J6" s="172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71"/>
      <c r="C7" s="171"/>
      <c r="D7" s="173"/>
      <c r="E7" s="174"/>
      <c r="F7" s="171"/>
      <c r="G7" s="171"/>
      <c r="H7" s="171"/>
      <c r="I7" s="184"/>
      <c r="J7" s="171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133</v>
      </c>
      <c r="B8" s="8">
        <v>1</v>
      </c>
      <c r="C8" s="22">
        <v>2221714143</v>
      </c>
      <c r="D8" s="9" t="s">
        <v>590</v>
      </c>
      <c r="E8" s="10" t="s">
        <v>743</v>
      </c>
      <c r="F8" s="24" t="s">
        <v>617</v>
      </c>
      <c r="G8" s="24">
        <v>0</v>
      </c>
      <c r="H8" s="11"/>
      <c r="I8" s="11"/>
      <c r="J8" s="12"/>
      <c r="K8" s="12"/>
      <c r="L8" s="12"/>
      <c r="M8" s="192">
        <v>0</v>
      </c>
      <c r="N8" s="193"/>
      <c r="O8" s="194"/>
      <c r="P8" t="s">
        <v>1366</v>
      </c>
    </row>
    <row r="9" spans="1:16" ht="20.100000000000001" customHeight="1">
      <c r="A9">
        <v>134</v>
      </c>
      <c r="B9" s="8">
        <v>2</v>
      </c>
      <c r="C9" s="22">
        <v>2121524609</v>
      </c>
      <c r="D9" s="9" t="s">
        <v>561</v>
      </c>
      <c r="E9" s="10" t="s">
        <v>562</v>
      </c>
      <c r="F9" s="24" t="s">
        <v>457</v>
      </c>
      <c r="G9" s="24">
        <v>0</v>
      </c>
      <c r="H9" s="11"/>
      <c r="I9" s="11"/>
      <c r="J9" s="12"/>
      <c r="K9" s="12"/>
      <c r="L9" s="12"/>
      <c r="M9" s="180">
        <v>0</v>
      </c>
      <c r="N9" s="181"/>
      <c r="O9" s="182"/>
      <c r="P9" t="s">
        <v>1366</v>
      </c>
    </row>
    <row r="10" spans="1:16" ht="20.100000000000001" customHeight="1">
      <c r="A10">
        <v>135</v>
      </c>
      <c r="B10" s="8">
        <v>3</v>
      </c>
      <c r="C10" s="22">
        <v>2221863873</v>
      </c>
      <c r="D10" s="9" t="s">
        <v>239</v>
      </c>
      <c r="E10" s="10" t="s">
        <v>929</v>
      </c>
      <c r="F10" s="24" t="s">
        <v>864</v>
      </c>
      <c r="G10" s="24">
        <v>0</v>
      </c>
      <c r="H10" s="11"/>
      <c r="I10" s="11"/>
      <c r="J10" s="12"/>
      <c r="K10" s="12"/>
      <c r="L10" s="12"/>
      <c r="M10" s="180">
        <v>0</v>
      </c>
      <c r="N10" s="181"/>
      <c r="O10" s="182"/>
      <c r="P10" t="s">
        <v>1366</v>
      </c>
    </row>
    <row r="11" spans="1:16" ht="20.100000000000001" customHeight="1">
      <c r="A11">
        <v>136</v>
      </c>
      <c r="B11" s="8">
        <v>4</v>
      </c>
      <c r="C11" s="22">
        <v>2220716633</v>
      </c>
      <c r="D11" s="9" t="s">
        <v>987</v>
      </c>
      <c r="E11" s="10" t="s">
        <v>988</v>
      </c>
      <c r="F11" s="24" t="s">
        <v>965</v>
      </c>
      <c r="G11" s="24">
        <v>0</v>
      </c>
      <c r="H11" s="11"/>
      <c r="I11" s="11"/>
      <c r="J11" s="12"/>
      <c r="K11" s="12"/>
      <c r="L11" s="12"/>
      <c r="M11" s="180">
        <v>0</v>
      </c>
      <c r="N11" s="181"/>
      <c r="O11" s="182"/>
      <c r="P11" t="s">
        <v>1366</v>
      </c>
    </row>
    <row r="12" spans="1:16" ht="20.100000000000001" customHeight="1">
      <c r="A12">
        <v>137</v>
      </c>
      <c r="B12" s="8">
        <v>5</v>
      </c>
      <c r="C12" s="22">
        <v>2121715577</v>
      </c>
      <c r="D12" s="9" t="s">
        <v>289</v>
      </c>
      <c r="E12" s="10" t="s">
        <v>290</v>
      </c>
      <c r="F12" s="24" t="s">
        <v>268</v>
      </c>
      <c r="G12" s="24">
        <v>0</v>
      </c>
      <c r="H12" s="11"/>
      <c r="I12" s="11"/>
      <c r="J12" s="12"/>
      <c r="K12" s="12"/>
      <c r="L12" s="12"/>
      <c r="M12" s="180">
        <v>0</v>
      </c>
      <c r="N12" s="181"/>
      <c r="O12" s="182"/>
      <c r="P12" t="s">
        <v>1366</v>
      </c>
    </row>
    <row r="13" spans="1:16" ht="20.100000000000001" customHeight="1">
      <c r="A13">
        <v>138</v>
      </c>
      <c r="B13" s="8">
        <v>6</v>
      </c>
      <c r="C13" s="22">
        <v>2011215942</v>
      </c>
      <c r="D13" s="9" t="s">
        <v>318</v>
      </c>
      <c r="E13" s="10" t="s">
        <v>290</v>
      </c>
      <c r="F13" s="24" t="s">
        <v>316</v>
      </c>
      <c r="G13" s="24">
        <v>0</v>
      </c>
      <c r="H13" s="11"/>
      <c r="I13" s="11"/>
      <c r="J13" s="12"/>
      <c r="K13" s="12"/>
      <c r="L13" s="12"/>
      <c r="M13" s="180">
        <v>0</v>
      </c>
      <c r="N13" s="181"/>
      <c r="O13" s="182"/>
      <c r="P13" t="s">
        <v>1366</v>
      </c>
    </row>
    <row r="14" spans="1:16" ht="20.100000000000001" customHeight="1">
      <c r="A14">
        <v>139</v>
      </c>
      <c r="B14" s="8">
        <v>7</v>
      </c>
      <c r="C14" s="22">
        <v>2121225415</v>
      </c>
      <c r="D14" s="9" t="s">
        <v>415</v>
      </c>
      <c r="E14" s="10" t="s">
        <v>290</v>
      </c>
      <c r="F14" s="24" t="s">
        <v>412</v>
      </c>
      <c r="G14" s="24">
        <v>0</v>
      </c>
      <c r="H14" s="11"/>
      <c r="I14" s="11"/>
      <c r="J14" s="12"/>
      <c r="K14" s="12"/>
      <c r="L14" s="12"/>
      <c r="M14" s="180">
        <v>0</v>
      </c>
      <c r="N14" s="181"/>
      <c r="O14" s="182"/>
      <c r="P14" t="s">
        <v>1366</v>
      </c>
    </row>
    <row r="15" spans="1:16" ht="20.100000000000001" customHeight="1">
      <c r="A15">
        <v>140</v>
      </c>
      <c r="B15" s="8">
        <v>8</v>
      </c>
      <c r="C15" s="22">
        <v>2121616517</v>
      </c>
      <c r="D15" s="9" t="s">
        <v>452</v>
      </c>
      <c r="E15" s="10" t="s">
        <v>290</v>
      </c>
      <c r="F15" s="24" t="s">
        <v>442</v>
      </c>
      <c r="G15" s="24">
        <v>0</v>
      </c>
      <c r="H15" s="11"/>
      <c r="I15" s="11"/>
      <c r="J15" s="12"/>
      <c r="K15" s="12"/>
      <c r="L15" s="12"/>
      <c r="M15" s="180">
        <v>0</v>
      </c>
      <c r="N15" s="181"/>
      <c r="O15" s="182"/>
      <c r="P15" t="s">
        <v>1366</v>
      </c>
    </row>
    <row r="16" spans="1:16" ht="20.100000000000001" customHeight="1">
      <c r="A16">
        <v>141</v>
      </c>
      <c r="B16" s="8">
        <v>9</v>
      </c>
      <c r="C16" s="22">
        <v>2221656524</v>
      </c>
      <c r="D16" s="9" t="s">
        <v>738</v>
      </c>
      <c r="E16" s="10" t="s">
        <v>290</v>
      </c>
      <c r="F16" s="24" t="s">
        <v>617</v>
      </c>
      <c r="G16" s="24">
        <v>0</v>
      </c>
      <c r="H16" s="11"/>
      <c r="I16" s="11"/>
      <c r="J16" s="12"/>
      <c r="K16" s="12"/>
      <c r="L16" s="12"/>
      <c r="M16" s="180">
        <v>0</v>
      </c>
      <c r="N16" s="181"/>
      <c r="O16" s="182"/>
      <c r="P16" t="s">
        <v>1366</v>
      </c>
    </row>
    <row r="17" spans="1:16" ht="20.100000000000001" customHeight="1">
      <c r="A17">
        <v>142</v>
      </c>
      <c r="B17" s="8">
        <v>10</v>
      </c>
      <c r="C17" s="22">
        <v>2221865879</v>
      </c>
      <c r="D17" s="9" t="s">
        <v>931</v>
      </c>
      <c r="E17" s="10" t="s">
        <v>290</v>
      </c>
      <c r="F17" s="24" t="s">
        <v>864</v>
      </c>
      <c r="G17" s="24">
        <v>0</v>
      </c>
      <c r="H17" s="11"/>
      <c r="I17" s="11"/>
      <c r="J17" s="12"/>
      <c r="K17" s="12"/>
      <c r="L17" s="12"/>
      <c r="M17" s="180">
        <v>0</v>
      </c>
      <c r="N17" s="181"/>
      <c r="O17" s="182"/>
      <c r="P17" t="s">
        <v>1366</v>
      </c>
    </row>
    <row r="18" spans="1:16" ht="20.100000000000001" customHeight="1">
      <c r="A18">
        <v>143</v>
      </c>
      <c r="B18" s="8">
        <v>11</v>
      </c>
      <c r="C18" s="22">
        <v>2221716635</v>
      </c>
      <c r="D18" s="9" t="s">
        <v>1028</v>
      </c>
      <c r="E18" s="10" t="s">
        <v>290</v>
      </c>
      <c r="F18" s="24" t="s">
        <v>998</v>
      </c>
      <c r="G18" s="24">
        <v>0</v>
      </c>
      <c r="H18" s="11"/>
      <c r="I18" s="11"/>
      <c r="J18" s="12"/>
      <c r="K18" s="12"/>
      <c r="L18" s="12"/>
      <c r="M18" s="180">
        <v>0</v>
      </c>
      <c r="N18" s="181"/>
      <c r="O18" s="182"/>
      <c r="P18" t="s">
        <v>1366</v>
      </c>
    </row>
    <row r="19" spans="1:16" ht="20.100000000000001" customHeight="1">
      <c r="A19">
        <v>144</v>
      </c>
      <c r="B19" s="8">
        <v>12</v>
      </c>
      <c r="C19" s="22">
        <v>2221214436</v>
      </c>
      <c r="D19" s="9" t="s">
        <v>1099</v>
      </c>
      <c r="E19" s="10" t="s">
        <v>290</v>
      </c>
      <c r="F19" s="24" t="s">
        <v>1063</v>
      </c>
      <c r="G19" s="24">
        <v>0</v>
      </c>
      <c r="H19" s="11"/>
      <c r="I19" s="11"/>
      <c r="J19" s="12"/>
      <c r="K19" s="12"/>
      <c r="L19" s="12"/>
      <c r="M19" s="180">
        <v>0</v>
      </c>
      <c r="N19" s="181"/>
      <c r="O19" s="182"/>
      <c r="P19" t="s">
        <v>1366</v>
      </c>
    </row>
    <row r="20" spans="1:16" ht="20.100000000000001" customHeight="1">
      <c r="A20">
        <v>145</v>
      </c>
      <c r="B20" s="8">
        <v>13</v>
      </c>
      <c r="C20" s="22">
        <v>2120524714</v>
      </c>
      <c r="D20" s="9" t="s">
        <v>490</v>
      </c>
      <c r="E20" s="10" t="s">
        <v>491</v>
      </c>
      <c r="F20" s="24" t="s">
        <v>457</v>
      </c>
      <c r="G20" s="24">
        <v>0</v>
      </c>
      <c r="H20" s="11"/>
      <c r="I20" s="11"/>
      <c r="J20" s="12"/>
      <c r="K20" s="12"/>
      <c r="L20" s="12"/>
      <c r="M20" s="180">
        <v>0</v>
      </c>
      <c r="N20" s="181"/>
      <c r="O20" s="182"/>
      <c r="P20" t="s">
        <v>1366</v>
      </c>
    </row>
    <row r="21" spans="1:16" ht="20.100000000000001" customHeight="1">
      <c r="A21">
        <v>146</v>
      </c>
      <c r="B21" s="8">
        <v>14</v>
      </c>
      <c r="C21" s="22">
        <v>2120527212</v>
      </c>
      <c r="D21" s="9" t="s">
        <v>322</v>
      </c>
      <c r="E21" s="10" t="s">
        <v>491</v>
      </c>
      <c r="F21" s="24" t="s">
        <v>457</v>
      </c>
      <c r="G21" s="24">
        <v>0</v>
      </c>
      <c r="H21" s="11"/>
      <c r="I21" s="11"/>
      <c r="J21" s="12"/>
      <c r="K21" s="12"/>
      <c r="L21" s="12"/>
      <c r="M21" s="180">
        <v>0</v>
      </c>
      <c r="N21" s="181"/>
      <c r="O21" s="182"/>
      <c r="P21" t="s">
        <v>1366</v>
      </c>
    </row>
    <row r="22" spans="1:16" ht="20.100000000000001" customHeight="1">
      <c r="A22">
        <v>147</v>
      </c>
      <c r="B22" s="8">
        <v>15</v>
      </c>
      <c r="C22" s="22">
        <v>2220716638</v>
      </c>
      <c r="D22" s="9" t="s">
        <v>659</v>
      </c>
      <c r="E22" s="10" t="s">
        <v>491</v>
      </c>
      <c r="F22" s="24" t="s">
        <v>617</v>
      </c>
      <c r="G22" s="24">
        <v>0</v>
      </c>
      <c r="H22" s="11"/>
      <c r="I22" s="11"/>
      <c r="J22" s="12"/>
      <c r="K22" s="12"/>
      <c r="L22" s="12"/>
      <c r="M22" s="180">
        <v>0</v>
      </c>
      <c r="N22" s="181"/>
      <c r="O22" s="182"/>
      <c r="P22" t="s">
        <v>1366</v>
      </c>
    </row>
    <row r="23" spans="1:16" ht="20.100000000000001" customHeight="1">
      <c r="A23">
        <v>148</v>
      </c>
      <c r="B23" s="8">
        <v>16</v>
      </c>
      <c r="C23" s="22">
        <v>2220716643</v>
      </c>
      <c r="D23" s="9" t="s">
        <v>660</v>
      </c>
      <c r="E23" s="10" t="s">
        <v>491</v>
      </c>
      <c r="F23" s="24" t="s">
        <v>617</v>
      </c>
      <c r="G23" s="24">
        <v>0</v>
      </c>
      <c r="H23" s="11"/>
      <c r="I23" s="11"/>
      <c r="J23" s="12"/>
      <c r="K23" s="12"/>
      <c r="L23" s="12"/>
      <c r="M23" s="180">
        <v>0</v>
      </c>
      <c r="N23" s="181"/>
      <c r="O23" s="182"/>
      <c r="P23" t="s">
        <v>1366</v>
      </c>
    </row>
    <row r="24" spans="1:16" ht="20.100000000000001" customHeight="1">
      <c r="A24">
        <v>149</v>
      </c>
      <c r="B24" s="8">
        <v>17</v>
      </c>
      <c r="C24" s="22">
        <v>2220728780</v>
      </c>
      <c r="D24" s="9" t="s">
        <v>490</v>
      </c>
      <c r="E24" s="10" t="s">
        <v>491</v>
      </c>
      <c r="F24" s="24" t="s">
        <v>768</v>
      </c>
      <c r="G24" s="24">
        <v>0</v>
      </c>
      <c r="H24" s="11"/>
      <c r="I24" s="11"/>
      <c r="J24" s="12"/>
      <c r="K24" s="12"/>
      <c r="L24" s="12"/>
      <c r="M24" s="180">
        <v>0</v>
      </c>
      <c r="N24" s="181"/>
      <c r="O24" s="182"/>
      <c r="P24" t="s">
        <v>1366</v>
      </c>
    </row>
    <row r="25" spans="1:16" ht="20.100000000000001" customHeight="1">
      <c r="A25">
        <v>150</v>
      </c>
      <c r="B25" s="8">
        <v>18</v>
      </c>
      <c r="C25" s="22">
        <v>2120869161</v>
      </c>
      <c r="D25" s="9" t="s">
        <v>868</v>
      </c>
      <c r="E25" s="10" t="s">
        <v>491</v>
      </c>
      <c r="F25" s="24" t="s">
        <v>864</v>
      </c>
      <c r="G25" s="24">
        <v>0</v>
      </c>
      <c r="H25" s="11"/>
      <c r="I25" s="11"/>
      <c r="J25" s="12"/>
      <c r="K25" s="12"/>
      <c r="L25" s="12"/>
      <c r="M25" s="180">
        <v>0</v>
      </c>
      <c r="N25" s="181"/>
      <c r="O25" s="182"/>
      <c r="P25" t="s">
        <v>1366</v>
      </c>
    </row>
    <row r="26" spans="1:16" ht="20.100000000000001" customHeight="1">
      <c r="A26">
        <v>151</v>
      </c>
      <c r="B26" s="8">
        <v>19</v>
      </c>
      <c r="C26" s="22">
        <v>2220865884</v>
      </c>
      <c r="D26" s="9" t="s">
        <v>360</v>
      </c>
      <c r="E26" s="10" t="s">
        <v>491</v>
      </c>
      <c r="F26" s="24" t="s">
        <v>864</v>
      </c>
      <c r="G26" s="24">
        <v>0</v>
      </c>
      <c r="H26" s="11"/>
      <c r="I26" s="11"/>
      <c r="J26" s="12"/>
      <c r="K26" s="12"/>
      <c r="L26" s="12"/>
      <c r="M26" s="180">
        <v>0</v>
      </c>
      <c r="N26" s="181"/>
      <c r="O26" s="182"/>
      <c r="P26" t="s">
        <v>1366</v>
      </c>
    </row>
    <row r="27" spans="1:16" ht="20.100000000000001" customHeight="1">
      <c r="A27">
        <v>152</v>
      </c>
      <c r="B27" s="8">
        <v>20</v>
      </c>
      <c r="C27" s="22">
        <v>2220316183</v>
      </c>
      <c r="D27" s="9" t="s">
        <v>854</v>
      </c>
      <c r="E27" s="10" t="s">
        <v>491</v>
      </c>
      <c r="F27" s="24" t="s">
        <v>950</v>
      </c>
      <c r="G27" s="24">
        <v>0</v>
      </c>
      <c r="H27" s="11"/>
      <c r="I27" s="11"/>
      <c r="J27" s="12"/>
      <c r="K27" s="12"/>
      <c r="L27" s="12"/>
      <c r="M27" s="180">
        <v>0</v>
      </c>
      <c r="N27" s="181"/>
      <c r="O27" s="182"/>
      <c r="P27" t="s">
        <v>1366</v>
      </c>
    </row>
    <row r="28" spans="1:16" ht="20.100000000000001" customHeight="1">
      <c r="A28">
        <v>153</v>
      </c>
      <c r="B28" s="8">
        <v>21</v>
      </c>
      <c r="C28" s="22">
        <v>2220326369</v>
      </c>
      <c r="D28" s="9" t="s">
        <v>503</v>
      </c>
      <c r="E28" s="10" t="s">
        <v>491</v>
      </c>
      <c r="F28" s="24" t="s">
        <v>965</v>
      </c>
      <c r="G28" s="24">
        <v>0</v>
      </c>
      <c r="H28" s="11"/>
      <c r="I28" s="11"/>
      <c r="J28" s="12"/>
      <c r="K28" s="12"/>
      <c r="L28" s="12"/>
      <c r="M28" s="180">
        <v>0</v>
      </c>
      <c r="N28" s="181"/>
      <c r="O28" s="182"/>
      <c r="P28" t="s">
        <v>1366</v>
      </c>
    </row>
    <row r="29" spans="1:16" ht="20.100000000000001" customHeight="1">
      <c r="A29">
        <v>154</v>
      </c>
      <c r="B29" s="8">
        <v>22</v>
      </c>
      <c r="C29" s="22">
        <v>2220329176</v>
      </c>
      <c r="D29" s="9" t="s">
        <v>462</v>
      </c>
      <c r="E29" s="10" t="s">
        <v>491</v>
      </c>
      <c r="F29" s="24" t="s">
        <v>965</v>
      </c>
      <c r="G29" s="24">
        <v>0</v>
      </c>
      <c r="H29" s="11"/>
      <c r="I29" s="11"/>
      <c r="J29" s="12"/>
      <c r="K29" s="12"/>
      <c r="L29" s="12"/>
      <c r="M29" s="180">
        <v>0</v>
      </c>
      <c r="N29" s="181"/>
      <c r="O29" s="182"/>
      <c r="P29" t="s">
        <v>1366</v>
      </c>
    </row>
    <row r="30" spans="1:16" ht="20.100000000000001" customHeight="1">
      <c r="A30">
        <v>155</v>
      </c>
      <c r="B30" s="8">
        <v>23</v>
      </c>
      <c r="C30" s="22">
        <v>2120237958</v>
      </c>
      <c r="D30" s="9" t="s">
        <v>997</v>
      </c>
      <c r="E30" s="10" t="s">
        <v>491</v>
      </c>
      <c r="F30" s="24" t="s">
        <v>998</v>
      </c>
      <c r="G30" s="24">
        <v>0</v>
      </c>
      <c r="H30" s="11"/>
      <c r="I30" s="11"/>
      <c r="J30" s="12"/>
      <c r="K30" s="12"/>
      <c r="L30" s="12"/>
      <c r="M30" s="180">
        <v>0</v>
      </c>
      <c r="N30" s="181"/>
      <c r="O30" s="182"/>
      <c r="P30" t="s">
        <v>1366</v>
      </c>
    </row>
    <row r="31" spans="1:16" ht="20.100000000000001" customHeight="1">
      <c r="A31">
        <v>156</v>
      </c>
      <c r="B31" s="8">
        <v>24</v>
      </c>
      <c r="C31" s="22">
        <v>2220716644</v>
      </c>
      <c r="D31" s="9" t="s">
        <v>283</v>
      </c>
      <c r="E31" s="10" t="s">
        <v>491</v>
      </c>
      <c r="F31" s="24" t="s">
        <v>998</v>
      </c>
      <c r="G31" s="24">
        <v>0</v>
      </c>
      <c r="H31" s="11"/>
      <c r="I31" s="11"/>
      <c r="J31" s="12"/>
      <c r="K31" s="12"/>
      <c r="L31" s="12"/>
      <c r="M31" s="180">
        <v>0</v>
      </c>
      <c r="N31" s="181"/>
      <c r="O31" s="182"/>
      <c r="P31" t="s">
        <v>1366</v>
      </c>
    </row>
    <row r="32" spans="1:16" ht="20.100000000000001" customHeight="1">
      <c r="A32">
        <v>157</v>
      </c>
      <c r="B32" s="8">
        <v>25</v>
      </c>
      <c r="C32" s="22">
        <v>2220337977</v>
      </c>
      <c r="D32" s="9" t="s">
        <v>664</v>
      </c>
      <c r="E32" s="10" t="s">
        <v>491</v>
      </c>
      <c r="F32" s="24" t="s">
        <v>1136</v>
      </c>
      <c r="G32" s="24">
        <v>0</v>
      </c>
      <c r="H32" s="11"/>
      <c r="I32" s="11"/>
      <c r="J32" s="12"/>
      <c r="K32" s="12"/>
      <c r="L32" s="12"/>
      <c r="M32" s="180">
        <v>0</v>
      </c>
      <c r="N32" s="181"/>
      <c r="O32" s="182"/>
      <c r="P32" t="s">
        <v>1366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M8:O32 A8:A32 G6:G32">
    <cfRule type="cellIs" dxfId="25" priority="6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31</vt:i4>
      </vt:variant>
    </vt:vector>
  </HeadingPairs>
  <TitlesOfParts>
    <vt:vector size="65" baseType="lpstr">
      <vt:lpstr>IDCODE</vt:lpstr>
      <vt:lpstr>LPl2</vt:lpstr>
      <vt:lpstr>IN_DTK (L2)</vt:lpstr>
      <vt:lpstr>phong_coso</vt:lpstr>
      <vt:lpstr>TONGHOP</vt:lpstr>
      <vt:lpstr>Phòng 301_07h00_03 Quang Trung</vt:lpstr>
      <vt:lpstr>Phòng 502_07h00_03 Quang Trung</vt:lpstr>
      <vt:lpstr>Phòng 507_07h00_03 Quang Trung</vt:lpstr>
      <vt:lpstr>Phòng 508_07h00_03 Quang Trung</vt:lpstr>
      <vt:lpstr>Phòng 609_07h00_03 Quang Trung</vt:lpstr>
      <vt:lpstr>Phòng 610_07h00_03 Quang Trung</vt:lpstr>
      <vt:lpstr>Phòng 623_07h00_03 Quang Trung</vt:lpstr>
      <vt:lpstr>Phòng 301_09h00_03 Quang Trung</vt:lpstr>
      <vt:lpstr>Phòng 501_09h00_03 Quang Trung</vt:lpstr>
      <vt:lpstr>Phòng 502_09h00_03 Quang Trung</vt:lpstr>
      <vt:lpstr>Phòng 507_09h00_03 Quang Trung</vt:lpstr>
      <vt:lpstr>Phòng 508_09h00_03 Quang Trung</vt:lpstr>
      <vt:lpstr>Phòng 609_09h00_03 Quang Trung</vt:lpstr>
      <vt:lpstr>Phòng 610_09h00_03 Quang Trung</vt:lpstr>
      <vt:lpstr>Phòng 623_09h00_03 Quang Trung</vt:lpstr>
      <vt:lpstr>Phòng 301_13h00_03 Quang Trung</vt:lpstr>
      <vt:lpstr>Phòng 501_13h00_03 Quang Trung</vt:lpstr>
      <vt:lpstr>Phòng 508_13h00_03 Quang Trung</vt:lpstr>
      <vt:lpstr>Phòng 609_13h00_03 Quang Trung</vt:lpstr>
      <vt:lpstr>Phòng 610_13h00_03 Quang Trung</vt:lpstr>
      <vt:lpstr>Phòng 623_13h00_03 Quang Trung</vt:lpstr>
      <vt:lpstr>Phòng 301_15h00_03 Quang Trung</vt:lpstr>
      <vt:lpstr>Phòng 501_15h00_03 Quang Trung</vt:lpstr>
      <vt:lpstr>Phòng 502_15h00_03 Quang Trung</vt:lpstr>
      <vt:lpstr>Phòng 507_15h00_03 Quang Trung</vt:lpstr>
      <vt:lpstr>Phòng 508_15h00_03 Quang Trung</vt:lpstr>
      <vt:lpstr>Phòng 609_15h00_03 Quang Trung</vt:lpstr>
      <vt:lpstr>Phòng 610_15h00_03 Quang Trung</vt:lpstr>
      <vt:lpstr>Phòng 623_15h00_03 Quang Trung</vt:lpstr>
      <vt:lpstr>'IN_DTK (L2)'!Print_Titles</vt:lpstr>
      <vt:lpstr>'LPl2'!Print_Titles</vt:lpstr>
      <vt:lpstr>'Phòng 301_07h00_03 Quang Trung'!Print_Titles</vt:lpstr>
      <vt:lpstr>'Phòng 301_09h00_03 Quang Trung'!Print_Titles</vt:lpstr>
      <vt:lpstr>'Phòng 301_13h00_03 Quang Trung'!Print_Titles</vt:lpstr>
      <vt:lpstr>'Phòng 301_15h00_03 Quang Trung'!Print_Titles</vt:lpstr>
      <vt:lpstr>'Phòng 501_09h00_03 Quang Trung'!Print_Titles</vt:lpstr>
      <vt:lpstr>'Phòng 501_13h00_03 Quang Trung'!Print_Titles</vt:lpstr>
      <vt:lpstr>'Phòng 501_15h00_03 Quang Trung'!Print_Titles</vt:lpstr>
      <vt:lpstr>'Phòng 502_07h00_03 Quang Trung'!Print_Titles</vt:lpstr>
      <vt:lpstr>'Phòng 502_09h00_03 Quang Trung'!Print_Titles</vt:lpstr>
      <vt:lpstr>'Phòng 502_15h00_03 Quang Trung'!Print_Titles</vt:lpstr>
      <vt:lpstr>'Phòng 507_07h00_03 Quang Trung'!Print_Titles</vt:lpstr>
      <vt:lpstr>'Phòng 507_09h00_03 Quang Trung'!Print_Titles</vt:lpstr>
      <vt:lpstr>'Phòng 507_15h00_03 Quang Trung'!Print_Titles</vt:lpstr>
      <vt:lpstr>'Phòng 508_07h00_03 Quang Trung'!Print_Titles</vt:lpstr>
      <vt:lpstr>'Phòng 508_09h00_03 Quang Trung'!Print_Titles</vt:lpstr>
      <vt:lpstr>'Phòng 508_13h00_03 Quang Trung'!Print_Titles</vt:lpstr>
      <vt:lpstr>'Phòng 508_15h00_03 Quang Trung'!Print_Titles</vt:lpstr>
      <vt:lpstr>'Phòng 609_07h00_03 Quang Trung'!Print_Titles</vt:lpstr>
      <vt:lpstr>'Phòng 609_09h00_03 Quang Trung'!Print_Titles</vt:lpstr>
      <vt:lpstr>'Phòng 609_13h00_03 Quang Trung'!Print_Titles</vt:lpstr>
      <vt:lpstr>'Phòng 609_15h00_03 Quang Trung'!Print_Titles</vt:lpstr>
      <vt:lpstr>'Phòng 610_07h00_03 Quang Trung'!Print_Titles</vt:lpstr>
      <vt:lpstr>'Phòng 610_09h00_03 Quang Trung'!Print_Titles</vt:lpstr>
      <vt:lpstr>'Phòng 610_13h00_03 Quang Trung'!Print_Titles</vt:lpstr>
      <vt:lpstr>'Phòng 610_15h00_03 Quang Trung'!Print_Titles</vt:lpstr>
      <vt:lpstr>'Phòng 623_07h00_03 Quang Trung'!Print_Titles</vt:lpstr>
      <vt:lpstr>'Phòng 623_09h00_03 Quang Trung'!Print_Titles</vt:lpstr>
      <vt:lpstr>'Phòng 623_13h00_03 Quang Trung'!Print_Titles</vt:lpstr>
      <vt:lpstr>'Phòng 623_15h00_03 Quang Trung'!Print_Titles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2020-05-13T09:22:56Z</cp:lastPrinted>
  <dcterms:created xsi:type="dcterms:W3CDTF">2009-04-20T08:11:00Z</dcterms:created>
  <dcterms:modified xsi:type="dcterms:W3CDTF">2020-05-14T08:14:34Z</dcterms:modified>
</cp:coreProperties>
</file>