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omments11.xml" ContentType="application/vnd.openxmlformats-officedocument.spreadsheetml.comments+xml"/>
  <Override PartName="/xl/drawings/drawing14.xml" ContentType="application/vnd.openxmlformats-officedocument.drawing+xml"/>
  <Override PartName="/xl/comments12.xml" ContentType="application/vnd.openxmlformats-officedocument.spreadsheetml.comments+xml"/>
  <Override PartName="/xl/drawings/drawing15.xml" ContentType="application/vnd.openxmlformats-officedocument.drawing+xml"/>
  <Override PartName="/xl/comments13.xml" ContentType="application/vnd.openxmlformats-officedocument.spreadsheetml.comments+xml"/>
  <Override PartName="/xl/drawings/drawing16.xml" ContentType="application/vnd.openxmlformats-officedocument.drawing+xml"/>
  <Override PartName="/xl/comments14.xml" ContentType="application/vnd.openxmlformats-officedocument.spreadsheetml.comments+xml"/>
  <Override PartName="/xl/drawings/drawing17.xml" ContentType="application/vnd.openxmlformats-officedocument.drawing+xml"/>
  <Override PartName="/xl/comments15.xml" ContentType="application/vnd.openxmlformats-officedocument.spreadsheetml.comments+xml"/>
  <Override PartName="/xl/drawings/drawing18.xml" ContentType="application/vnd.openxmlformats-officedocument.drawing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09\"/>
    </mc:Choice>
  </mc:AlternateContent>
  <bookViews>
    <workbookView xWindow="240" yWindow="360" windowWidth="11280" windowHeight="7770" tabRatio="676" firstSheet="4" activeTab="4"/>
  </bookViews>
  <sheets>
    <sheet name="IDCODE" sheetId="17" state="hidden" r:id="rId1"/>
    <sheet name="LPl2" sheetId="20" state="hidden" r:id="rId2"/>
    <sheet name="IN_DTK (L2)" sheetId="21" state="hidden" r:id="rId3"/>
    <sheet name="phong_coso" sheetId="22" state="hidden" r:id="rId4"/>
    <sheet name="TONGHOP" sheetId="42" r:id="rId5"/>
    <sheet name="Phòng 301_07h00_03 Quang Trung" sheetId="25" r:id="rId6"/>
    <sheet name="Phòng 501_07h00_03 Quang Trung" sheetId="26" r:id="rId7"/>
    <sheet name="Phòng 502_07h00_03 Quang Trung" sheetId="27" r:id="rId8"/>
    <sheet name="Phòng 507_07h00_03 Quang Trung" sheetId="28" r:id="rId9"/>
    <sheet name="Phòng 508_07h00_03 Quang Trung" sheetId="29" r:id="rId10"/>
    <sheet name="Phòng 609_07h00_03 Quang Trung" sheetId="30" r:id="rId11"/>
    <sheet name="Phòng 610_07h00_03 Quang Trung" sheetId="31" r:id="rId12"/>
    <sheet name="Phòng 623_07h00_03 Quang Trung" sheetId="32" r:id="rId13"/>
    <sheet name="Phòng 301_09h00_03 Quang Trung" sheetId="33" r:id="rId14"/>
    <sheet name="Phòng 501_09h00_03 Quang Trung" sheetId="34" r:id="rId15"/>
    <sheet name="Phòng 502_09h00_03 Quang Trung" sheetId="35" r:id="rId16"/>
    <sheet name="Phòng 507_09h00_03 Quang Trung" sheetId="36" r:id="rId17"/>
    <sheet name="Phòng 508_09h00_03 Quang Trung" sheetId="37" r:id="rId18"/>
    <sheet name="Phòng 609_09h00_03 Quang Trung" sheetId="38" r:id="rId19"/>
    <sheet name="Phòng 610_09h00_03 Quang Trung" sheetId="39" r:id="rId20"/>
    <sheet name="Phòng 623_09h00_03 Quang Trung" sheetId="40" r:id="rId21"/>
  </sheets>
  <externalReferences>
    <externalReference r:id="rId22"/>
  </externalReferences>
  <definedNames>
    <definedName name="_xlnm._FilterDatabase" localSheetId="2" hidden="1">'IN_DTK (L2)'!$A$9:$U$9</definedName>
    <definedName name="_xlnm._FilterDatabase" localSheetId="1" hidden="1">'LPl2'!$B$6:$G$13</definedName>
    <definedName name="_Order1" hidden="1">255</definedName>
    <definedName name="_Order2" hidden="1">255</definedName>
    <definedName name="h" localSheetId="0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_xlnm.Print_Titles" localSheetId="2">'IN_DTK (L2)'!$2:$9</definedName>
    <definedName name="_xlnm.Print_Titles" localSheetId="1">'LPl2'!$1:$7</definedName>
    <definedName name="_xlnm.Print_Titles" localSheetId="5">'Phòng 301_07h00_03 Quang Trung'!$1:$7</definedName>
    <definedName name="_xlnm.Print_Titles" localSheetId="13">'Phòng 301_09h00_03 Quang Trung'!$1:$7</definedName>
    <definedName name="_xlnm.Print_Titles" localSheetId="6">'Phòng 501_07h00_03 Quang Trung'!$1:$7</definedName>
    <definedName name="_xlnm.Print_Titles" localSheetId="14">'Phòng 501_09h00_03 Quang Trung'!$1:$7</definedName>
    <definedName name="_xlnm.Print_Titles" localSheetId="7">'Phòng 502_07h00_03 Quang Trung'!$1:$7</definedName>
    <definedName name="_xlnm.Print_Titles" localSheetId="15">'Phòng 502_09h00_03 Quang Trung'!$1:$7</definedName>
    <definedName name="_xlnm.Print_Titles" localSheetId="8">'Phòng 507_07h00_03 Quang Trung'!$1:$7</definedName>
    <definedName name="_xlnm.Print_Titles" localSheetId="16">'Phòng 507_09h00_03 Quang Trung'!$1:$7</definedName>
    <definedName name="_xlnm.Print_Titles" localSheetId="9">'Phòng 508_07h00_03 Quang Trung'!$1:$7</definedName>
    <definedName name="_xlnm.Print_Titles" localSheetId="17">'Phòng 508_09h00_03 Quang Trung'!$1:$7</definedName>
    <definedName name="_xlnm.Print_Titles" localSheetId="10">'Phòng 609_07h00_03 Quang Trung'!$1:$7</definedName>
    <definedName name="_xlnm.Print_Titles" localSheetId="18">'Phòng 609_09h00_03 Quang Trung'!$1:$7</definedName>
    <definedName name="_xlnm.Print_Titles" localSheetId="11">'Phòng 610_07h00_03 Quang Trung'!$1:$7</definedName>
    <definedName name="_xlnm.Print_Titles" localSheetId="19">'Phòng 610_09h00_03 Quang Trung'!$1:$7</definedName>
    <definedName name="_xlnm.Print_Titles" localSheetId="12">'Phòng 623_07h00_03 Quang Trung'!$1:$7</definedName>
    <definedName name="_xlnm.Print_Titles" localSheetId="20">'Phòng 623_09h00_03 Quang Trung'!$1:$7</definedName>
  </definedNames>
  <calcPr calcId="162913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N22" i="21" l="1"/>
  <c r="B5" i="21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 l="1"/>
  <c r="E10" i="21"/>
  <c r="G13" i="2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<sst xmlns="http://schemas.openxmlformats.org/spreadsheetml/2006/main" count="5449" uniqueCount="984">
  <si>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</si>
  <si>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</si>
  <si>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</si>
  <si>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</si>
  <si>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</si>
  <si>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</si>
  <si>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</si>
  <si>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</si>
  <si>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</si>
  <si>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</si>
  <si>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</si>
  <si>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</si>
  <si>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</si>
  <si>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</si>
  <si>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</si>
  <si>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</si>
  <si>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</si>
  <si>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</si>
  <si>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</si>
  <si>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</si>
  <si>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</si>
  <si>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</si>
  <si>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</si>
  <si>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</si>
  <si>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</si>
  <si>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</si>
  <si>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</si>
  <si>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</si>
  <si>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</si>
  <si>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</si>
  <si>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</si>
  <si>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</si>
  <si>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</si>
  <si>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</si>
  <si>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</si>
  <si>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</si>
  <si>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</si>
  <si>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</si>
  <si>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</si>
  <si>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</si>
  <si>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</si>
  <si>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</si>
  <si>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</si>
  <si>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</si>
  <si>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</si>
  <si>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</si>
  <si>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</si>
  <si>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</si>
  <si>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</si>
  <si>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</si>
  <si>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</si>
  <si>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</si>
  <si>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</si>
  <si>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</si>
  <si>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</si>
  <si>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</si>
  <si>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</si>
  <si>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</si>
  <si>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</si>
  <si>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</si>
  <si>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</si>
  <si>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</si>
  <si>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</si>
  <si>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</si>
  <si>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</si>
  <si>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</si>
  <si>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</si>
  <si>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</si>
  <si>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</si>
  <si>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</si>
  <si>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</si>
  <si>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</si>
  <si>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</si>
  <si>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</si>
  <si>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</si>
  <si>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</si>
  <si>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</si>
  <si>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</si>
  <si>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</si>
  <si>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</si>
  <si>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</si>
  <si>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</si>
  <si>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</si>
  <si>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</si>
  <si>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</si>
  <si>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</si>
  <si>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</si>
  <si>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</si>
  <si>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</si>
  <si>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</si>
  <si>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</si>
  <si>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</si>
  <si>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</si>
  <si>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</si>
  <si>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</si>
  <si>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</si>
  <si>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</si>
  <si>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</si>
  <si>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</si>
  <si>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</si>
  <si>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</si>
  <si>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</si>
  <si>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</si>
  <si>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</si>
  <si>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</si>
  <si>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</si>
  <si>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</si>
  <si>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</si>
  <si>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</si>
  <si>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</si>
  <si>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</si>
  <si>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</si>
  <si>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</si>
  <si>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</si>
  <si>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</si>
  <si>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</si>
  <si>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</si>
  <si>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</si>
  <si>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</si>
  <si>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</si>
  <si>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</si>
  <si>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</si>
  <si>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</si>
  <si>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</si>
  <si>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</si>
  <si>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</si>
  <si>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</si>
  <si>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</si>
  <si>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</si>
  <si>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</si>
  <si>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</si>
  <si>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</si>
  <si>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</si>
  <si>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313/1</t>
  </si>
  <si>
    <t>Võ Quốc Toàn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</si>
  <si>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</si>
  <si>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</si>
  <si>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</si>
  <si>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</si>
  <si>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</si>
  <si>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</si>
  <si>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</si>
  <si>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</si>
  <si>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</si>
  <si>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</si>
  <si>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</si>
  <si>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</si>
  <si>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</si>
  <si>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</si>
  <si>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</si>
  <si>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</si>
  <si>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</si>
  <si>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</si>
  <si>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</si>
  <si>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</si>
  <si>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</si>
  <si>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</si>
  <si>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</si>
  <si>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</si>
  <si>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</si>
  <si>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</si>
  <si>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</si>
  <si>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</si>
  <si>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</si>
  <si>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</si>
  <si>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</si>
  <si>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</si>
  <si>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</si>
  <si>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</si>
  <si>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</si>
  <si>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</si>
  <si>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</si>
  <si>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</si>
  <si>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</si>
  <si>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</si>
  <si>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</si>
  <si>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</si>
  <si>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</si>
  <si>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</si>
  <si>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</si>
  <si>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</si>
  <si>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</si>
  <si>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</si>
  <si>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</si>
  <si>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</si>
  <si>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</si>
  <si>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Lần thi: 2</t>
  </si>
  <si>
    <t>Học kỳ: 2</t>
  </si>
  <si>
    <t>DUNG LƯỢNG</t>
  </si>
  <si>
    <t>SỐ MÁY</t>
  </si>
  <si>
    <t>DANH SÁCH SINH VIÊN ĐÓNG LỆ PHÍ THI LẦN 2 *  NĂM HỌC: 2016-2017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</si>
  <si>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</si>
  <si>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</si>
  <si>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</si>
  <si>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</si>
  <si>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</si>
  <si>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</si>
  <si>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</si>
  <si>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</si>
  <si>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</si>
  <si>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</si>
  <si>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</si>
  <si>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</si>
  <si>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</si>
  <si>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</si>
  <si>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</si>
  <si>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</si>
  <si>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</si>
  <si>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</si>
  <si>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</si>
  <si>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</si>
  <si>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</si>
  <si>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</si>
  <si>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</si>
  <si>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</si>
  <si>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</si>
  <si>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</si>
  <si>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</si>
  <si>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</si>
  <si>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</si>
  <si>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</si>
  <si>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</si>
  <si>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</si>
  <si>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</si>
  <si>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</si>
  <si>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</si>
  <si>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</si>
  <si>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</si>
  <si>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</si>
  <si>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</si>
  <si>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</si>
  <si>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</si>
  <si>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</si>
  <si>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</si>
  <si>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</si>
  <si>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</si>
  <si>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DANH SÁCH SINH VIÊN DỰ THI KHẢO SÁT TIN HỌC</t>
  </si>
  <si>
    <t>SỐ MAY</t>
  </si>
  <si>
    <t xml:space="preserve">Tô Ngọc </t>
  </si>
  <si>
    <t>Quốc</t>
  </si>
  <si>
    <t>K17KTR</t>
  </si>
  <si>
    <t xml:space="preserve">Nguyễn Quốc </t>
  </si>
  <si>
    <t>Khánh</t>
  </si>
  <si>
    <t>K17CSU_KTR</t>
  </si>
  <si>
    <t xml:space="preserve">Phạm Trung </t>
  </si>
  <si>
    <t>Hòa</t>
  </si>
  <si>
    <t xml:space="preserve">Nguyễn Thanh </t>
  </si>
  <si>
    <t>Phú</t>
  </si>
  <si>
    <t xml:space="preserve">Trần Minh </t>
  </si>
  <si>
    <t>Trí</t>
  </si>
  <si>
    <t>T17XDD</t>
  </si>
  <si>
    <t xml:space="preserve">Phùng Nghĩa </t>
  </si>
  <si>
    <t>Viễn</t>
  </si>
  <si>
    <t>K20DLK</t>
  </si>
  <si>
    <t xml:space="preserve">Nguyễn Thị Thu </t>
  </si>
  <si>
    <t>Hà</t>
  </si>
  <si>
    <t>K22QTH</t>
  </si>
  <si>
    <t xml:space="preserve">Ngô Võ Thiện </t>
  </si>
  <si>
    <t>Tâm</t>
  </si>
  <si>
    <t>K22NAD</t>
  </si>
  <si>
    <t xml:space="preserve">Nguyễn Thị Diễm </t>
  </si>
  <si>
    <t>Oanh</t>
  </si>
  <si>
    <t>K22KKT</t>
  </si>
  <si>
    <t xml:space="preserve">Nguyễn </t>
  </si>
  <si>
    <t>Nghĩa</t>
  </si>
  <si>
    <t>K19KTR</t>
  </si>
  <si>
    <t xml:space="preserve">Văn Bá Bình </t>
  </si>
  <si>
    <t>Nguyên</t>
  </si>
  <si>
    <t>K19YDH</t>
  </si>
  <si>
    <t xml:space="preserve">Huỳnh Tấn </t>
  </si>
  <si>
    <t>Thành</t>
  </si>
  <si>
    <t>K19XDD</t>
  </si>
  <si>
    <t xml:space="preserve">Nguyễn Hoàng Anh </t>
  </si>
  <si>
    <t>Tuấn</t>
  </si>
  <si>
    <t>K19PSU_DLK</t>
  </si>
  <si>
    <t xml:space="preserve">Trần Lê Triệu </t>
  </si>
  <si>
    <t>Vĩ</t>
  </si>
  <si>
    <t>K21PSU-DLK</t>
  </si>
  <si>
    <t xml:space="preserve">Trịnh Anh </t>
  </si>
  <si>
    <t>Dũng</t>
  </si>
  <si>
    <t>T19YDH</t>
  </si>
  <si>
    <t xml:space="preserve">Trần Thị Nhật </t>
  </si>
  <si>
    <t>Phương</t>
  </si>
  <si>
    <t>K20QTH</t>
  </si>
  <si>
    <t xml:space="preserve">Đinh Nguyễn Như </t>
  </si>
  <si>
    <t>Quỳnh</t>
  </si>
  <si>
    <t>K21KKT</t>
  </si>
  <si>
    <t xml:space="preserve">Đặng Vũ Như </t>
  </si>
  <si>
    <t>Huyền</t>
  </si>
  <si>
    <t>K21QTH</t>
  </si>
  <si>
    <t xml:space="preserve">Khương Thị </t>
  </si>
  <si>
    <t>Hoan</t>
  </si>
  <si>
    <t>K21VHD</t>
  </si>
  <si>
    <t xml:space="preserve">Nguyễn Trần Hà </t>
  </si>
  <si>
    <t>Linh</t>
  </si>
  <si>
    <t>K20PSU_QTH</t>
  </si>
  <si>
    <t xml:space="preserve">Bùi Ngọc </t>
  </si>
  <si>
    <t>K21KTR</t>
  </si>
  <si>
    <t xml:space="preserve">Nguyễn Thị Mỹ </t>
  </si>
  <si>
    <t>Duyên</t>
  </si>
  <si>
    <t>K21KTN</t>
  </si>
  <si>
    <t xml:space="preserve">Hoàng Bá Gia </t>
  </si>
  <si>
    <t xml:space="preserve">Dương Thành </t>
  </si>
  <si>
    <t>Bảo</t>
  </si>
  <si>
    <t>K20VHD</t>
  </si>
  <si>
    <t xml:space="preserve">Phan Văn Hoàng </t>
  </si>
  <si>
    <t>Long</t>
  </si>
  <si>
    <t xml:space="preserve">Nguyễn Hữu </t>
  </si>
  <si>
    <t>Tài</t>
  </si>
  <si>
    <t>K21CSU-KTR</t>
  </si>
  <si>
    <t xml:space="preserve">Hồ Quang </t>
  </si>
  <si>
    <t>Huy</t>
  </si>
  <si>
    <t xml:space="preserve">Nguyễn Mạnh </t>
  </si>
  <si>
    <t>Thế</t>
  </si>
  <si>
    <t>K20KTR</t>
  </si>
  <si>
    <t xml:space="preserve">Đoàn Quốc </t>
  </si>
  <si>
    <t xml:space="preserve">Nguyễn Bình </t>
  </si>
  <si>
    <t xml:space="preserve">Hồ Minh </t>
  </si>
  <si>
    <t>Nhật</t>
  </si>
  <si>
    <t xml:space="preserve">Trần Đức </t>
  </si>
  <si>
    <t xml:space="preserve">Đoàn Trần Minh </t>
  </si>
  <si>
    <t>Anh</t>
  </si>
  <si>
    <t>K20YDH</t>
  </si>
  <si>
    <t xml:space="preserve">Lê Thị </t>
  </si>
  <si>
    <t>Loan</t>
  </si>
  <si>
    <t>T20YDH</t>
  </si>
  <si>
    <t xml:space="preserve">Phan Quỳnh </t>
  </si>
  <si>
    <t>Mai</t>
  </si>
  <si>
    <t>T22YDH</t>
  </si>
  <si>
    <t xml:space="preserve">Đào Hoa </t>
  </si>
  <si>
    <t>K21PSU-QTH</t>
  </si>
  <si>
    <t xml:space="preserve">Hoàng Thị Ngọc </t>
  </si>
  <si>
    <t>Ánh</t>
  </si>
  <si>
    <t>K21QTM</t>
  </si>
  <si>
    <t xml:space="preserve">Nguyễn Thị Vân </t>
  </si>
  <si>
    <t xml:space="preserve">Võ Thị Ánh </t>
  </si>
  <si>
    <t>Tuyết</t>
  </si>
  <si>
    <t xml:space="preserve">Phan Thị Thu </t>
  </si>
  <si>
    <t>Đầm</t>
  </si>
  <si>
    <t xml:space="preserve">Nguyễn Thị Như </t>
  </si>
  <si>
    <t>Ly</t>
  </si>
  <si>
    <t>K21PSU-KKT</t>
  </si>
  <si>
    <t xml:space="preserve">Trần Thị Hoài </t>
  </si>
  <si>
    <t>Lợi</t>
  </si>
  <si>
    <t xml:space="preserve">Hứa Mỹ </t>
  </si>
  <si>
    <t>Mỹ</t>
  </si>
  <si>
    <t>K22QNH</t>
  </si>
  <si>
    <t xml:space="preserve">Nguyễn Hoàn Phương </t>
  </si>
  <si>
    <t>Uyên</t>
  </si>
  <si>
    <t>K21KDN</t>
  </si>
  <si>
    <t xml:space="preserve">Nguyễn Ngọc Hương </t>
  </si>
  <si>
    <t>Sen</t>
  </si>
  <si>
    <t xml:space="preserve">Nguyễn Thị Lan </t>
  </si>
  <si>
    <t>Hương</t>
  </si>
  <si>
    <t xml:space="preserve">Nguyễn Thị </t>
  </si>
  <si>
    <t>Hiền</t>
  </si>
  <si>
    <t xml:space="preserve">Trương Thị Thảo </t>
  </si>
  <si>
    <t>Vy</t>
  </si>
  <si>
    <t>K21NAD</t>
  </si>
  <si>
    <t xml:space="preserve">Hoàng Ngọc Diễm </t>
  </si>
  <si>
    <t>My</t>
  </si>
  <si>
    <t>K21NAB</t>
  </si>
  <si>
    <t xml:space="preserve">Mai Ý </t>
  </si>
  <si>
    <t>Nhi</t>
  </si>
  <si>
    <t>Hồng</t>
  </si>
  <si>
    <t xml:space="preserve">Vũ Thị Thu </t>
  </si>
  <si>
    <t>Hằng</t>
  </si>
  <si>
    <t>K21LKT</t>
  </si>
  <si>
    <t xml:space="preserve">Nguyễn Trần Kim </t>
  </si>
  <si>
    <t>Huệ</t>
  </si>
  <si>
    <t xml:space="preserve">Võ Thị Kiều </t>
  </si>
  <si>
    <t xml:space="preserve">Đoàn Thị Ngọc </t>
  </si>
  <si>
    <t xml:space="preserve">Lê Hoàng </t>
  </si>
  <si>
    <t>Thảo</t>
  </si>
  <si>
    <t xml:space="preserve">Phan Thị Như </t>
  </si>
  <si>
    <t>K21YDH</t>
  </si>
  <si>
    <t xml:space="preserve">Nguyễn Trúc </t>
  </si>
  <si>
    <t xml:space="preserve">Trần Thị Hoàng </t>
  </si>
  <si>
    <t>Trâm</t>
  </si>
  <si>
    <t xml:space="preserve">Lê Thị Thủy </t>
  </si>
  <si>
    <t>Tiên</t>
  </si>
  <si>
    <t xml:space="preserve">Ngô Thị Bích </t>
  </si>
  <si>
    <t>Luận</t>
  </si>
  <si>
    <t xml:space="preserve">Vũ Thị Thanh </t>
  </si>
  <si>
    <t xml:space="preserve">Nguyễn Thị Ngọc </t>
  </si>
  <si>
    <t xml:space="preserve">Nguyễn Thị Hồng </t>
  </si>
  <si>
    <t xml:space="preserve">Đặng Thị Thủy </t>
  </si>
  <si>
    <t xml:space="preserve">Nguyễn Trần Thanh </t>
  </si>
  <si>
    <t xml:space="preserve">Đoàn Minh </t>
  </si>
  <si>
    <t>Nguyệt</t>
  </si>
  <si>
    <t>K21DLK</t>
  </si>
  <si>
    <t xml:space="preserve">Lê Thị Thanh </t>
  </si>
  <si>
    <t>Ny</t>
  </si>
  <si>
    <t>K21DLL</t>
  </si>
  <si>
    <t xml:space="preserve">Lê Diệu </t>
  </si>
  <si>
    <t xml:space="preserve">Nguyễn Thị Thảo </t>
  </si>
  <si>
    <t>K22DLK</t>
  </si>
  <si>
    <t xml:space="preserve">Nguyễn Thị Thùy </t>
  </si>
  <si>
    <t>Trang</t>
  </si>
  <si>
    <t xml:space="preserve">Lê Mỹ </t>
  </si>
  <si>
    <t xml:space="preserve">Trần Nguyễn Hạ </t>
  </si>
  <si>
    <t xml:space="preserve">Lê Thị Kim </t>
  </si>
  <si>
    <t xml:space="preserve">Nguyễn Thị Trang </t>
  </si>
  <si>
    <t>Điểm</t>
  </si>
  <si>
    <t>K22LKT</t>
  </si>
  <si>
    <t xml:space="preserve">Hà Vân </t>
  </si>
  <si>
    <t>Dung</t>
  </si>
  <si>
    <t xml:space="preserve">Phạm Tuấn </t>
  </si>
  <si>
    <t>K21XDD</t>
  </si>
  <si>
    <t xml:space="preserve">Huỳnh Anh </t>
  </si>
  <si>
    <t xml:space="preserve">Võ Khắc </t>
  </si>
  <si>
    <t>Tiến</t>
  </si>
  <si>
    <t>K22QTM</t>
  </si>
  <si>
    <t>Văn</t>
  </si>
  <si>
    <t xml:space="preserve">Nguyễn Văn Hoàng </t>
  </si>
  <si>
    <t xml:space="preserve">Đoàn Hữu </t>
  </si>
  <si>
    <t>Hùng</t>
  </si>
  <si>
    <t>K21EVT</t>
  </si>
  <si>
    <t xml:space="preserve">Dương Khoa </t>
  </si>
  <si>
    <t>Giang</t>
  </si>
  <si>
    <t>K21EDT</t>
  </si>
  <si>
    <t xml:space="preserve">Trần Hữu </t>
  </si>
  <si>
    <t>Đại</t>
  </si>
  <si>
    <t xml:space="preserve">Nguyễn Văn </t>
  </si>
  <si>
    <t>Mẫn</t>
  </si>
  <si>
    <t xml:space="preserve">Phạm Huy </t>
  </si>
  <si>
    <t>Cường</t>
  </si>
  <si>
    <t xml:space="preserve">Nguyễn Thành </t>
  </si>
  <si>
    <t xml:space="preserve">Bùi Văn Quang </t>
  </si>
  <si>
    <t>Trường</t>
  </si>
  <si>
    <t xml:space="preserve">Ngô Minh </t>
  </si>
  <si>
    <t>Tông</t>
  </si>
  <si>
    <t>K21QTC</t>
  </si>
  <si>
    <t xml:space="preserve">Nguyễn Đình </t>
  </si>
  <si>
    <t xml:space="preserve">Phạm Quốc </t>
  </si>
  <si>
    <t>Tây</t>
  </si>
  <si>
    <t>K21QNH</t>
  </si>
  <si>
    <t xml:space="preserve">Cao Huỳnh </t>
  </si>
  <si>
    <t xml:space="preserve">Nguyễn Tấn </t>
  </si>
  <si>
    <t>Hậu</t>
  </si>
  <si>
    <t xml:space="preserve">Hồ Nguyên </t>
  </si>
  <si>
    <t xml:space="preserve">Phan Anh </t>
  </si>
  <si>
    <t>K22YDH</t>
  </si>
  <si>
    <t xml:space="preserve">Thân Văn </t>
  </si>
  <si>
    <t>Xuân</t>
  </si>
  <si>
    <t xml:space="preserve">Lê Ngọc </t>
  </si>
  <si>
    <t>Thắng</t>
  </si>
  <si>
    <t xml:space="preserve">Võ Minh </t>
  </si>
  <si>
    <t xml:space="preserve">Nguyễn Hoàng </t>
  </si>
  <si>
    <t xml:space="preserve">Nguyễn Như </t>
  </si>
  <si>
    <t>Trọng</t>
  </si>
  <si>
    <t xml:space="preserve">Ngô Trương Hiền </t>
  </si>
  <si>
    <t xml:space="preserve">Võ Huỳnh Hải </t>
  </si>
  <si>
    <t>Tý</t>
  </si>
  <si>
    <t xml:space="preserve">Đỗ Duy </t>
  </si>
  <si>
    <t>Sơn</t>
  </si>
  <si>
    <t>Nhân</t>
  </si>
  <si>
    <t>K21CSU-XDD</t>
  </si>
  <si>
    <t xml:space="preserve">Đặng Quỳnh Anh </t>
  </si>
  <si>
    <t>Đức</t>
  </si>
  <si>
    <t xml:space="preserve">Phan Quang </t>
  </si>
  <si>
    <t xml:space="preserve">Nguyễn Ngô Hoàng </t>
  </si>
  <si>
    <t>Hải</t>
  </si>
  <si>
    <t>K22PSU-DLK</t>
  </si>
  <si>
    <t>Hiếu</t>
  </si>
  <si>
    <t xml:space="preserve">Dương Ngọc </t>
  </si>
  <si>
    <t>Quý</t>
  </si>
  <si>
    <t xml:space="preserve">Trần Văn </t>
  </si>
  <si>
    <t xml:space="preserve">Phạm Tùng </t>
  </si>
  <si>
    <t>Lâm</t>
  </si>
  <si>
    <t xml:space="preserve">Ngô Trung </t>
  </si>
  <si>
    <t>Sách</t>
  </si>
  <si>
    <t xml:space="preserve">Phạm Hương </t>
  </si>
  <si>
    <t>T21TDHB</t>
  </si>
  <si>
    <t>Ý</t>
  </si>
  <si>
    <t xml:space="preserve">Quách </t>
  </si>
  <si>
    <t>Diệu</t>
  </si>
  <si>
    <t xml:space="preserve">Lê Văn </t>
  </si>
  <si>
    <t>Nhã</t>
  </si>
  <si>
    <t xml:space="preserve">Trần Thị Bích </t>
  </si>
  <si>
    <t xml:space="preserve">Phạm Bảo </t>
  </si>
  <si>
    <t>K22PSU-QTH</t>
  </si>
  <si>
    <t xml:space="preserve">Nguyễn Thị Hải </t>
  </si>
  <si>
    <t>Yến</t>
  </si>
  <si>
    <t xml:space="preserve">Lê Thị Thùy </t>
  </si>
  <si>
    <t xml:space="preserve">Lê Thị Ngọc </t>
  </si>
  <si>
    <t>Bích</t>
  </si>
  <si>
    <t>Hoài</t>
  </si>
  <si>
    <t>K22YDD</t>
  </si>
  <si>
    <t xml:space="preserve">Văn Hạ </t>
  </si>
  <si>
    <t xml:space="preserve">Phan Thị Hồng </t>
  </si>
  <si>
    <t>Nhung</t>
  </si>
  <si>
    <t xml:space="preserve">Lê Nguyễn Như </t>
  </si>
  <si>
    <t xml:space="preserve">Huỳnh Thị </t>
  </si>
  <si>
    <t xml:space="preserve">Trần Hồ Như </t>
  </si>
  <si>
    <t xml:space="preserve">Nguyễn Thị Duyên </t>
  </si>
  <si>
    <t>Vũ</t>
  </si>
  <si>
    <t xml:space="preserve">Đặng Thái </t>
  </si>
  <si>
    <t xml:space="preserve">Nguyễn Khả </t>
  </si>
  <si>
    <t>Doanh</t>
  </si>
  <si>
    <t xml:space="preserve">Nguyễn Thị Kim </t>
  </si>
  <si>
    <t>Chi</t>
  </si>
  <si>
    <t>Hảo</t>
  </si>
  <si>
    <t xml:space="preserve">Hồ Thị Minh </t>
  </si>
  <si>
    <t xml:space="preserve">Nguyễn Thị Tú </t>
  </si>
  <si>
    <t>Trinh</t>
  </si>
  <si>
    <t xml:space="preserve">Phan Thị Hoài </t>
  </si>
  <si>
    <t xml:space="preserve">Nguyễn Thị Thúy </t>
  </si>
  <si>
    <t xml:space="preserve">Huỳnh Thị Khánh </t>
  </si>
  <si>
    <t xml:space="preserve">Nguyễn Thị Bích </t>
  </si>
  <si>
    <t xml:space="preserve">Võ Thị Hồng </t>
  </si>
  <si>
    <t>Hoa</t>
  </si>
  <si>
    <t xml:space="preserve">Lâm Thị </t>
  </si>
  <si>
    <t xml:space="preserve">Võ Trần Anh </t>
  </si>
  <si>
    <t>Thư</t>
  </si>
  <si>
    <t xml:space="preserve">Trần Thị Diệu </t>
  </si>
  <si>
    <t xml:space="preserve">Nguyễn Thị Thanh </t>
  </si>
  <si>
    <t xml:space="preserve">Trần Thị Thùy </t>
  </si>
  <si>
    <t>Lệ</t>
  </si>
  <si>
    <t xml:space="preserve">Trần Thị Minh </t>
  </si>
  <si>
    <t xml:space="preserve">Nguyễn Thị Anh </t>
  </si>
  <si>
    <t>K22KDN</t>
  </si>
  <si>
    <t xml:space="preserve">Trần Yến </t>
  </si>
  <si>
    <t xml:space="preserve">Đỗ Thị Phương </t>
  </si>
  <si>
    <t xml:space="preserve">Đặng Thị Thúy </t>
  </si>
  <si>
    <t>Vi</t>
  </si>
  <si>
    <t xml:space="preserve">Nguyễn Thị Ái </t>
  </si>
  <si>
    <t xml:space="preserve">Trần Thị Hải </t>
  </si>
  <si>
    <t xml:space="preserve">Trần Thị Kim </t>
  </si>
  <si>
    <t>K22QNT</t>
  </si>
  <si>
    <t xml:space="preserve">Huỳnh Thị Kiều </t>
  </si>
  <si>
    <t>Mi</t>
  </si>
  <si>
    <t xml:space="preserve">Nguyễn Thị Thái </t>
  </si>
  <si>
    <t xml:space="preserve">Nguyễn Thùy </t>
  </si>
  <si>
    <t xml:space="preserve">Nguyễn Ngọc Phương </t>
  </si>
  <si>
    <t>Thùy</t>
  </si>
  <si>
    <t>K22QTD</t>
  </si>
  <si>
    <t xml:space="preserve">Trần Thị </t>
  </si>
  <si>
    <t>Thao</t>
  </si>
  <si>
    <t>Điệp</t>
  </si>
  <si>
    <t>K22NAB</t>
  </si>
  <si>
    <t xml:space="preserve">Lê Thị Thu </t>
  </si>
  <si>
    <t>Nga</t>
  </si>
  <si>
    <t>Ngân</t>
  </si>
  <si>
    <t xml:space="preserve">Trần Thị Ngọc </t>
  </si>
  <si>
    <t xml:space="preserve">Đinh Thị Diệu </t>
  </si>
  <si>
    <t xml:space="preserve">Trần Thị Hồng </t>
  </si>
  <si>
    <t xml:space="preserve">Nguyễn Thị Nhật </t>
  </si>
  <si>
    <t xml:space="preserve">Võ Hồng </t>
  </si>
  <si>
    <t>Minh</t>
  </si>
  <si>
    <t xml:space="preserve">Ngô Thảo </t>
  </si>
  <si>
    <t xml:space="preserve">Trịnh Lê Phương </t>
  </si>
  <si>
    <t xml:space="preserve">Đặng Thị Hương </t>
  </si>
  <si>
    <t xml:space="preserve">Trần Thị Thanh </t>
  </si>
  <si>
    <t>Tuyền</t>
  </si>
  <si>
    <t xml:space="preserve">Hồ Thị Hồng </t>
  </si>
  <si>
    <t>Vân</t>
  </si>
  <si>
    <t xml:space="preserve">Phạm Thị Tuyết </t>
  </si>
  <si>
    <t xml:space="preserve">Nguyễn Thị Bảo </t>
  </si>
  <si>
    <t>Trân</t>
  </si>
  <si>
    <t xml:space="preserve">Đoàn Thị Mỹ </t>
  </si>
  <si>
    <t xml:space="preserve">Nguyễn Thị Trường </t>
  </si>
  <si>
    <t>An</t>
  </si>
  <si>
    <t xml:space="preserve">Nguyễn Thị Hương </t>
  </si>
  <si>
    <t xml:space="preserve">Nguyễn Lưu Tiểu </t>
  </si>
  <si>
    <t xml:space="preserve">Phan Thị Bảo </t>
  </si>
  <si>
    <t xml:space="preserve">Phan Thị Nhật </t>
  </si>
  <si>
    <t xml:space="preserve">Trương Hà </t>
  </si>
  <si>
    <t xml:space="preserve">Nguyễn Quỳnh </t>
  </si>
  <si>
    <t>Tú</t>
  </si>
  <si>
    <t xml:space="preserve">Đỗ Thị Ánh </t>
  </si>
  <si>
    <t xml:space="preserve">Nguyễn Thị Phương </t>
  </si>
  <si>
    <t>Như</t>
  </si>
  <si>
    <t xml:space="preserve">Trang Mỹ </t>
  </si>
  <si>
    <t>K22VBC</t>
  </si>
  <si>
    <t xml:space="preserve">Lê Hoàng Gia </t>
  </si>
  <si>
    <t xml:space="preserve">Lê Thị Thảo </t>
  </si>
  <si>
    <t>Thắm</t>
  </si>
  <si>
    <t xml:space="preserve">Lê Thùy </t>
  </si>
  <si>
    <t>K22VHD</t>
  </si>
  <si>
    <t>Châu</t>
  </si>
  <si>
    <t xml:space="preserve">Phạm Thị </t>
  </si>
  <si>
    <t xml:space="preserve">Doãn Hoàng </t>
  </si>
  <si>
    <t xml:space="preserve">Nguyễn Thiều Kiều </t>
  </si>
  <si>
    <t xml:space="preserve">Dương Thị Bắc </t>
  </si>
  <si>
    <t xml:space="preserve">Vũ Thị </t>
  </si>
  <si>
    <t>Liêm</t>
  </si>
  <si>
    <t>Kiều</t>
  </si>
  <si>
    <t xml:space="preserve">Đào Thị Mỹ </t>
  </si>
  <si>
    <t>Ngọc</t>
  </si>
  <si>
    <t xml:space="preserve">Ngô Thị Thanh </t>
  </si>
  <si>
    <t>Sương</t>
  </si>
  <si>
    <t xml:space="preserve">Nguyễn Thạnh Thu </t>
  </si>
  <si>
    <t>Thủy</t>
  </si>
  <si>
    <t xml:space="preserve">Đặng Thị Mai </t>
  </si>
  <si>
    <t xml:space="preserve">Nguyễn Thị Minh </t>
  </si>
  <si>
    <t xml:space="preserve">Vũ Tố </t>
  </si>
  <si>
    <t xml:space="preserve">Phạm Thị Phương </t>
  </si>
  <si>
    <t>Son</t>
  </si>
  <si>
    <t xml:space="preserve">Lê Xuân </t>
  </si>
  <si>
    <t>Vỹ</t>
  </si>
  <si>
    <t>K22XDD</t>
  </si>
  <si>
    <t xml:space="preserve">Đặng Minh Nhật </t>
  </si>
  <si>
    <t>K22TNM</t>
  </si>
  <si>
    <t xml:space="preserve">Hồ Uyên </t>
  </si>
  <si>
    <t xml:space="preserve">Đặng Phương </t>
  </si>
  <si>
    <t xml:space="preserve">Đoàn Thị Bích </t>
  </si>
  <si>
    <t xml:space="preserve">Võ Thị </t>
  </si>
  <si>
    <t xml:space="preserve">Ông Lê Thảo </t>
  </si>
  <si>
    <t xml:space="preserve">Phạm Thị Thu </t>
  </si>
  <si>
    <t xml:space="preserve">Nguyễn Thị Từ </t>
  </si>
  <si>
    <t xml:space="preserve">Trần Thị Hoa </t>
  </si>
  <si>
    <t>Phượng</t>
  </si>
  <si>
    <t xml:space="preserve">Trần Thái Minh </t>
  </si>
  <si>
    <t xml:space="preserve">Bùi Ánh </t>
  </si>
  <si>
    <t xml:space="preserve">Lê Nguyễn Quỳnh </t>
  </si>
  <si>
    <t xml:space="preserve">Lê Thị Bích </t>
  </si>
  <si>
    <t xml:space="preserve">Châu Thị Ái </t>
  </si>
  <si>
    <t>Dự</t>
  </si>
  <si>
    <t xml:space="preserve">Võ Thị Thu </t>
  </si>
  <si>
    <t>K22PSU-DLH</t>
  </si>
  <si>
    <t xml:space="preserve">Lê Hạnh </t>
  </si>
  <si>
    <t xml:space="preserve">Trần Khánh </t>
  </si>
  <si>
    <t xml:space="preserve">Võ Thị Hương </t>
  </si>
  <si>
    <t xml:space="preserve">Trần Bùi Minh </t>
  </si>
  <si>
    <t xml:space="preserve">Đỗ Thị Thu </t>
  </si>
  <si>
    <t xml:space="preserve">Nguyễn Thị Diệu </t>
  </si>
  <si>
    <t>Khanh</t>
  </si>
  <si>
    <t xml:space="preserve">Võ Nguyễn Phương </t>
  </si>
  <si>
    <t>K22DLL</t>
  </si>
  <si>
    <t xml:space="preserve">Võ Thị Họa </t>
  </si>
  <si>
    <t xml:space="preserve">Văn Xuân </t>
  </si>
  <si>
    <t xml:space="preserve">Phùng Thảo </t>
  </si>
  <si>
    <t>Ni</t>
  </si>
  <si>
    <t xml:space="preserve">Châu Thị Như </t>
  </si>
  <si>
    <t>Sâm</t>
  </si>
  <si>
    <t xml:space="preserve">Đinh Huyền </t>
  </si>
  <si>
    <t xml:space="preserve">Mai Thị Tố </t>
  </si>
  <si>
    <t xml:space="preserve">Nguyễn Thị Tố </t>
  </si>
  <si>
    <t xml:space="preserve">Lê Phan Minh </t>
  </si>
  <si>
    <t xml:space="preserve">Ngô Phương </t>
  </si>
  <si>
    <t xml:space="preserve">Trần Thị Tố </t>
  </si>
  <si>
    <t>Va</t>
  </si>
  <si>
    <t xml:space="preserve">Hoàng Thái Tường </t>
  </si>
  <si>
    <t xml:space="preserve">Nguyễn Phúc Thiên </t>
  </si>
  <si>
    <t xml:space="preserve">Tống Lý </t>
  </si>
  <si>
    <t xml:space="preserve">Nguyễn Thị Huyền </t>
  </si>
  <si>
    <t xml:space="preserve">Hà Minh </t>
  </si>
  <si>
    <t>Hưng</t>
  </si>
  <si>
    <t xml:space="preserve">Đinh Diệu </t>
  </si>
  <si>
    <t>Nhàn</t>
  </si>
  <si>
    <t xml:space="preserve">Đồng Thị Thu </t>
  </si>
  <si>
    <t xml:space="preserve">Lê Thị Trâm </t>
  </si>
  <si>
    <t xml:space="preserve">Phạm Thương </t>
  </si>
  <si>
    <t xml:space="preserve">Vũ Thị Thái </t>
  </si>
  <si>
    <t xml:space="preserve">Hồ Thị Thanh </t>
  </si>
  <si>
    <t xml:space="preserve">Võ Thị Diệp </t>
  </si>
  <si>
    <t xml:space="preserve">Đoàn Thị Nhật </t>
  </si>
  <si>
    <t xml:space="preserve">Lê Hoàng Mai </t>
  </si>
  <si>
    <t xml:space="preserve">Đặng Thị Ngọc </t>
  </si>
  <si>
    <t xml:space="preserve">Đàm Thị Phương </t>
  </si>
  <si>
    <t xml:space="preserve">Lê Thị Thúy </t>
  </si>
  <si>
    <t xml:space="preserve">Nguyễn Thị Quỳnh </t>
  </si>
  <si>
    <t xml:space="preserve">Đặng Thị Kiều </t>
  </si>
  <si>
    <t xml:space="preserve">Lương Bích </t>
  </si>
  <si>
    <t xml:space="preserve">Trần Lê Bảo </t>
  </si>
  <si>
    <t xml:space="preserve">Đào Thị Nhật </t>
  </si>
  <si>
    <t xml:space="preserve">Văn Thị Thảo </t>
  </si>
  <si>
    <t xml:space="preserve">Hồ Trần Văn </t>
  </si>
  <si>
    <t xml:space="preserve">Trần Thị Thương </t>
  </si>
  <si>
    <t>Thương</t>
  </si>
  <si>
    <t xml:space="preserve">Trương Thị </t>
  </si>
  <si>
    <t>Tình</t>
  </si>
  <si>
    <t xml:space="preserve">Nguyễn Trương Ngọc </t>
  </si>
  <si>
    <t xml:space="preserve">Đồng Thị Ngọc </t>
  </si>
  <si>
    <t xml:space="preserve">Lê Trần Phương </t>
  </si>
  <si>
    <t xml:space="preserve">Đỗ Thị Hải </t>
  </si>
  <si>
    <t xml:space="preserve">Trần Ngọc </t>
  </si>
  <si>
    <t>Hân</t>
  </si>
  <si>
    <t xml:space="preserve">Võ Thị Lâm </t>
  </si>
  <si>
    <t xml:space="preserve">Võ Trần Thanh </t>
  </si>
  <si>
    <t xml:space="preserve">Huỳnh Công Minh </t>
  </si>
  <si>
    <t>Tính</t>
  </si>
  <si>
    <t>Đạt</t>
  </si>
  <si>
    <t xml:space="preserve">Nguyễn Tài Hùng </t>
  </si>
  <si>
    <t xml:space="preserve">Hồ Thăng </t>
  </si>
  <si>
    <t xml:space="preserve">Hồ Thanh </t>
  </si>
  <si>
    <t xml:space="preserve">Đặng Thành </t>
  </si>
  <si>
    <t>Trung</t>
  </si>
  <si>
    <t xml:space="preserve">Lê Anh </t>
  </si>
  <si>
    <t>Duy</t>
  </si>
  <si>
    <t xml:space="preserve">Nguyễn Lê </t>
  </si>
  <si>
    <t>Khoa</t>
  </si>
  <si>
    <t xml:space="preserve">Võ Thành </t>
  </si>
  <si>
    <t xml:space="preserve">Bùi Xuân </t>
  </si>
  <si>
    <t xml:space="preserve">Lương Chí </t>
  </si>
  <si>
    <t>Thạnh</t>
  </si>
  <si>
    <t xml:space="preserve">Phạm Phú </t>
  </si>
  <si>
    <t xml:space="preserve">Đỗ Thanh </t>
  </si>
  <si>
    <t xml:space="preserve">Trần Thanh </t>
  </si>
  <si>
    <t>Thiện</t>
  </si>
  <si>
    <t xml:space="preserve">Phạm Như </t>
  </si>
  <si>
    <t xml:space="preserve">Trương Văn </t>
  </si>
  <si>
    <t xml:space="preserve">Trương Quang Đức </t>
  </si>
  <si>
    <t>K23QTH</t>
  </si>
  <si>
    <t xml:space="preserve">Lê Minh </t>
  </si>
  <si>
    <t xml:space="preserve">Lê Trung </t>
  </si>
  <si>
    <t xml:space="preserve">Nguyễn Duy </t>
  </si>
  <si>
    <t>Bình</t>
  </si>
  <si>
    <t xml:space="preserve">Nguyễn Thế </t>
  </si>
  <si>
    <t xml:space="preserve">Huỳnh Ngọc Gia </t>
  </si>
  <si>
    <t>Huân</t>
  </si>
  <si>
    <t xml:space="preserve">Huỳnh Văn Phước </t>
  </si>
  <si>
    <t>Thái</t>
  </si>
  <si>
    <t xml:space="preserve">Nguyễn Minh </t>
  </si>
  <si>
    <t>Vương</t>
  </si>
  <si>
    <t xml:space="preserve">Chu Minh </t>
  </si>
  <si>
    <t>Hoàng</t>
  </si>
  <si>
    <t xml:space="preserve">Huỳnh </t>
  </si>
  <si>
    <t>Tới</t>
  </si>
  <si>
    <t xml:space="preserve">Phan Văn </t>
  </si>
  <si>
    <t>Sinh</t>
  </si>
  <si>
    <t>Danh</t>
  </si>
  <si>
    <t xml:space="preserve">Trương Vũ Việt </t>
  </si>
  <si>
    <t xml:space="preserve">Trương Đình </t>
  </si>
  <si>
    <t>Mãn</t>
  </si>
  <si>
    <t xml:space="preserve">Lê Nguyễn Thành </t>
  </si>
  <si>
    <t xml:space="preserve">Trương Hoàng </t>
  </si>
  <si>
    <t xml:space="preserve">Lê Quốc </t>
  </si>
  <si>
    <t xml:space="preserve">Thân Lý </t>
  </si>
  <si>
    <t xml:space="preserve">Nguyễn Châu </t>
  </si>
  <si>
    <t>Thanh</t>
  </si>
  <si>
    <t xml:space="preserve">Võ Như </t>
  </si>
  <si>
    <t xml:space="preserve">Lương Kinh </t>
  </si>
  <si>
    <t>Kha</t>
  </si>
  <si>
    <t xml:space="preserve">Phan Ngọc </t>
  </si>
  <si>
    <t>Chương</t>
  </si>
  <si>
    <t xml:space="preserve">Trần Đình Quốc </t>
  </si>
  <si>
    <t xml:space="preserve">Phan Minh </t>
  </si>
  <si>
    <t xml:space="preserve">Nguyễn Việt </t>
  </si>
  <si>
    <t xml:space="preserve">Hà Bảo </t>
  </si>
  <si>
    <t>Phong</t>
  </si>
  <si>
    <t xml:space="preserve">Mai Bá </t>
  </si>
  <si>
    <t xml:space="preserve">Hà Cao </t>
  </si>
  <si>
    <t xml:space="preserve">Trần Đình Việt </t>
  </si>
  <si>
    <t xml:space="preserve">Nguyễn Tiến </t>
  </si>
  <si>
    <t xml:space="preserve">Nguyễn Hùng </t>
  </si>
  <si>
    <t>Ninh</t>
  </si>
  <si>
    <t xml:space="preserve">Huỳnh Đặng Ngọc </t>
  </si>
  <si>
    <t xml:space="preserve">Lã Trọng </t>
  </si>
  <si>
    <t xml:space="preserve">Võ Hoài </t>
  </si>
  <si>
    <t xml:space="preserve">Nguyễn Đức </t>
  </si>
  <si>
    <t>Đông</t>
  </si>
  <si>
    <t xml:space="preserve">Bạch Tiểu </t>
  </si>
  <si>
    <t xml:space="preserve">Mai Trung </t>
  </si>
  <si>
    <t xml:space="preserve">Ngô Hoàng </t>
  </si>
  <si>
    <t>Phúc</t>
  </si>
  <si>
    <t xml:space="preserve">Lê Thanh </t>
  </si>
  <si>
    <t xml:space="preserve">Ngô Thị Lệ </t>
  </si>
  <si>
    <t>Quyên</t>
  </si>
  <si>
    <t>D23YDH</t>
  </si>
  <si>
    <t>Chung</t>
  </si>
  <si>
    <t xml:space="preserve">Lê Thị Bội </t>
  </si>
  <si>
    <t xml:space="preserve">Đặng Thị Việt </t>
  </si>
  <si>
    <t>Dương</t>
  </si>
  <si>
    <t xml:space="preserve">Cao Thị Thanh </t>
  </si>
  <si>
    <t xml:space="preserve">Huỳnh Thị Mỹ </t>
  </si>
  <si>
    <t>Hạnh</t>
  </si>
  <si>
    <t xml:space="preserve">Ngô Thị </t>
  </si>
  <si>
    <t xml:space="preserve">Hoàng Thị Thanh </t>
  </si>
  <si>
    <t xml:space="preserve">Phan Thị Quế </t>
  </si>
  <si>
    <t>Khương</t>
  </si>
  <si>
    <t xml:space="preserve">Châu Thị </t>
  </si>
  <si>
    <t>Lan</t>
  </si>
  <si>
    <t xml:space="preserve">Bùi Thị Mỹ </t>
  </si>
  <si>
    <t>Liên</t>
  </si>
  <si>
    <t xml:space="preserve">Phạm Thị Cẩm </t>
  </si>
  <si>
    <t xml:space="preserve">Trần Mỹ </t>
  </si>
  <si>
    <t xml:space="preserve">Phan Thị Băng </t>
  </si>
  <si>
    <t xml:space="preserve">Nguyễn Thị Yến </t>
  </si>
  <si>
    <t xml:space="preserve">Trương Thị Yến </t>
  </si>
  <si>
    <t xml:space="preserve">Trần Thị Ý </t>
  </si>
  <si>
    <t xml:space="preserve">Tào Thị Như </t>
  </si>
  <si>
    <t xml:space="preserve">Đặng Thị Thu </t>
  </si>
  <si>
    <t xml:space="preserve">Lâm Gia </t>
  </si>
  <si>
    <t xml:space="preserve">Vũ Hoàng Phương </t>
  </si>
  <si>
    <t>Thoa</t>
  </si>
  <si>
    <t xml:space="preserve">Ngô Thị Hoài </t>
  </si>
  <si>
    <t>Thu</t>
  </si>
  <si>
    <t xml:space="preserve">Nguyễn Thị Lệ </t>
  </si>
  <si>
    <t xml:space="preserve">Lê Thị Cẩm </t>
  </si>
  <si>
    <t xml:space="preserve">Phạm Thị Diệu </t>
  </si>
  <si>
    <t xml:space="preserve">Phan Thị Bích </t>
  </si>
  <si>
    <t xml:space="preserve">Văn Thị Thùy </t>
  </si>
  <si>
    <t xml:space="preserve">Võ Thị Phượng </t>
  </si>
  <si>
    <t xml:space="preserve">Đỗ Thị Hà </t>
  </si>
  <si>
    <t xml:space="preserve">Nay H' </t>
  </si>
  <si>
    <t>Cheo</t>
  </si>
  <si>
    <t xml:space="preserve">Phạm Hoàng Tiểu </t>
  </si>
  <si>
    <t xml:space="preserve">Phan Thị Diệu </t>
  </si>
  <si>
    <t xml:space="preserve">Ngô Thị Tường </t>
  </si>
  <si>
    <t>Toản</t>
  </si>
  <si>
    <t>D22KTR</t>
  </si>
  <si>
    <t xml:space="preserve">Dương Hiển </t>
  </si>
  <si>
    <t xml:space="preserve">Nguyễn Phan Tiến </t>
  </si>
  <si>
    <t xml:space="preserve">Nguyễn Quang </t>
  </si>
  <si>
    <t xml:space="preserve">Võ Văn </t>
  </si>
  <si>
    <t>Đạo</t>
  </si>
  <si>
    <t xml:space="preserve">Dương Anh </t>
  </si>
  <si>
    <t xml:space="preserve">Lê Tự </t>
  </si>
  <si>
    <t xml:space="preserve">Đặng Văn </t>
  </si>
  <si>
    <t xml:space="preserve">Hoàng Anh </t>
  </si>
  <si>
    <t xml:space="preserve">Lê Võ Minh </t>
  </si>
  <si>
    <t>Tưởng</t>
  </si>
  <si>
    <t xml:space="preserve">Trần Đăng </t>
  </si>
  <si>
    <t xml:space="preserve">Trương Ngọc </t>
  </si>
  <si>
    <t>Diễm</t>
  </si>
  <si>
    <t xml:space="preserve">Huỳnh Thị Kim </t>
  </si>
  <si>
    <t xml:space="preserve">Trần Vũ Quỳnh </t>
  </si>
  <si>
    <t xml:space="preserve">Hoàng Diệu </t>
  </si>
  <si>
    <t xml:space="preserve">Đoàn Thị Hồng </t>
  </si>
  <si>
    <t>Huế</t>
  </si>
  <si>
    <t xml:space="preserve">Đặng Thị Thanh </t>
  </si>
  <si>
    <t>Hường</t>
  </si>
  <si>
    <t xml:space="preserve">Đinh Thị Ngọc </t>
  </si>
  <si>
    <t xml:space="preserve">Nguyễn Mộng Thảo </t>
  </si>
  <si>
    <t xml:space="preserve">Nguyễn Thị Lưu </t>
  </si>
  <si>
    <t xml:space="preserve">Võ Đỗ Ánh </t>
  </si>
  <si>
    <t xml:space="preserve">Nguyễn Khánh </t>
  </si>
  <si>
    <t xml:space="preserve">Doãn Hoàng Thiên </t>
  </si>
  <si>
    <t xml:space="preserve">Alê H' </t>
  </si>
  <si>
    <t>Ngát</t>
  </si>
  <si>
    <t xml:space="preserve">Trần Phan Như </t>
  </si>
  <si>
    <t xml:space="preserve">Mai Thị Mỹ </t>
  </si>
  <si>
    <t xml:space="preserve">Trần Hoa </t>
  </si>
  <si>
    <t xml:space="preserve">Phan Thị Thanh </t>
  </si>
  <si>
    <t xml:space="preserve">Kim Thị Kim </t>
  </si>
  <si>
    <t xml:space="preserve">Võ Thị Kim </t>
  </si>
  <si>
    <t xml:space="preserve">Hà Thị Ngọc </t>
  </si>
  <si>
    <t>Thúy</t>
  </si>
  <si>
    <t xml:space="preserve">Lê Thủy </t>
  </si>
  <si>
    <t xml:space="preserve">Lê Nguyên </t>
  </si>
  <si>
    <t xml:space="preserve">Trương Thị Phương </t>
  </si>
  <si>
    <t xml:space="preserve">Lê Thị Tú </t>
  </si>
  <si>
    <t xml:space="preserve">Trần Thị Thi </t>
  </si>
  <si>
    <t xml:space="preserve">Nguyễn Trà </t>
  </si>
  <si>
    <t>D23YDHB</t>
  </si>
  <si>
    <t xml:space="preserve">Đặng Thị Lệ </t>
  </si>
  <si>
    <t>Ri</t>
  </si>
  <si>
    <t>D23EDT</t>
  </si>
  <si>
    <t xml:space="preserve">Bùi Anh </t>
  </si>
  <si>
    <t>Hào</t>
  </si>
  <si>
    <t>Hiển</t>
  </si>
  <si>
    <t xml:space="preserve">Vũ Văn </t>
  </si>
  <si>
    <t xml:space="preserve">Nguyễn Chánh </t>
  </si>
  <si>
    <t xml:space="preserve">Nguyễn Anh </t>
  </si>
  <si>
    <t xml:space="preserve">Trần Viết Duy </t>
  </si>
  <si>
    <t>Khoái</t>
  </si>
  <si>
    <t xml:space="preserve">Nguyễn Vũ </t>
  </si>
  <si>
    <t>Kỳ</t>
  </si>
  <si>
    <t xml:space="preserve">Trần Vĩnh </t>
  </si>
  <si>
    <t xml:space="preserve">Phan Đức </t>
  </si>
  <si>
    <t>Thọ</t>
  </si>
  <si>
    <t xml:space="preserve">Ngô Lâm </t>
  </si>
  <si>
    <t>D22YDHB</t>
  </si>
  <si>
    <t>T22YDHB</t>
  </si>
  <si>
    <t>D22YDH</t>
  </si>
  <si>
    <t>Tân</t>
  </si>
  <si>
    <t xml:space="preserve">Lê Quang </t>
  </si>
  <si>
    <t>K21TNM</t>
  </si>
  <si>
    <t>K20VQH</t>
  </si>
  <si>
    <t>Nguyện</t>
  </si>
  <si>
    <t>K20KKT</t>
  </si>
  <si>
    <t xml:space="preserve">Trần Hải Khánh </t>
  </si>
  <si>
    <t xml:space="preserve">Phan Quan </t>
  </si>
  <si>
    <t xml:space="preserve">Lê Thị Hải </t>
  </si>
  <si>
    <t>Cơ</t>
  </si>
  <si>
    <t xml:space="preserve">Phan Thị Diễm </t>
  </si>
  <si>
    <t xml:space="preserve">Trương Thanh </t>
  </si>
  <si>
    <t xml:space="preserve">Trần Lệ Diệu </t>
  </si>
  <si>
    <t xml:space="preserve">Nguyễn Thị Ánh </t>
  </si>
  <si>
    <t xml:space="preserve">Nguyễn Hoàng Vân </t>
  </si>
  <si>
    <t xml:space="preserve">Đặng Thị Xuân </t>
  </si>
  <si>
    <t xml:space="preserve">Trần Công Triệu </t>
  </si>
  <si>
    <t>Lành</t>
  </si>
  <si>
    <t xml:space="preserve">Đặng Kỳ </t>
  </si>
  <si>
    <t xml:space="preserve">Trần Nữ Hoàng </t>
  </si>
  <si>
    <t>D22QTH</t>
  </si>
  <si>
    <t xml:space="preserve">Đỗ Văn </t>
  </si>
  <si>
    <t>D22KDN</t>
  </si>
  <si>
    <t xml:space="preserve">Cao Thị </t>
  </si>
  <si>
    <t>ĐỢT: THÁNG 9 NĂM 2020</t>
  </si>
  <si>
    <t xml:space="preserve">Nguyễn Phan Thanh </t>
  </si>
  <si>
    <t xml:space="preserve">Hoàng Kim </t>
  </si>
  <si>
    <t>K20QTC</t>
  </si>
  <si>
    <t xml:space="preserve">Phan Bá </t>
  </si>
  <si>
    <t xml:space="preserve">Ngô Văn </t>
  </si>
  <si>
    <t>Toàn</t>
  </si>
  <si>
    <t>K21VBC</t>
  </si>
  <si>
    <t xml:space="preserve">Nguyễn Nhật </t>
  </si>
  <si>
    <t>K20XDD</t>
  </si>
  <si>
    <t xml:space="preserve">Võ Thị Thúy </t>
  </si>
  <si>
    <t xml:space="preserve">Võ Thanh </t>
  </si>
  <si>
    <t>Boon</t>
  </si>
  <si>
    <t xml:space="preserve">Đặng Thị Cẩm </t>
  </si>
  <si>
    <t xml:space="preserve">Văn Đức </t>
  </si>
  <si>
    <t>Nhuận</t>
  </si>
  <si>
    <t>Hoàn</t>
  </si>
  <si>
    <t xml:space="preserve">Phan Lê Huy </t>
  </si>
  <si>
    <t>Tự</t>
  </si>
  <si>
    <t xml:space="preserve">Võ Lương </t>
  </si>
  <si>
    <t xml:space="preserve">Nguyễn Tuấn </t>
  </si>
  <si>
    <t xml:space="preserve">Huỳnh Lê Thanh </t>
  </si>
  <si>
    <t>K21YDD</t>
  </si>
  <si>
    <t xml:space="preserve">Võ Thị Mỹ </t>
  </si>
  <si>
    <t xml:space="preserve">Trần Thị Phương </t>
  </si>
  <si>
    <t xml:space="preserve">Lê Hoàng Trúc </t>
  </si>
  <si>
    <t>T22KDN</t>
  </si>
  <si>
    <t xml:space="preserve">Huỳnh Thị Thảo </t>
  </si>
  <si>
    <t xml:space="preserve">Đinh Phương </t>
  </si>
  <si>
    <t xml:space="preserve">Trần Thiện </t>
  </si>
  <si>
    <t>Chí</t>
  </si>
  <si>
    <t>D22KTR-C</t>
  </si>
  <si>
    <t>623-07h00_03 Quang Trung-36-2-14-8-</t>
  </si>
  <si>
    <t>301-07h00_03 Quang Trung-36-2-1-8-</t>
  </si>
  <si>
    <t>501-07h00_03 Quang Trung-36-2-3-8-</t>
  </si>
  <si>
    <t>502-07h00_03 Quang Trung-36-2-5-8-</t>
  </si>
  <si>
    <t>507-07h00_03 Quang Trung-36-2-7-8-</t>
  </si>
  <si>
    <t>508-07h00_03 Quang Trung-24-1-9-8-</t>
  </si>
  <si>
    <t>609-07h00_03 Quang Trung-36-2-10-8-</t>
  </si>
  <si>
    <t>610-07h00_03 Quang Trung-36-2-12-8-</t>
  </si>
  <si>
    <t>301-09h00_03 Quang Trung-36-2-16-8-</t>
  </si>
  <si>
    <t>501-09h00_03 Quang Trung-36-2-18-8-</t>
  </si>
  <si>
    <t>502-09h00_03 Quang Trung-36-2-20-8-</t>
  </si>
  <si>
    <t>507-09h00_03 Quang Trung-36-2-22-8-</t>
  </si>
  <si>
    <t>508-09h00_03 Quang Trung-24-1-24-8-</t>
  </si>
  <si>
    <t>609-09h00_03 Quang Trung-36-2-25-8-</t>
  </si>
  <si>
    <t>610-09h00_03 Quang Trung-36-2-27-8-</t>
  </si>
  <si>
    <t>623-09h00_03 Quang Trung-32-2-29-8-</t>
  </si>
  <si>
    <t>301</t>
  </si>
  <si>
    <t>07h00_03 Quang Trung</t>
  </si>
  <si>
    <t>Thời gian:07h00 - Ngày 26/09/2020 - Phòng: 301 - Cơ sở:  03 Quang Trung</t>
  </si>
  <si>
    <t>07h00 - Ngày 26/09/2020 - Phòng: 301 - Cơ sở:  03 Quang Trung</t>
  </si>
  <si>
    <t>501</t>
  </si>
  <si>
    <t>Thời gian:07h00 - Ngày 26/09/2020 - Phòng: 501 - Cơ sở:  03 Quang Trung</t>
  </si>
  <si>
    <t>07h00 - Ngày 26/09/2020 - Phòng: 501 - Cơ sở:  03 Quang Trung</t>
  </si>
  <si>
    <t>502</t>
  </si>
  <si>
    <t>Thời gian:07h00 - Ngày 26/09/2020 - Phòng: 502 - Cơ sở:  03 Quang Trung</t>
  </si>
  <si>
    <t>07h00 - Ngày 26/09/2020 - Phòng: 502 - Cơ sở:  03 Quang Trung</t>
  </si>
  <si>
    <t>507</t>
  </si>
  <si>
    <t>Thời gian:07h00 - Ngày 26/09/2020 - Phòng: 507 - Cơ sở:  03 Quang Trung</t>
  </si>
  <si>
    <t>07h00 - Ngày 26/09/2020 - Phòng: 507 - Cơ sở:  03 Quang Trung</t>
  </si>
  <si>
    <t>508</t>
  </si>
  <si>
    <t>Thời gian:07h00 - Ngày 26/09/2020 - Phòng: 508 - Cơ sở:  03 Quang Trung</t>
  </si>
  <si>
    <t>07h00 - Ngày 26/09/2020 - Phòng: 508 - Cơ sở:  03 Quang Trung</t>
  </si>
  <si>
    <t>609</t>
  </si>
  <si>
    <t>Thời gian:07h00 - Ngày 26/09/2020 - Phòng: 609 - Cơ sở:  03 Quang Trung</t>
  </si>
  <si>
    <t>07h00 - Ngày 26/09/2020 - Phòng: 609 - Cơ sở:  03 Quang Trung</t>
  </si>
  <si>
    <t>610</t>
  </si>
  <si>
    <t>Thời gian:07h00 - Ngày 26/09/2020 - Phòng: 610 - Cơ sở:  03 Quang Trung</t>
  </si>
  <si>
    <t>07h00 - Ngày 26/09/2020 - Phòng: 610 - Cơ sở:  03 Quang Trung</t>
  </si>
  <si>
    <t>623</t>
  </si>
  <si>
    <t>Thời gian:07h00 - Ngày 26/09/2020 - Phòng: 623 - Cơ sở:  03 Quang Trung</t>
  </si>
  <si>
    <t>07h00 - Ngày 26/09/2020 - Phòng: 623 - Cơ sở:  03 Quang Trung</t>
  </si>
  <si>
    <t>09h00_03 Quang Trung</t>
  </si>
  <si>
    <t>Thời gian:09h00 - Ngày 26/09/2020 - Phòng: 301 - Cơ sở:  03 Quang Trung</t>
  </si>
  <si>
    <t>09h00 - Ngày 26/09/2020 - Phòng: 301 - Cơ sở:  03 Quang Trung</t>
  </si>
  <si>
    <t>Thời gian:09h00 - Ngày 26/09/2020 - Phòng: 501 - Cơ sở:  03 Quang Trung</t>
  </si>
  <si>
    <t>09h00 - Ngày 26/09/2020 - Phòng: 501 - Cơ sở:  03 Quang Trung</t>
  </si>
  <si>
    <t>Thời gian:09h00 - Ngày 26/09/2020 - Phòng: 502 - Cơ sở:  03 Quang Trung</t>
  </si>
  <si>
    <t>09h00 - Ngày 26/09/2020 - Phòng: 502 - Cơ sở:  03 Quang Trung</t>
  </si>
  <si>
    <t>Thời gian:09h00 - Ngày 26/09/2020 - Phòng: 507 - Cơ sở:  03 Quang Trung</t>
  </si>
  <si>
    <t>09h00 - Ngày 26/09/2020 - Phòng: 507 - Cơ sở:  03 Quang Trung</t>
  </si>
  <si>
    <t>Thời gian:09h00 - Ngày 26/09/2020 - Phòng: 508 - Cơ sở:  03 Quang Trung</t>
  </si>
  <si>
    <t>09h00 - Ngày 26/09/2020 - Phòng: 508 - Cơ sở:  03 Quang Trung</t>
  </si>
  <si>
    <t>Thời gian:09h00 - Ngày 26/09/2020 - Phòng: 609 - Cơ sở:  03 Quang Trung</t>
  </si>
  <si>
    <t>09h00 - Ngày 26/09/2020 - Phòng: 609 - Cơ sở:  03 Quang Trung</t>
  </si>
  <si>
    <t>Thời gian:09h00 - Ngày 26/09/2020 - Phòng: 610 - Cơ sở:  03 Quang Trung</t>
  </si>
  <si>
    <t>09h00 - Ngày 26/09/2020 - Phòng: 610 - Cơ sở:  03 Quang Trung</t>
  </si>
  <si>
    <t>Thời gian:09h00 - Ngày 26/09/2020 - Phòng: 623 - Cơ sở:  03 Quang Trung</t>
  </si>
  <si>
    <t>09h00 - Ngày 26/09/2020 - Phòng: 623 - Cơ sở:  03 Quang Trung</t>
  </si>
  <si>
    <t>SINH VIÊN THẮC MẮC LIÊN HỆ MAIL: phanthanhtamdtu@gmail.com</t>
  </si>
  <si>
    <t>Phan Đình</t>
  </si>
  <si>
    <t>Quang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</si>
</sst>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0" fontId="71" fillId="0" borderId="0"/>
  </cellStyleXfs>
  <cellXfs count="19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7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6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6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7" fillId="0" borderId="0" xfId="183" applyFont="1" applyFill="1"/>
    <xf numFmtId="0" fontId="84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8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86" fillId="0" borderId="3" xfId="184" applyFont="1" applyFill="1" applyBorder="1" applyAlignment="1">
      <alignment horizontal="center" vertical="center"/>
    </xf>
    <xf numFmtId="9" fontId="85" fillId="0" borderId="3" xfId="184" applyFont="1" applyFill="1" applyBorder="1" applyAlignment="1">
      <alignment horizontal="center" vertical="center" wrapText="1"/>
    </xf>
    <xf numFmtId="0" fontId="85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88" fillId="0" borderId="0" xfId="183" applyFont="1" applyFill="1" applyBorder="1" applyAlignment="1"/>
    <xf numFmtId="0" fontId="88" fillId="0" borderId="0" xfId="183" applyFont="1" applyFill="1" applyBorder="1" applyAlignment="1">
      <alignment horizontal="center"/>
    </xf>
    <xf numFmtId="0" fontId="89" fillId="0" borderId="0" xfId="183" applyFont="1" applyAlignment="1">
      <alignment horizontal="left"/>
    </xf>
    <xf numFmtId="0" fontId="90" fillId="0" borderId="0" xfId="183" applyFont="1" applyFill="1" applyAlignment="1">
      <alignment horizontal="center"/>
    </xf>
    <xf numFmtId="0" fontId="89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left" vertical="center"/>
    </xf>
    <xf numFmtId="0" fontId="86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2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2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3" fillId="36" borderId="0" xfId="183" applyFont="1" applyFill="1"/>
    <xf numFmtId="0" fontId="93" fillId="36" borderId="0" xfId="183" applyFont="1" applyFill="1" applyAlignment="1">
      <alignment horizontal="center"/>
    </xf>
    <xf numFmtId="0" fontId="93" fillId="36" borderId="0" xfId="183" applyFont="1" applyFill="1" applyBorder="1" applyAlignment="1"/>
    <xf numFmtId="0" fontId="93" fillId="36" borderId="0" xfId="183" applyFont="1" applyFill="1" applyBorder="1" applyAlignment="1">
      <alignment horizontal="left"/>
    </xf>
    <xf numFmtId="0" fontId="93" fillId="36" borderId="0" xfId="183" applyFont="1" applyFill="1" applyBorder="1"/>
    <xf numFmtId="0" fontId="93" fillId="36" borderId="0" xfId="183" applyFont="1" applyFill="1" applyAlignment="1"/>
    <xf numFmtId="0" fontId="93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85" fillId="0" borderId="16" xfId="183" applyFont="1" applyFill="1" applyBorder="1" applyAlignment="1">
      <alignment horizontal="center" vertical="center"/>
    </xf>
    <xf numFmtId="0" fontId="85" fillId="0" borderId="14" xfId="183" applyFont="1" applyFill="1" applyBorder="1" applyAlignment="1">
      <alignment horizontal="center" vertical="center"/>
    </xf>
    <xf numFmtId="0" fontId="85" fillId="0" borderId="9" xfId="183" applyFont="1" applyFill="1" applyBorder="1" applyAlignment="1">
      <alignment horizontal="center" vertical="center"/>
    </xf>
    <xf numFmtId="0" fontId="85" fillId="0" borderId="16" xfId="183" applyFont="1" applyFill="1" applyBorder="1" applyAlignment="1">
      <alignment horizontal="center" vertical="center" wrapText="1"/>
    </xf>
    <xf numFmtId="0" fontId="85" fillId="0" borderId="14" xfId="183" applyFont="1" applyFill="1" applyBorder="1" applyAlignment="1">
      <alignment horizontal="center" vertical="center" wrapText="1"/>
    </xf>
    <xf numFmtId="0" fontId="85" fillId="0" borderId="9" xfId="183" applyFont="1" applyFill="1" applyBorder="1" applyAlignment="1">
      <alignment horizontal="center" vertical="center" wrapText="1"/>
    </xf>
    <xf numFmtId="0" fontId="85" fillId="0" borderId="17" xfId="183" applyFont="1" applyFill="1" applyBorder="1" applyAlignment="1">
      <alignment vertical="center"/>
    </xf>
    <xf numFmtId="0" fontId="85" fillId="0" borderId="25" xfId="183" applyFont="1" applyFill="1" applyBorder="1" applyAlignment="1">
      <alignment vertical="center"/>
    </xf>
    <xf numFmtId="0" fontId="85" fillId="0" borderId="26" xfId="183" applyFont="1" applyFill="1" applyBorder="1" applyAlignment="1">
      <alignment vertical="center"/>
    </xf>
    <xf numFmtId="0" fontId="85" fillId="0" borderId="18" xfId="183" applyFont="1" applyFill="1" applyBorder="1" applyAlignment="1">
      <alignment horizontal="left" vertical="center"/>
    </xf>
    <xf numFmtId="0" fontId="85" fillId="0" borderId="23" xfId="183" applyFont="1" applyFill="1" applyBorder="1" applyAlignment="1">
      <alignment horizontal="left" vertical="center"/>
    </xf>
    <xf numFmtId="0" fontId="85" fillId="0" borderId="24" xfId="183" applyFont="1" applyFill="1" applyBorder="1" applyAlignment="1">
      <alignment horizontal="left" vertical="center"/>
    </xf>
    <xf numFmtId="0" fontId="85" fillId="0" borderId="27" xfId="183" applyFont="1" applyFill="1" applyBorder="1" applyAlignment="1">
      <alignment horizontal="center"/>
    </xf>
    <xf numFmtId="0" fontId="85" fillId="0" borderId="2" xfId="183" applyFont="1" applyFill="1" applyBorder="1" applyAlignment="1">
      <alignment horizontal="center"/>
    </xf>
    <xf numFmtId="0" fontId="85" fillId="0" borderId="28" xfId="183" applyFont="1" applyFill="1" applyBorder="1" applyAlignment="1">
      <alignment horizontal="center"/>
    </xf>
    <xf numFmtId="0" fontId="85" fillId="0" borderId="17" xfId="183" applyFont="1" applyFill="1" applyBorder="1" applyAlignment="1">
      <alignment horizontal="center" vertical="center" wrapText="1"/>
    </xf>
    <xf numFmtId="0" fontId="85" fillId="0" borderId="18" xfId="183" applyFont="1" applyFill="1" applyBorder="1" applyAlignment="1">
      <alignment horizontal="center" vertical="center" wrapText="1"/>
    </xf>
    <xf numFmtId="0" fontId="85" fillId="0" borderId="26" xfId="183" applyFont="1" applyFill="1" applyBorder="1" applyAlignment="1">
      <alignment horizontal="center" vertical="center" wrapText="1"/>
    </xf>
    <xf numFmtId="0" fontId="85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87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94" fillId="36" borderId="0" xfId="0" applyFont="1" applyFill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 3" xfId="186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giang13-pdt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20</v>
      </c>
    </row>
    <row r="2" spans="1:2">
      <c r="A2" s="26">
        <v>2</v>
      </c>
      <c r="B2" s="26" t="s">
        <v>21</v>
      </c>
    </row>
    <row r="3" spans="1:2">
      <c r="A3" s="26">
        <v>3</v>
      </c>
      <c r="B3" s="26" t="s">
        <v>22</v>
      </c>
    </row>
    <row r="4" spans="1:2">
      <c r="A4" s="26">
        <v>4</v>
      </c>
      <c r="B4" s="26" t="s">
        <v>23</v>
      </c>
    </row>
    <row r="5" spans="1:2">
      <c r="A5" s="26">
        <v>5</v>
      </c>
      <c r="B5" s="26" t="s">
        <v>24</v>
      </c>
    </row>
    <row r="6" spans="1:2">
      <c r="A6" s="26">
        <v>7</v>
      </c>
      <c r="B6" s="26" t="s">
        <v>25</v>
      </c>
    </row>
    <row r="7" spans="1:2">
      <c r="A7" s="26" t="s">
        <v>26</v>
      </c>
      <c r="B7" s="26" t="s">
        <v>27</v>
      </c>
    </row>
    <row r="8" spans="1:2">
      <c r="A8" s="26" t="s">
        <v>28</v>
      </c>
      <c r="B8" s="26" t="s">
        <v>29</v>
      </c>
    </row>
    <row r="9" spans="1:2">
      <c r="A9" s="26">
        <v>0</v>
      </c>
      <c r="B9" s="26" t="s">
        <v>30</v>
      </c>
    </row>
    <row r="10" spans="1:2">
      <c r="A10" s="26" t="s">
        <v>19</v>
      </c>
      <c r="B10" s="26" t="s">
        <v>31</v>
      </c>
    </row>
    <row r="11" spans="1:2">
      <c r="A11" s="26">
        <v>8</v>
      </c>
      <c r="B11" s="26" t="s">
        <v>32</v>
      </c>
    </row>
    <row r="12" spans="1:2">
      <c r="A12" s="26">
        <v>6</v>
      </c>
      <c r="B12" s="26" t="s">
        <v>18</v>
      </c>
    </row>
    <row r="13" spans="1:2">
      <c r="A13" s="26">
        <v>9</v>
      </c>
      <c r="B13" s="26" t="s">
        <v>33</v>
      </c>
    </row>
    <row r="14" spans="1:2">
      <c r="A14" s="26" t="s">
        <v>16</v>
      </c>
      <c r="B14" s="26" t="s">
        <v>34</v>
      </c>
    </row>
    <row r="15" spans="1:2">
      <c r="A15" s="26">
        <v>1.1000000000000001</v>
      </c>
      <c r="B15" s="26" t="s">
        <v>35</v>
      </c>
    </row>
    <row r="16" spans="1:2">
      <c r="A16" s="26">
        <v>1.2</v>
      </c>
      <c r="B16" s="26" t="s">
        <v>36</v>
      </c>
    </row>
    <row r="17" spans="1:2">
      <c r="A17" s="26">
        <v>1.3</v>
      </c>
      <c r="B17" s="26" t="s">
        <v>37</v>
      </c>
    </row>
    <row r="18" spans="1:2">
      <c r="A18" s="26">
        <v>1.4</v>
      </c>
      <c r="B18" s="26" t="s">
        <v>38</v>
      </c>
    </row>
    <row r="19" spans="1:2">
      <c r="A19" s="26">
        <v>1.5</v>
      </c>
      <c r="B19" s="26" t="s">
        <v>39</v>
      </c>
    </row>
    <row r="20" spans="1:2">
      <c r="A20" s="26">
        <v>1.6</v>
      </c>
      <c r="B20" s="26" t="s">
        <v>40</v>
      </c>
    </row>
    <row r="21" spans="1:2">
      <c r="A21" s="26">
        <v>1.7</v>
      </c>
      <c r="B21" s="26" t="s">
        <v>41</v>
      </c>
    </row>
    <row r="22" spans="1:2">
      <c r="A22" s="26">
        <v>1.8</v>
      </c>
      <c r="B22" s="26" t="s">
        <v>42</v>
      </c>
    </row>
    <row r="23" spans="1:2">
      <c r="A23" s="26">
        <v>1.9</v>
      </c>
      <c r="B23" s="26" t="s">
        <v>43</v>
      </c>
    </row>
    <row r="24" spans="1:2">
      <c r="A24" s="26">
        <v>2.1</v>
      </c>
      <c r="B24" s="26" t="s">
        <v>44</v>
      </c>
    </row>
    <row r="25" spans="1:2">
      <c r="A25" s="26">
        <v>2.2000000000000002</v>
      </c>
      <c r="B25" s="26" t="s">
        <v>45</v>
      </c>
    </row>
    <row r="26" spans="1:2">
      <c r="A26" s="26">
        <v>2.2999999999999998</v>
      </c>
      <c r="B26" s="26" t="s">
        <v>46</v>
      </c>
    </row>
    <row r="27" spans="1:2">
      <c r="A27" s="26">
        <v>2.4</v>
      </c>
      <c r="B27" s="26" t="s">
        <v>47</v>
      </c>
    </row>
    <row r="28" spans="1:2">
      <c r="A28" s="26">
        <v>2.5</v>
      </c>
      <c r="B28" s="26" t="s">
        <v>48</v>
      </c>
    </row>
    <row r="29" spans="1:2">
      <c r="A29" s="26">
        <v>2.6</v>
      </c>
      <c r="B29" s="26" t="s">
        <v>49</v>
      </c>
    </row>
    <row r="30" spans="1:2">
      <c r="A30" s="26">
        <v>2.7</v>
      </c>
      <c r="B30" s="26" t="s">
        <v>50</v>
      </c>
    </row>
    <row r="31" spans="1:2">
      <c r="A31" s="26">
        <v>2.8</v>
      </c>
      <c r="B31" s="26" t="s">
        <v>51</v>
      </c>
    </row>
    <row r="32" spans="1:2">
      <c r="A32" s="26">
        <v>2.9</v>
      </c>
      <c r="B32" s="26" t="s">
        <v>52</v>
      </c>
    </row>
    <row r="33" spans="1:2">
      <c r="A33" s="26">
        <v>3.1</v>
      </c>
      <c r="B33" s="26" t="s">
        <v>53</v>
      </c>
    </row>
    <row r="34" spans="1:2">
      <c r="A34" s="26">
        <v>3.2</v>
      </c>
      <c r="B34" s="26" t="s">
        <v>54</v>
      </c>
    </row>
    <row r="35" spans="1:2">
      <c r="A35" s="26">
        <v>3.3</v>
      </c>
      <c r="B35" s="26" t="s">
        <v>55</v>
      </c>
    </row>
    <row r="36" spans="1:2">
      <c r="A36" s="26">
        <v>3.4</v>
      </c>
      <c r="B36" s="26" t="s">
        <v>56</v>
      </c>
    </row>
    <row r="37" spans="1:2">
      <c r="A37" s="26">
        <v>3.5</v>
      </c>
      <c r="B37" s="26" t="s">
        <v>57</v>
      </c>
    </row>
    <row r="38" spans="1:2">
      <c r="A38" s="26">
        <v>3.6</v>
      </c>
      <c r="B38" s="26" t="s">
        <v>58</v>
      </c>
    </row>
    <row r="39" spans="1:2">
      <c r="A39" s="26">
        <v>3.7</v>
      </c>
      <c r="B39" s="26" t="s">
        <v>59</v>
      </c>
    </row>
    <row r="40" spans="1:2">
      <c r="A40" s="26">
        <v>3.8</v>
      </c>
      <c r="B40" s="26" t="s">
        <v>60</v>
      </c>
    </row>
    <row r="41" spans="1:2">
      <c r="A41" s="26">
        <v>3.9</v>
      </c>
      <c r="B41" s="26" t="s">
        <v>61</v>
      </c>
    </row>
    <row r="42" spans="1:2">
      <c r="A42" s="26">
        <v>4.0999999999999996</v>
      </c>
      <c r="B42" s="26" t="s">
        <v>62</v>
      </c>
    </row>
    <row r="43" spans="1:2">
      <c r="A43" s="26">
        <v>4.2</v>
      </c>
      <c r="B43" s="26" t="s">
        <v>63</v>
      </c>
    </row>
    <row r="44" spans="1:2">
      <c r="A44" s="26">
        <v>4.3</v>
      </c>
      <c r="B44" s="28" t="s">
        <v>64</v>
      </c>
    </row>
    <row r="45" spans="1:2">
      <c r="A45" s="26">
        <v>4.4000000000000004</v>
      </c>
      <c r="B45" s="26" t="s">
        <v>65</v>
      </c>
    </row>
    <row r="46" spans="1:2">
      <c r="A46" s="26">
        <v>4.5</v>
      </c>
      <c r="B46" s="26" t="s">
        <v>66</v>
      </c>
    </row>
    <row r="47" spans="1:2">
      <c r="A47" s="26">
        <v>4.5999999999999996</v>
      </c>
      <c r="B47" s="26" t="s">
        <v>67</v>
      </c>
    </row>
    <row r="48" spans="1:2">
      <c r="A48" s="26">
        <v>4.7</v>
      </c>
      <c r="B48" s="26" t="s">
        <v>68</v>
      </c>
    </row>
    <row r="49" spans="1:2">
      <c r="A49" s="26">
        <v>4.8</v>
      </c>
      <c r="B49" s="26" t="s">
        <v>69</v>
      </c>
    </row>
    <row r="50" spans="1:2">
      <c r="A50" s="26">
        <v>4.9000000000000004</v>
      </c>
      <c r="B50" s="26" t="s">
        <v>70</v>
      </c>
    </row>
    <row r="51" spans="1:2">
      <c r="A51" s="26">
        <v>5.0999999999999996</v>
      </c>
      <c r="B51" s="26" t="s">
        <v>71</v>
      </c>
    </row>
    <row r="52" spans="1:2">
      <c r="A52" s="26">
        <v>5.2</v>
      </c>
      <c r="B52" s="26" t="s">
        <v>72</v>
      </c>
    </row>
    <row r="53" spans="1:2">
      <c r="A53" s="26">
        <v>5.3</v>
      </c>
      <c r="B53" s="28" t="s">
        <v>73</v>
      </c>
    </row>
    <row r="54" spans="1:2">
      <c r="A54" s="26">
        <v>5.4</v>
      </c>
      <c r="B54" s="26" t="s">
        <v>74</v>
      </c>
    </row>
    <row r="55" spans="1:2">
      <c r="A55" s="26">
        <v>5.5</v>
      </c>
      <c r="B55" s="26" t="s">
        <v>75</v>
      </c>
    </row>
    <row r="56" spans="1:2">
      <c r="A56" s="26">
        <v>5.6</v>
      </c>
      <c r="B56" s="26" t="s">
        <v>76</v>
      </c>
    </row>
    <row r="57" spans="1:2">
      <c r="A57" s="26">
        <v>5.7</v>
      </c>
      <c r="B57" s="26" t="s">
        <v>77</v>
      </c>
    </row>
    <row r="58" spans="1:2">
      <c r="A58" s="26">
        <v>5.8</v>
      </c>
      <c r="B58" s="26" t="s">
        <v>78</v>
      </c>
    </row>
    <row r="59" spans="1:2">
      <c r="A59" s="26">
        <v>5.9</v>
      </c>
      <c r="B59" s="26" t="s">
        <v>79</v>
      </c>
    </row>
    <row r="60" spans="1:2">
      <c r="A60" s="26">
        <v>6.1</v>
      </c>
      <c r="B60" s="26" t="s">
        <v>80</v>
      </c>
    </row>
    <row r="61" spans="1:2">
      <c r="A61" s="26">
        <v>6.2</v>
      </c>
      <c r="B61" s="26" t="s">
        <v>81</v>
      </c>
    </row>
    <row r="62" spans="1:2">
      <c r="A62" s="26">
        <v>6.3</v>
      </c>
      <c r="B62" s="26" t="s">
        <v>82</v>
      </c>
    </row>
    <row r="63" spans="1:2">
      <c r="A63" s="26">
        <v>6.4</v>
      </c>
      <c r="B63" s="26" t="s">
        <v>83</v>
      </c>
    </row>
    <row r="64" spans="1:2">
      <c r="A64" s="26">
        <v>6.5</v>
      </c>
      <c r="B64" s="26" t="s">
        <v>84</v>
      </c>
    </row>
    <row r="65" spans="1:2">
      <c r="A65" s="26">
        <v>6.6</v>
      </c>
      <c r="B65" s="26" t="s">
        <v>85</v>
      </c>
    </row>
    <row r="66" spans="1:2">
      <c r="A66" s="26">
        <v>6.7</v>
      </c>
      <c r="B66" s="26" t="s">
        <v>86</v>
      </c>
    </row>
    <row r="67" spans="1:2">
      <c r="A67" s="26">
        <v>6.8</v>
      </c>
      <c r="B67" s="26" t="s">
        <v>87</v>
      </c>
    </row>
    <row r="68" spans="1:2">
      <c r="A68" s="26">
        <v>6.9</v>
      </c>
      <c r="B68" s="26" t="s">
        <v>88</v>
      </c>
    </row>
    <row r="69" spans="1:2">
      <c r="A69" s="26">
        <v>7.1</v>
      </c>
      <c r="B69" s="26" t="s">
        <v>89</v>
      </c>
    </row>
    <row r="70" spans="1:2">
      <c r="A70" s="26">
        <v>7.2</v>
      </c>
      <c r="B70" s="26" t="s">
        <v>90</v>
      </c>
    </row>
    <row r="71" spans="1:2">
      <c r="A71" s="26">
        <v>7.3</v>
      </c>
      <c r="B71" s="26" t="s">
        <v>91</v>
      </c>
    </row>
    <row r="72" spans="1:2">
      <c r="A72" s="26">
        <v>7.4</v>
      </c>
      <c r="B72" s="26" t="s">
        <v>92</v>
      </c>
    </row>
    <row r="73" spans="1:2">
      <c r="A73" s="26">
        <v>7.5</v>
      </c>
      <c r="B73" s="26" t="s">
        <v>93</v>
      </c>
    </row>
    <row r="74" spans="1:2">
      <c r="A74" s="26">
        <v>7.6</v>
      </c>
      <c r="B74" s="26" t="s">
        <v>94</v>
      </c>
    </row>
    <row r="75" spans="1:2">
      <c r="A75" s="26">
        <v>7.7</v>
      </c>
      <c r="B75" s="26" t="s">
        <v>95</v>
      </c>
    </row>
    <row r="76" spans="1:2">
      <c r="A76" s="26">
        <v>7.8</v>
      </c>
      <c r="B76" s="26" t="s">
        <v>96</v>
      </c>
    </row>
    <row r="77" spans="1:2">
      <c r="A77" s="26">
        <v>7.9</v>
      </c>
      <c r="B77" s="26" t="s">
        <v>97</v>
      </c>
    </row>
    <row r="78" spans="1:2">
      <c r="A78" s="26">
        <v>8.1</v>
      </c>
      <c r="B78" s="26" t="s">
        <v>98</v>
      </c>
    </row>
    <row r="79" spans="1:2">
      <c r="A79" s="26">
        <v>8.1999999999999993</v>
      </c>
      <c r="B79" s="26" t="s">
        <v>99</v>
      </c>
    </row>
    <row r="80" spans="1:2">
      <c r="A80" s="26">
        <v>8.3000000000000007</v>
      </c>
      <c r="B80" s="26" t="s">
        <v>100</v>
      </c>
    </row>
    <row r="81" spans="1:2">
      <c r="A81" s="26">
        <v>8.4</v>
      </c>
      <c r="B81" s="26" t="s">
        <v>101</v>
      </c>
    </row>
    <row r="82" spans="1:2">
      <c r="A82" s="26">
        <v>8.5</v>
      </c>
      <c r="B82" s="26" t="s">
        <v>102</v>
      </c>
    </row>
    <row r="83" spans="1:2">
      <c r="A83" s="26">
        <v>8.6</v>
      </c>
      <c r="B83" s="26" t="s">
        <v>103</v>
      </c>
    </row>
    <row r="84" spans="1:2">
      <c r="A84" s="26">
        <v>8.6999999999999993</v>
      </c>
      <c r="B84" s="26" t="s">
        <v>104</v>
      </c>
    </row>
    <row r="85" spans="1:2">
      <c r="A85" s="26">
        <v>8.8000000000000007</v>
      </c>
      <c r="B85" s="26" t="s">
        <v>105</v>
      </c>
    </row>
    <row r="86" spans="1:2">
      <c r="A86" s="26">
        <v>8.9</v>
      </c>
      <c r="B86" s="26" t="s">
        <v>106</v>
      </c>
    </row>
    <row r="87" spans="1:2">
      <c r="A87" s="26">
        <v>9.1</v>
      </c>
      <c r="B87" s="26" t="s">
        <v>107</v>
      </c>
    </row>
    <row r="88" spans="1:2">
      <c r="A88" s="26">
        <v>9.1999999999999993</v>
      </c>
      <c r="B88" s="26" t="s">
        <v>108</v>
      </c>
    </row>
    <row r="89" spans="1:2">
      <c r="A89" s="26">
        <v>9.3000000000000007</v>
      </c>
      <c r="B89" s="26" t="s">
        <v>109</v>
      </c>
    </row>
    <row r="90" spans="1:2">
      <c r="A90" s="26">
        <v>9.4</v>
      </c>
      <c r="B90" s="26" t="s">
        <v>110</v>
      </c>
    </row>
    <row r="91" spans="1:2">
      <c r="A91" s="26">
        <v>9.5</v>
      </c>
      <c r="B91" s="26" t="s">
        <v>111</v>
      </c>
    </row>
    <row r="92" spans="1:2">
      <c r="A92" s="26">
        <v>9.6</v>
      </c>
      <c r="B92" s="26" t="s">
        <v>112</v>
      </c>
    </row>
    <row r="93" spans="1:2">
      <c r="A93" s="26">
        <v>9.6999999999999993</v>
      </c>
      <c r="B93" s="26" t="s">
        <v>113</v>
      </c>
    </row>
    <row r="94" spans="1:2">
      <c r="A94" s="26">
        <v>9.8000000000000007</v>
      </c>
      <c r="B94" s="26" t="s">
        <v>114</v>
      </c>
    </row>
    <row r="95" spans="1:2">
      <c r="A95" s="26">
        <v>9.9</v>
      </c>
      <c r="B95" s="26" t="s">
        <v>115</v>
      </c>
    </row>
    <row r="96" spans="1:2">
      <c r="A96" s="26">
        <v>10</v>
      </c>
      <c r="B96" s="26" t="s">
        <v>116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928</v>
      </c>
    </row>
    <row r="2" spans="1:16" s="1" customFormat="1">
      <c r="C2" s="192" t="s">
        <v>8</v>
      </c>
      <c r="D2" s="192"/>
      <c r="E2" s="2" t="s">
        <v>952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145</v>
      </c>
      <c r="B8" s="8">
        <v>1</v>
      </c>
      <c r="C8" s="22">
        <v>2120319296</v>
      </c>
      <c r="D8" s="9" t="s">
        <v>323</v>
      </c>
      <c r="E8" s="10" t="s">
        <v>364</v>
      </c>
      <c r="F8" s="24" t="s">
        <v>259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954</v>
      </c>
    </row>
    <row r="9" spans="1:16" ht="20.100000000000001" customHeight="1">
      <c r="A9">
        <v>146</v>
      </c>
      <c r="B9" s="8">
        <v>2</v>
      </c>
      <c r="C9" s="22">
        <v>2226521345</v>
      </c>
      <c r="D9" s="9" t="s">
        <v>254</v>
      </c>
      <c r="E9" s="10" t="s">
        <v>364</v>
      </c>
      <c r="F9" s="24" t="s">
        <v>328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954</v>
      </c>
    </row>
    <row r="10" spans="1:16" ht="20.100000000000001" customHeight="1">
      <c r="A10">
        <v>147</v>
      </c>
      <c r="B10" s="8">
        <v>3</v>
      </c>
      <c r="C10" s="22">
        <v>2221316230</v>
      </c>
      <c r="D10" s="9" t="s">
        <v>710</v>
      </c>
      <c r="E10" s="10" t="s">
        <v>711</v>
      </c>
      <c r="F10" s="24" t="s">
        <v>540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954</v>
      </c>
    </row>
    <row r="11" spans="1:16" ht="20.100000000000001" customHeight="1">
      <c r="A11">
        <v>148</v>
      </c>
      <c r="B11" s="8">
        <v>4</v>
      </c>
      <c r="C11" s="22">
        <v>2221724245</v>
      </c>
      <c r="D11" s="9" t="s">
        <v>749</v>
      </c>
      <c r="E11" s="10" t="s">
        <v>711</v>
      </c>
      <c r="F11" s="24" t="s">
        <v>396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954</v>
      </c>
    </row>
    <row r="12" spans="1:16" ht="20.100000000000001" customHeight="1">
      <c r="A12">
        <v>149</v>
      </c>
      <c r="B12" s="8">
        <v>5</v>
      </c>
      <c r="C12" s="22">
        <v>2326521045</v>
      </c>
      <c r="D12" s="9" t="s">
        <v>516</v>
      </c>
      <c r="E12" s="10" t="s">
        <v>821</v>
      </c>
      <c r="F12" s="24" t="s">
        <v>760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954</v>
      </c>
    </row>
    <row r="13" spans="1:16" ht="20.100000000000001" customHeight="1">
      <c r="A13">
        <v>150</v>
      </c>
      <c r="B13" s="8">
        <v>6</v>
      </c>
      <c r="C13" s="22">
        <v>2120359807</v>
      </c>
      <c r="D13" s="9" t="s">
        <v>368</v>
      </c>
      <c r="E13" s="10" t="s">
        <v>369</v>
      </c>
      <c r="F13" s="24" t="s">
        <v>367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954</v>
      </c>
    </row>
    <row r="14" spans="1:16" ht="20.100000000000001" customHeight="1">
      <c r="A14">
        <v>151</v>
      </c>
      <c r="B14" s="8">
        <v>7</v>
      </c>
      <c r="C14" s="22">
        <v>2120427274</v>
      </c>
      <c r="D14" s="9" t="s">
        <v>371</v>
      </c>
      <c r="E14" s="10" t="s">
        <v>369</v>
      </c>
      <c r="F14" s="24" t="s">
        <v>300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954</v>
      </c>
    </row>
    <row r="15" spans="1:16" ht="20.100000000000001" customHeight="1">
      <c r="A15">
        <v>152</v>
      </c>
      <c r="B15" s="8">
        <v>8</v>
      </c>
      <c r="C15" s="22">
        <v>2121157692</v>
      </c>
      <c r="D15" s="9" t="s">
        <v>415</v>
      </c>
      <c r="E15" s="10" t="s">
        <v>416</v>
      </c>
      <c r="F15" s="24" t="s">
        <v>417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954</v>
      </c>
    </row>
    <row r="16" spans="1:16" ht="20.100000000000001" customHeight="1">
      <c r="A16">
        <v>153</v>
      </c>
      <c r="B16" s="8">
        <v>9</v>
      </c>
      <c r="C16" s="22">
        <v>2220718278</v>
      </c>
      <c r="D16" s="9" t="s">
        <v>647</v>
      </c>
      <c r="E16" s="10" t="s">
        <v>648</v>
      </c>
      <c r="F16" s="24" t="s">
        <v>396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954</v>
      </c>
    </row>
    <row r="17" spans="1:16" ht="20.100000000000001" customHeight="1">
      <c r="A17">
        <v>154</v>
      </c>
      <c r="B17" s="8">
        <v>10</v>
      </c>
      <c r="C17" s="22">
        <v>2221656533</v>
      </c>
      <c r="D17" s="9" t="s">
        <v>732</v>
      </c>
      <c r="E17" s="10" t="s">
        <v>648</v>
      </c>
      <c r="F17" s="24" t="s">
        <v>603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954</v>
      </c>
    </row>
    <row r="18" spans="1:16" ht="20.100000000000001" customHeight="1">
      <c r="A18">
        <v>155</v>
      </c>
      <c r="B18" s="8">
        <v>11</v>
      </c>
      <c r="C18" s="22">
        <v>2221716735</v>
      </c>
      <c r="D18" s="9" t="s">
        <v>739</v>
      </c>
      <c r="E18" s="10" t="s">
        <v>648</v>
      </c>
      <c r="F18" s="24" t="s">
        <v>396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954</v>
      </c>
    </row>
    <row r="19" spans="1:16" ht="20.100000000000001" customHeight="1">
      <c r="A19">
        <v>156</v>
      </c>
      <c r="B19" s="8">
        <v>12</v>
      </c>
      <c r="C19" s="22">
        <v>2120257559</v>
      </c>
      <c r="D19" s="9" t="s">
        <v>352</v>
      </c>
      <c r="E19" s="10" t="s">
        <v>353</v>
      </c>
      <c r="F19" s="24" t="s">
        <v>349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954</v>
      </c>
    </row>
    <row r="20" spans="1:16" ht="20.100000000000001" customHeight="1">
      <c r="A20">
        <v>157</v>
      </c>
      <c r="B20" s="8">
        <v>13</v>
      </c>
      <c r="C20" s="22">
        <v>2220515030</v>
      </c>
      <c r="D20" s="9" t="s">
        <v>391</v>
      </c>
      <c r="E20" s="10" t="s">
        <v>353</v>
      </c>
      <c r="F20" s="24" t="s">
        <v>488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954</v>
      </c>
    </row>
    <row r="21" spans="1:16" ht="20.100000000000001" customHeight="1">
      <c r="A21">
        <v>158</v>
      </c>
      <c r="B21" s="8">
        <v>14</v>
      </c>
      <c r="C21" s="22">
        <v>2220716742</v>
      </c>
      <c r="D21" s="9" t="s">
        <v>625</v>
      </c>
      <c r="E21" s="10" t="s">
        <v>353</v>
      </c>
      <c r="F21" s="24" t="s">
        <v>396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954</v>
      </c>
    </row>
    <row r="22" spans="1:16" ht="20.100000000000001" customHeight="1">
      <c r="A22">
        <v>159</v>
      </c>
      <c r="B22" s="8">
        <v>15</v>
      </c>
      <c r="C22" s="22">
        <v>2220727313</v>
      </c>
      <c r="D22" s="9" t="s">
        <v>655</v>
      </c>
      <c r="E22" s="10" t="s">
        <v>353</v>
      </c>
      <c r="F22" s="24" t="s">
        <v>629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954</v>
      </c>
    </row>
    <row r="23" spans="1:16" ht="20.100000000000001" customHeight="1">
      <c r="A23">
        <v>160</v>
      </c>
      <c r="B23" s="8">
        <v>16</v>
      </c>
      <c r="C23" s="22">
        <v>2226521350</v>
      </c>
      <c r="D23" s="9" t="s">
        <v>769</v>
      </c>
      <c r="E23" s="10" t="s">
        <v>353</v>
      </c>
      <c r="F23" s="24" t="s">
        <v>328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954</v>
      </c>
    </row>
    <row r="24" spans="1:16" ht="20.100000000000001" customHeight="1">
      <c r="A24">
        <v>161</v>
      </c>
      <c r="B24" s="8">
        <v>17</v>
      </c>
      <c r="C24" s="22">
        <v>2326521046</v>
      </c>
      <c r="D24" s="9" t="s">
        <v>500</v>
      </c>
      <c r="E24" s="10" t="s">
        <v>353</v>
      </c>
      <c r="F24" s="24" t="s">
        <v>760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954</v>
      </c>
    </row>
    <row r="25" spans="1:16" ht="20.100000000000001" customHeight="1">
      <c r="A25">
        <v>162</v>
      </c>
      <c r="B25" s="8">
        <v>18</v>
      </c>
      <c r="C25" s="22">
        <v>2220865938</v>
      </c>
      <c r="D25" s="9" t="s">
        <v>882</v>
      </c>
      <c r="E25" s="10" t="s">
        <v>353</v>
      </c>
      <c r="F25" s="24" t="s">
        <v>404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954</v>
      </c>
    </row>
    <row r="26" spans="1:16" ht="20.100000000000001" customHeight="1">
      <c r="A26">
        <v>163</v>
      </c>
      <c r="B26" s="8">
        <v>19</v>
      </c>
      <c r="C26" s="22">
        <v>2326521047</v>
      </c>
      <c r="D26" s="9" t="s">
        <v>822</v>
      </c>
      <c r="E26" s="10" t="s">
        <v>823</v>
      </c>
      <c r="F26" s="24" t="s">
        <v>760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954</v>
      </c>
    </row>
    <row r="27" spans="1:16" ht="20.100000000000001" customHeight="1">
      <c r="A27">
        <v>164</v>
      </c>
      <c r="B27" s="8">
        <v>20</v>
      </c>
      <c r="C27" s="22">
        <v>2226211588</v>
      </c>
      <c r="D27" s="9" t="s">
        <v>886</v>
      </c>
      <c r="E27" s="10" t="s">
        <v>823</v>
      </c>
      <c r="F27" s="24" t="s">
        <v>887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954</v>
      </c>
    </row>
    <row r="28" spans="1:16" ht="20.100000000000001" customHeight="1">
      <c r="A28">
        <v>165</v>
      </c>
      <c r="B28" s="8">
        <v>21</v>
      </c>
      <c r="C28" s="22">
        <v>2021418431</v>
      </c>
      <c r="D28" s="9" t="s">
        <v>310</v>
      </c>
      <c r="E28" s="10" t="s">
        <v>311</v>
      </c>
      <c r="F28" s="24" t="s">
        <v>297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954</v>
      </c>
    </row>
    <row r="29" spans="1:16" ht="20.100000000000001" customHeight="1">
      <c r="A29">
        <v>166</v>
      </c>
      <c r="B29" s="8">
        <v>22</v>
      </c>
      <c r="C29" s="22">
        <v>2121624226</v>
      </c>
      <c r="D29" s="9" t="s">
        <v>460</v>
      </c>
      <c r="E29" s="10" t="s">
        <v>311</v>
      </c>
      <c r="F29" s="24" t="s">
        <v>408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954</v>
      </c>
    </row>
    <row r="30" spans="1:16" ht="20.100000000000001" customHeight="1">
      <c r="A30">
        <v>167</v>
      </c>
      <c r="B30" s="8">
        <v>23</v>
      </c>
      <c r="C30" s="22">
        <v>2221219331</v>
      </c>
      <c r="D30" s="9" t="s">
        <v>697</v>
      </c>
      <c r="E30" s="10" t="s">
        <v>311</v>
      </c>
      <c r="F30" s="24" t="s">
        <v>481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954</v>
      </c>
    </row>
    <row r="31" spans="1:16" ht="20.100000000000001" customHeight="1">
      <c r="A31">
        <v>168</v>
      </c>
      <c r="B31" s="8">
        <v>24</v>
      </c>
      <c r="C31" s="22">
        <v>2221729413</v>
      </c>
      <c r="D31" s="9" t="s">
        <v>702</v>
      </c>
      <c r="E31" s="10" t="s">
        <v>311</v>
      </c>
      <c r="F31" s="24" t="s">
        <v>629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954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12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929</v>
      </c>
    </row>
    <row r="2" spans="1:16" s="1" customFormat="1">
      <c r="C2" s="192" t="s">
        <v>8</v>
      </c>
      <c r="D2" s="192"/>
      <c r="E2" s="2" t="s">
        <v>955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956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169</v>
      </c>
      <c r="B8" s="8">
        <v>1</v>
      </c>
      <c r="C8" s="22">
        <v>2327521048</v>
      </c>
      <c r="D8" s="9" t="s">
        <v>854</v>
      </c>
      <c r="E8" s="10" t="s">
        <v>311</v>
      </c>
      <c r="F8" s="24" t="s">
        <v>760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957</v>
      </c>
    </row>
    <row r="9" spans="1:16" ht="20.100000000000001" customHeight="1">
      <c r="A9">
        <v>170</v>
      </c>
      <c r="B9" s="8">
        <v>2</v>
      </c>
      <c r="C9" s="22">
        <v>2327521049</v>
      </c>
      <c r="D9" s="9" t="s">
        <v>855</v>
      </c>
      <c r="E9" s="10" t="s">
        <v>311</v>
      </c>
      <c r="F9" s="24" t="s">
        <v>760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957</v>
      </c>
    </row>
    <row r="10" spans="1:16" ht="20.100000000000001" customHeight="1">
      <c r="A10">
        <v>171</v>
      </c>
      <c r="B10" s="8">
        <v>3</v>
      </c>
      <c r="C10" s="22">
        <v>2020214548</v>
      </c>
      <c r="D10" s="9" t="s">
        <v>287</v>
      </c>
      <c r="E10" s="10" t="s">
        <v>288</v>
      </c>
      <c r="F10" s="24" t="s">
        <v>289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957</v>
      </c>
    </row>
    <row r="11" spans="1:16" ht="20.100000000000001" customHeight="1">
      <c r="A11">
        <v>172</v>
      </c>
      <c r="B11" s="8">
        <v>4</v>
      </c>
      <c r="C11" s="22">
        <v>2220237906</v>
      </c>
      <c r="D11" s="9" t="s">
        <v>515</v>
      </c>
      <c r="E11" s="10" t="s">
        <v>288</v>
      </c>
      <c r="F11" s="24" t="s">
        <v>404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957</v>
      </c>
    </row>
    <row r="12" spans="1:16" ht="20.100000000000001" customHeight="1">
      <c r="A12">
        <v>173</v>
      </c>
      <c r="B12" s="8">
        <v>5</v>
      </c>
      <c r="C12" s="22">
        <v>2220716755</v>
      </c>
      <c r="D12" s="9" t="s">
        <v>626</v>
      </c>
      <c r="E12" s="10" t="s">
        <v>288</v>
      </c>
      <c r="F12" s="24" t="s">
        <v>396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957</v>
      </c>
    </row>
    <row r="13" spans="1:16" ht="20.100000000000001" customHeight="1">
      <c r="A13">
        <v>174</v>
      </c>
      <c r="B13" s="8">
        <v>6</v>
      </c>
      <c r="C13" s="22">
        <v>2226521353</v>
      </c>
      <c r="D13" s="9" t="s">
        <v>254</v>
      </c>
      <c r="E13" s="10" t="s">
        <v>288</v>
      </c>
      <c r="F13" s="24" t="s">
        <v>328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957</v>
      </c>
    </row>
    <row r="14" spans="1:16" ht="20.100000000000001" customHeight="1">
      <c r="A14">
        <v>175</v>
      </c>
      <c r="B14" s="8">
        <v>7</v>
      </c>
      <c r="C14" s="22">
        <v>23265212739</v>
      </c>
      <c r="D14" s="9" t="s">
        <v>847</v>
      </c>
      <c r="E14" s="10" t="s">
        <v>288</v>
      </c>
      <c r="F14" s="24" t="s">
        <v>846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957</v>
      </c>
    </row>
    <row r="15" spans="1:16" ht="20.100000000000001" customHeight="1">
      <c r="A15">
        <v>176</v>
      </c>
      <c r="B15" s="8">
        <v>8</v>
      </c>
      <c r="C15" s="22">
        <v>2220716758</v>
      </c>
      <c r="D15" s="9" t="s">
        <v>878</v>
      </c>
      <c r="E15" s="10" t="s">
        <v>288</v>
      </c>
      <c r="F15" s="24" t="s">
        <v>629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957</v>
      </c>
    </row>
    <row r="16" spans="1:16" ht="20.100000000000001" customHeight="1">
      <c r="A16">
        <v>177</v>
      </c>
      <c r="B16" s="8">
        <v>9</v>
      </c>
      <c r="C16" s="22">
        <v>2221714117</v>
      </c>
      <c r="D16" s="9" t="s">
        <v>733</v>
      </c>
      <c r="E16" s="10" t="s">
        <v>734</v>
      </c>
      <c r="F16" s="24" t="s">
        <v>396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957</v>
      </c>
    </row>
    <row r="17" spans="1:16" ht="20.100000000000001" customHeight="1">
      <c r="A17">
        <v>178</v>
      </c>
      <c r="B17" s="8">
        <v>10</v>
      </c>
      <c r="C17" s="22">
        <v>2220716766</v>
      </c>
      <c r="D17" s="9" t="s">
        <v>595</v>
      </c>
      <c r="E17" s="10" t="s">
        <v>627</v>
      </c>
      <c r="F17" s="24" t="s">
        <v>396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957</v>
      </c>
    </row>
    <row r="18" spans="1:16" ht="20.100000000000001" customHeight="1">
      <c r="A18">
        <v>179</v>
      </c>
      <c r="B18" s="8">
        <v>11</v>
      </c>
      <c r="C18" s="22">
        <v>2220865951</v>
      </c>
      <c r="D18" s="9" t="s">
        <v>665</v>
      </c>
      <c r="E18" s="10" t="s">
        <v>627</v>
      </c>
      <c r="F18" s="24" t="s">
        <v>396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957</v>
      </c>
    </row>
    <row r="19" spans="1:16" ht="20.100000000000001" customHeight="1">
      <c r="A19">
        <v>180</v>
      </c>
      <c r="B19" s="8">
        <v>12</v>
      </c>
      <c r="C19" s="22">
        <v>2227521518</v>
      </c>
      <c r="D19" s="9" t="s">
        <v>814</v>
      </c>
      <c r="E19" s="10" t="s">
        <v>627</v>
      </c>
      <c r="F19" s="24" t="s">
        <v>864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957</v>
      </c>
    </row>
    <row r="20" spans="1:16" ht="20.100000000000001" customHeight="1">
      <c r="A20">
        <v>181</v>
      </c>
      <c r="B20" s="8">
        <v>13</v>
      </c>
      <c r="C20" s="22">
        <v>172236490</v>
      </c>
      <c r="D20" s="9" t="s">
        <v>241</v>
      </c>
      <c r="E20" s="10" t="s">
        <v>242</v>
      </c>
      <c r="F20" s="24" t="s">
        <v>243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957</v>
      </c>
    </row>
    <row r="21" spans="1:16" ht="20.100000000000001" customHeight="1">
      <c r="A21">
        <v>182</v>
      </c>
      <c r="B21" s="8">
        <v>14</v>
      </c>
      <c r="C21" s="22">
        <v>2220326396</v>
      </c>
      <c r="D21" s="9" t="s">
        <v>565</v>
      </c>
      <c r="E21" s="10" t="s">
        <v>242</v>
      </c>
      <c r="F21" s="24" t="s">
        <v>396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957</v>
      </c>
    </row>
    <row r="22" spans="1:16" ht="20.100000000000001" customHeight="1">
      <c r="A22">
        <v>183</v>
      </c>
      <c r="B22" s="8">
        <v>15</v>
      </c>
      <c r="C22" s="22">
        <v>2220326397</v>
      </c>
      <c r="D22" s="9" t="s">
        <v>566</v>
      </c>
      <c r="E22" s="10" t="s">
        <v>242</v>
      </c>
      <c r="F22" s="24" t="s">
        <v>396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957</v>
      </c>
    </row>
    <row r="23" spans="1:16" ht="20.100000000000001" customHeight="1">
      <c r="A23">
        <v>184</v>
      </c>
      <c r="B23" s="8">
        <v>16</v>
      </c>
      <c r="C23" s="22">
        <v>2221618360</v>
      </c>
      <c r="D23" s="9" t="s">
        <v>728</v>
      </c>
      <c r="E23" s="10" t="s">
        <v>242</v>
      </c>
      <c r="F23" s="24" t="s">
        <v>601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957</v>
      </c>
    </row>
    <row r="24" spans="1:16" ht="20.100000000000001" customHeight="1">
      <c r="A24">
        <v>185</v>
      </c>
      <c r="B24" s="8">
        <v>17</v>
      </c>
      <c r="C24" s="22">
        <v>2221716767</v>
      </c>
      <c r="D24" s="9" t="s">
        <v>740</v>
      </c>
      <c r="E24" s="10" t="s">
        <v>242</v>
      </c>
      <c r="F24" s="24" t="s">
        <v>629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957</v>
      </c>
    </row>
    <row r="25" spans="1:16" ht="20.100000000000001" customHeight="1">
      <c r="A25">
        <v>186</v>
      </c>
      <c r="B25" s="8">
        <v>18</v>
      </c>
      <c r="C25" s="22">
        <v>2227261232</v>
      </c>
      <c r="D25" s="9" t="s">
        <v>888</v>
      </c>
      <c r="E25" s="10" t="s">
        <v>242</v>
      </c>
      <c r="F25" s="24" t="s">
        <v>889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957</v>
      </c>
    </row>
    <row r="26" spans="1:16" ht="20.100000000000001" customHeight="1">
      <c r="A26">
        <v>187</v>
      </c>
      <c r="B26" s="8">
        <v>19</v>
      </c>
      <c r="C26" s="22">
        <v>2221218430</v>
      </c>
      <c r="D26" s="9" t="s">
        <v>691</v>
      </c>
      <c r="E26" s="10" t="s">
        <v>692</v>
      </c>
      <c r="F26" s="24" t="s">
        <v>256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957</v>
      </c>
    </row>
    <row r="27" spans="1:16" ht="20.100000000000001" customHeight="1">
      <c r="A27">
        <v>188</v>
      </c>
      <c r="B27" s="8">
        <v>20</v>
      </c>
      <c r="C27" s="22">
        <v>2327521053</v>
      </c>
      <c r="D27" s="9" t="s">
        <v>856</v>
      </c>
      <c r="E27" s="10" t="s">
        <v>857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957</v>
      </c>
    </row>
    <row r="28" spans="1:16" ht="20.100000000000001" customHeight="1">
      <c r="A28">
        <v>189</v>
      </c>
      <c r="B28" s="8">
        <v>21</v>
      </c>
      <c r="C28" s="22">
        <v>2226521354</v>
      </c>
      <c r="D28" s="9" t="s">
        <v>770</v>
      </c>
      <c r="E28" s="10" t="s">
        <v>771</v>
      </c>
      <c r="F28" s="24" t="s">
        <v>328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957</v>
      </c>
    </row>
    <row r="29" spans="1:16" ht="20.100000000000001" customHeight="1">
      <c r="A29">
        <v>190</v>
      </c>
      <c r="B29" s="8">
        <v>22</v>
      </c>
      <c r="C29" s="22">
        <v>2220515041</v>
      </c>
      <c r="D29" s="9" t="s">
        <v>507</v>
      </c>
      <c r="E29" s="10" t="s">
        <v>587</v>
      </c>
      <c r="F29" s="24" t="s">
        <v>488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957</v>
      </c>
    </row>
    <row r="30" spans="1:16" ht="20.100000000000001" customHeight="1">
      <c r="A30">
        <v>191</v>
      </c>
      <c r="B30" s="8">
        <v>23</v>
      </c>
      <c r="C30" s="22">
        <v>2220518400</v>
      </c>
      <c r="D30" s="9" t="s">
        <v>354</v>
      </c>
      <c r="E30" s="10" t="s">
        <v>587</v>
      </c>
      <c r="F30" s="24" t="s">
        <v>488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957</v>
      </c>
    </row>
    <row r="31" spans="1:16" ht="20.100000000000001" customHeight="1">
      <c r="A31">
        <v>192</v>
      </c>
      <c r="B31" s="8">
        <v>24</v>
      </c>
      <c r="C31" s="22">
        <v>2327521054</v>
      </c>
      <c r="D31" s="9" t="s">
        <v>858</v>
      </c>
      <c r="E31" s="10" t="s">
        <v>859</v>
      </c>
      <c r="F31" s="24" t="s">
        <v>760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957</v>
      </c>
    </row>
    <row r="32" spans="1:16" ht="20.100000000000001" customHeight="1">
      <c r="A32">
        <v>193</v>
      </c>
      <c r="B32" s="8">
        <v>25</v>
      </c>
      <c r="C32" s="22">
        <v>2121867595</v>
      </c>
      <c r="D32" s="9" t="s">
        <v>468</v>
      </c>
      <c r="E32" s="10" t="s">
        <v>469</v>
      </c>
      <c r="F32" s="24" t="s">
        <v>256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957</v>
      </c>
    </row>
    <row r="33" spans="1:16" ht="20.100000000000001" customHeight="1">
      <c r="A33">
        <v>194</v>
      </c>
      <c r="B33" s="8">
        <v>26</v>
      </c>
      <c r="C33" s="22">
        <v>2226521356</v>
      </c>
      <c r="D33" s="9" t="s">
        <v>772</v>
      </c>
      <c r="E33" s="10" t="s">
        <v>773</v>
      </c>
      <c r="F33" s="24" t="s">
        <v>328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957</v>
      </c>
    </row>
    <row r="34" spans="1:16" ht="20.100000000000001" customHeight="1">
      <c r="A34">
        <v>195</v>
      </c>
      <c r="B34" s="8">
        <v>27</v>
      </c>
      <c r="C34" s="22">
        <v>2221727323</v>
      </c>
      <c r="D34" s="9" t="s">
        <v>861</v>
      </c>
      <c r="E34" s="10" t="s">
        <v>884</v>
      </c>
      <c r="F34" s="24" t="s">
        <v>629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957</v>
      </c>
    </row>
    <row r="35" spans="1:16" ht="20.100000000000001" customHeight="1">
      <c r="A35">
        <v>196</v>
      </c>
      <c r="B35" s="8">
        <v>28</v>
      </c>
      <c r="C35" s="22">
        <v>2220255247</v>
      </c>
      <c r="D35" s="9" t="s">
        <v>298</v>
      </c>
      <c r="E35" s="10" t="s">
        <v>518</v>
      </c>
      <c r="F35" s="24" t="s">
        <v>262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957</v>
      </c>
    </row>
    <row r="36" spans="1:16" ht="20.100000000000001" customHeight="1">
      <c r="A36">
        <v>197</v>
      </c>
      <c r="B36" s="8">
        <v>29</v>
      </c>
      <c r="C36" s="22">
        <v>2220326400</v>
      </c>
      <c r="D36" s="9" t="s">
        <v>298</v>
      </c>
      <c r="E36" s="10" t="s">
        <v>518</v>
      </c>
      <c r="F36" s="24" t="s">
        <v>463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957</v>
      </c>
    </row>
    <row r="37" spans="1:16" ht="20.100000000000001" customHeight="1">
      <c r="A37">
        <v>198</v>
      </c>
      <c r="B37" s="13">
        <v>30</v>
      </c>
      <c r="C37" s="22">
        <v>2220865961</v>
      </c>
      <c r="D37" s="9" t="s">
        <v>666</v>
      </c>
      <c r="E37" s="10" t="s">
        <v>518</v>
      </c>
      <c r="F37" s="24" t="s">
        <v>404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957</v>
      </c>
    </row>
    <row r="38" spans="1:16" ht="20.100000000000001" customHeight="1">
      <c r="A38">
        <v>199</v>
      </c>
      <c r="B38" s="16">
        <v>31</v>
      </c>
      <c r="C38" s="23">
        <v>2226521358</v>
      </c>
      <c r="D38" s="17" t="s">
        <v>774</v>
      </c>
      <c r="E38" s="18" t="s">
        <v>518</v>
      </c>
      <c r="F38" s="25" t="s">
        <v>328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957</v>
      </c>
    </row>
    <row r="39" spans="1:16" ht="20.100000000000001" customHeight="1">
      <c r="A39">
        <v>200</v>
      </c>
      <c r="B39" s="8">
        <v>32</v>
      </c>
      <c r="C39" s="22">
        <v>2220512763</v>
      </c>
      <c r="D39" s="9" t="s">
        <v>585</v>
      </c>
      <c r="E39" s="10" t="s">
        <v>586</v>
      </c>
      <c r="F39" s="24" t="s">
        <v>488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957</v>
      </c>
    </row>
    <row r="40" spans="1:16" ht="20.100000000000001" customHeight="1">
      <c r="A40">
        <v>201</v>
      </c>
      <c r="B40" s="8">
        <v>33</v>
      </c>
      <c r="C40" s="22">
        <v>2226521359</v>
      </c>
      <c r="D40" s="9" t="s">
        <v>581</v>
      </c>
      <c r="E40" s="10" t="s">
        <v>775</v>
      </c>
      <c r="F40" s="24" t="s">
        <v>328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957</v>
      </c>
    </row>
    <row r="41" spans="1:16" ht="20.100000000000001" customHeight="1">
      <c r="A41">
        <v>202</v>
      </c>
      <c r="B41" s="8">
        <v>34</v>
      </c>
      <c r="C41" s="22">
        <v>2226521361</v>
      </c>
      <c r="D41" s="9" t="s">
        <v>354</v>
      </c>
      <c r="E41" s="10" t="s">
        <v>775</v>
      </c>
      <c r="F41" s="24" t="s">
        <v>328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957</v>
      </c>
    </row>
    <row r="42" spans="1:16" ht="20.100000000000001" customHeight="1">
      <c r="A42">
        <v>203</v>
      </c>
      <c r="B42" s="8">
        <v>35</v>
      </c>
      <c r="C42" s="22">
        <v>2326521058</v>
      </c>
      <c r="D42" s="9" t="s">
        <v>354</v>
      </c>
      <c r="E42" s="10" t="s">
        <v>775</v>
      </c>
      <c r="F42" s="24" t="s">
        <v>760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957</v>
      </c>
    </row>
    <row r="43" spans="1:16" ht="20.100000000000001" customHeight="1">
      <c r="A43">
        <v>204</v>
      </c>
      <c r="B43" s="8">
        <v>36</v>
      </c>
      <c r="C43" s="22">
        <v>2020348480</v>
      </c>
      <c r="D43" s="9" t="s">
        <v>293</v>
      </c>
      <c r="E43" s="10" t="s">
        <v>294</v>
      </c>
      <c r="F43" s="24" t="s">
        <v>295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957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1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930</v>
      </c>
    </row>
    <row r="2" spans="1:16" s="1" customFormat="1">
      <c r="C2" s="192" t="s">
        <v>8</v>
      </c>
      <c r="D2" s="192"/>
      <c r="E2" s="2" t="s">
        <v>958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959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205</v>
      </c>
      <c r="B8" s="8">
        <v>1</v>
      </c>
      <c r="C8" s="22">
        <v>2020413251</v>
      </c>
      <c r="D8" s="9" t="s">
        <v>296</v>
      </c>
      <c r="E8" s="10" t="s">
        <v>294</v>
      </c>
      <c r="F8" s="24" t="s">
        <v>297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960</v>
      </c>
    </row>
    <row r="9" spans="1:16" ht="20.100000000000001" customHeight="1">
      <c r="A9">
        <v>206</v>
      </c>
      <c r="B9" s="8">
        <v>2</v>
      </c>
      <c r="C9" s="22">
        <v>2120524484</v>
      </c>
      <c r="D9" s="9" t="s">
        <v>376</v>
      </c>
      <c r="E9" s="10" t="s">
        <v>294</v>
      </c>
      <c r="F9" s="24" t="s">
        <v>375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960</v>
      </c>
    </row>
    <row r="10" spans="1:16" ht="20.100000000000001" customHeight="1">
      <c r="A10">
        <v>207</v>
      </c>
      <c r="B10" s="8">
        <v>3</v>
      </c>
      <c r="C10" s="22">
        <v>2120528893</v>
      </c>
      <c r="D10" s="9" t="s">
        <v>385</v>
      </c>
      <c r="E10" s="10" t="s">
        <v>294</v>
      </c>
      <c r="F10" s="24" t="s">
        <v>375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960</v>
      </c>
    </row>
    <row r="11" spans="1:16" ht="20.100000000000001" customHeight="1">
      <c r="A11">
        <v>208</v>
      </c>
      <c r="B11" s="8">
        <v>4</v>
      </c>
      <c r="C11" s="22">
        <v>2120713563</v>
      </c>
      <c r="D11" s="9" t="s">
        <v>384</v>
      </c>
      <c r="E11" s="10" t="s">
        <v>294</v>
      </c>
      <c r="F11" s="24" t="s">
        <v>393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960</v>
      </c>
    </row>
    <row r="12" spans="1:16" ht="20.100000000000001" customHeight="1">
      <c r="A12">
        <v>209</v>
      </c>
      <c r="B12" s="8">
        <v>5</v>
      </c>
      <c r="C12" s="22">
        <v>2120713604</v>
      </c>
      <c r="D12" s="9" t="s">
        <v>394</v>
      </c>
      <c r="E12" s="10" t="s">
        <v>294</v>
      </c>
      <c r="F12" s="24" t="s">
        <v>390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960</v>
      </c>
    </row>
    <row r="13" spans="1:16" ht="20.100000000000001" customHeight="1">
      <c r="A13">
        <v>210</v>
      </c>
      <c r="B13" s="8">
        <v>6</v>
      </c>
      <c r="C13" s="22">
        <v>2220278298</v>
      </c>
      <c r="D13" s="9" t="s">
        <v>533</v>
      </c>
      <c r="E13" s="10" t="s">
        <v>294</v>
      </c>
      <c r="F13" s="24" t="s">
        <v>529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960</v>
      </c>
    </row>
    <row r="14" spans="1:16" ht="20.100000000000001" customHeight="1">
      <c r="A14">
        <v>211</v>
      </c>
      <c r="B14" s="8">
        <v>7</v>
      </c>
      <c r="C14" s="22">
        <v>2220316217</v>
      </c>
      <c r="D14" s="9" t="s">
        <v>545</v>
      </c>
      <c r="E14" s="10" t="s">
        <v>294</v>
      </c>
      <c r="F14" s="24" t="s">
        <v>540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960</v>
      </c>
    </row>
    <row r="15" spans="1:16" ht="20.100000000000001" customHeight="1">
      <c r="A15">
        <v>212</v>
      </c>
      <c r="B15" s="8">
        <v>8</v>
      </c>
      <c r="C15" s="22">
        <v>2220316222</v>
      </c>
      <c r="D15" s="9" t="s">
        <v>546</v>
      </c>
      <c r="E15" s="10" t="s">
        <v>294</v>
      </c>
      <c r="F15" s="24" t="s">
        <v>540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960</v>
      </c>
    </row>
    <row r="16" spans="1:16" ht="20.100000000000001" customHeight="1">
      <c r="A16">
        <v>213</v>
      </c>
      <c r="B16" s="8">
        <v>9</v>
      </c>
      <c r="C16" s="22">
        <v>2220316224</v>
      </c>
      <c r="D16" s="9" t="s">
        <v>547</v>
      </c>
      <c r="E16" s="10" t="s">
        <v>294</v>
      </c>
      <c r="F16" s="24" t="s">
        <v>540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960</v>
      </c>
    </row>
    <row r="17" spans="1:16" ht="20.100000000000001" customHeight="1">
      <c r="A17">
        <v>214</v>
      </c>
      <c r="B17" s="8">
        <v>10</v>
      </c>
      <c r="C17" s="22">
        <v>2220337987</v>
      </c>
      <c r="D17" s="9" t="s">
        <v>575</v>
      </c>
      <c r="E17" s="10" t="s">
        <v>294</v>
      </c>
      <c r="F17" s="24" t="s">
        <v>574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960</v>
      </c>
    </row>
    <row r="18" spans="1:16" ht="20.100000000000001" customHeight="1">
      <c r="A18">
        <v>215</v>
      </c>
      <c r="B18" s="8">
        <v>11</v>
      </c>
      <c r="C18" s="22">
        <v>2220512680</v>
      </c>
      <c r="D18" s="9" t="s">
        <v>581</v>
      </c>
      <c r="E18" s="10" t="s">
        <v>294</v>
      </c>
      <c r="F18" s="24" t="s">
        <v>488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960</v>
      </c>
    </row>
    <row r="19" spans="1:16" ht="20.100000000000001" customHeight="1">
      <c r="A19">
        <v>216</v>
      </c>
      <c r="B19" s="8">
        <v>12</v>
      </c>
      <c r="C19" s="22">
        <v>2220714103</v>
      </c>
      <c r="D19" s="9" t="s">
        <v>608</v>
      </c>
      <c r="E19" s="10" t="s">
        <v>294</v>
      </c>
      <c r="F19" s="24" t="s">
        <v>396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960</v>
      </c>
    </row>
    <row r="20" spans="1:16" ht="20.100000000000001" customHeight="1">
      <c r="A20">
        <v>217</v>
      </c>
      <c r="B20" s="8">
        <v>13</v>
      </c>
      <c r="C20" s="22">
        <v>2220716815</v>
      </c>
      <c r="D20" s="9" t="s">
        <v>298</v>
      </c>
      <c r="E20" s="10" t="s">
        <v>294</v>
      </c>
      <c r="F20" s="24" t="s">
        <v>396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960</v>
      </c>
    </row>
    <row r="21" spans="1:16" ht="20.100000000000001" customHeight="1">
      <c r="A21">
        <v>218</v>
      </c>
      <c r="B21" s="8">
        <v>14</v>
      </c>
      <c r="C21" s="22">
        <v>2220717216</v>
      </c>
      <c r="D21" s="9" t="s">
        <v>645</v>
      </c>
      <c r="E21" s="10" t="s">
        <v>294</v>
      </c>
      <c r="F21" s="24" t="s">
        <v>463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960</v>
      </c>
    </row>
    <row r="22" spans="1:16" ht="20.100000000000001" customHeight="1">
      <c r="A22">
        <v>219</v>
      </c>
      <c r="B22" s="8">
        <v>15</v>
      </c>
      <c r="C22" s="22">
        <v>2220718257</v>
      </c>
      <c r="D22" s="9" t="s">
        <v>484</v>
      </c>
      <c r="E22" s="10" t="s">
        <v>294</v>
      </c>
      <c r="F22" s="24" t="s">
        <v>396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960</v>
      </c>
    </row>
    <row r="23" spans="1:16" ht="20.100000000000001" customHeight="1">
      <c r="A23">
        <v>220</v>
      </c>
      <c r="B23" s="8">
        <v>16</v>
      </c>
      <c r="C23" s="22">
        <v>2220718461</v>
      </c>
      <c r="D23" s="9" t="s">
        <v>649</v>
      </c>
      <c r="E23" s="10" t="s">
        <v>294</v>
      </c>
      <c r="F23" s="24" t="s">
        <v>259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960</v>
      </c>
    </row>
    <row r="24" spans="1:16" ht="20.100000000000001" customHeight="1">
      <c r="A24">
        <v>221</v>
      </c>
      <c r="B24" s="8">
        <v>17</v>
      </c>
      <c r="C24" s="22">
        <v>2220719247</v>
      </c>
      <c r="D24" s="9" t="s">
        <v>397</v>
      </c>
      <c r="E24" s="10" t="s">
        <v>294</v>
      </c>
      <c r="F24" s="24" t="s">
        <v>396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960</v>
      </c>
    </row>
    <row r="25" spans="1:16" ht="20.100000000000001" customHeight="1">
      <c r="A25">
        <v>222</v>
      </c>
      <c r="B25" s="8">
        <v>18</v>
      </c>
      <c r="C25" s="22">
        <v>2220727324</v>
      </c>
      <c r="D25" s="9" t="s">
        <v>656</v>
      </c>
      <c r="E25" s="10" t="s">
        <v>294</v>
      </c>
      <c r="F25" s="24" t="s">
        <v>396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960</v>
      </c>
    </row>
    <row r="26" spans="1:16" ht="20.100000000000001" customHeight="1">
      <c r="A26">
        <v>223</v>
      </c>
      <c r="B26" s="8">
        <v>19</v>
      </c>
      <c r="C26" s="22">
        <v>2221287886</v>
      </c>
      <c r="D26" s="9" t="s">
        <v>709</v>
      </c>
      <c r="E26" s="10" t="s">
        <v>294</v>
      </c>
      <c r="F26" s="24" t="s">
        <v>536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960</v>
      </c>
    </row>
    <row r="27" spans="1:16" ht="20.100000000000001" customHeight="1">
      <c r="A27">
        <v>224</v>
      </c>
      <c r="B27" s="8">
        <v>20</v>
      </c>
      <c r="C27" s="22">
        <v>2221615492</v>
      </c>
      <c r="D27" s="9" t="s">
        <v>727</v>
      </c>
      <c r="E27" s="10" t="s">
        <v>294</v>
      </c>
      <c r="F27" s="24" t="s">
        <v>601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960</v>
      </c>
    </row>
    <row r="28" spans="1:16" ht="20.100000000000001" customHeight="1">
      <c r="A28">
        <v>225</v>
      </c>
      <c r="B28" s="8">
        <v>21</v>
      </c>
      <c r="C28" s="22">
        <v>2221724250</v>
      </c>
      <c r="D28" s="9" t="s">
        <v>750</v>
      </c>
      <c r="E28" s="10" t="s">
        <v>294</v>
      </c>
      <c r="F28" s="24" t="s">
        <v>463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960</v>
      </c>
    </row>
    <row r="29" spans="1:16" ht="20.100000000000001" customHeight="1">
      <c r="A29">
        <v>226</v>
      </c>
      <c r="B29" s="8">
        <v>22</v>
      </c>
      <c r="C29" s="22">
        <v>2226521362</v>
      </c>
      <c r="D29" s="9" t="s">
        <v>776</v>
      </c>
      <c r="E29" s="10" t="s">
        <v>294</v>
      </c>
      <c r="F29" s="24" t="s">
        <v>328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960</v>
      </c>
    </row>
    <row r="30" spans="1:16" ht="20.100000000000001" customHeight="1">
      <c r="A30">
        <v>227</v>
      </c>
      <c r="B30" s="8">
        <v>23</v>
      </c>
      <c r="C30" s="22">
        <v>2226521363</v>
      </c>
      <c r="D30" s="9" t="s">
        <v>777</v>
      </c>
      <c r="E30" s="10" t="s">
        <v>294</v>
      </c>
      <c r="F30" s="24" t="s">
        <v>328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960</v>
      </c>
    </row>
    <row r="31" spans="1:16" ht="20.100000000000001" customHeight="1">
      <c r="A31">
        <v>228</v>
      </c>
      <c r="B31" s="8">
        <v>24</v>
      </c>
      <c r="C31" s="22">
        <v>2226521365</v>
      </c>
      <c r="D31" s="9" t="s">
        <v>778</v>
      </c>
      <c r="E31" s="10" t="s">
        <v>294</v>
      </c>
      <c r="F31" s="24" t="s">
        <v>328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960</v>
      </c>
    </row>
    <row r="32" spans="1:16" ht="20.100000000000001" customHeight="1">
      <c r="A32">
        <v>229</v>
      </c>
      <c r="B32" s="8">
        <v>25</v>
      </c>
      <c r="C32" s="22">
        <v>2226521366</v>
      </c>
      <c r="D32" s="9" t="s">
        <v>671</v>
      </c>
      <c r="E32" s="10" t="s">
        <v>294</v>
      </c>
      <c r="F32" s="24" t="s">
        <v>328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960</v>
      </c>
    </row>
    <row r="33" spans="1:16" ht="20.100000000000001" customHeight="1">
      <c r="A33">
        <v>230</v>
      </c>
      <c r="B33" s="8">
        <v>26</v>
      </c>
      <c r="C33" s="22">
        <v>2226521524</v>
      </c>
      <c r="D33" s="9" t="s">
        <v>798</v>
      </c>
      <c r="E33" s="10" t="s">
        <v>294</v>
      </c>
      <c r="F33" s="24" t="s">
        <v>760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960</v>
      </c>
    </row>
    <row r="34" spans="1:16" ht="20.100000000000001" customHeight="1">
      <c r="A34">
        <v>231</v>
      </c>
      <c r="B34" s="8">
        <v>27</v>
      </c>
      <c r="C34" s="22">
        <v>2226521525</v>
      </c>
      <c r="D34" s="9" t="s">
        <v>799</v>
      </c>
      <c r="E34" s="10" t="s">
        <v>294</v>
      </c>
      <c r="F34" s="24" t="s">
        <v>864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960</v>
      </c>
    </row>
    <row r="35" spans="1:16" ht="20.100000000000001" customHeight="1">
      <c r="A35">
        <v>232</v>
      </c>
      <c r="B35" s="8">
        <v>28</v>
      </c>
      <c r="C35" s="22">
        <v>2020355505</v>
      </c>
      <c r="D35" s="9" t="s">
        <v>547</v>
      </c>
      <c r="E35" s="10" t="s">
        <v>294</v>
      </c>
      <c r="F35" s="24" t="s">
        <v>870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960</v>
      </c>
    </row>
    <row r="36" spans="1:16" ht="20.100000000000001" customHeight="1">
      <c r="A36">
        <v>233</v>
      </c>
      <c r="B36" s="8">
        <v>29</v>
      </c>
      <c r="C36" s="22">
        <v>2220717218</v>
      </c>
      <c r="D36" s="9" t="s">
        <v>879</v>
      </c>
      <c r="E36" s="10" t="s">
        <v>294</v>
      </c>
      <c r="F36" s="24" t="s">
        <v>463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960</v>
      </c>
    </row>
    <row r="37" spans="1:16" ht="20.100000000000001" customHeight="1">
      <c r="A37">
        <v>234</v>
      </c>
      <c r="B37" s="13">
        <v>30</v>
      </c>
      <c r="C37" s="22">
        <v>2120524628</v>
      </c>
      <c r="D37" s="9" t="s">
        <v>384</v>
      </c>
      <c r="E37" s="10" t="s">
        <v>294</v>
      </c>
      <c r="F37" s="24" t="s">
        <v>375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960</v>
      </c>
    </row>
    <row r="38" spans="1:16" ht="20.100000000000001" customHeight="1">
      <c r="A38">
        <v>235</v>
      </c>
      <c r="B38" s="16">
        <v>31</v>
      </c>
      <c r="C38" s="23">
        <v>2220512712</v>
      </c>
      <c r="D38" s="17" t="s">
        <v>914</v>
      </c>
      <c r="E38" s="18" t="s">
        <v>294</v>
      </c>
      <c r="F38" s="25" t="s">
        <v>488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960</v>
      </c>
    </row>
    <row r="39" spans="1:16" ht="20.100000000000001" customHeight="1">
      <c r="A39">
        <v>236</v>
      </c>
      <c r="B39" s="8">
        <v>32</v>
      </c>
      <c r="C39" s="22">
        <v>2226521526</v>
      </c>
      <c r="D39" s="9" t="s">
        <v>918</v>
      </c>
      <c r="E39" s="10" t="s">
        <v>294</v>
      </c>
      <c r="F39" s="24" t="s">
        <v>864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960</v>
      </c>
    </row>
    <row r="40" spans="1:16" ht="20.100000000000001" customHeight="1">
      <c r="A40">
        <v>237</v>
      </c>
      <c r="B40" s="8">
        <v>33</v>
      </c>
      <c r="C40" s="22">
        <v>2027522067</v>
      </c>
      <c r="D40" s="9" t="s">
        <v>323</v>
      </c>
      <c r="E40" s="10" t="s">
        <v>324</v>
      </c>
      <c r="F40" s="24" t="s">
        <v>325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960</v>
      </c>
    </row>
    <row r="41" spans="1:16" ht="20.100000000000001" customHeight="1">
      <c r="A41">
        <v>238</v>
      </c>
      <c r="B41" s="8">
        <v>34</v>
      </c>
      <c r="C41" s="22">
        <v>2226261479</v>
      </c>
      <c r="D41" s="9" t="s">
        <v>916</v>
      </c>
      <c r="E41" s="10" t="s">
        <v>324</v>
      </c>
      <c r="F41" s="24" t="s">
        <v>917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960</v>
      </c>
    </row>
    <row r="42" spans="1:16" ht="20.100000000000001" customHeight="1">
      <c r="A42">
        <v>239</v>
      </c>
      <c r="B42" s="8">
        <v>35</v>
      </c>
      <c r="C42" s="22">
        <v>2120227032</v>
      </c>
      <c r="D42" s="9" t="s">
        <v>342</v>
      </c>
      <c r="E42" s="10" t="s">
        <v>343</v>
      </c>
      <c r="F42" s="24" t="s">
        <v>333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960</v>
      </c>
    </row>
    <row r="43" spans="1:16" ht="20.100000000000001" customHeight="1">
      <c r="A43">
        <v>240</v>
      </c>
      <c r="B43" s="8">
        <v>36</v>
      </c>
      <c r="C43" s="22">
        <v>2021358045</v>
      </c>
      <c r="D43" s="9" t="s">
        <v>305</v>
      </c>
      <c r="E43" s="10" t="s">
        <v>306</v>
      </c>
      <c r="F43" s="24" t="s">
        <v>256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960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0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923</v>
      </c>
    </row>
    <row r="2" spans="1:16" s="1" customFormat="1">
      <c r="C2" s="192" t="s">
        <v>8</v>
      </c>
      <c r="D2" s="192"/>
      <c r="E2" s="2" t="s">
        <v>961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962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241</v>
      </c>
      <c r="B8" s="8">
        <v>1</v>
      </c>
      <c r="C8" s="22">
        <v>2121217932</v>
      </c>
      <c r="D8" s="9" t="s">
        <v>427</v>
      </c>
      <c r="E8" s="10" t="s">
        <v>306</v>
      </c>
      <c r="F8" s="24" t="s">
        <v>289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963</v>
      </c>
    </row>
    <row r="9" spans="1:16" ht="20.100000000000001" customHeight="1">
      <c r="A9">
        <v>242</v>
      </c>
      <c r="B9" s="8">
        <v>2</v>
      </c>
      <c r="C9" s="22">
        <v>2120524848</v>
      </c>
      <c r="D9" s="9" t="s">
        <v>381</v>
      </c>
      <c r="E9" s="10" t="s">
        <v>382</v>
      </c>
      <c r="F9" s="24" t="s">
        <v>375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963</v>
      </c>
    </row>
    <row r="10" spans="1:16" ht="20.100000000000001" customHeight="1">
      <c r="A10">
        <v>243</v>
      </c>
      <c r="B10" s="8">
        <v>3</v>
      </c>
      <c r="C10" s="22">
        <v>2120218662</v>
      </c>
      <c r="D10" s="9" t="s">
        <v>339</v>
      </c>
      <c r="E10" s="10" t="s">
        <v>340</v>
      </c>
      <c r="F10" s="24" t="s">
        <v>341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963</v>
      </c>
    </row>
    <row r="11" spans="1:16" ht="20.100000000000001" customHeight="1">
      <c r="A11">
        <v>244</v>
      </c>
      <c r="B11" s="8">
        <v>4</v>
      </c>
      <c r="C11" s="22">
        <v>2120715694</v>
      </c>
      <c r="D11" s="9" t="s">
        <v>395</v>
      </c>
      <c r="E11" s="10" t="s">
        <v>340</v>
      </c>
      <c r="F11" s="24" t="s">
        <v>396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963</v>
      </c>
    </row>
    <row r="12" spans="1:16" ht="20.100000000000001" customHeight="1">
      <c r="A12">
        <v>245</v>
      </c>
      <c r="B12" s="8">
        <v>5</v>
      </c>
      <c r="C12" s="22">
        <v>2126521880</v>
      </c>
      <c r="D12" s="9" t="s">
        <v>472</v>
      </c>
      <c r="E12" s="10" t="s">
        <v>340</v>
      </c>
      <c r="F12" s="24" t="s">
        <v>473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963</v>
      </c>
    </row>
    <row r="13" spans="1:16" ht="20.100000000000001" customHeight="1">
      <c r="A13">
        <v>246</v>
      </c>
      <c r="B13" s="8">
        <v>6</v>
      </c>
      <c r="C13" s="22">
        <v>2220224497</v>
      </c>
      <c r="D13" s="9" t="s">
        <v>508</v>
      </c>
      <c r="E13" s="10" t="s">
        <v>340</v>
      </c>
      <c r="F13" s="24" t="s">
        <v>262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963</v>
      </c>
    </row>
    <row r="14" spans="1:16" ht="20.100000000000001" customHeight="1">
      <c r="A14">
        <v>247</v>
      </c>
      <c r="B14" s="8">
        <v>7</v>
      </c>
      <c r="C14" s="22">
        <v>2220716830</v>
      </c>
      <c r="D14" s="9" t="s">
        <v>628</v>
      </c>
      <c r="E14" s="10" t="s">
        <v>340</v>
      </c>
      <c r="F14" s="24" t="s">
        <v>629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963</v>
      </c>
    </row>
    <row r="15" spans="1:16" ht="20.100000000000001" customHeight="1">
      <c r="A15">
        <v>248</v>
      </c>
      <c r="B15" s="8">
        <v>8</v>
      </c>
      <c r="C15" s="22">
        <v>2326521062</v>
      </c>
      <c r="D15" s="9" t="s">
        <v>824</v>
      </c>
      <c r="E15" s="10" t="s">
        <v>340</v>
      </c>
      <c r="F15" s="24" t="s">
        <v>760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963</v>
      </c>
    </row>
    <row r="16" spans="1:16" ht="20.100000000000001" customHeight="1">
      <c r="A16">
        <v>249</v>
      </c>
      <c r="B16" s="8">
        <v>9</v>
      </c>
      <c r="C16" s="22">
        <v>2326521063</v>
      </c>
      <c r="D16" s="9" t="s">
        <v>825</v>
      </c>
      <c r="E16" s="10" t="s">
        <v>340</v>
      </c>
      <c r="F16" s="24" t="s">
        <v>760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963</v>
      </c>
    </row>
    <row r="17" spans="1:16" ht="20.100000000000001" customHeight="1">
      <c r="A17">
        <v>250</v>
      </c>
      <c r="B17" s="8">
        <v>10</v>
      </c>
      <c r="C17" s="22">
        <v>2326521066</v>
      </c>
      <c r="D17" s="9" t="s">
        <v>826</v>
      </c>
      <c r="E17" s="10" t="s">
        <v>340</v>
      </c>
      <c r="F17" s="24" t="s">
        <v>760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963</v>
      </c>
    </row>
    <row r="18" spans="1:16" ht="20.100000000000001" customHeight="1">
      <c r="A18">
        <v>251</v>
      </c>
      <c r="B18" s="8">
        <v>11</v>
      </c>
      <c r="C18" s="22">
        <v>2120866170</v>
      </c>
      <c r="D18" s="9" t="s">
        <v>873</v>
      </c>
      <c r="E18" s="10" t="s">
        <v>340</v>
      </c>
      <c r="F18" s="24" t="s">
        <v>367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963</v>
      </c>
    </row>
    <row r="19" spans="1:16" ht="20.100000000000001" customHeight="1">
      <c r="A19">
        <v>252</v>
      </c>
      <c r="B19" s="8">
        <v>12</v>
      </c>
      <c r="C19" s="22">
        <v>2027522073</v>
      </c>
      <c r="D19" s="9" t="s">
        <v>326</v>
      </c>
      <c r="E19" s="10" t="s">
        <v>327</v>
      </c>
      <c r="F19" s="24" t="s">
        <v>328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963</v>
      </c>
    </row>
    <row r="20" spans="1:16" ht="20.100000000000001" customHeight="1">
      <c r="A20">
        <v>253</v>
      </c>
      <c r="B20" s="8">
        <v>13</v>
      </c>
      <c r="C20" s="22">
        <v>2120213372</v>
      </c>
      <c r="D20" s="9" t="s">
        <v>329</v>
      </c>
      <c r="E20" s="10" t="s">
        <v>327</v>
      </c>
      <c r="F20" s="24" t="s">
        <v>330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963</v>
      </c>
    </row>
    <row r="21" spans="1:16" ht="20.100000000000001" customHeight="1">
      <c r="A21">
        <v>254</v>
      </c>
      <c r="B21" s="8">
        <v>14</v>
      </c>
      <c r="C21" s="22">
        <v>2221613446</v>
      </c>
      <c r="D21" s="9" t="s">
        <v>724</v>
      </c>
      <c r="E21" s="10" t="s">
        <v>725</v>
      </c>
      <c r="F21" s="24" t="s">
        <v>601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963</v>
      </c>
    </row>
    <row r="22" spans="1:16" ht="20.100000000000001" customHeight="1">
      <c r="A22">
        <v>255</v>
      </c>
      <c r="B22" s="8">
        <v>15</v>
      </c>
      <c r="C22" s="22">
        <v>2121213411</v>
      </c>
      <c r="D22" s="9" t="s">
        <v>423</v>
      </c>
      <c r="E22" s="10" t="s">
        <v>424</v>
      </c>
      <c r="F22" s="24" t="s">
        <v>256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963</v>
      </c>
    </row>
    <row r="23" spans="1:16" ht="20.100000000000001" customHeight="1">
      <c r="A23">
        <v>256</v>
      </c>
      <c r="B23" s="8">
        <v>16</v>
      </c>
      <c r="C23" s="22">
        <v>2221214544</v>
      </c>
      <c r="D23" s="9" t="s">
        <v>685</v>
      </c>
      <c r="E23" s="10" t="s">
        <v>424</v>
      </c>
      <c r="F23" s="24" t="s">
        <v>256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963</v>
      </c>
    </row>
    <row r="24" spans="1:16" ht="20.100000000000001" customHeight="1">
      <c r="A24">
        <v>257</v>
      </c>
      <c r="B24" s="8">
        <v>17</v>
      </c>
      <c r="C24" s="22">
        <v>2227521371</v>
      </c>
      <c r="D24" s="9" t="s">
        <v>809</v>
      </c>
      <c r="E24" s="10" t="s">
        <v>424</v>
      </c>
      <c r="F24" s="24" t="s">
        <v>328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963</v>
      </c>
    </row>
    <row r="25" spans="1:16" ht="20.100000000000001" customHeight="1">
      <c r="A25">
        <v>258</v>
      </c>
      <c r="B25" s="8">
        <v>18</v>
      </c>
      <c r="C25" s="22">
        <v>2220277858</v>
      </c>
      <c r="D25" s="9" t="s">
        <v>530</v>
      </c>
      <c r="E25" s="10" t="s">
        <v>531</v>
      </c>
      <c r="F25" s="24" t="s">
        <v>529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963</v>
      </c>
    </row>
    <row r="26" spans="1:16" ht="20.100000000000001" customHeight="1">
      <c r="A26">
        <v>259</v>
      </c>
      <c r="B26" s="8">
        <v>19</v>
      </c>
      <c r="C26" s="22">
        <v>2220716848</v>
      </c>
      <c r="D26" s="9" t="s">
        <v>630</v>
      </c>
      <c r="E26" s="10" t="s">
        <v>531</v>
      </c>
      <c r="F26" s="24" t="s">
        <v>396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963</v>
      </c>
    </row>
    <row r="27" spans="1:16" ht="20.100000000000001" customHeight="1">
      <c r="A27">
        <v>260</v>
      </c>
      <c r="B27" s="8">
        <v>20</v>
      </c>
      <c r="C27" s="22">
        <v>2220316236</v>
      </c>
      <c r="D27" s="9" t="s">
        <v>548</v>
      </c>
      <c r="E27" s="10" t="s">
        <v>549</v>
      </c>
      <c r="F27" s="24" t="s">
        <v>259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963</v>
      </c>
    </row>
    <row r="28" spans="1:16" ht="20.100000000000001" customHeight="1">
      <c r="A28">
        <v>261</v>
      </c>
      <c r="B28" s="8">
        <v>21</v>
      </c>
      <c r="C28" s="22">
        <v>2226521374</v>
      </c>
      <c r="D28" s="9" t="s">
        <v>779</v>
      </c>
      <c r="E28" s="10" t="s">
        <v>549</v>
      </c>
      <c r="F28" s="24" t="s">
        <v>328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963</v>
      </c>
    </row>
    <row r="29" spans="1:16" ht="20.100000000000001" customHeight="1">
      <c r="A29">
        <v>262</v>
      </c>
      <c r="B29" s="8">
        <v>22</v>
      </c>
      <c r="C29" s="22">
        <v>2326521069</v>
      </c>
      <c r="D29" s="9" t="s">
        <v>827</v>
      </c>
      <c r="E29" s="10" t="s">
        <v>549</v>
      </c>
      <c r="F29" s="24" t="s">
        <v>760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963</v>
      </c>
    </row>
    <row r="30" spans="1:16" ht="20.100000000000001" customHeight="1">
      <c r="A30">
        <v>263</v>
      </c>
      <c r="B30" s="8">
        <v>23</v>
      </c>
      <c r="C30" s="22">
        <v>2326521070</v>
      </c>
      <c r="D30" s="9" t="s">
        <v>354</v>
      </c>
      <c r="E30" s="10" t="s">
        <v>549</v>
      </c>
      <c r="F30" s="24" t="s">
        <v>760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963</v>
      </c>
    </row>
    <row r="31" spans="1:16" ht="20.100000000000001" customHeight="1">
      <c r="A31">
        <v>264</v>
      </c>
      <c r="B31" s="8">
        <v>24</v>
      </c>
      <c r="C31" s="22">
        <v>2120315253</v>
      </c>
      <c r="D31" s="9" t="s">
        <v>359</v>
      </c>
      <c r="E31" s="10" t="s">
        <v>360</v>
      </c>
      <c r="F31" s="24" t="s">
        <v>361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963</v>
      </c>
    </row>
    <row r="32" spans="1:16" ht="20.100000000000001" customHeight="1">
      <c r="A32">
        <v>265</v>
      </c>
      <c r="B32" s="8">
        <v>25</v>
      </c>
      <c r="C32" s="22">
        <v>2220219091</v>
      </c>
      <c r="D32" s="9" t="s">
        <v>506</v>
      </c>
      <c r="E32" s="10" t="s">
        <v>360</v>
      </c>
      <c r="F32" s="24" t="s">
        <v>256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963</v>
      </c>
    </row>
    <row r="33" spans="1:16" ht="20.100000000000001" customHeight="1">
      <c r="A33">
        <v>266</v>
      </c>
      <c r="B33" s="8">
        <v>26</v>
      </c>
      <c r="C33" s="22">
        <v>23265212665</v>
      </c>
      <c r="D33" s="9" t="s">
        <v>845</v>
      </c>
      <c r="E33" s="10" t="s">
        <v>360</v>
      </c>
      <c r="F33" s="24" t="s">
        <v>846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963</v>
      </c>
    </row>
    <row r="34" spans="1:16" ht="20.100000000000001" customHeight="1">
      <c r="A34">
        <v>267</v>
      </c>
      <c r="B34" s="8">
        <v>27</v>
      </c>
      <c r="C34" s="22">
        <v>2120237023</v>
      </c>
      <c r="D34" s="9" t="s">
        <v>344</v>
      </c>
      <c r="E34" s="10" t="s">
        <v>345</v>
      </c>
      <c r="F34" s="24" t="s">
        <v>346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963</v>
      </c>
    </row>
    <row r="35" spans="1:16" ht="20.100000000000001" customHeight="1">
      <c r="A35">
        <v>268</v>
      </c>
      <c r="B35" s="8">
        <v>28</v>
      </c>
      <c r="C35" s="22">
        <v>2227521377</v>
      </c>
      <c r="D35" s="9" t="s">
        <v>433</v>
      </c>
      <c r="E35" s="10" t="s">
        <v>345</v>
      </c>
      <c r="F35" s="24" t="s">
        <v>328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963</v>
      </c>
    </row>
    <row r="36" spans="1:16" ht="20.100000000000001" customHeight="1">
      <c r="A36">
        <v>269</v>
      </c>
      <c r="B36" s="8">
        <v>29</v>
      </c>
      <c r="C36" s="22">
        <v>2220313921</v>
      </c>
      <c r="D36" s="9" t="s">
        <v>541</v>
      </c>
      <c r="E36" s="10" t="s">
        <v>542</v>
      </c>
      <c r="F36" s="24" t="s">
        <v>540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963</v>
      </c>
    </row>
    <row r="37" spans="1:16" ht="20.100000000000001" customHeight="1">
      <c r="A37">
        <v>270</v>
      </c>
      <c r="B37" s="13">
        <v>30</v>
      </c>
      <c r="C37" s="22">
        <v>2226521382</v>
      </c>
      <c r="D37" s="9" t="s">
        <v>780</v>
      </c>
      <c r="E37" s="10" t="s">
        <v>542</v>
      </c>
      <c r="F37" s="24" t="s">
        <v>328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963</v>
      </c>
    </row>
    <row r="38" spans="1:16" ht="20.100000000000001" customHeight="1">
      <c r="A38">
        <v>271</v>
      </c>
      <c r="B38" s="16">
        <v>31</v>
      </c>
      <c r="C38" s="23">
        <v>2220313934</v>
      </c>
      <c r="D38" s="17" t="s">
        <v>493</v>
      </c>
      <c r="E38" s="18" t="s">
        <v>543</v>
      </c>
      <c r="F38" s="25" t="s">
        <v>396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963</v>
      </c>
    </row>
    <row r="39" spans="1:16" ht="20.100000000000001" customHeight="1">
      <c r="A39">
        <v>272</v>
      </c>
      <c r="B39" s="8">
        <v>32</v>
      </c>
      <c r="C39" s="22">
        <v>2220714089</v>
      </c>
      <c r="D39" s="9" t="s">
        <v>607</v>
      </c>
      <c r="E39" s="10" t="s">
        <v>543</v>
      </c>
      <c r="F39" s="24" t="s">
        <v>396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963</v>
      </c>
    </row>
    <row r="40" spans="1:16" ht="20.100000000000001" customHeight="1">
      <c r="A40">
        <v>273</v>
      </c>
      <c r="B40" s="8">
        <v>33</v>
      </c>
      <c r="C40" s="22">
        <v>2326521075</v>
      </c>
      <c r="D40" s="9" t="s">
        <v>828</v>
      </c>
      <c r="E40" s="10" t="s">
        <v>543</v>
      </c>
      <c r="F40" s="24" t="s">
        <v>760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963</v>
      </c>
    </row>
    <row r="41" spans="1:16" ht="20.100000000000001" customHeight="1">
      <c r="A41">
        <v>274</v>
      </c>
      <c r="B41" s="8">
        <v>34</v>
      </c>
      <c r="C41" s="22">
        <v>2326521076</v>
      </c>
      <c r="D41" s="9" t="s">
        <v>829</v>
      </c>
      <c r="E41" s="10" t="s">
        <v>543</v>
      </c>
      <c r="F41" s="24" t="s">
        <v>760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963</v>
      </c>
    </row>
    <row r="42" spans="1:16" ht="20.100000000000001" customHeight="1">
      <c r="A42">
        <v>275</v>
      </c>
      <c r="B42" s="8">
        <v>35</v>
      </c>
      <c r="C42" s="22">
        <v>2020234278</v>
      </c>
      <c r="D42" s="9" t="s">
        <v>893</v>
      </c>
      <c r="E42" s="10" t="s">
        <v>543</v>
      </c>
      <c r="F42" s="24" t="s">
        <v>894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963</v>
      </c>
    </row>
    <row r="43" spans="1:16" ht="20.100000000000001" customHeight="1">
      <c r="A43">
        <v>276</v>
      </c>
      <c r="B43" s="8">
        <v>36</v>
      </c>
      <c r="C43" s="22">
        <v>2220253336</v>
      </c>
      <c r="D43" s="9" t="s">
        <v>904</v>
      </c>
      <c r="E43" s="10" t="s">
        <v>543</v>
      </c>
      <c r="F43" s="24" t="s">
        <v>262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963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9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931</v>
      </c>
    </row>
    <row r="2" spans="1:16" s="1" customFormat="1">
      <c r="C2" s="192" t="s">
        <v>8</v>
      </c>
      <c r="D2" s="192"/>
      <c r="E2" s="2" t="s">
        <v>939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965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277</v>
      </c>
      <c r="B8" s="8">
        <v>1</v>
      </c>
      <c r="C8" s="22">
        <v>2326521077</v>
      </c>
      <c r="D8" s="9" t="s">
        <v>830</v>
      </c>
      <c r="E8" s="10" t="s">
        <v>831</v>
      </c>
      <c r="F8" s="24" t="s">
        <v>760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966</v>
      </c>
    </row>
    <row r="9" spans="1:16" ht="20.100000000000001" customHeight="1">
      <c r="A9">
        <v>278</v>
      </c>
      <c r="B9" s="8">
        <v>2</v>
      </c>
      <c r="C9" s="22">
        <v>1921419193</v>
      </c>
      <c r="D9" s="9" t="s">
        <v>263</v>
      </c>
      <c r="E9" s="10" t="s">
        <v>264</v>
      </c>
      <c r="F9" s="24" t="s">
        <v>265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966</v>
      </c>
    </row>
    <row r="10" spans="1:16" ht="20.100000000000001" customHeight="1">
      <c r="A10">
        <v>279</v>
      </c>
      <c r="B10" s="8">
        <v>3</v>
      </c>
      <c r="C10" s="22">
        <v>2121529518</v>
      </c>
      <c r="D10" s="9" t="s">
        <v>452</v>
      </c>
      <c r="E10" s="10" t="s">
        <v>264</v>
      </c>
      <c r="F10" s="24" t="s">
        <v>375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966</v>
      </c>
    </row>
    <row r="11" spans="1:16" ht="20.100000000000001" customHeight="1">
      <c r="A11">
        <v>280</v>
      </c>
      <c r="B11" s="8">
        <v>4</v>
      </c>
      <c r="C11" s="22">
        <v>2220515087</v>
      </c>
      <c r="D11" s="9" t="s">
        <v>588</v>
      </c>
      <c r="E11" s="10" t="s">
        <v>589</v>
      </c>
      <c r="F11" s="24" t="s">
        <v>488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966</v>
      </c>
    </row>
    <row r="12" spans="1:16" ht="20.100000000000001" customHeight="1">
      <c r="A12">
        <v>281</v>
      </c>
      <c r="B12" s="8">
        <v>5</v>
      </c>
      <c r="C12" s="22">
        <v>2326521078</v>
      </c>
      <c r="D12" s="9" t="s">
        <v>832</v>
      </c>
      <c r="E12" s="10" t="s">
        <v>589</v>
      </c>
      <c r="F12" s="24" t="s">
        <v>760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966</v>
      </c>
    </row>
    <row r="13" spans="1:16" ht="20.100000000000001" customHeight="1">
      <c r="A13">
        <v>282</v>
      </c>
      <c r="B13" s="8">
        <v>6</v>
      </c>
      <c r="C13" s="22">
        <v>2327521079</v>
      </c>
      <c r="D13" s="9" t="s">
        <v>860</v>
      </c>
      <c r="E13" s="10" t="s">
        <v>589</v>
      </c>
      <c r="F13" s="24" t="s">
        <v>760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966</v>
      </c>
    </row>
    <row r="14" spans="1:16" ht="20.100000000000001" customHeight="1">
      <c r="A14">
        <v>283</v>
      </c>
      <c r="B14" s="8">
        <v>7</v>
      </c>
      <c r="C14" s="22">
        <v>1921524862</v>
      </c>
      <c r="D14" s="9" t="s">
        <v>266</v>
      </c>
      <c r="E14" s="10" t="s">
        <v>267</v>
      </c>
      <c r="F14" s="24" t="s">
        <v>268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966</v>
      </c>
    </row>
    <row r="15" spans="1:16" ht="20.100000000000001" customHeight="1">
      <c r="A15">
        <v>284</v>
      </c>
      <c r="B15" s="8">
        <v>8</v>
      </c>
      <c r="C15" s="22">
        <v>2021420907</v>
      </c>
      <c r="D15" s="9" t="s">
        <v>316</v>
      </c>
      <c r="E15" s="10" t="s">
        <v>267</v>
      </c>
      <c r="F15" s="24" t="s">
        <v>314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966</v>
      </c>
    </row>
    <row r="16" spans="1:16" ht="20.100000000000001" customHeight="1">
      <c r="A16">
        <v>285</v>
      </c>
      <c r="B16" s="8">
        <v>9</v>
      </c>
      <c r="C16" s="22">
        <v>2220214417</v>
      </c>
      <c r="D16" s="9" t="s">
        <v>480</v>
      </c>
      <c r="E16" s="10" t="s">
        <v>267</v>
      </c>
      <c r="F16" s="24" t="s">
        <v>481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966</v>
      </c>
    </row>
    <row r="17" spans="1:16" ht="20.100000000000001" customHeight="1">
      <c r="A17">
        <v>286</v>
      </c>
      <c r="B17" s="8">
        <v>10</v>
      </c>
      <c r="C17" s="22">
        <v>2220316250</v>
      </c>
      <c r="D17" s="9" t="s">
        <v>550</v>
      </c>
      <c r="E17" s="10" t="s">
        <v>267</v>
      </c>
      <c r="F17" s="24" t="s">
        <v>396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966</v>
      </c>
    </row>
    <row r="18" spans="1:16" ht="20.100000000000001" customHeight="1">
      <c r="A18">
        <v>287</v>
      </c>
      <c r="B18" s="8">
        <v>11</v>
      </c>
      <c r="C18" s="22">
        <v>2220337989</v>
      </c>
      <c r="D18" s="9" t="s">
        <v>576</v>
      </c>
      <c r="E18" s="10" t="s">
        <v>267</v>
      </c>
      <c r="F18" s="24" t="s">
        <v>574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966</v>
      </c>
    </row>
    <row r="19" spans="1:16" ht="20.100000000000001" customHeight="1">
      <c r="A19">
        <v>288</v>
      </c>
      <c r="B19" s="8">
        <v>12</v>
      </c>
      <c r="C19" s="22">
        <v>2220866010</v>
      </c>
      <c r="D19" s="9" t="s">
        <v>395</v>
      </c>
      <c r="E19" s="10" t="s">
        <v>267</v>
      </c>
      <c r="F19" s="24" t="s">
        <v>404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966</v>
      </c>
    </row>
    <row r="20" spans="1:16" ht="20.100000000000001" customHeight="1">
      <c r="A20">
        <v>289</v>
      </c>
      <c r="B20" s="8">
        <v>13</v>
      </c>
      <c r="C20" s="22">
        <v>2220868685</v>
      </c>
      <c r="D20" s="9" t="s">
        <v>679</v>
      </c>
      <c r="E20" s="10" t="s">
        <v>267</v>
      </c>
      <c r="F20" s="24" t="s">
        <v>404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966</v>
      </c>
    </row>
    <row r="21" spans="1:16" ht="20.100000000000001" customHeight="1">
      <c r="A21">
        <v>290</v>
      </c>
      <c r="B21" s="8">
        <v>14</v>
      </c>
      <c r="C21" s="22">
        <v>2221217598</v>
      </c>
      <c r="D21" s="9" t="s">
        <v>686</v>
      </c>
      <c r="E21" s="10" t="s">
        <v>267</v>
      </c>
      <c r="F21" s="24" t="s">
        <v>256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966</v>
      </c>
    </row>
    <row r="22" spans="1:16" ht="20.100000000000001" customHeight="1">
      <c r="A22">
        <v>291</v>
      </c>
      <c r="B22" s="8">
        <v>15</v>
      </c>
      <c r="C22" s="22">
        <v>2221866011</v>
      </c>
      <c r="D22" s="9" t="s">
        <v>755</v>
      </c>
      <c r="E22" s="10" t="s">
        <v>267</v>
      </c>
      <c r="F22" s="24" t="s">
        <v>601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966</v>
      </c>
    </row>
    <row r="23" spans="1:16" ht="20.100000000000001" customHeight="1">
      <c r="A23">
        <v>292</v>
      </c>
      <c r="B23" s="8">
        <v>16</v>
      </c>
      <c r="C23" s="22">
        <v>2020613282</v>
      </c>
      <c r="D23" s="9" t="s">
        <v>895</v>
      </c>
      <c r="E23" s="10" t="s">
        <v>267</v>
      </c>
      <c r="F23" s="24" t="s">
        <v>314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966</v>
      </c>
    </row>
    <row r="24" spans="1:16" ht="20.100000000000001" customHeight="1">
      <c r="A24">
        <v>293</v>
      </c>
      <c r="B24" s="8">
        <v>17</v>
      </c>
      <c r="C24" s="22">
        <v>2021613646</v>
      </c>
      <c r="D24" s="9" t="s">
        <v>899</v>
      </c>
      <c r="E24" s="10" t="s">
        <v>267</v>
      </c>
      <c r="F24" s="24" t="s">
        <v>900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966</v>
      </c>
    </row>
    <row r="25" spans="1:16" ht="20.100000000000001" customHeight="1">
      <c r="A25">
        <v>294</v>
      </c>
      <c r="B25" s="8">
        <v>18</v>
      </c>
      <c r="C25" s="22">
        <v>2020714555</v>
      </c>
      <c r="D25" s="9" t="s">
        <v>339</v>
      </c>
      <c r="E25" s="10" t="s">
        <v>871</v>
      </c>
      <c r="F25" s="24" t="s">
        <v>872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966</v>
      </c>
    </row>
    <row r="26" spans="1:16" ht="20.100000000000001" customHeight="1">
      <c r="A26">
        <v>295</v>
      </c>
      <c r="B26" s="8">
        <v>19</v>
      </c>
      <c r="C26" s="22">
        <v>2120713514</v>
      </c>
      <c r="D26" s="9" t="s">
        <v>388</v>
      </c>
      <c r="E26" s="10" t="s">
        <v>389</v>
      </c>
      <c r="F26" s="24" t="s">
        <v>390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966</v>
      </c>
    </row>
    <row r="27" spans="1:16" ht="20.100000000000001" customHeight="1">
      <c r="A27">
        <v>296</v>
      </c>
      <c r="B27" s="8">
        <v>20</v>
      </c>
      <c r="C27" s="22">
        <v>2220716902</v>
      </c>
      <c r="D27" s="9" t="s">
        <v>503</v>
      </c>
      <c r="E27" s="10" t="s">
        <v>389</v>
      </c>
      <c r="F27" s="24" t="s">
        <v>396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966</v>
      </c>
    </row>
    <row r="28" spans="1:16" ht="20.100000000000001" customHeight="1">
      <c r="A28">
        <v>297</v>
      </c>
      <c r="B28" s="8">
        <v>21</v>
      </c>
      <c r="C28" s="22">
        <v>2326521080</v>
      </c>
      <c r="D28" s="9" t="s">
        <v>519</v>
      </c>
      <c r="E28" s="10" t="s">
        <v>389</v>
      </c>
      <c r="F28" s="24" t="s">
        <v>760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966</v>
      </c>
    </row>
    <row r="29" spans="1:16" ht="20.100000000000001" customHeight="1">
      <c r="A29">
        <v>298</v>
      </c>
      <c r="B29" s="8">
        <v>22</v>
      </c>
      <c r="C29" s="22">
        <v>2127521896</v>
      </c>
      <c r="D29" s="9" t="s">
        <v>477</v>
      </c>
      <c r="E29" s="10" t="s">
        <v>478</v>
      </c>
      <c r="F29" s="24" t="s">
        <v>473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966</v>
      </c>
    </row>
    <row r="30" spans="1:16" ht="20.100000000000001" customHeight="1">
      <c r="A30">
        <v>299</v>
      </c>
      <c r="B30" s="8">
        <v>23</v>
      </c>
      <c r="C30" s="22">
        <v>2220718730</v>
      </c>
      <c r="D30" s="9" t="s">
        <v>337</v>
      </c>
      <c r="E30" s="10" t="s">
        <v>650</v>
      </c>
      <c r="F30" s="24" t="s">
        <v>396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966</v>
      </c>
    </row>
    <row r="31" spans="1:16" ht="20.100000000000001" customHeight="1">
      <c r="A31">
        <v>300</v>
      </c>
      <c r="B31" s="8">
        <v>24</v>
      </c>
      <c r="C31" s="22">
        <v>2326521081</v>
      </c>
      <c r="D31" s="9" t="s">
        <v>323</v>
      </c>
      <c r="E31" s="10" t="s">
        <v>650</v>
      </c>
      <c r="F31" s="24" t="s">
        <v>760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966</v>
      </c>
    </row>
    <row r="32" spans="1:16" ht="20.100000000000001" customHeight="1">
      <c r="A32">
        <v>301</v>
      </c>
      <c r="B32" s="8">
        <v>25</v>
      </c>
      <c r="C32" s="22">
        <v>2121614369</v>
      </c>
      <c r="D32" s="9" t="s">
        <v>372</v>
      </c>
      <c r="E32" s="10" t="s">
        <v>456</v>
      </c>
      <c r="F32" s="24" t="s">
        <v>457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966</v>
      </c>
    </row>
    <row r="33" spans="1:16" ht="20.100000000000001" customHeight="1">
      <c r="A33">
        <v>302</v>
      </c>
      <c r="B33" s="8">
        <v>26</v>
      </c>
      <c r="C33" s="22">
        <v>2021428435</v>
      </c>
      <c r="D33" s="9" t="s">
        <v>317</v>
      </c>
      <c r="E33" s="10" t="s">
        <v>318</v>
      </c>
      <c r="F33" s="24" t="s">
        <v>300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966</v>
      </c>
    </row>
    <row r="34" spans="1:16" ht="20.100000000000001" customHeight="1">
      <c r="A34">
        <v>303</v>
      </c>
      <c r="B34" s="8">
        <v>27</v>
      </c>
      <c r="C34" s="22">
        <v>2221217605</v>
      </c>
      <c r="D34" s="9" t="s">
        <v>423</v>
      </c>
      <c r="E34" s="10" t="s">
        <v>318</v>
      </c>
      <c r="F34" s="24" t="s">
        <v>256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966</v>
      </c>
    </row>
    <row r="35" spans="1:16" ht="20.100000000000001" customHeight="1">
      <c r="A35">
        <v>304</v>
      </c>
      <c r="B35" s="8">
        <v>28</v>
      </c>
      <c r="C35" s="22">
        <v>2120317131</v>
      </c>
      <c r="D35" s="9" t="s">
        <v>362</v>
      </c>
      <c r="E35" s="10" t="s">
        <v>363</v>
      </c>
      <c r="F35" s="24" t="s">
        <v>259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966</v>
      </c>
    </row>
    <row r="36" spans="1:16" ht="20.100000000000001" customHeight="1">
      <c r="A36">
        <v>305</v>
      </c>
      <c r="B36" s="8">
        <v>29</v>
      </c>
      <c r="C36" s="22">
        <v>2220217607</v>
      </c>
      <c r="D36" s="9" t="s">
        <v>489</v>
      </c>
      <c r="E36" s="10" t="s">
        <v>363</v>
      </c>
      <c r="F36" s="24" t="s">
        <v>396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966</v>
      </c>
    </row>
    <row r="37" spans="1:16" ht="20.100000000000001" customHeight="1">
      <c r="A37">
        <v>306</v>
      </c>
      <c r="B37" s="13">
        <v>30</v>
      </c>
      <c r="C37" s="22">
        <v>2220265406</v>
      </c>
      <c r="D37" s="9" t="s">
        <v>522</v>
      </c>
      <c r="E37" s="10" t="s">
        <v>363</v>
      </c>
      <c r="F37" s="24" t="s">
        <v>521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966</v>
      </c>
    </row>
    <row r="38" spans="1:16" ht="20.100000000000001" customHeight="1">
      <c r="A38">
        <v>307</v>
      </c>
      <c r="B38" s="16">
        <v>31</v>
      </c>
      <c r="C38" s="23">
        <v>2220265407</v>
      </c>
      <c r="D38" s="17" t="s">
        <v>523</v>
      </c>
      <c r="E38" s="18" t="s">
        <v>363</v>
      </c>
      <c r="F38" s="25" t="s">
        <v>521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966</v>
      </c>
    </row>
    <row r="39" spans="1:16" ht="20.100000000000001" customHeight="1">
      <c r="A39">
        <v>308</v>
      </c>
      <c r="B39" s="8">
        <v>32</v>
      </c>
      <c r="C39" s="22">
        <v>2220512719</v>
      </c>
      <c r="D39" s="9" t="s">
        <v>582</v>
      </c>
      <c r="E39" s="10" t="s">
        <v>363</v>
      </c>
      <c r="F39" s="24" t="s">
        <v>488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966</v>
      </c>
    </row>
    <row r="40" spans="1:16" ht="20.100000000000001" customHeight="1">
      <c r="A40">
        <v>309</v>
      </c>
      <c r="B40" s="8">
        <v>33</v>
      </c>
      <c r="C40" s="22">
        <v>2220664945</v>
      </c>
      <c r="D40" s="9" t="s">
        <v>604</v>
      </c>
      <c r="E40" s="10" t="s">
        <v>363</v>
      </c>
      <c r="F40" s="24" t="s">
        <v>488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966</v>
      </c>
    </row>
    <row r="41" spans="1:16" ht="20.100000000000001" customHeight="1">
      <c r="A41">
        <v>310</v>
      </c>
      <c r="B41" s="8">
        <v>34</v>
      </c>
      <c r="C41" s="22">
        <v>2220716909</v>
      </c>
      <c r="D41" s="9" t="s">
        <v>631</v>
      </c>
      <c r="E41" s="10" t="s">
        <v>363</v>
      </c>
      <c r="F41" s="24" t="s">
        <v>396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966</v>
      </c>
    </row>
    <row r="42" spans="1:16" ht="20.100000000000001" customHeight="1">
      <c r="A42">
        <v>311</v>
      </c>
      <c r="B42" s="8">
        <v>35</v>
      </c>
      <c r="C42" s="22">
        <v>2220866020</v>
      </c>
      <c r="D42" s="9" t="s">
        <v>667</v>
      </c>
      <c r="E42" s="10" t="s">
        <v>363</v>
      </c>
      <c r="F42" s="24" t="s">
        <v>256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966</v>
      </c>
    </row>
    <row r="43" spans="1:16" ht="20.100000000000001" customHeight="1">
      <c r="A43">
        <v>312</v>
      </c>
      <c r="B43" s="8">
        <v>36</v>
      </c>
      <c r="C43" s="22">
        <v>2226521389</v>
      </c>
      <c r="D43" s="9" t="s">
        <v>781</v>
      </c>
      <c r="E43" s="10" t="s">
        <v>363</v>
      </c>
      <c r="F43" s="24" t="s">
        <v>328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966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8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932</v>
      </c>
    </row>
    <row r="2" spans="1:16" s="1" customFormat="1">
      <c r="C2" s="192" t="s">
        <v>8</v>
      </c>
      <c r="D2" s="192"/>
      <c r="E2" s="2" t="s">
        <v>943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967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313</v>
      </c>
      <c r="B8" s="8">
        <v>1</v>
      </c>
      <c r="C8" s="22">
        <v>2220329180</v>
      </c>
      <c r="D8" s="9" t="s">
        <v>568</v>
      </c>
      <c r="E8" s="10" t="s">
        <v>572</v>
      </c>
      <c r="F8" s="24" t="s">
        <v>259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968</v>
      </c>
    </row>
    <row r="9" spans="1:16" ht="20.100000000000001" customHeight="1">
      <c r="A9">
        <v>314</v>
      </c>
      <c r="B9" s="8">
        <v>2</v>
      </c>
      <c r="C9" s="22">
        <v>2221227802</v>
      </c>
      <c r="D9" s="9" t="s">
        <v>905</v>
      </c>
      <c r="E9" s="10" t="s">
        <v>906</v>
      </c>
      <c r="F9" s="24" t="s">
        <v>412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968</v>
      </c>
    </row>
    <row r="10" spans="1:16" ht="20.100000000000001" customHeight="1">
      <c r="A10">
        <v>315</v>
      </c>
      <c r="B10" s="8">
        <v>3</v>
      </c>
      <c r="C10" s="22">
        <v>2220217614</v>
      </c>
      <c r="D10" s="9" t="s">
        <v>490</v>
      </c>
      <c r="E10" s="10" t="s">
        <v>491</v>
      </c>
      <c r="F10" s="24" t="s">
        <v>256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968</v>
      </c>
    </row>
    <row r="11" spans="1:16" ht="20.100000000000001" customHeight="1">
      <c r="A11">
        <v>316</v>
      </c>
      <c r="B11" s="8">
        <v>4</v>
      </c>
      <c r="C11" s="22">
        <v>2220318696</v>
      </c>
      <c r="D11" s="9" t="s">
        <v>557</v>
      </c>
      <c r="E11" s="10" t="s">
        <v>491</v>
      </c>
      <c r="F11" s="24" t="s">
        <v>540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968</v>
      </c>
    </row>
    <row r="12" spans="1:16" ht="20.100000000000001" customHeight="1">
      <c r="A12">
        <v>317</v>
      </c>
      <c r="B12" s="8">
        <v>5</v>
      </c>
      <c r="C12" s="22">
        <v>2326521082</v>
      </c>
      <c r="D12" s="9" t="s">
        <v>833</v>
      </c>
      <c r="E12" s="10" t="s">
        <v>491</v>
      </c>
      <c r="F12" s="24" t="s">
        <v>760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968</v>
      </c>
    </row>
    <row r="13" spans="1:16" ht="20.100000000000001" customHeight="1">
      <c r="A13">
        <v>318</v>
      </c>
      <c r="B13" s="8">
        <v>6</v>
      </c>
      <c r="C13" s="22">
        <v>2326521083</v>
      </c>
      <c r="D13" s="9" t="s">
        <v>546</v>
      </c>
      <c r="E13" s="10" t="s">
        <v>491</v>
      </c>
      <c r="F13" s="24" t="s">
        <v>760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968</v>
      </c>
    </row>
    <row r="14" spans="1:16" ht="20.100000000000001" customHeight="1">
      <c r="A14">
        <v>319</v>
      </c>
      <c r="B14" s="8">
        <v>7</v>
      </c>
      <c r="C14" s="22">
        <v>2220716927</v>
      </c>
      <c r="D14" s="9" t="s">
        <v>632</v>
      </c>
      <c r="E14" s="10" t="s">
        <v>633</v>
      </c>
      <c r="F14" s="24" t="s">
        <v>396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968</v>
      </c>
    </row>
    <row r="15" spans="1:16" ht="20.100000000000001" customHeight="1">
      <c r="A15">
        <v>320</v>
      </c>
      <c r="B15" s="8">
        <v>8</v>
      </c>
      <c r="C15" s="22">
        <v>2221724235</v>
      </c>
      <c r="D15" s="9" t="s">
        <v>746</v>
      </c>
      <c r="E15" s="10" t="s">
        <v>747</v>
      </c>
      <c r="F15" s="24" t="s">
        <v>629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968</v>
      </c>
    </row>
    <row r="16" spans="1:16" ht="20.100000000000001" customHeight="1">
      <c r="A16">
        <v>321</v>
      </c>
      <c r="B16" s="8">
        <v>9</v>
      </c>
      <c r="C16" s="22">
        <v>2120713524</v>
      </c>
      <c r="D16" s="9" t="s">
        <v>391</v>
      </c>
      <c r="E16" s="10" t="s">
        <v>392</v>
      </c>
      <c r="F16" s="24" t="s">
        <v>390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968</v>
      </c>
    </row>
    <row r="17" spans="1:16" ht="20.100000000000001" customHeight="1">
      <c r="A17">
        <v>322</v>
      </c>
      <c r="B17" s="8">
        <v>10</v>
      </c>
      <c r="C17" s="22">
        <v>1920258890</v>
      </c>
      <c r="D17" s="9" t="s">
        <v>260</v>
      </c>
      <c r="E17" s="10" t="s">
        <v>261</v>
      </c>
      <c r="F17" s="24" t="s">
        <v>262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968</v>
      </c>
    </row>
    <row r="18" spans="1:16" ht="20.100000000000001" customHeight="1">
      <c r="A18">
        <v>323</v>
      </c>
      <c r="B18" s="8">
        <v>11</v>
      </c>
      <c r="C18" s="22">
        <v>2120426507</v>
      </c>
      <c r="D18" s="9" t="s">
        <v>370</v>
      </c>
      <c r="E18" s="10" t="s">
        <v>261</v>
      </c>
      <c r="F18" s="24" t="s">
        <v>297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968</v>
      </c>
    </row>
    <row r="19" spans="1:16" ht="20.100000000000001" customHeight="1">
      <c r="A19">
        <v>324</v>
      </c>
      <c r="B19" s="8">
        <v>12</v>
      </c>
      <c r="C19" s="22">
        <v>2226521398</v>
      </c>
      <c r="D19" s="9" t="s">
        <v>528</v>
      </c>
      <c r="E19" s="10" t="s">
        <v>261</v>
      </c>
      <c r="F19" s="24" t="s">
        <v>328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968</v>
      </c>
    </row>
    <row r="20" spans="1:16" ht="20.100000000000001" customHeight="1">
      <c r="A20">
        <v>325</v>
      </c>
      <c r="B20" s="8">
        <v>13</v>
      </c>
      <c r="C20" s="22">
        <v>2221716937</v>
      </c>
      <c r="D20" s="9" t="s">
        <v>423</v>
      </c>
      <c r="E20" s="10" t="s">
        <v>741</v>
      </c>
      <c r="F20" s="24" t="s">
        <v>396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968</v>
      </c>
    </row>
    <row r="21" spans="1:16" ht="20.100000000000001" customHeight="1">
      <c r="A21">
        <v>326</v>
      </c>
      <c r="B21" s="8">
        <v>14</v>
      </c>
      <c r="C21" s="22">
        <v>2221866035</v>
      </c>
      <c r="D21" s="9" t="s">
        <v>423</v>
      </c>
      <c r="E21" s="10" t="s">
        <v>741</v>
      </c>
      <c r="F21" s="24" t="s">
        <v>404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968</v>
      </c>
    </row>
    <row r="22" spans="1:16" ht="20.100000000000001" customHeight="1">
      <c r="A22">
        <v>327</v>
      </c>
      <c r="B22" s="8">
        <v>15</v>
      </c>
      <c r="C22" s="22">
        <v>2221869189</v>
      </c>
      <c r="D22" s="9" t="s">
        <v>757</v>
      </c>
      <c r="E22" s="10" t="s">
        <v>741</v>
      </c>
      <c r="F22" s="24" t="s">
        <v>404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968</v>
      </c>
    </row>
    <row r="23" spans="1:16" ht="20.100000000000001" customHeight="1">
      <c r="A23">
        <v>328</v>
      </c>
      <c r="B23" s="8">
        <v>16</v>
      </c>
      <c r="C23" s="22">
        <v>172237457</v>
      </c>
      <c r="D23" s="9" t="s">
        <v>246</v>
      </c>
      <c r="E23" s="10" t="s">
        <v>247</v>
      </c>
      <c r="F23" s="24" t="s">
        <v>240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968</v>
      </c>
    </row>
    <row r="24" spans="1:16" ht="20.100000000000001" customHeight="1">
      <c r="A24">
        <v>329</v>
      </c>
      <c r="B24" s="8">
        <v>17</v>
      </c>
      <c r="C24" s="22">
        <v>2121713504</v>
      </c>
      <c r="D24" s="9" t="s">
        <v>448</v>
      </c>
      <c r="E24" s="10" t="s">
        <v>247</v>
      </c>
      <c r="F24" s="24" t="s">
        <v>390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968</v>
      </c>
    </row>
    <row r="25" spans="1:16" ht="20.100000000000001" customHeight="1">
      <c r="A25">
        <v>330</v>
      </c>
      <c r="B25" s="8">
        <v>18</v>
      </c>
      <c r="C25" s="22">
        <v>2121717628</v>
      </c>
      <c r="D25" s="9" t="s">
        <v>467</v>
      </c>
      <c r="E25" s="10" t="s">
        <v>247</v>
      </c>
      <c r="F25" s="24" t="s">
        <v>390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968</v>
      </c>
    </row>
    <row r="26" spans="1:16" ht="20.100000000000001" customHeight="1">
      <c r="A26">
        <v>331</v>
      </c>
      <c r="B26" s="8">
        <v>19</v>
      </c>
      <c r="C26" s="22">
        <v>2220866039</v>
      </c>
      <c r="D26" s="9" t="s">
        <v>668</v>
      </c>
      <c r="E26" s="10" t="s">
        <v>247</v>
      </c>
      <c r="F26" s="24" t="s">
        <v>404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968</v>
      </c>
    </row>
    <row r="27" spans="1:16" ht="20.100000000000001" customHeight="1">
      <c r="A27">
        <v>332</v>
      </c>
      <c r="B27" s="8">
        <v>20</v>
      </c>
      <c r="C27" s="22">
        <v>2221218949</v>
      </c>
      <c r="D27" s="9" t="s">
        <v>694</v>
      </c>
      <c r="E27" s="10" t="s">
        <v>247</v>
      </c>
      <c r="F27" s="24" t="s">
        <v>256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968</v>
      </c>
    </row>
    <row r="28" spans="1:16" ht="20.100000000000001" customHeight="1">
      <c r="A28">
        <v>333</v>
      </c>
      <c r="B28" s="8">
        <v>21</v>
      </c>
      <c r="C28" s="22">
        <v>2221866041</v>
      </c>
      <c r="D28" s="9" t="s">
        <v>307</v>
      </c>
      <c r="E28" s="10" t="s">
        <v>756</v>
      </c>
      <c r="F28" s="24" t="s">
        <v>404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968</v>
      </c>
    </row>
    <row r="29" spans="1:16" ht="20.100000000000001" customHeight="1">
      <c r="A29">
        <v>334</v>
      </c>
      <c r="B29" s="8">
        <v>22</v>
      </c>
      <c r="C29" s="22">
        <v>2020213648</v>
      </c>
      <c r="D29" s="9" t="s">
        <v>281</v>
      </c>
      <c r="E29" s="10" t="s">
        <v>282</v>
      </c>
      <c r="F29" s="24" t="s">
        <v>283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968</v>
      </c>
    </row>
    <row r="30" spans="1:16" ht="20.100000000000001" customHeight="1">
      <c r="A30">
        <v>335</v>
      </c>
      <c r="B30" s="8">
        <v>23</v>
      </c>
      <c r="C30" s="22">
        <v>2220326424</v>
      </c>
      <c r="D30" s="9" t="s">
        <v>567</v>
      </c>
      <c r="E30" s="10" t="s">
        <v>282</v>
      </c>
      <c r="F30" s="24" t="s">
        <v>396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968</v>
      </c>
    </row>
    <row r="31" spans="1:16" ht="20.100000000000001" customHeight="1">
      <c r="A31">
        <v>336</v>
      </c>
      <c r="B31" s="8">
        <v>24</v>
      </c>
      <c r="C31" s="22">
        <v>2220512751</v>
      </c>
      <c r="D31" s="9" t="s">
        <v>584</v>
      </c>
      <c r="E31" s="10" t="s">
        <v>282</v>
      </c>
      <c r="F31" s="24" t="s">
        <v>579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968</v>
      </c>
    </row>
    <row r="32" spans="1:16" ht="20.100000000000001" customHeight="1">
      <c r="A32">
        <v>337</v>
      </c>
      <c r="B32" s="8">
        <v>25</v>
      </c>
      <c r="C32" s="22">
        <v>2221716957</v>
      </c>
      <c r="D32" s="9" t="s">
        <v>742</v>
      </c>
      <c r="E32" s="10" t="s">
        <v>282</v>
      </c>
      <c r="F32" s="24" t="s">
        <v>396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968</v>
      </c>
    </row>
    <row r="33" spans="1:16" ht="20.100000000000001" customHeight="1">
      <c r="A33">
        <v>338</v>
      </c>
      <c r="B33" s="8">
        <v>26</v>
      </c>
      <c r="C33" s="22">
        <v>2226521401</v>
      </c>
      <c r="D33" s="9" t="s">
        <v>782</v>
      </c>
      <c r="E33" s="10" t="s">
        <v>282</v>
      </c>
      <c r="F33" s="24" t="s">
        <v>328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968</v>
      </c>
    </row>
    <row r="34" spans="1:16" ht="20.100000000000001" customHeight="1">
      <c r="A34">
        <v>339</v>
      </c>
      <c r="B34" s="8">
        <v>27</v>
      </c>
      <c r="C34" s="22">
        <v>2226521403</v>
      </c>
      <c r="D34" s="9" t="s">
        <v>595</v>
      </c>
      <c r="E34" s="10" t="s">
        <v>282</v>
      </c>
      <c r="F34" s="24" t="s">
        <v>328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968</v>
      </c>
    </row>
    <row r="35" spans="1:16" ht="20.100000000000001" customHeight="1">
      <c r="A35">
        <v>340</v>
      </c>
      <c r="B35" s="8">
        <v>28</v>
      </c>
      <c r="C35" s="22">
        <v>2220714138</v>
      </c>
      <c r="D35" s="9" t="s">
        <v>611</v>
      </c>
      <c r="E35" s="10" t="s">
        <v>612</v>
      </c>
      <c r="F35" s="24" t="s">
        <v>396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968</v>
      </c>
    </row>
    <row r="36" spans="1:16" ht="20.100000000000001" customHeight="1">
      <c r="A36">
        <v>341</v>
      </c>
      <c r="B36" s="8">
        <v>29</v>
      </c>
      <c r="C36" s="22">
        <v>2226521407</v>
      </c>
      <c r="D36" s="9" t="s">
        <v>783</v>
      </c>
      <c r="E36" s="10" t="s">
        <v>612</v>
      </c>
      <c r="F36" s="24" t="s">
        <v>328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968</v>
      </c>
    </row>
    <row r="37" spans="1:16" ht="20.100000000000001" customHeight="1">
      <c r="A37">
        <v>342</v>
      </c>
      <c r="B37" s="13">
        <v>30</v>
      </c>
      <c r="C37" s="22">
        <v>162236834</v>
      </c>
      <c r="D37" s="9" t="s">
        <v>238</v>
      </c>
      <c r="E37" s="10" t="s">
        <v>239</v>
      </c>
      <c r="F37" s="24" t="s">
        <v>240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968</v>
      </c>
    </row>
    <row r="38" spans="1:16" ht="20.100000000000001" customHeight="1">
      <c r="A38">
        <v>343</v>
      </c>
      <c r="B38" s="16">
        <v>31</v>
      </c>
      <c r="C38" s="23">
        <v>2121715787</v>
      </c>
      <c r="D38" s="17" t="s">
        <v>465</v>
      </c>
      <c r="E38" s="18" t="s">
        <v>466</v>
      </c>
      <c r="F38" s="25" t="s">
        <v>396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968</v>
      </c>
    </row>
    <row r="39" spans="1:16" ht="20.100000000000001" customHeight="1">
      <c r="A39">
        <v>344</v>
      </c>
      <c r="B39" s="8">
        <v>32</v>
      </c>
      <c r="C39" s="22">
        <v>2220255284</v>
      </c>
      <c r="D39" s="9" t="s">
        <v>519</v>
      </c>
      <c r="E39" s="10" t="s">
        <v>466</v>
      </c>
      <c r="F39" s="24" t="s">
        <v>262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968</v>
      </c>
    </row>
    <row r="40" spans="1:16" ht="20.100000000000001" customHeight="1">
      <c r="A40">
        <v>345</v>
      </c>
      <c r="B40" s="8">
        <v>33</v>
      </c>
      <c r="C40" s="22">
        <v>2226521153</v>
      </c>
      <c r="D40" s="9" t="s">
        <v>758</v>
      </c>
      <c r="E40" s="10" t="s">
        <v>759</v>
      </c>
      <c r="F40" s="24" t="s">
        <v>760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968</v>
      </c>
    </row>
    <row r="41" spans="1:16" ht="20.100000000000001" customHeight="1">
      <c r="A41">
        <v>346</v>
      </c>
      <c r="B41" s="8">
        <v>34</v>
      </c>
      <c r="C41" s="22">
        <v>2020214157</v>
      </c>
      <c r="D41" s="9" t="s">
        <v>284</v>
      </c>
      <c r="E41" s="10" t="s">
        <v>285</v>
      </c>
      <c r="F41" s="24" t="s">
        <v>286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968</v>
      </c>
    </row>
    <row r="42" spans="1:16" ht="20.100000000000001" customHeight="1">
      <c r="A42">
        <v>347</v>
      </c>
      <c r="B42" s="8">
        <v>35</v>
      </c>
      <c r="C42" s="22">
        <v>2120524476</v>
      </c>
      <c r="D42" s="9" t="s">
        <v>374</v>
      </c>
      <c r="E42" s="10" t="s">
        <v>285</v>
      </c>
      <c r="F42" s="24" t="s">
        <v>375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968</v>
      </c>
    </row>
    <row r="43" spans="1:16" ht="20.100000000000001" customHeight="1">
      <c r="A43">
        <v>348</v>
      </c>
      <c r="B43" s="8">
        <v>36</v>
      </c>
      <c r="C43" s="22">
        <v>2220214391</v>
      </c>
      <c r="D43" s="9" t="s">
        <v>374</v>
      </c>
      <c r="E43" s="10" t="s">
        <v>285</v>
      </c>
      <c r="F43" s="24" t="s">
        <v>256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968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7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933</v>
      </c>
    </row>
    <row r="2" spans="1:16" s="1" customFormat="1">
      <c r="C2" s="192" t="s">
        <v>8</v>
      </c>
      <c r="D2" s="192"/>
      <c r="E2" s="2" t="s">
        <v>946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969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349</v>
      </c>
      <c r="B8" s="8">
        <v>1</v>
      </c>
      <c r="C8" s="22">
        <v>2220217635</v>
      </c>
      <c r="D8" s="9" t="s">
        <v>492</v>
      </c>
      <c r="E8" s="10" t="s">
        <v>285</v>
      </c>
      <c r="F8" s="24" t="s">
        <v>256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970</v>
      </c>
    </row>
    <row r="9" spans="1:16" ht="20.100000000000001" customHeight="1">
      <c r="A9">
        <v>350</v>
      </c>
      <c r="B9" s="8">
        <v>2</v>
      </c>
      <c r="C9" s="22">
        <v>2220716975</v>
      </c>
      <c r="D9" s="9" t="s">
        <v>634</v>
      </c>
      <c r="E9" s="10" t="s">
        <v>285</v>
      </c>
      <c r="F9" s="24" t="s">
        <v>256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970</v>
      </c>
    </row>
    <row r="10" spans="1:16" ht="20.100000000000001" customHeight="1">
      <c r="A10">
        <v>351</v>
      </c>
      <c r="B10" s="8">
        <v>3</v>
      </c>
      <c r="C10" s="22">
        <v>2226521411</v>
      </c>
      <c r="D10" s="9" t="s">
        <v>784</v>
      </c>
      <c r="E10" s="10" t="s">
        <v>285</v>
      </c>
      <c r="F10" s="24" t="s">
        <v>328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970</v>
      </c>
    </row>
    <row r="11" spans="1:16" ht="20.100000000000001" customHeight="1">
      <c r="A11">
        <v>352</v>
      </c>
      <c r="B11" s="8">
        <v>4</v>
      </c>
      <c r="C11" s="22">
        <v>2220316275</v>
      </c>
      <c r="D11" s="9" t="s">
        <v>877</v>
      </c>
      <c r="E11" s="10" t="s">
        <v>285</v>
      </c>
      <c r="F11" s="24" t="s">
        <v>540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970</v>
      </c>
    </row>
    <row r="12" spans="1:16" ht="20.100000000000001" customHeight="1">
      <c r="A12">
        <v>353</v>
      </c>
      <c r="B12" s="8">
        <v>5</v>
      </c>
      <c r="C12" s="22">
        <v>2120318694</v>
      </c>
      <c r="D12" s="9" t="s">
        <v>902</v>
      </c>
      <c r="E12" s="10" t="s">
        <v>285</v>
      </c>
      <c r="F12" s="24" t="s">
        <v>361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970</v>
      </c>
    </row>
    <row r="13" spans="1:16" ht="20.100000000000001" customHeight="1">
      <c r="A13">
        <v>354</v>
      </c>
      <c r="B13" s="8">
        <v>6</v>
      </c>
      <c r="C13" s="22">
        <v>23271712640</v>
      </c>
      <c r="D13" s="9" t="s">
        <v>467</v>
      </c>
      <c r="E13" s="10" t="s">
        <v>848</v>
      </c>
      <c r="F13" s="24" t="s">
        <v>849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970</v>
      </c>
    </row>
    <row r="14" spans="1:16" ht="20.100000000000001" customHeight="1">
      <c r="A14">
        <v>355</v>
      </c>
      <c r="B14" s="8">
        <v>7</v>
      </c>
      <c r="C14" s="22">
        <v>2121869503</v>
      </c>
      <c r="D14" s="9" t="s">
        <v>470</v>
      </c>
      <c r="E14" s="10" t="s">
        <v>471</v>
      </c>
      <c r="F14" s="24" t="s">
        <v>367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970</v>
      </c>
    </row>
    <row r="15" spans="1:16" ht="20.100000000000001" customHeight="1">
      <c r="A15">
        <v>356</v>
      </c>
      <c r="B15" s="8">
        <v>8</v>
      </c>
      <c r="C15" s="22">
        <v>2220716978</v>
      </c>
      <c r="D15" s="9" t="s">
        <v>493</v>
      </c>
      <c r="E15" s="10" t="s">
        <v>635</v>
      </c>
      <c r="F15" s="24" t="s">
        <v>396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970</v>
      </c>
    </row>
    <row r="16" spans="1:16" ht="20.100000000000001" customHeight="1">
      <c r="A16">
        <v>357</v>
      </c>
      <c r="B16" s="8">
        <v>9</v>
      </c>
      <c r="C16" s="22">
        <v>2120256051</v>
      </c>
      <c r="D16" s="9" t="s">
        <v>350</v>
      </c>
      <c r="E16" s="10" t="s">
        <v>351</v>
      </c>
      <c r="F16" s="24" t="s">
        <v>286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970</v>
      </c>
    </row>
    <row r="17" spans="1:16" ht="20.100000000000001" customHeight="1">
      <c r="A17">
        <v>358</v>
      </c>
      <c r="B17" s="8">
        <v>10</v>
      </c>
      <c r="C17" s="22">
        <v>2326521089</v>
      </c>
      <c r="D17" s="9" t="s">
        <v>834</v>
      </c>
      <c r="E17" s="10" t="s">
        <v>351</v>
      </c>
      <c r="F17" s="24" t="s">
        <v>760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970</v>
      </c>
    </row>
    <row r="18" spans="1:16" ht="20.100000000000001" customHeight="1">
      <c r="A18">
        <v>359</v>
      </c>
      <c r="B18" s="8">
        <v>11</v>
      </c>
      <c r="C18" s="22">
        <v>2221512708</v>
      </c>
      <c r="D18" s="9" t="s">
        <v>720</v>
      </c>
      <c r="E18" s="10" t="s">
        <v>721</v>
      </c>
      <c r="F18" s="24" t="s">
        <v>488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970</v>
      </c>
    </row>
    <row r="19" spans="1:16" ht="20.100000000000001" customHeight="1">
      <c r="A19">
        <v>360</v>
      </c>
      <c r="B19" s="8">
        <v>12</v>
      </c>
      <c r="C19" s="22">
        <v>2220519584</v>
      </c>
      <c r="D19" s="9" t="s">
        <v>298</v>
      </c>
      <c r="E19" s="10" t="s">
        <v>598</v>
      </c>
      <c r="F19" s="24" t="s">
        <v>488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970</v>
      </c>
    </row>
    <row r="20" spans="1:16" ht="20.100000000000001" customHeight="1">
      <c r="A20">
        <v>361</v>
      </c>
      <c r="B20" s="8">
        <v>13</v>
      </c>
      <c r="C20" s="22">
        <v>2121614358</v>
      </c>
      <c r="D20" s="9" t="s">
        <v>454</v>
      </c>
      <c r="E20" s="10" t="s">
        <v>455</v>
      </c>
      <c r="F20" s="24" t="s">
        <v>408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970</v>
      </c>
    </row>
    <row r="21" spans="1:16" ht="20.100000000000001" customHeight="1">
      <c r="A21">
        <v>362</v>
      </c>
      <c r="B21" s="8">
        <v>14</v>
      </c>
      <c r="C21" s="22">
        <v>2221255288</v>
      </c>
      <c r="D21" s="9" t="s">
        <v>706</v>
      </c>
      <c r="E21" s="10" t="s">
        <v>455</v>
      </c>
      <c r="F21" s="24" t="s">
        <v>256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970</v>
      </c>
    </row>
    <row r="22" spans="1:16" ht="20.100000000000001" customHeight="1">
      <c r="A22">
        <v>363</v>
      </c>
      <c r="B22" s="8">
        <v>15</v>
      </c>
      <c r="C22" s="22">
        <v>2221719368</v>
      </c>
      <c r="D22" s="9" t="s">
        <v>677</v>
      </c>
      <c r="E22" s="10" t="s">
        <v>455</v>
      </c>
      <c r="F22" s="24" t="s">
        <v>396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970</v>
      </c>
    </row>
    <row r="23" spans="1:16" ht="20.100000000000001" customHeight="1">
      <c r="A23">
        <v>364</v>
      </c>
      <c r="B23" s="8">
        <v>16</v>
      </c>
      <c r="C23" s="22">
        <v>2220515124</v>
      </c>
      <c r="D23" s="9" t="s">
        <v>590</v>
      </c>
      <c r="E23" s="10" t="s">
        <v>591</v>
      </c>
      <c r="F23" s="24" t="s">
        <v>488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970</v>
      </c>
    </row>
    <row r="24" spans="1:16" ht="20.100000000000001" customHeight="1">
      <c r="A24">
        <v>365</v>
      </c>
      <c r="B24" s="8">
        <v>17</v>
      </c>
      <c r="C24" s="22">
        <v>2021414946</v>
      </c>
      <c r="D24" s="9" t="s">
        <v>307</v>
      </c>
      <c r="E24" s="10" t="s">
        <v>308</v>
      </c>
      <c r="F24" s="24" t="s">
        <v>309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970</v>
      </c>
    </row>
    <row r="25" spans="1:16" ht="20.100000000000001" customHeight="1">
      <c r="A25">
        <v>366</v>
      </c>
      <c r="B25" s="8">
        <v>18</v>
      </c>
      <c r="C25" s="22">
        <v>2021428438</v>
      </c>
      <c r="D25" s="9" t="s">
        <v>319</v>
      </c>
      <c r="E25" s="10" t="s">
        <v>308</v>
      </c>
      <c r="F25" s="24" t="s">
        <v>300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970</v>
      </c>
    </row>
    <row r="26" spans="1:16" ht="20.100000000000001" customHeight="1">
      <c r="A26">
        <v>367</v>
      </c>
      <c r="B26" s="8">
        <v>19</v>
      </c>
      <c r="C26" s="22">
        <v>2221218717</v>
      </c>
      <c r="D26" s="9" t="s">
        <v>693</v>
      </c>
      <c r="E26" s="10" t="s">
        <v>308</v>
      </c>
      <c r="F26" s="24" t="s">
        <v>256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970</v>
      </c>
    </row>
    <row r="27" spans="1:16" ht="20.100000000000001" customHeight="1">
      <c r="A27">
        <v>368</v>
      </c>
      <c r="B27" s="8">
        <v>20</v>
      </c>
      <c r="C27" s="22">
        <v>2327521092</v>
      </c>
      <c r="D27" s="9" t="s">
        <v>714</v>
      </c>
      <c r="E27" s="10" t="s">
        <v>308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970</v>
      </c>
    </row>
    <row r="28" spans="1:16" ht="20.100000000000001" customHeight="1">
      <c r="A28">
        <v>369</v>
      </c>
      <c r="B28" s="8">
        <v>21</v>
      </c>
      <c r="C28" s="22">
        <v>1911417395</v>
      </c>
      <c r="D28" s="9" t="s">
        <v>257</v>
      </c>
      <c r="E28" s="10" t="s">
        <v>258</v>
      </c>
      <c r="F28" s="24" t="s">
        <v>259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970</v>
      </c>
    </row>
    <row r="29" spans="1:16" ht="20.100000000000001" customHeight="1">
      <c r="A29">
        <v>370</v>
      </c>
      <c r="B29" s="8">
        <v>22</v>
      </c>
      <c r="C29" s="22">
        <v>2120528947</v>
      </c>
      <c r="D29" s="9" t="s">
        <v>387</v>
      </c>
      <c r="E29" s="10" t="s">
        <v>258</v>
      </c>
      <c r="F29" s="24" t="s">
        <v>375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970</v>
      </c>
    </row>
    <row r="30" spans="1:16" ht="20.100000000000001" customHeight="1">
      <c r="A30">
        <v>371</v>
      </c>
      <c r="B30" s="8">
        <v>23</v>
      </c>
      <c r="C30" s="22">
        <v>2121154312</v>
      </c>
      <c r="D30" s="9" t="s">
        <v>414</v>
      </c>
      <c r="E30" s="10" t="s">
        <v>258</v>
      </c>
      <c r="F30" s="24" t="s">
        <v>396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970</v>
      </c>
    </row>
    <row r="31" spans="1:16" ht="20.100000000000001" customHeight="1">
      <c r="A31">
        <v>372</v>
      </c>
      <c r="B31" s="8">
        <v>24</v>
      </c>
      <c r="C31" s="22">
        <v>2220217646</v>
      </c>
      <c r="D31" s="9" t="s">
        <v>493</v>
      </c>
      <c r="E31" s="10" t="s">
        <v>258</v>
      </c>
      <c r="F31" s="24" t="s">
        <v>256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970</v>
      </c>
    </row>
    <row r="32" spans="1:16" ht="20.100000000000001" customHeight="1">
      <c r="A32">
        <v>373</v>
      </c>
      <c r="B32" s="8">
        <v>25</v>
      </c>
      <c r="C32" s="22">
        <v>2220255290</v>
      </c>
      <c r="D32" s="9" t="s">
        <v>520</v>
      </c>
      <c r="E32" s="10" t="s">
        <v>258</v>
      </c>
      <c r="F32" s="24" t="s">
        <v>262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970</v>
      </c>
    </row>
    <row r="33" spans="1:16" ht="20.100000000000001" customHeight="1">
      <c r="A33">
        <v>374</v>
      </c>
      <c r="B33" s="8">
        <v>26</v>
      </c>
      <c r="C33" s="22">
        <v>2220716986</v>
      </c>
      <c r="D33" s="9" t="s">
        <v>571</v>
      </c>
      <c r="E33" s="10" t="s">
        <v>258</v>
      </c>
      <c r="F33" s="24" t="s">
        <v>396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970</v>
      </c>
    </row>
    <row r="34" spans="1:16" ht="20.100000000000001" customHeight="1">
      <c r="A34">
        <v>375</v>
      </c>
      <c r="B34" s="8">
        <v>27</v>
      </c>
      <c r="C34" s="22">
        <v>2221227811</v>
      </c>
      <c r="D34" s="9" t="s">
        <v>698</v>
      </c>
      <c r="E34" s="10" t="s">
        <v>258</v>
      </c>
      <c r="F34" s="24" t="s">
        <v>412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970</v>
      </c>
    </row>
    <row r="35" spans="1:16" ht="20.100000000000001" customHeight="1">
      <c r="A35">
        <v>376</v>
      </c>
      <c r="B35" s="8">
        <v>28</v>
      </c>
      <c r="C35" s="22">
        <v>2221724218</v>
      </c>
      <c r="D35" s="9" t="s">
        <v>697</v>
      </c>
      <c r="E35" s="10" t="s">
        <v>258</v>
      </c>
      <c r="F35" s="24" t="s">
        <v>629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970</v>
      </c>
    </row>
    <row r="36" spans="1:16" ht="20.100000000000001" customHeight="1">
      <c r="A36">
        <v>377</v>
      </c>
      <c r="B36" s="8">
        <v>29</v>
      </c>
      <c r="C36" s="22">
        <v>2226521415</v>
      </c>
      <c r="D36" s="9" t="s">
        <v>595</v>
      </c>
      <c r="E36" s="10" t="s">
        <v>258</v>
      </c>
      <c r="F36" s="24" t="s">
        <v>328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970</v>
      </c>
    </row>
    <row r="37" spans="1:16" ht="20.100000000000001" customHeight="1">
      <c r="A37">
        <v>378</v>
      </c>
      <c r="B37" s="13">
        <v>30</v>
      </c>
      <c r="C37" s="22">
        <v>2227521416</v>
      </c>
      <c r="D37" s="9" t="s">
        <v>427</v>
      </c>
      <c r="E37" s="10" t="s">
        <v>258</v>
      </c>
      <c r="F37" s="24" t="s">
        <v>328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970</v>
      </c>
    </row>
    <row r="38" spans="1:16" ht="20.100000000000001" customHeight="1">
      <c r="A38">
        <v>379</v>
      </c>
      <c r="B38" s="16">
        <v>31</v>
      </c>
      <c r="C38" s="23">
        <v>2326521093</v>
      </c>
      <c r="D38" s="17" t="s">
        <v>835</v>
      </c>
      <c r="E38" s="18" t="s">
        <v>258</v>
      </c>
      <c r="F38" s="25" t="s">
        <v>760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970</v>
      </c>
    </row>
    <row r="39" spans="1:16" ht="20.100000000000001" customHeight="1">
      <c r="A39">
        <v>380</v>
      </c>
      <c r="B39" s="8">
        <v>32</v>
      </c>
      <c r="C39" s="22">
        <v>2326521094</v>
      </c>
      <c r="D39" s="9" t="s">
        <v>507</v>
      </c>
      <c r="E39" s="10" t="s">
        <v>258</v>
      </c>
      <c r="F39" s="24" t="s">
        <v>760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970</v>
      </c>
    </row>
    <row r="40" spans="1:16" ht="20.100000000000001" customHeight="1">
      <c r="A40">
        <v>381</v>
      </c>
      <c r="B40" s="8">
        <v>33</v>
      </c>
      <c r="C40" s="22">
        <v>2326521095</v>
      </c>
      <c r="D40" s="9" t="s">
        <v>354</v>
      </c>
      <c r="E40" s="10" t="s">
        <v>258</v>
      </c>
      <c r="F40" s="24" t="s">
        <v>760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970</v>
      </c>
    </row>
    <row r="41" spans="1:16" ht="20.100000000000001" customHeight="1">
      <c r="A41">
        <v>382</v>
      </c>
      <c r="B41" s="8">
        <v>34</v>
      </c>
      <c r="C41" s="22">
        <v>1921524674</v>
      </c>
      <c r="D41" s="9" t="s">
        <v>263</v>
      </c>
      <c r="E41" s="10" t="s">
        <v>867</v>
      </c>
      <c r="F41" s="24" t="s">
        <v>268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970</v>
      </c>
    </row>
    <row r="42" spans="1:16" ht="20.100000000000001" customHeight="1">
      <c r="A42">
        <v>383</v>
      </c>
      <c r="B42" s="8">
        <v>35</v>
      </c>
      <c r="C42" s="22">
        <v>2121248309</v>
      </c>
      <c r="D42" s="9" t="s">
        <v>434</v>
      </c>
      <c r="E42" s="10" t="s">
        <v>435</v>
      </c>
      <c r="F42" s="24" t="s">
        <v>436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970</v>
      </c>
    </row>
    <row r="43" spans="1:16" ht="20.100000000000001" customHeight="1">
      <c r="A43">
        <v>384</v>
      </c>
      <c r="B43" s="8">
        <v>36</v>
      </c>
      <c r="C43" s="22">
        <v>2221318148</v>
      </c>
      <c r="D43" s="9" t="s">
        <v>712</v>
      </c>
      <c r="E43" s="10" t="s">
        <v>713</v>
      </c>
      <c r="F43" s="24" t="s">
        <v>540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970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6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934</v>
      </c>
    </row>
    <row r="2" spans="1:16" s="1" customFormat="1">
      <c r="C2" s="192" t="s">
        <v>8</v>
      </c>
      <c r="D2" s="192"/>
      <c r="E2" s="2" t="s">
        <v>949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971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385</v>
      </c>
      <c r="B8" s="8">
        <v>1</v>
      </c>
      <c r="C8" s="22">
        <v>2220337993</v>
      </c>
      <c r="D8" s="9" t="s">
        <v>385</v>
      </c>
      <c r="E8" s="10" t="s">
        <v>577</v>
      </c>
      <c r="F8" s="24" t="s">
        <v>574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972</v>
      </c>
    </row>
    <row r="9" spans="1:16" ht="20.100000000000001" customHeight="1">
      <c r="A9">
        <v>386</v>
      </c>
      <c r="B9" s="8">
        <v>2</v>
      </c>
      <c r="C9" s="22">
        <v>2121524702</v>
      </c>
      <c r="D9" s="9" t="s">
        <v>445</v>
      </c>
      <c r="E9" s="10" t="s">
        <v>446</v>
      </c>
      <c r="F9" s="24" t="s">
        <v>375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972</v>
      </c>
    </row>
    <row r="10" spans="1:16" ht="20.100000000000001" customHeight="1">
      <c r="A10">
        <v>387</v>
      </c>
      <c r="B10" s="8">
        <v>3</v>
      </c>
      <c r="C10" s="22">
        <v>2221728957</v>
      </c>
      <c r="D10" s="9" t="s">
        <v>423</v>
      </c>
      <c r="E10" s="10" t="s">
        <v>446</v>
      </c>
      <c r="F10" s="24" t="s">
        <v>629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972</v>
      </c>
    </row>
    <row r="11" spans="1:16" ht="20.100000000000001" customHeight="1">
      <c r="A11">
        <v>388</v>
      </c>
      <c r="B11" s="8">
        <v>4</v>
      </c>
      <c r="C11" s="22">
        <v>1921644950</v>
      </c>
      <c r="D11" s="9" t="s">
        <v>868</v>
      </c>
      <c r="E11" s="10" t="s">
        <v>446</v>
      </c>
      <c r="F11" s="24" t="s">
        <v>869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972</v>
      </c>
    </row>
    <row r="12" spans="1:16" ht="20.100000000000001" customHeight="1">
      <c r="A12">
        <v>389</v>
      </c>
      <c r="B12" s="8">
        <v>5</v>
      </c>
      <c r="C12" s="22">
        <v>2221618849</v>
      </c>
      <c r="D12" s="9" t="s">
        <v>730</v>
      </c>
      <c r="E12" s="10" t="s">
        <v>731</v>
      </c>
      <c r="F12" s="24" t="s">
        <v>601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972</v>
      </c>
    </row>
    <row r="13" spans="1:16" ht="20.100000000000001" customHeight="1">
      <c r="A13">
        <v>390</v>
      </c>
      <c r="B13" s="8">
        <v>6</v>
      </c>
      <c r="C13" s="22">
        <v>2226521421</v>
      </c>
      <c r="D13" s="9" t="s">
        <v>254</v>
      </c>
      <c r="E13" s="10" t="s">
        <v>731</v>
      </c>
      <c r="F13" s="24" t="s">
        <v>328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972</v>
      </c>
    </row>
    <row r="14" spans="1:16" ht="20.100000000000001" customHeight="1">
      <c r="A14">
        <v>391</v>
      </c>
      <c r="B14" s="8">
        <v>7</v>
      </c>
      <c r="C14" s="22">
        <v>2326521097</v>
      </c>
      <c r="D14" s="9" t="s">
        <v>528</v>
      </c>
      <c r="E14" s="10" t="s">
        <v>731</v>
      </c>
      <c r="F14" s="24" t="s">
        <v>760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972</v>
      </c>
    </row>
    <row r="15" spans="1:16" ht="20.100000000000001" customHeight="1">
      <c r="A15">
        <v>392</v>
      </c>
      <c r="B15" s="8">
        <v>8</v>
      </c>
      <c r="C15" s="22">
        <v>2326521098</v>
      </c>
      <c r="D15" s="9" t="s">
        <v>354</v>
      </c>
      <c r="E15" s="10" t="s">
        <v>731</v>
      </c>
      <c r="F15" s="24" t="s">
        <v>760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972</v>
      </c>
    </row>
    <row r="16" spans="1:16" ht="20.100000000000001" customHeight="1">
      <c r="A16">
        <v>393</v>
      </c>
      <c r="B16" s="8">
        <v>9</v>
      </c>
      <c r="C16" s="22">
        <v>1921617847</v>
      </c>
      <c r="D16" s="9" t="s">
        <v>269</v>
      </c>
      <c r="E16" s="10" t="s">
        <v>270</v>
      </c>
      <c r="F16" s="24" t="s">
        <v>271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972</v>
      </c>
    </row>
    <row r="17" spans="1:16" ht="20.100000000000001" customHeight="1">
      <c r="A17">
        <v>394</v>
      </c>
      <c r="B17" s="8">
        <v>10</v>
      </c>
      <c r="C17" s="22">
        <v>2021127743</v>
      </c>
      <c r="D17" s="9" t="s">
        <v>301</v>
      </c>
      <c r="E17" s="10" t="s">
        <v>270</v>
      </c>
      <c r="F17" s="24" t="s">
        <v>277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972</v>
      </c>
    </row>
    <row r="18" spans="1:16" ht="20.100000000000001" customHeight="1">
      <c r="A18">
        <v>395</v>
      </c>
      <c r="B18" s="8">
        <v>11</v>
      </c>
      <c r="C18" s="22">
        <v>2220714170</v>
      </c>
      <c r="D18" s="9" t="s">
        <v>354</v>
      </c>
      <c r="E18" s="10" t="s">
        <v>270</v>
      </c>
      <c r="F18" s="24" t="s">
        <v>396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972</v>
      </c>
    </row>
    <row r="19" spans="1:16" ht="20.100000000000001" customHeight="1">
      <c r="A19">
        <v>396</v>
      </c>
      <c r="B19" s="8">
        <v>12</v>
      </c>
      <c r="C19" s="22">
        <v>2220727387</v>
      </c>
      <c r="D19" s="9" t="s">
        <v>657</v>
      </c>
      <c r="E19" s="10" t="s">
        <v>270</v>
      </c>
      <c r="F19" s="24" t="s">
        <v>396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972</v>
      </c>
    </row>
    <row r="20" spans="1:16" ht="20.100000000000001" customHeight="1">
      <c r="A20">
        <v>397</v>
      </c>
      <c r="B20" s="8">
        <v>13</v>
      </c>
      <c r="C20" s="22">
        <v>2221218950</v>
      </c>
      <c r="D20" s="9" t="s">
        <v>695</v>
      </c>
      <c r="E20" s="10" t="s">
        <v>696</v>
      </c>
      <c r="F20" s="24" t="s">
        <v>256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972</v>
      </c>
    </row>
    <row r="21" spans="1:16" ht="20.100000000000001" customHeight="1">
      <c r="A21">
        <v>398</v>
      </c>
      <c r="B21" s="8">
        <v>14</v>
      </c>
      <c r="C21" s="22">
        <v>2220288132</v>
      </c>
      <c r="D21" s="9" t="s">
        <v>537</v>
      </c>
      <c r="E21" s="10" t="s">
        <v>538</v>
      </c>
      <c r="F21" s="24" t="s">
        <v>536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972</v>
      </c>
    </row>
    <row r="22" spans="1:16" ht="20.100000000000001" customHeight="1">
      <c r="A22">
        <v>399</v>
      </c>
      <c r="B22" s="8">
        <v>15</v>
      </c>
      <c r="C22" s="22">
        <v>2120428303</v>
      </c>
      <c r="D22" s="9" t="s">
        <v>372</v>
      </c>
      <c r="E22" s="10" t="s">
        <v>373</v>
      </c>
      <c r="F22" s="24" t="s">
        <v>300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972</v>
      </c>
    </row>
    <row r="23" spans="1:16" ht="20.100000000000001" customHeight="1">
      <c r="A23">
        <v>400</v>
      </c>
      <c r="B23" s="8">
        <v>16</v>
      </c>
      <c r="C23" s="22">
        <v>2121114054</v>
      </c>
      <c r="D23" s="9" t="s">
        <v>409</v>
      </c>
      <c r="E23" s="10" t="s">
        <v>373</v>
      </c>
      <c r="F23" s="24" t="s">
        <v>390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972</v>
      </c>
    </row>
    <row r="24" spans="1:16" ht="20.100000000000001" customHeight="1">
      <c r="A24">
        <v>401</v>
      </c>
      <c r="B24" s="8">
        <v>17</v>
      </c>
      <c r="C24" s="22">
        <v>2121524529</v>
      </c>
      <c r="D24" s="9" t="s">
        <v>440</v>
      </c>
      <c r="E24" s="10" t="s">
        <v>373</v>
      </c>
      <c r="F24" s="24" t="s">
        <v>375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972</v>
      </c>
    </row>
    <row r="25" spans="1:16" ht="20.100000000000001" customHeight="1">
      <c r="A25">
        <v>402</v>
      </c>
      <c r="B25" s="8">
        <v>18</v>
      </c>
      <c r="C25" s="22">
        <v>2220214355</v>
      </c>
      <c r="D25" s="9" t="s">
        <v>479</v>
      </c>
      <c r="E25" s="10" t="s">
        <v>373</v>
      </c>
      <c r="F25" s="24" t="s">
        <v>256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972</v>
      </c>
    </row>
    <row r="26" spans="1:16" ht="20.100000000000001" customHeight="1">
      <c r="A26">
        <v>403</v>
      </c>
      <c r="B26" s="8">
        <v>19</v>
      </c>
      <c r="C26" s="22">
        <v>2220217657</v>
      </c>
      <c r="D26" s="9" t="s">
        <v>494</v>
      </c>
      <c r="E26" s="10" t="s">
        <v>373</v>
      </c>
      <c r="F26" s="24" t="s">
        <v>256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972</v>
      </c>
    </row>
    <row r="27" spans="1:16" ht="20.100000000000001" customHeight="1">
      <c r="A27">
        <v>404</v>
      </c>
      <c r="B27" s="8">
        <v>20</v>
      </c>
      <c r="C27" s="22">
        <v>2220316289</v>
      </c>
      <c r="D27" s="9" t="s">
        <v>551</v>
      </c>
      <c r="E27" s="10" t="s">
        <v>373</v>
      </c>
      <c r="F27" s="24" t="s">
        <v>540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972</v>
      </c>
    </row>
    <row r="28" spans="1:16" ht="20.100000000000001" customHeight="1">
      <c r="A28">
        <v>405</v>
      </c>
      <c r="B28" s="8">
        <v>21</v>
      </c>
      <c r="C28" s="22">
        <v>2220316296</v>
      </c>
      <c r="D28" s="9" t="s">
        <v>552</v>
      </c>
      <c r="E28" s="10" t="s">
        <v>373</v>
      </c>
      <c r="F28" s="24" t="s">
        <v>259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972</v>
      </c>
    </row>
    <row r="29" spans="1:16" ht="20.100000000000001" customHeight="1">
      <c r="A29">
        <v>406</v>
      </c>
      <c r="B29" s="8">
        <v>22</v>
      </c>
      <c r="C29" s="22">
        <v>2220318688</v>
      </c>
      <c r="D29" s="9" t="s">
        <v>553</v>
      </c>
      <c r="E29" s="10" t="s">
        <v>373</v>
      </c>
      <c r="F29" s="24" t="s">
        <v>259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972</v>
      </c>
    </row>
    <row r="30" spans="1:16" ht="20.100000000000001" customHeight="1">
      <c r="A30">
        <v>407</v>
      </c>
      <c r="B30" s="8">
        <v>23</v>
      </c>
      <c r="C30" s="22">
        <v>2220518811</v>
      </c>
      <c r="D30" s="9" t="s">
        <v>597</v>
      </c>
      <c r="E30" s="10" t="s">
        <v>373</v>
      </c>
      <c r="F30" s="24" t="s">
        <v>488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972</v>
      </c>
    </row>
    <row r="31" spans="1:16" ht="20.100000000000001" customHeight="1">
      <c r="A31">
        <v>408</v>
      </c>
      <c r="B31" s="8">
        <v>24</v>
      </c>
      <c r="C31" s="22">
        <v>2220714139</v>
      </c>
      <c r="D31" s="9" t="s">
        <v>613</v>
      </c>
      <c r="E31" s="10" t="s">
        <v>373</v>
      </c>
      <c r="F31" s="24" t="s">
        <v>463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972</v>
      </c>
    </row>
    <row r="32" spans="1:16" ht="20.100000000000001" customHeight="1">
      <c r="A32">
        <v>409</v>
      </c>
      <c r="B32" s="8">
        <v>25</v>
      </c>
      <c r="C32" s="22">
        <v>2221718778</v>
      </c>
      <c r="D32" s="9" t="s">
        <v>744</v>
      </c>
      <c r="E32" s="10" t="s">
        <v>373</v>
      </c>
      <c r="F32" s="24" t="s">
        <v>396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972</v>
      </c>
    </row>
    <row r="33" spans="1:16" ht="20.100000000000001" customHeight="1">
      <c r="A33">
        <v>410</v>
      </c>
      <c r="B33" s="8">
        <v>26</v>
      </c>
      <c r="C33" s="22">
        <v>2226521422</v>
      </c>
      <c r="D33" s="9" t="s">
        <v>785</v>
      </c>
      <c r="E33" s="10" t="s">
        <v>373</v>
      </c>
      <c r="F33" s="24" t="s">
        <v>328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972</v>
      </c>
    </row>
    <row r="34" spans="1:16" ht="20.100000000000001" customHeight="1">
      <c r="A34">
        <v>411</v>
      </c>
      <c r="B34" s="8">
        <v>27</v>
      </c>
      <c r="C34" s="22">
        <v>2326521102</v>
      </c>
      <c r="D34" s="9" t="s">
        <v>323</v>
      </c>
      <c r="E34" s="10" t="s">
        <v>373</v>
      </c>
      <c r="F34" s="24" t="s">
        <v>760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972</v>
      </c>
    </row>
    <row r="35" spans="1:16" ht="20.100000000000001" customHeight="1">
      <c r="A35">
        <v>412</v>
      </c>
      <c r="B35" s="8">
        <v>28</v>
      </c>
      <c r="C35" s="22">
        <v>2220214546</v>
      </c>
      <c r="D35" s="9" t="s">
        <v>919</v>
      </c>
      <c r="E35" s="10" t="s">
        <v>373</v>
      </c>
      <c r="F35" s="24" t="s">
        <v>256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972</v>
      </c>
    </row>
    <row r="36" spans="1:16" ht="20.100000000000001" customHeight="1">
      <c r="A36">
        <v>413</v>
      </c>
      <c r="B36" s="8">
        <v>29</v>
      </c>
      <c r="C36" s="22">
        <v>2021418440</v>
      </c>
      <c r="D36" s="9" t="s">
        <v>312</v>
      </c>
      <c r="E36" s="10" t="s">
        <v>313</v>
      </c>
      <c r="F36" s="24" t="s">
        <v>314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972</v>
      </c>
    </row>
    <row r="37" spans="1:16" ht="20.100000000000001" customHeight="1">
      <c r="A37">
        <v>414</v>
      </c>
      <c r="B37" s="13">
        <v>30</v>
      </c>
      <c r="C37" s="22">
        <v>2221227818</v>
      </c>
      <c r="D37" s="9" t="s">
        <v>699</v>
      </c>
      <c r="E37" s="10" t="s">
        <v>700</v>
      </c>
      <c r="F37" s="24" t="s">
        <v>396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972</v>
      </c>
    </row>
    <row r="38" spans="1:16" ht="20.100000000000001" customHeight="1">
      <c r="A38">
        <v>415</v>
      </c>
      <c r="B38" s="16">
        <v>31</v>
      </c>
      <c r="C38" s="23">
        <v>2327521103</v>
      </c>
      <c r="D38" s="17" t="s">
        <v>861</v>
      </c>
      <c r="E38" s="18" t="s">
        <v>862</v>
      </c>
      <c r="F38" s="25" t="s">
        <v>760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972</v>
      </c>
    </row>
    <row r="39" spans="1:16" ht="20.100000000000001" customHeight="1">
      <c r="A39">
        <v>416</v>
      </c>
      <c r="B39" s="8">
        <v>32</v>
      </c>
      <c r="C39" s="22">
        <v>2226521429</v>
      </c>
      <c r="D39" s="9" t="s">
        <v>385</v>
      </c>
      <c r="E39" s="10" t="s">
        <v>786</v>
      </c>
      <c r="F39" s="24" t="s">
        <v>328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972</v>
      </c>
    </row>
    <row r="40" spans="1:16" ht="20.100000000000001" customHeight="1">
      <c r="A40">
        <v>417</v>
      </c>
      <c r="B40" s="8">
        <v>33</v>
      </c>
      <c r="C40" s="22">
        <v>2326521104</v>
      </c>
      <c r="D40" s="9" t="s">
        <v>836</v>
      </c>
      <c r="E40" s="10" t="s">
        <v>786</v>
      </c>
      <c r="F40" s="24" t="s">
        <v>760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972</v>
      </c>
    </row>
    <row r="41" spans="1:16" ht="20.100000000000001" customHeight="1">
      <c r="A41">
        <v>418</v>
      </c>
      <c r="B41" s="8">
        <v>34</v>
      </c>
      <c r="C41" s="22">
        <v>2326521105</v>
      </c>
      <c r="D41" s="9" t="s">
        <v>837</v>
      </c>
      <c r="E41" s="10" t="s">
        <v>786</v>
      </c>
      <c r="F41" s="24" t="s">
        <v>760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972</v>
      </c>
    </row>
    <row r="42" spans="1:16" ht="20.100000000000001" customHeight="1">
      <c r="A42">
        <v>419</v>
      </c>
      <c r="B42" s="8">
        <v>35</v>
      </c>
      <c r="C42" s="22">
        <v>2226521431</v>
      </c>
      <c r="D42" s="9" t="s">
        <v>787</v>
      </c>
      <c r="E42" s="10" t="s">
        <v>788</v>
      </c>
      <c r="F42" s="24" t="s">
        <v>328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972</v>
      </c>
    </row>
    <row r="43" spans="1:16" ht="20.100000000000001" customHeight="1">
      <c r="A43">
        <v>420</v>
      </c>
      <c r="B43" s="8">
        <v>36</v>
      </c>
      <c r="C43" s="22">
        <v>2220229398</v>
      </c>
      <c r="D43" s="9" t="s">
        <v>513</v>
      </c>
      <c r="E43" s="10" t="s">
        <v>514</v>
      </c>
      <c r="F43" s="24" t="s">
        <v>412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972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5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935</v>
      </c>
    </row>
    <row r="2" spans="1:16" s="1" customFormat="1">
      <c r="C2" s="192" t="s">
        <v>8</v>
      </c>
      <c r="D2" s="192"/>
      <c r="E2" s="2" t="s">
        <v>952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973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421</v>
      </c>
      <c r="B8" s="8">
        <v>1</v>
      </c>
      <c r="C8" s="22">
        <v>2220277867</v>
      </c>
      <c r="D8" s="9" t="s">
        <v>532</v>
      </c>
      <c r="E8" s="10" t="s">
        <v>514</v>
      </c>
      <c r="F8" s="24" t="s">
        <v>529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974</v>
      </c>
    </row>
    <row r="9" spans="1:16" ht="20.100000000000001" customHeight="1">
      <c r="A9">
        <v>422</v>
      </c>
      <c r="B9" s="8">
        <v>2</v>
      </c>
      <c r="C9" s="22">
        <v>2220866096</v>
      </c>
      <c r="D9" s="9" t="s">
        <v>669</v>
      </c>
      <c r="E9" s="10" t="s">
        <v>670</v>
      </c>
      <c r="F9" s="24" t="s">
        <v>404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974</v>
      </c>
    </row>
    <row r="10" spans="1:16" ht="20.100000000000001" customHeight="1">
      <c r="A10">
        <v>423</v>
      </c>
      <c r="B10" s="8">
        <v>3</v>
      </c>
      <c r="C10" s="22">
        <v>2226521436</v>
      </c>
      <c r="D10" s="9" t="s">
        <v>789</v>
      </c>
      <c r="E10" s="10" t="s">
        <v>670</v>
      </c>
      <c r="F10" s="24" t="s">
        <v>328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974</v>
      </c>
    </row>
    <row r="11" spans="1:16" ht="20.100000000000001" customHeight="1">
      <c r="A11">
        <v>424</v>
      </c>
      <c r="B11" s="8">
        <v>4</v>
      </c>
      <c r="C11" s="22">
        <v>2326521108</v>
      </c>
      <c r="D11" s="9" t="s">
        <v>838</v>
      </c>
      <c r="E11" s="10" t="s">
        <v>839</v>
      </c>
      <c r="F11" s="24" t="s">
        <v>760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974</v>
      </c>
    </row>
    <row r="12" spans="1:16" ht="20.100000000000001" customHeight="1">
      <c r="A12">
        <v>425</v>
      </c>
      <c r="B12" s="8">
        <v>5</v>
      </c>
      <c r="C12" s="22">
        <v>2220287897</v>
      </c>
      <c r="D12" s="9" t="s">
        <v>534</v>
      </c>
      <c r="E12" s="10" t="s">
        <v>535</v>
      </c>
      <c r="F12" s="24" t="s">
        <v>536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974</v>
      </c>
    </row>
    <row r="13" spans="1:16" ht="20.100000000000001" customHeight="1">
      <c r="A13">
        <v>426</v>
      </c>
      <c r="B13" s="8">
        <v>6</v>
      </c>
      <c r="C13" s="22">
        <v>2220515158</v>
      </c>
      <c r="D13" s="9" t="s">
        <v>592</v>
      </c>
      <c r="E13" s="10" t="s">
        <v>593</v>
      </c>
      <c r="F13" s="24" t="s">
        <v>488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974</v>
      </c>
    </row>
    <row r="14" spans="1:16" ht="20.100000000000001" customHeight="1">
      <c r="A14">
        <v>427</v>
      </c>
      <c r="B14" s="8">
        <v>7</v>
      </c>
      <c r="C14" s="22">
        <v>2220724241</v>
      </c>
      <c r="D14" s="9" t="s">
        <v>516</v>
      </c>
      <c r="E14" s="10" t="s">
        <v>593</v>
      </c>
      <c r="F14" s="24" t="s">
        <v>396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974</v>
      </c>
    </row>
    <row r="15" spans="1:16" ht="20.100000000000001" customHeight="1">
      <c r="A15">
        <v>428</v>
      </c>
      <c r="B15" s="8">
        <v>8</v>
      </c>
      <c r="C15" s="22">
        <v>2221618613</v>
      </c>
      <c r="D15" s="9" t="s">
        <v>729</v>
      </c>
      <c r="E15" s="10" t="s">
        <v>593</v>
      </c>
      <c r="F15" s="24" t="s">
        <v>256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974</v>
      </c>
    </row>
    <row r="16" spans="1:16" ht="20.100000000000001" customHeight="1">
      <c r="A16">
        <v>429</v>
      </c>
      <c r="B16" s="8">
        <v>9</v>
      </c>
      <c r="C16" s="22">
        <v>2326521109</v>
      </c>
      <c r="D16" s="9" t="s">
        <v>537</v>
      </c>
      <c r="E16" s="10" t="s">
        <v>593</v>
      </c>
      <c r="F16" s="24" t="s">
        <v>760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974</v>
      </c>
    </row>
    <row r="17" spans="1:16" ht="20.100000000000001" customHeight="1">
      <c r="A17">
        <v>430</v>
      </c>
      <c r="B17" s="8">
        <v>10</v>
      </c>
      <c r="C17" s="22">
        <v>2326521111</v>
      </c>
      <c r="D17" s="9" t="s">
        <v>553</v>
      </c>
      <c r="E17" s="10" t="s">
        <v>593</v>
      </c>
      <c r="F17" s="24" t="s">
        <v>760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974</v>
      </c>
    </row>
    <row r="18" spans="1:16" ht="20.100000000000001" customHeight="1">
      <c r="A18">
        <v>431</v>
      </c>
      <c r="B18" s="8">
        <v>11</v>
      </c>
      <c r="C18" s="22">
        <v>2220727402</v>
      </c>
      <c r="D18" s="9" t="s">
        <v>892</v>
      </c>
      <c r="E18" s="10" t="s">
        <v>593</v>
      </c>
      <c r="F18" s="24" t="s">
        <v>629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974</v>
      </c>
    </row>
    <row r="19" spans="1:16" ht="20.100000000000001" customHeight="1">
      <c r="A19">
        <v>432</v>
      </c>
      <c r="B19" s="8">
        <v>12</v>
      </c>
      <c r="C19" s="22">
        <v>2120524793</v>
      </c>
      <c r="D19" s="9" t="s">
        <v>379</v>
      </c>
      <c r="E19" s="10" t="s">
        <v>380</v>
      </c>
      <c r="F19" s="24" t="s">
        <v>375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974</v>
      </c>
    </row>
    <row r="20" spans="1:16" ht="20.100000000000001" customHeight="1">
      <c r="A20">
        <v>433</v>
      </c>
      <c r="B20" s="8">
        <v>13</v>
      </c>
      <c r="C20" s="22">
        <v>2120528940</v>
      </c>
      <c r="D20" s="9" t="s">
        <v>386</v>
      </c>
      <c r="E20" s="10" t="s">
        <v>380</v>
      </c>
      <c r="F20" s="24" t="s">
        <v>375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974</v>
      </c>
    </row>
    <row r="21" spans="1:16" ht="20.100000000000001" customHeight="1">
      <c r="A21">
        <v>434</v>
      </c>
      <c r="B21" s="8">
        <v>14</v>
      </c>
      <c r="C21" s="22">
        <v>2226521442</v>
      </c>
      <c r="D21" s="9" t="s">
        <v>790</v>
      </c>
      <c r="E21" s="10" t="s">
        <v>380</v>
      </c>
      <c r="F21" s="24" t="s">
        <v>328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974</v>
      </c>
    </row>
    <row r="22" spans="1:16" ht="20.100000000000001" customHeight="1">
      <c r="A22">
        <v>435</v>
      </c>
      <c r="B22" s="8">
        <v>15</v>
      </c>
      <c r="C22" s="22">
        <v>2326521112</v>
      </c>
      <c r="D22" s="9" t="s">
        <v>840</v>
      </c>
      <c r="E22" s="10" t="s">
        <v>380</v>
      </c>
      <c r="F22" s="24" t="s">
        <v>760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974</v>
      </c>
    </row>
    <row r="23" spans="1:16" ht="20.100000000000001" customHeight="1">
      <c r="A23">
        <v>436</v>
      </c>
      <c r="B23" s="8">
        <v>16</v>
      </c>
      <c r="C23" s="22">
        <v>2121114111</v>
      </c>
      <c r="D23" s="9" t="s">
        <v>410</v>
      </c>
      <c r="E23" s="10" t="s">
        <v>411</v>
      </c>
      <c r="F23" s="24" t="s">
        <v>412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974</v>
      </c>
    </row>
    <row r="24" spans="1:16" ht="20.100000000000001" customHeight="1">
      <c r="A24">
        <v>437</v>
      </c>
      <c r="B24" s="8">
        <v>17</v>
      </c>
      <c r="C24" s="22">
        <v>2121715876</v>
      </c>
      <c r="D24" s="9" t="s">
        <v>307</v>
      </c>
      <c r="E24" s="10" t="s">
        <v>411</v>
      </c>
      <c r="F24" s="24" t="s">
        <v>390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974</v>
      </c>
    </row>
    <row r="25" spans="1:16" ht="20.100000000000001" customHeight="1">
      <c r="A25">
        <v>438</v>
      </c>
      <c r="B25" s="8">
        <v>18</v>
      </c>
      <c r="C25" s="22">
        <v>2221214372</v>
      </c>
      <c r="D25" s="9" t="s">
        <v>680</v>
      </c>
      <c r="E25" s="10" t="s">
        <v>411</v>
      </c>
      <c r="F25" s="24" t="s">
        <v>256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974</v>
      </c>
    </row>
    <row r="26" spans="1:16" ht="20.100000000000001" customHeight="1">
      <c r="A26">
        <v>439</v>
      </c>
      <c r="B26" s="8">
        <v>19</v>
      </c>
      <c r="C26" s="22">
        <v>2221214407</v>
      </c>
      <c r="D26" s="9" t="s">
        <v>681</v>
      </c>
      <c r="E26" s="10" t="s">
        <v>682</v>
      </c>
      <c r="F26" s="24" t="s">
        <v>256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974</v>
      </c>
    </row>
    <row r="27" spans="1:16" ht="20.100000000000001" customHeight="1">
      <c r="A27">
        <v>440</v>
      </c>
      <c r="B27" s="8">
        <v>20</v>
      </c>
      <c r="C27" s="22">
        <v>2220866108</v>
      </c>
      <c r="D27" s="9" t="s">
        <v>671</v>
      </c>
      <c r="E27" s="10" t="s">
        <v>672</v>
      </c>
      <c r="F27" s="24" t="s">
        <v>404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974</v>
      </c>
    </row>
    <row r="28" spans="1:16" ht="20.100000000000001" customHeight="1">
      <c r="A28">
        <v>441</v>
      </c>
      <c r="B28" s="8">
        <v>21</v>
      </c>
      <c r="C28" s="22">
        <v>2326521113</v>
      </c>
      <c r="D28" s="9" t="s">
        <v>537</v>
      </c>
      <c r="E28" s="10" t="s">
        <v>672</v>
      </c>
      <c r="F28" s="24" t="s">
        <v>760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974</v>
      </c>
    </row>
    <row r="29" spans="1:16" ht="20.100000000000001" customHeight="1">
      <c r="A29">
        <v>442</v>
      </c>
      <c r="B29" s="8">
        <v>22</v>
      </c>
      <c r="C29" s="22">
        <v>2021335230</v>
      </c>
      <c r="D29" s="9" t="s">
        <v>896</v>
      </c>
      <c r="E29" s="10" t="s">
        <v>897</v>
      </c>
      <c r="F29" s="24" t="s">
        <v>898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974</v>
      </c>
    </row>
    <row r="30" spans="1:16" ht="20.100000000000001" customHeight="1">
      <c r="A30">
        <v>443</v>
      </c>
      <c r="B30" s="8">
        <v>23</v>
      </c>
      <c r="C30" s="22">
        <v>2227411754</v>
      </c>
      <c r="D30" s="9" t="s">
        <v>677</v>
      </c>
      <c r="E30" s="10" t="s">
        <v>801</v>
      </c>
      <c r="F30" s="24" t="s">
        <v>802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974</v>
      </c>
    </row>
    <row r="31" spans="1:16" ht="20.100000000000001" customHeight="1">
      <c r="A31">
        <v>444</v>
      </c>
      <c r="B31" s="8">
        <v>24</v>
      </c>
      <c r="C31" s="22">
        <v>2221348032</v>
      </c>
      <c r="D31" s="9" t="s">
        <v>718</v>
      </c>
      <c r="E31" s="10" t="s">
        <v>719</v>
      </c>
      <c r="F31" s="24" t="s">
        <v>579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974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4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936</v>
      </c>
    </row>
    <row r="2" spans="1:16" s="1" customFormat="1">
      <c r="C2" s="192" t="s">
        <v>8</v>
      </c>
      <c r="D2" s="192"/>
      <c r="E2" s="2" t="s">
        <v>955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975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445</v>
      </c>
      <c r="B8" s="8">
        <v>1</v>
      </c>
      <c r="C8" s="22">
        <v>2327521114</v>
      </c>
      <c r="D8" s="9" t="s">
        <v>863</v>
      </c>
      <c r="E8" s="10" t="s">
        <v>719</v>
      </c>
      <c r="F8" s="24" t="s">
        <v>760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976</v>
      </c>
    </row>
    <row r="9" spans="1:16" ht="20.100000000000001" customHeight="1">
      <c r="A9">
        <v>446</v>
      </c>
      <c r="B9" s="8">
        <v>2</v>
      </c>
      <c r="C9" s="22">
        <v>2121236860</v>
      </c>
      <c r="D9" s="9" t="s">
        <v>430</v>
      </c>
      <c r="E9" s="10" t="s">
        <v>431</v>
      </c>
      <c r="F9" s="24" t="s">
        <v>432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976</v>
      </c>
    </row>
    <row r="10" spans="1:16" ht="20.100000000000001" customHeight="1">
      <c r="A10">
        <v>447</v>
      </c>
      <c r="B10" s="8">
        <v>3</v>
      </c>
      <c r="C10" s="22">
        <v>2120524697</v>
      </c>
      <c r="D10" s="9" t="s">
        <v>377</v>
      </c>
      <c r="E10" s="10" t="s">
        <v>378</v>
      </c>
      <c r="F10" s="24" t="s">
        <v>375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976</v>
      </c>
    </row>
    <row r="11" spans="1:16" ht="20.100000000000001" customHeight="1">
      <c r="A11">
        <v>448</v>
      </c>
      <c r="B11" s="8">
        <v>4</v>
      </c>
      <c r="C11" s="22">
        <v>2120528827</v>
      </c>
      <c r="D11" s="9" t="s">
        <v>384</v>
      </c>
      <c r="E11" s="10" t="s">
        <v>378</v>
      </c>
      <c r="F11" s="24" t="s">
        <v>375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976</v>
      </c>
    </row>
    <row r="12" spans="1:16" ht="20.100000000000001" customHeight="1">
      <c r="A12">
        <v>449</v>
      </c>
      <c r="B12" s="8">
        <v>5</v>
      </c>
      <c r="C12" s="22">
        <v>2220214543</v>
      </c>
      <c r="D12" s="9" t="s">
        <v>484</v>
      </c>
      <c r="E12" s="10" t="s">
        <v>378</v>
      </c>
      <c r="F12" s="24" t="s">
        <v>256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976</v>
      </c>
    </row>
    <row r="13" spans="1:16" ht="20.100000000000001" customHeight="1">
      <c r="A13">
        <v>450</v>
      </c>
      <c r="B13" s="8">
        <v>6</v>
      </c>
      <c r="C13" s="22">
        <v>2220263383</v>
      </c>
      <c r="D13" s="9" t="s">
        <v>519</v>
      </c>
      <c r="E13" s="10" t="s">
        <v>378</v>
      </c>
      <c r="F13" s="24" t="s">
        <v>521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976</v>
      </c>
    </row>
    <row r="14" spans="1:16" ht="20.100000000000001" customHeight="1">
      <c r="A14">
        <v>451</v>
      </c>
      <c r="B14" s="8">
        <v>7</v>
      </c>
      <c r="C14" s="22">
        <v>2220326459</v>
      </c>
      <c r="D14" s="9" t="s">
        <v>568</v>
      </c>
      <c r="E14" s="10" t="s">
        <v>378</v>
      </c>
      <c r="F14" s="24" t="s">
        <v>259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976</v>
      </c>
    </row>
    <row r="15" spans="1:16" ht="20.100000000000001" customHeight="1">
      <c r="A15">
        <v>452</v>
      </c>
      <c r="B15" s="8">
        <v>8</v>
      </c>
      <c r="C15" s="22">
        <v>2220518797</v>
      </c>
      <c r="D15" s="9" t="s">
        <v>596</v>
      </c>
      <c r="E15" s="10" t="s">
        <v>378</v>
      </c>
      <c r="F15" s="24" t="s">
        <v>488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976</v>
      </c>
    </row>
    <row r="16" spans="1:16" ht="20.100000000000001" customHeight="1">
      <c r="A16">
        <v>453</v>
      </c>
      <c r="B16" s="8">
        <v>9</v>
      </c>
      <c r="C16" s="22">
        <v>2220714060</v>
      </c>
      <c r="D16" s="9" t="s">
        <v>606</v>
      </c>
      <c r="E16" s="10" t="s">
        <v>378</v>
      </c>
      <c r="F16" s="24" t="s">
        <v>396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976</v>
      </c>
    </row>
    <row r="17" spans="1:16" ht="20.100000000000001" customHeight="1">
      <c r="A17">
        <v>454</v>
      </c>
      <c r="B17" s="8">
        <v>10</v>
      </c>
      <c r="C17" s="22">
        <v>2220866115</v>
      </c>
      <c r="D17" s="9" t="s">
        <v>673</v>
      </c>
      <c r="E17" s="10" t="s">
        <v>378</v>
      </c>
      <c r="F17" s="24" t="s">
        <v>404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976</v>
      </c>
    </row>
    <row r="18" spans="1:16" ht="20.100000000000001" customHeight="1">
      <c r="A18">
        <v>455</v>
      </c>
      <c r="B18" s="8">
        <v>11</v>
      </c>
      <c r="C18" s="22">
        <v>2226521446</v>
      </c>
      <c r="D18" s="9" t="s">
        <v>791</v>
      </c>
      <c r="E18" s="10" t="s">
        <v>378</v>
      </c>
      <c r="F18" s="24" t="s">
        <v>328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976</v>
      </c>
    </row>
    <row r="19" spans="1:16" ht="20.100000000000001" customHeight="1">
      <c r="A19">
        <v>456</v>
      </c>
      <c r="B19" s="8">
        <v>12</v>
      </c>
      <c r="C19" s="22">
        <v>2226521447</v>
      </c>
      <c r="D19" s="9" t="s">
        <v>792</v>
      </c>
      <c r="E19" s="10" t="s">
        <v>378</v>
      </c>
      <c r="F19" s="24" t="s">
        <v>328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976</v>
      </c>
    </row>
    <row r="20" spans="1:16" ht="20.100000000000001" customHeight="1">
      <c r="A20">
        <v>457</v>
      </c>
      <c r="B20" s="8">
        <v>13</v>
      </c>
      <c r="C20" s="22">
        <v>2220318698</v>
      </c>
      <c r="D20" s="9" t="s">
        <v>558</v>
      </c>
      <c r="E20" s="10" t="s">
        <v>559</v>
      </c>
      <c r="F20" s="24" t="s">
        <v>259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976</v>
      </c>
    </row>
    <row r="21" spans="1:16" ht="20.100000000000001" customHeight="1">
      <c r="A21">
        <v>458</v>
      </c>
      <c r="B21" s="8">
        <v>14</v>
      </c>
      <c r="C21" s="22">
        <v>2220717076</v>
      </c>
      <c r="D21" s="9" t="s">
        <v>636</v>
      </c>
      <c r="E21" s="10" t="s">
        <v>559</v>
      </c>
      <c r="F21" s="24" t="s">
        <v>396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976</v>
      </c>
    </row>
    <row r="22" spans="1:16" ht="20.100000000000001" customHeight="1">
      <c r="A22">
        <v>459</v>
      </c>
      <c r="B22" s="8">
        <v>15</v>
      </c>
      <c r="C22" s="22">
        <v>2120717065</v>
      </c>
      <c r="D22" s="9" t="s">
        <v>397</v>
      </c>
      <c r="E22" s="10" t="s">
        <v>398</v>
      </c>
      <c r="F22" s="24" t="s">
        <v>390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976</v>
      </c>
    </row>
    <row r="23" spans="1:16" ht="20.100000000000001" customHeight="1">
      <c r="A23">
        <v>460</v>
      </c>
      <c r="B23" s="8">
        <v>16</v>
      </c>
      <c r="C23" s="22">
        <v>2220224498</v>
      </c>
      <c r="D23" s="9" t="s">
        <v>509</v>
      </c>
      <c r="E23" s="10" t="s">
        <v>398</v>
      </c>
      <c r="F23" s="24" t="s">
        <v>346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976</v>
      </c>
    </row>
    <row r="24" spans="1:16" ht="20.100000000000001" customHeight="1">
      <c r="A24">
        <v>461</v>
      </c>
      <c r="B24" s="8">
        <v>17</v>
      </c>
      <c r="C24" s="22">
        <v>2220518143</v>
      </c>
      <c r="D24" s="9" t="s">
        <v>595</v>
      </c>
      <c r="E24" s="10" t="s">
        <v>398</v>
      </c>
      <c r="F24" s="24" t="s">
        <v>488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976</v>
      </c>
    </row>
    <row r="25" spans="1:16" ht="20.100000000000001" customHeight="1">
      <c r="A25">
        <v>462</v>
      </c>
      <c r="B25" s="8">
        <v>18</v>
      </c>
      <c r="C25" s="22">
        <v>2220717249</v>
      </c>
      <c r="D25" s="9" t="s">
        <v>646</v>
      </c>
      <c r="E25" s="10" t="s">
        <v>398</v>
      </c>
      <c r="F25" s="24" t="s">
        <v>463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976</v>
      </c>
    </row>
    <row r="26" spans="1:16" ht="20.100000000000001" customHeight="1">
      <c r="A26">
        <v>463</v>
      </c>
      <c r="B26" s="8">
        <v>19</v>
      </c>
      <c r="C26" s="22">
        <v>2226521454</v>
      </c>
      <c r="D26" s="9" t="s">
        <v>793</v>
      </c>
      <c r="E26" s="10" t="s">
        <v>398</v>
      </c>
      <c r="F26" s="24" t="s">
        <v>328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976</v>
      </c>
    </row>
    <row r="27" spans="1:16" ht="20.100000000000001" customHeight="1">
      <c r="A27">
        <v>464</v>
      </c>
      <c r="B27" s="8">
        <v>20</v>
      </c>
      <c r="C27" s="22">
        <v>2326521115</v>
      </c>
      <c r="D27" s="9" t="s">
        <v>646</v>
      </c>
      <c r="E27" s="10" t="s">
        <v>398</v>
      </c>
      <c r="F27" s="24" t="s">
        <v>760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976</v>
      </c>
    </row>
    <row r="28" spans="1:16" ht="20.100000000000001" customHeight="1">
      <c r="A28">
        <v>465</v>
      </c>
      <c r="B28" s="8">
        <v>21</v>
      </c>
      <c r="C28" s="22">
        <v>2326521119</v>
      </c>
      <c r="D28" s="9" t="s">
        <v>581</v>
      </c>
      <c r="E28" s="10" t="s">
        <v>398</v>
      </c>
      <c r="F28" s="24" t="s">
        <v>760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976</v>
      </c>
    </row>
    <row r="29" spans="1:16" ht="20.100000000000001" customHeight="1">
      <c r="A29">
        <v>466</v>
      </c>
      <c r="B29" s="8">
        <v>22</v>
      </c>
      <c r="C29" s="22">
        <v>2326521120</v>
      </c>
      <c r="D29" s="9" t="s">
        <v>841</v>
      </c>
      <c r="E29" s="10" t="s">
        <v>398</v>
      </c>
      <c r="F29" s="24" t="s">
        <v>760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976</v>
      </c>
    </row>
    <row r="30" spans="1:16" ht="20.100000000000001" customHeight="1">
      <c r="A30">
        <v>467</v>
      </c>
      <c r="B30" s="8">
        <v>23</v>
      </c>
      <c r="C30" s="22">
        <v>178212990</v>
      </c>
      <c r="D30" s="9" t="s">
        <v>248</v>
      </c>
      <c r="E30" s="10" t="s">
        <v>249</v>
      </c>
      <c r="F30" s="24" t="s">
        <v>250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976</v>
      </c>
    </row>
    <row r="31" spans="1:16" ht="20.100000000000001" customHeight="1">
      <c r="A31">
        <v>468</v>
      </c>
      <c r="B31" s="8">
        <v>24</v>
      </c>
      <c r="C31" s="22">
        <v>2121524808</v>
      </c>
      <c r="D31" s="9" t="s">
        <v>447</v>
      </c>
      <c r="E31" s="10" t="s">
        <v>249</v>
      </c>
      <c r="F31" s="24" t="s">
        <v>375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976</v>
      </c>
    </row>
    <row r="32" spans="1:16" ht="20.100000000000001" customHeight="1">
      <c r="A32">
        <v>469</v>
      </c>
      <c r="B32" s="8">
        <v>25</v>
      </c>
      <c r="C32" s="22">
        <v>2121529023</v>
      </c>
      <c r="D32" s="9" t="s">
        <v>451</v>
      </c>
      <c r="E32" s="10" t="s">
        <v>249</v>
      </c>
      <c r="F32" s="24" t="s">
        <v>375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976</v>
      </c>
    </row>
    <row r="33" spans="1:16" ht="20.100000000000001" customHeight="1">
      <c r="A33">
        <v>470</v>
      </c>
      <c r="B33" s="8">
        <v>26</v>
      </c>
      <c r="C33" s="22">
        <v>2221717250</v>
      </c>
      <c r="D33" s="9" t="s">
        <v>743</v>
      </c>
      <c r="E33" s="10" t="s">
        <v>249</v>
      </c>
      <c r="F33" s="24" t="s">
        <v>396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976</v>
      </c>
    </row>
    <row r="34" spans="1:16" ht="20.100000000000001" customHeight="1">
      <c r="A34">
        <v>471</v>
      </c>
      <c r="B34" s="8">
        <v>27</v>
      </c>
      <c r="C34" s="22">
        <v>2220218877</v>
      </c>
      <c r="D34" s="9" t="s">
        <v>504</v>
      </c>
      <c r="E34" s="10" t="s">
        <v>505</v>
      </c>
      <c r="F34" s="24" t="s">
        <v>256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976</v>
      </c>
    </row>
    <row r="35" spans="1:16" ht="20.100000000000001" customHeight="1">
      <c r="A35">
        <v>472</v>
      </c>
      <c r="B35" s="8">
        <v>28</v>
      </c>
      <c r="C35" s="22">
        <v>2220247953</v>
      </c>
      <c r="D35" s="9" t="s">
        <v>516</v>
      </c>
      <c r="E35" s="10" t="s">
        <v>505</v>
      </c>
      <c r="F35" s="24" t="s">
        <v>256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976</v>
      </c>
    </row>
    <row r="36" spans="1:16" ht="20.100000000000001" customHeight="1">
      <c r="A36">
        <v>473</v>
      </c>
      <c r="B36" s="8">
        <v>29</v>
      </c>
      <c r="C36" s="22">
        <v>2220512736</v>
      </c>
      <c r="D36" s="9" t="s">
        <v>583</v>
      </c>
      <c r="E36" s="10" t="s">
        <v>505</v>
      </c>
      <c r="F36" s="24" t="s">
        <v>488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976</v>
      </c>
    </row>
    <row r="37" spans="1:16" ht="20.100000000000001" customHeight="1">
      <c r="A37">
        <v>474</v>
      </c>
      <c r="B37" s="13">
        <v>30</v>
      </c>
      <c r="C37" s="22">
        <v>2220515176</v>
      </c>
      <c r="D37" s="9" t="s">
        <v>594</v>
      </c>
      <c r="E37" s="10" t="s">
        <v>505</v>
      </c>
      <c r="F37" s="24" t="s">
        <v>488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976</v>
      </c>
    </row>
    <row r="38" spans="1:16" ht="20.100000000000001" customHeight="1">
      <c r="A38">
        <v>475</v>
      </c>
      <c r="B38" s="16">
        <v>31</v>
      </c>
      <c r="C38" s="23">
        <v>2220717099</v>
      </c>
      <c r="D38" s="17" t="s">
        <v>371</v>
      </c>
      <c r="E38" s="18" t="s">
        <v>505</v>
      </c>
      <c r="F38" s="25" t="s">
        <v>396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976</v>
      </c>
    </row>
    <row r="39" spans="1:16" ht="20.100000000000001" customHeight="1">
      <c r="A39">
        <v>476</v>
      </c>
      <c r="B39" s="8">
        <v>32</v>
      </c>
      <c r="C39" s="22">
        <v>2220717103</v>
      </c>
      <c r="D39" s="9" t="s">
        <v>637</v>
      </c>
      <c r="E39" s="10" t="s">
        <v>505</v>
      </c>
      <c r="F39" s="24" t="s">
        <v>412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976</v>
      </c>
    </row>
    <row r="40" spans="1:16" ht="20.100000000000001" customHeight="1">
      <c r="A40">
        <v>477</v>
      </c>
      <c r="B40" s="8">
        <v>33</v>
      </c>
      <c r="C40" s="22">
        <v>2220717110</v>
      </c>
      <c r="D40" s="9" t="s">
        <v>638</v>
      </c>
      <c r="E40" s="10" t="s">
        <v>505</v>
      </c>
      <c r="F40" s="24" t="s">
        <v>396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976</v>
      </c>
    </row>
    <row r="41" spans="1:16" ht="20.100000000000001" customHeight="1">
      <c r="A41">
        <v>478</v>
      </c>
      <c r="B41" s="8">
        <v>34</v>
      </c>
      <c r="C41" s="22">
        <v>2326521121</v>
      </c>
      <c r="D41" s="9" t="s">
        <v>842</v>
      </c>
      <c r="E41" s="10" t="s">
        <v>505</v>
      </c>
      <c r="F41" s="24" t="s">
        <v>760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976</v>
      </c>
    </row>
    <row r="42" spans="1:16" ht="20.100000000000001" customHeight="1">
      <c r="A42">
        <v>479</v>
      </c>
      <c r="B42" s="8">
        <v>35</v>
      </c>
      <c r="C42" s="22">
        <v>2120524497</v>
      </c>
      <c r="D42" s="9" t="s">
        <v>246</v>
      </c>
      <c r="E42" s="10" t="s">
        <v>505</v>
      </c>
      <c r="F42" s="24" t="s">
        <v>375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976</v>
      </c>
    </row>
    <row r="43" spans="1:16" ht="20.100000000000001" customHeight="1">
      <c r="A43">
        <v>480</v>
      </c>
      <c r="B43" s="8">
        <v>36</v>
      </c>
      <c r="C43" s="22">
        <v>2121527154</v>
      </c>
      <c r="D43" s="9" t="s">
        <v>449</v>
      </c>
      <c r="E43" s="10" t="s">
        <v>450</v>
      </c>
      <c r="F43" s="24" t="s">
        <v>375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976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3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81" hidden="1" customWidth="1"/>
    <col min="2" max="2" width="5.140625" style="81" customWidth="1"/>
    <col min="3" max="3" width="12.140625" style="99" customWidth="1"/>
    <col min="4" max="4" width="17.140625" style="94" customWidth="1"/>
    <col min="5" max="5" width="8.42578125" style="100" customWidth="1"/>
    <col min="6" max="6" width="14.28515625" style="85" customWidth="1"/>
    <col min="7" max="7" width="15.42578125" style="85" customWidth="1"/>
    <col min="8" max="8" width="16.28515625" style="85" customWidth="1"/>
    <col min="9" max="9" width="11.28515625" style="82" customWidth="1"/>
    <col min="10" max="10" width="9.140625" style="102"/>
    <col min="11" max="233" width="9.140625" style="81"/>
    <col min="234" max="234" width="0" style="81" hidden="1" customWidth="1"/>
    <col min="235" max="235" width="5.140625" style="81" customWidth="1"/>
    <col min="236" max="236" width="12.140625" style="81" customWidth="1"/>
    <col min="237" max="237" width="17.140625" style="81" customWidth="1"/>
    <col min="238" max="238" width="8.42578125" style="81" customWidth="1"/>
    <col min="239" max="239" width="15.85546875" style="81" customWidth="1"/>
    <col min="240" max="240" width="16.140625" style="81" customWidth="1"/>
    <col min="241" max="241" width="16.28515625" style="81" customWidth="1"/>
    <col min="242" max="242" width="11.28515625" style="81" customWidth="1"/>
    <col min="243" max="489" width="9.140625" style="81"/>
    <col min="490" max="490" width="0" style="81" hidden="1" customWidth="1"/>
    <col min="491" max="491" width="5.140625" style="81" customWidth="1"/>
    <col min="492" max="492" width="12.140625" style="81" customWidth="1"/>
    <col min="493" max="493" width="17.140625" style="81" customWidth="1"/>
    <col min="494" max="494" width="8.42578125" style="81" customWidth="1"/>
    <col min="495" max="495" width="15.85546875" style="81" customWidth="1"/>
    <col min="496" max="496" width="16.140625" style="81" customWidth="1"/>
    <col min="497" max="497" width="16.28515625" style="81" customWidth="1"/>
    <col min="498" max="498" width="11.28515625" style="81" customWidth="1"/>
    <col min="499" max="745" width="9.140625" style="81"/>
    <col min="746" max="746" width="0" style="81" hidden="1" customWidth="1"/>
    <col min="747" max="747" width="5.140625" style="81" customWidth="1"/>
    <col min="748" max="748" width="12.140625" style="81" customWidth="1"/>
    <col min="749" max="749" width="17.140625" style="81" customWidth="1"/>
    <col min="750" max="750" width="8.42578125" style="81" customWidth="1"/>
    <col min="751" max="751" width="15.85546875" style="81" customWidth="1"/>
    <col min="752" max="752" width="16.140625" style="81" customWidth="1"/>
    <col min="753" max="753" width="16.28515625" style="81" customWidth="1"/>
    <col min="754" max="754" width="11.28515625" style="81" customWidth="1"/>
    <col min="755" max="1001" width="9.140625" style="81"/>
    <col min="1002" max="1002" width="0" style="81" hidden="1" customWidth="1"/>
    <col min="1003" max="1003" width="5.140625" style="81" customWidth="1"/>
    <col min="1004" max="1004" width="12.140625" style="81" customWidth="1"/>
    <col min="1005" max="1005" width="17.140625" style="81" customWidth="1"/>
    <col min="1006" max="1006" width="8.42578125" style="81" customWidth="1"/>
    <col min="1007" max="1007" width="15.85546875" style="81" customWidth="1"/>
    <col min="1008" max="1008" width="16.140625" style="81" customWidth="1"/>
    <col min="1009" max="1009" width="16.28515625" style="81" customWidth="1"/>
    <col min="1010" max="1010" width="11.28515625" style="81" customWidth="1"/>
    <col min="1011" max="1257" width="9.140625" style="81"/>
    <col min="1258" max="1258" width="0" style="81" hidden="1" customWidth="1"/>
    <col min="1259" max="1259" width="5.140625" style="81" customWidth="1"/>
    <col min="1260" max="1260" width="12.140625" style="81" customWidth="1"/>
    <col min="1261" max="1261" width="17.140625" style="81" customWidth="1"/>
    <col min="1262" max="1262" width="8.42578125" style="81" customWidth="1"/>
    <col min="1263" max="1263" width="15.85546875" style="81" customWidth="1"/>
    <col min="1264" max="1264" width="16.140625" style="81" customWidth="1"/>
    <col min="1265" max="1265" width="16.28515625" style="81" customWidth="1"/>
    <col min="1266" max="1266" width="11.28515625" style="81" customWidth="1"/>
    <col min="1267" max="1513" width="9.140625" style="81"/>
    <col min="1514" max="1514" width="0" style="81" hidden="1" customWidth="1"/>
    <col min="1515" max="1515" width="5.140625" style="81" customWidth="1"/>
    <col min="1516" max="1516" width="12.140625" style="81" customWidth="1"/>
    <col min="1517" max="1517" width="17.140625" style="81" customWidth="1"/>
    <col min="1518" max="1518" width="8.42578125" style="81" customWidth="1"/>
    <col min="1519" max="1519" width="15.85546875" style="81" customWidth="1"/>
    <col min="1520" max="1520" width="16.140625" style="81" customWidth="1"/>
    <col min="1521" max="1521" width="16.28515625" style="81" customWidth="1"/>
    <col min="1522" max="1522" width="11.28515625" style="81" customWidth="1"/>
    <col min="1523" max="1769" width="9.140625" style="81"/>
    <col min="1770" max="1770" width="0" style="81" hidden="1" customWidth="1"/>
    <col min="1771" max="1771" width="5.140625" style="81" customWidth="1"/>
    <col min="1772" max="1772" width="12.140625" style="81" customWidth="1"/>
    <col min="1773" max="1773" width="17.140625" style="81" customWidth="1"/>
    <col min="1774" max="1774" width="8.42578125" style="81" customWidth="1"/>
    <col min="1775" max="1775" width="15.85546875" style="81" customWidth="1"/>
    <col min="1776" max="1776" width="16.140625" style="81" customWidth="1"/>
    <col min="1777" max="1777" width="16.28515625" style="81" customWidth="1"/>
    <col min="1778" max="1778" width="11.28515625" style="81" customWidth="1"/>
    <col min="1779" max="2025" width="9.140625" style="81"/>
    <col min="2026" max="2026" width="0" style="81" hidden="1" customWidth="1"/>
    <col min="2027" max="2027" width="5.140625" style="81" customWidth="1"/>
    <col min="2028" max="2028" width="12.140625" style="81" customWidth="1"/>
    <col min="2029" max="2029" width="17.140625" style="81" customWidth="1"/>
    <col min="2030" max="2030" width="8.42578125" style="81" customWidth="1"/>
    <col min="2031" max="2031" width="15.85546875" style="81" customWidth="1"/>
    <col min="2032" max="2032" width="16.140625" style="81" customWidth="1"/>
    <col min="2033" max="2033" width="16.28515625" style="81" customWidth="1"/>
    <col min="2034" max="2034" width="11.28515625" style="81" customWidth="1"/>
    <col min="2035" max="2281" width="9.140625" style="81"/>
    <col min="2282" max="2282" width="0" style="81" hidden="1" customWidth="1"/>
    <col min="2283" max="2283" width="5.140625" style="81" customWidth="1"/>
    <col min="2284" max="2284" width="12.140625" style="81" customWidth="1"/>
    <col min="2285" max="2285" width="17.140625" style="81" customWidth="1"/>
    <col min="2286" max="2286" width="8.42578125" style="81" customWidth="1"/>
    <col min="2287" max="2287" width="15.85546875" style="81" customWidth="1"/>
    <col min="2288" max="2288" width="16.140625" style="81" customWidth="1"/>
    <col min="2289" max="2289" width="16.28515625" style="81" customWidth="1"/>
    <col min="2290" max="2290" width="11.28515625" style="81" customWidth="1"/>
    <col min="2291" max="2537" width="9.140625" style="81"/>
    <col min="2538" max="2538" width="0" style="81" hidden="1" customWidth="1"/>
    <col min="2539" max="2539" width="5.140625" style="81" customWidth="1"/>
    <col min="2540" max="2540" width="12.140625" style="81" customWidth="1"/>
    <col min="2541" max="2541" width="17.140625" style="81" customWidth="1"/>
    <col min="2542" max="2542" width="8.42578125" style="81" customWidth="1"/>
    <col min="2543" max="2543" width="15.85546875" style="81" customWidth="1"/>
    <col min="2544" max="2544" width="16.140625" style="81" customWidth="1"/>
    <col min="2545" max="2545" width="16.28515625" style="81" customWidth="1"/>
    <col min="2546" max="2546" width="11.28515625" style="81" customWidth="1"/>
    <col min="2547" max="2793" width="9.140625" style="81"/>
    <col min="2794" max="2794" width="0" style="81" hidden="1" customWidth="1"/>
    <col min="2795" max="2795" width="5.140625" style="81" customWidth="1"/>
    <col min="2796" max="2796" width="12.140625" style="81" customWidth="1"/>
    <col min="2797" max="2797" width="17.140625" style="81" customWidth="1"/>
    <col min="2798" max="2798" width="8.42578125" style="81" customWidth="1"/>
    <col min="2799" max="2799" width="15.85546875" style="81" customWidth="1"/>
    <col min="2800" max="2800" width="16.140625" style="81" customWidth="1"/>
    <col min="2801" max="2801" width="16.28515625" style="81" customWidth="1"/>
    <col min="2802" max="2802" width="11.28515625" style="81" customWidth="1"/>
    <col min="2803" max="3049" width="9.140625" style="81"/>
    <col min="3050" max="3050" width="0" style="81" hidden="1" customWidth="1"/>
    <col min="3051" max="3051" width="5.140625" style="81" customWidth="1"/>
    <col min="3052" max="3052" width="12.140625" style="81" customWidth="1"/>
    <col min="3053" max="3053" width="17.140625" style="81" customWidth="1"/>
    <col min="3054" max="3054" width="8.42578125" style="81" customWidth="1"/>
    <col min="3055" max="3055" width="15.85546875" style="81" customWidth="1"/>
    <col min="3056" max="3056" width="16.140625" style="81" customWidth="1"/>
    <col min="3057" max="3057" width="16.28515625" style="81" customWidth="1"/>
    <col min="3058" max="3058" width="11.28515625" style="81" customWidth="1"/>
    <col min="3059" max="3305" width="9.140625" style="81"/>
    <col min="3306" max="3306" width="0" style="81" hidden="1" customWidth="1"/>
    <col min="3307" max="3307" width="5.140625" style="81" customWidth="1"/>
    <col min="3308" max="3308" width="12.140625" style="81" customWidth="1"/>
    <col min="3309" max="3309" width="17.140625" style="81" customWidth="1"/>
    <col min="3310" max="3310" width="8.42578125" style="81" customWidth="1"/>
    <col min="3311" max="3311" width="15.85546875" style="81" customWidth="1"/>
    <col min="3312" max="3312" width="16.140625" style="81" customWidth="1"/>
    <col min="3313" max="3313" width="16.28515625" style="81" customWidth="1"/>
    <col min="3314" max="3314" width="11.28515625" style="81" customWidth="1"/>
    <col min="3315" max="3561" width="9.140625" style="81"/>
    <col min="3562" max="3562" width="0" style="81" hidden="1" customWidth="1"/>
    <col min="3563" max="3563" width="5.140625" style="81" customWidth="1"/>
    <col min="3564" max="3564" width="12.140625" style="81" customWidth="1"/>
    <col min="3565" max="3565" width="17.140625" style="81" customWidth="1"/>
    <col min="3566" max="3566" width="8.42578125" style="81" customWidth="1"/>
    <col min="3567" max="3567" width="15.85546875" style="81" customWidth="1"/>
    <col min="3568" max="3568" width="16.140625" style="81" customWidth="1"/>
    <col min="3569" max="3569" width="16.28515625" style="81" customWidth="1"/>
    <col min="3570" max="3570" width="11.28515625" style="81" customWidth="1"/>
    <col min="3571" max="3817" width="9.140625" style="81"/>
    <col min="3818" max="3818" width="0" style="81" hidden="1" customWidth="1"/>
    <col min="3819" max="3819" width="5.140625" style="81" customWidth="1"/>
    <col min="3820" max="3820" width="12.140625" style="81" customWidth="1"/>
    <col min="3821" max="3821" width="17.140625" style="81" customWidth="1"/>
    <col min="3822" max="3822" width="8.42578125" style="81" customWidth="1"/>
    <col min="3823" max="3823" width="15.85546875" style="81" customWidth="1"/>
    <col min="3824" max="3824" width="16.140625" style="81" customWidth="1"/>
    <col min="3825" max="3825" width="16.28515625" style="81" customWidth="1"/>
    <col min="3826" max="3826" width="11.28515625" style="81" customWidth="1"/>
    <col min="3827" max="4073" width="9.140625" style="81"/>
    <col min="4074" max="4074" width="0" style="81" hidden="1" customWidth="1"/>
    <col min="4075" max="4075" width="5.140625" style="81" customWidth="1"/>
    <col min="4076" max="4076" width="12.140625" style="81" customWidth="1"/>
    <col min="4077" max="4077" width="17.140625" style="81" customWidth="1"/>
    <col min="4078" max="4078" width="8.42578125" style="81" customWidth="1"/>
    <col min="4079" max="4079" width="15.85546875" style="81" customWidth="1"/>
    <col min="4080" max="4080" width="16.140625" style="81" customWidth="1"/>
    <col min="4081" max="4081" width="16.28515625" style="81" customWidth="1"/>
    <col min="4082" max="4082" width="11.28515625" style="81" customWidth="1"/>
    <col min="4083" max="4329" width="9.140625" style="81"/>
    <col min="4330" max="4330" width="0" style="81" hidden="1" customWidth="1"/>
    <col min="4331" max="4331" width="5.140625" style="81" customWidth="1"/>
    <col min="4332" max="4332" width="12.140625" style="81" customWidth="1"/>
    <col min="4333" max="4333" width="17.140625" style="81" customWidth="1"/>
    <col min="4334" max="4334" width="8.42578125" style="81" customWidth="1"/>
    <col min="4335" max="4335" width="15.85546875" style="81" customWidth="1"/>
    <col min="4336" max="4336" width="16.140625" style="81" customWidth="1"/>
    <col min="4337" max="4337" width="16.28515625" style="81" customWidth="1"/>
    <col min="4338" max="4338" width="11.28515625" style="81" customWidth="1"/>
    <col min="4339" max="4585" width="9.140625" style="81"/>
    <col min="4586" max="4586" width="0" style="81" hidden="1" customWidth="1"/>
    <col min="4587" max="4587" width="5.140625" style="81" customWidth="1"/>
    <col min="4588" max="4588" width="12.140625" style="81" customWidth="1"/>
    <col min="4589" max="4589" width="17.140625" style="81" customWidth="1"/>
    <col min="4590" max="4590" width="8.42578125" style="81" customWidth="1"/>
    <col min="4591" max="4591" width="15.85546875" style="81" customWidth="1"/>
    <col min="4592" max="4592" width="16.140625" style="81" customWidth="1"/>
    <col min="4593" max="4593" width="16.28515625" style="81" customWidth="1"/>
    <col min="4594" max="4594" width="11.28515625" style="81" customWidth="1"/>
    <col min="4595" max="4841" width="9.140625" style="81"/>
    <col min="4842" max="4842" width="0" style="81" hidden="1" customWidth="1"/>
    <col min="4843" max="4843" width="5.140625" style="81" customWidth="1"/>
    <col min="4844" max="4844" width="12.140625" style="81" customWidth="1"/>
    <col min="4845" max="4845" width="17.140625" style="81" customWidth="1"/>
    <col min="4846" max="4846" width="8.42578125" style="81" customWidth="1"/>
    <col min="4847" max="4847" width="15.85546875" style="81" customWidth="1"/>
    <col min="4848" max="4848" width="16.140625" style="81" customWidth="1"/>
    <col min="4849" max="4849" width="16.28515625" style="81" customWidth="1"/>
    <col min="4850" max="4850" width="11.28515625" style="81" customWidth="1"/>
    <col min="4851" max="5097" width="9.140625" style="81"/>
    <col min="5098" max="5098" width="0" style="81" hidden="1" customWidth="1"/>
    <col min="5099" max="5099" width="5.140625" style="81" customWidth="1"/>
    <col min="5100" max="5100" width="12.140625" style="81" customWidth="1"/>
    <col min="5101" max="5101" width="17.140625" style="81" customWidth="1"/>
    <col min="5102" max="5102" width="8.42578125" style="81" customWidth="1"/>
    <col min="5103" max="5103" width="15.85546875" style="81" customWidth="1"/>
    <col min="5104" max="5104" width="16.140625" style="81" customWidth="1"/>
    <col min="5105" max="5105" width="16.28515625" style="81" customWidth="1"/>
    <col min="5106" max="5106" width="11.28515625" style="81" customWidth="1"/>
    <col min="5107" max="5353" width="9.140625" style="81"/>
    <col min="5354" max="5354" width="0" style="81" hidden="1" customWidth="1"/>
    <col min="5355" max="5355" width="5.140625" style="81" customWidth="1"/>
    <col min="5356" max="5356" width="12.140625" style="81" customWidth="1"/>
    <col min="5357" max="5357" width="17.140625" style="81" customWidth="1"/>
    <col min="5358" max="5358" width="8.42578125" style="81" customWidth="1"/>
    <col min="5359" max="5359" width="15.85546875" style="81" customWidth="1"/>
    <col min="5360" max="5360" width="16.140625" style="81" customWidth="1"/>
    <col min="5361" max="5361" width="16.28515625" style="81" customWidth="1"/>
    <col min="5362" max="5362" width="11.28515625" style="81" customWidth="1"/>
    <col min="5363" max="5609" width="9.140625" style="81"/>
    <col min="5610" max="5610" width="0" style="81" hidden="1" customWidth="1"/>
    <col min="5611" max="5611" width="5.140625" style="81" customWidth="1"/>
    <col min="5612" max="5612" width="12.140625" style="81" customWidth="1"/>
    <col min="5613" max="5613" width="17.140625" style="81" customWidth="1"/>
    <col min="5614" max="5614" width="8.42578125" style="81" customWidth="1"/>
    <col min="5615" max="5615" width="15.85546875" style="81" customWidth="1"/>
    <col min="5616" max="5616" width="16.140625" style="81" customWidth="1"/>
    <col min="5617" max="5617" width="16.28515625" style="81" customWidth="1"/>
    <col min="5618" max="5618" width="11.28515625" style="81" customWidth="1"/>
    <col min="5619" max="5865" width="9.140625" style="81"/>
    <col min="5866" max="5866" width="0" style="81" hidden="1" customWidth="1"/>
    <col min="5867" max="5867" width="5.140625" style="81" customWidth="1"/>
    <col min="5868" max="5868" width="12.140625" style="81" customWidth="1"/>
    <col min="5869" max="5869" width="17.140625" style="81" customWidth="1"/>
    <col min="5870" max="5870" width="8.42578125" style="81" customWidth="1"/>
    <col min="5871" max="5871" width="15.85546875" style="81" customWidth="1"/>
    <col min="5872" max="5872" width="16.140625" style="81" customWidth="1"/>
    <col min="5873" max="5873" width="16.28515625" style="81" customWidth="1"/>
    <col min="5874" max="5874" width="11.28515625" style="81" customWidth="1"/>
    <col min="5875" max="6121" width="9.140625" style="81"/>
    <col min="6122" max="6122" width="0" style="81" hidden="1" customWidth="1"/>
    <col min="6123" max="6123" width="5.140625" style="81" customWidth="1"/>
    <col min="6124" max="6124" width="12.140625" style="81" customWidth="1"/>
    <col min="6125" max="6125" width="17.140625" style="81" customWidth="1"/>
    <col min="6126" max="6126" width="8.42578125" style="81" customWidth="1"/>
    <col min="6127" max="6127" width="15.85546875" style="81" customWidth="1"/>
    <col min="6128" max="6128" width="16.140625" style="81" customWidth="1"/>
    <col min="6129" max="6129" width="16.28515625" style="81" customWidth="1"/>
    <col min="6130" max="6130" width="11.28515625" style="81" customWidth="1"/>
    <col min="6131" max="6377" width="9.140625" style="81"/>
    <col min="6378" max="6378" width="0" style="81" hidden="1" customWidth="1"/>
    <col min="6379" max="6379" width="5.140625" style="81" customWidth="1"/>
    <col min="6380" max="6380" width="12.140625" style="81" customWidth="1"/>
    <col min="6381" max="6381" width="17.140625" style="81" customWidth="1"/>
    <col min="6382" max="6382" width="8.42578125" style="81" customWidth="1"/>
    <col min="6383" max="6383" width="15.85546875" style="81" customWidth="1"/>
    <col min="6384" max="6384" width="16.140625" style="81" customWidth="1"/>
    <col min="6385" max="6385" width="16.28515625" style="81" customWidth="1"/>
    <col min="6386" max="6386" width="11.28515625" style="81" customWidth="1"/>
    <col min="6387" max="6633" width="9.140625" style="81"/>
    <col min="6634" max="6634" width="0" style="81" hidden="1" customWidth="1"/>
    <col min="6635" max="6635" width="5.140625" style="81" customWidth="1"/>
    <col min="6636" max="6636" width="12.140625" style="81" customWidth="1"/>
    <col min="6637" max="6637" width="17.140625" style="81" customWidth="1"/>
    <col min="6638" max="6638" width="8.42578125" style="81" customWidth="1"/>
    <col min="6639" max="6639" width="15.85546875" style="81" customWidth="1"/>
    <col min="6640" max="6640" width="16.140625" style="81" customWidth="1"/>
    <col min="6641" max="6641" width="16.28515625" style="81" customWidth="1"/>
    <col min="6642" max="6642" width="11.28515625" style="81" customWidth="1"/>
    <col min="6643" max="6889" width="9.140625" style="81"/>
    <col min="6890" max="6890" width="0" style="81" hidden="1" customWidth="1"/>
    <col min="6891" max="6891" width="5.140625" style="81" customWidth="1"/>
    <col min="6892" max="6892" width="12.140625" style="81" customWidth="1"/>
    <col min="6893" max="6893" width="17.140625" style="81" customWidth="1"/>
    <col min="6894" max="6894" width="8.42578125" style="81" customWidth="1"/>
    <col min="6895" max="6895" width="15.85546875" style="81" customWidth="1"/>
    <col min="6896" max="6896" width="16.140625" style="81" customWidth="1"/>
    <col min="6897" max="6897" width="16.28515625" style="81" customWidth="1"/>
    <col min="6898" max="6898" width="11.28515625" style="81" customWidth="1"/>
    <col min="6899" max="7145" width="9.140625" style="81"/>
    <col min="7146" max="7146" width="0" style="81" hidden="1" customWidth="1"/>
    <col min="7147" max="7147" width="5.140625" style="81" customWidth="1"/>
    <col min="7148" max="7148" width="12.140625" style="81" customWidth="1"/>
    <col min="7149" max="7149" width="17.140625" style="81" customWidth="1"/>
    <col min="7150" max="7150" width="8.42578125" style="81" customWidth="1"/>
    <col min="7151" max="7151" width="15.85546875" style="81" customWidth="1"/>
    <col min="7152" max="7152" width="16.140625" style="81" customWidth="1"/>
    <col min="7153" max="7153" width="16.28515625" style="81" customWidth="1"/>
    <col min="7154" max="7154" width="11.28515625" style="81" customWidth="1"/>
    <col min="7155" max="7401" width="9.140625" style="81"/>
    <col min="7402" max="7402" width="0" style="81" hidden="1" customWidth="1"/>
    <col min="7403" max="7403" width="5.140625" style="81" customWidth="1"/>
    <col min="7404" max="7404" width="12.140625" style="81" customWidth="1"/>
    <col min="7405" max="7405" width="17.140625" style="81" customWidth="1"/>
    <col min="7406" max="7406" width="8.42578125" style="81" customWidth="1"/>
    <col min="7407" max="7407" width="15.85546875" style="81" customWidth="1"/>
    <col min="7408" max="7408" width="16.140625" style="81" customWidth="1"/>
    <col min="7409" max="7409" width="16.28515625" style="81" customWidth="1"/>
    <col min="7410" max="7410" width="11.28515625" style="81" customWidth="1"/>
    <col min="7411" max="7657" width="9.140625" style="81"/>
    <col min="7658" max="7658" width="0" style="81" hidden="1" customWidth="1"/>
    <col min="7659" max="7659" width="5.140625" style="81" customWidth="1"/>
    <col min="7660" max="7660" width="12.140625" style="81" customWidth="1"/>
    <col min="7661" max="7661" width="17.140625" style="81" customWidth="1"/>
    <col min="7662" max="7662" width="8.42578125" style="81" customWidth="1"/>
    <col min="7663" max="7663" width="15.85546875" style="81" customWidth="1"/>
    <col min="7664" max="7664" width="16.140625" style="81" customWidth="1"/>
    <col min="7665" max="7665" width="16.28515625" style="81" customWidth="1"/>
    <col min="7666" max="7666" width="11.28515625" style="81" customWidth="1"/>
    <col min="7667" max="7913" width="9.140625" style="81"/>
    <col min="7914" max="7914" width="0" style="81" hidden="1" customWidth="1"/>
    <col min="7915" max="7915" width="5.140625" style="81" customWidth="1"/>
    <col min="7916" max="7916" width="12.140625" style="81" customWidth="1"/>
    <col min="7917" max="7917" width="17.140625" style="81" customWidth="1"/>
    <col min="7918" max="7918" width="8.42578125" style="81" customWidth="1"/>
    <col min="7919" max="7919" width="15.85546875" style="81" customWidth="1"/>
    <col min="7920" max="7920" width="16.140625" style="81" customWidth="1"/>
    <col min="7921" max="7921" width="16.28515625" style="81" customWidth="1"/>
    <col min="7922" max="7922" width="11.28515625" style="81" customWidth="1"/>
    <col min="7923" max="8169" width="9.140625" style="81"/>
    <col min="8170" max="8170" width="0" style="81" hidden="1" customWidth="1"/>
    <col min="8171" max="8171" width="5.140625" style="81" customWidth="1"/>
    <col min="8172" max="8172" width="12.140625" style="81" customWidth="1"/>
    <col min="8173" max="8173" width="17.140625" style="81" customWidth="1"/>
    <col min="8174" max="8174" width="8.42578125" style="81" customWidth="1"/>
    <col min="8175" max="8175" width="15.85546875" style="81" customWidth="1"/>
    <col min="8176" max="8176" width="16.140625" style="81" customWidth="1"/>
    <col min="8177" max="8177" width="16.28515625" style="81" customWidth="1"/>
    <col min="8178" max="8178" width="11.28515625" style="81" customWidth="1"/>
    <col min="8179" max="8425" width="9.140625" style="81"/>
    <col min="8426" max="8426" width="0" style="81" hidden="1" customWidth="1"/>
    <col min="8427" max="8427" width="5.140625" style="81" customWidth="1"/>
    <col min="8428" max="8428" width="12.140625" style="81" customWidth="1"/>
    <col min="8429" max="8429" width="17.140625" style="81" customWidth="1"/>
    <col min="8430" max="8430" width="8.42578125" style="81" customWidth="1"/>
    <col min="8431" max="8431" width="15.85546875" style="81" customWidth="1"/>
    <col min="8432" max="8432" width="16.140625" style="81" customWidth="1"/>
    <col min="8433" max="8433" width="16.28515625" style="81" customWidth="1"/>
    <col min="8434" max="8434" width="11.28515625" style="81" customWidth="1"/>
    <col min="8435" max="8681" width="9.140625" style="81"/>
    <col min="8682" max="8682" width="0" style="81" hidden="1" customWidth="1"/>
    <col min="8683" max="8683" width="5.140625" style="81" customWidth="1"/>
    <col min="8684" max="8684" width="12.140625" style="81" customWidth="1"/>
    <col min="8685" max="8685" width="17.140625" style="81" customWidth="1"/>
    <col min="8686" max="8686" width="8.42578125" style="81" customWidth="1"/>
    <col min="8687" max="8687" width="15.85546875" style="81" customWidth="1"/>
    <col min="8688" max="8688" width="16.140625" style="81" customWidth="1"/>
    <col min="8689" max="8689" width="16.28515625" style="81" customWidth="1"/>
    <col min="8690" max="8690" width="11.28515625" style="81" customWidth="1"/>
    <col min="8691" max="8937" width="9.140625" style="81"/>
    <col min="8938" max="8938" width="0" style="81" hidden="1" customWidth="1"/>
    <col min="8939" max="8939" width="5.140625" style="81" customWidth="1"/>
    <col min="8940" max="8940" width="12.140625" style="81" customWidth="1"/>
    <col min="8941" max="8941" width="17.140625" style="81" customWidth="1"/>
    <col min="8942" max="8942" width="8.42578125" style="81" customWidth="1"/>
    <col min="8943" max="8943" width="15.85546875" style="81" customWidth="1"/>
    <col min="8944" max="8944" width="16.140625" style="81" customWidth="1"/>
    <col min="8945" max="8945" width="16.28515625" style="81" customWidth="1"/>
    <col min="8946" max="8946" width="11.28515625" style="81" customWidth="1"/>
    <col min="8947" max="9193" width="9.140625" style="81"/>
    <col min="9194" max="9194" width="0" style="81" hidden="1" customWidth="1"/>
    <col min="9195" max="9195" width="5.140625" style="81" customWidth="1"/>
    <col min="9196" max="9196" width="12.140625" style="81" customWidth="1"/>
    <col min="9197" max="9197" width="17.140625" style="81" customWidth="1"/>
    <col min="9198" max="9198" width="8.42578125" style="81" customWidth="1"/>
    <col min="9199" max="9199" width="15.85546875" style="81" customWidth="1"/>
    <col min="9200" max="9200" width="16.140625" style="81" customWidth="1"/>
    <col min="9201" max="9201" width="16.28515625" style="81" customWidth="1"/>
    <col min="9202" max="9202" width="11.28515625" style="81" customWidth="1"/>
    <col min="9203" max="9449" width="9.140625" style="81"/>
    <col min="9450" max="9450" width="0" style="81" hidden="1" customWidth="1"/>
    <col min="9451" max="9451" width="5.140625" style="81" customWidth="1"/>
    <col min="9452" max="9452" width="12.140625" style="81" customWidth="1"/>
    <col min="9453" max="9453" width="17.140625" style="81" customWidth="1"/>
    <col min="9454" max="9454" width="8.42578125" style="81" customWidth="1"/>
    <col min="9455" max="9455" width="15.85546875" style="81" customWidth="1"/>
    <col min="9456" max="9456" width="16.140625" style="81" customWidth="1"/>
    <col min="9457" max="9457" width="16.28515625" style="81" customWidth="1"/>
    <col min="9458" max="9458" width="11.28515625" style="81" customWidth="1"/>
    <col min="9459" max="9705" width="9.140625" style="81"/>
    <col min="9706" max="9706" width="0" style="81" hidden="1" customWidth="1"/>
    <col min="9707" max="9707" width="5.140625" style="81" customWidth="1"/>
    <col min="9708" max="9708" width="12.140625" style="81" customWidth="1"/>
    <col min="9709" max="9709" width="17.140625" style="81" customWidth="1"/>
    <col min="9710" max="9710" width="8.42578125" style="81" customWidth="1"/>
    <col min="9711" max="9711" width="15.85546875" style="81" customWidth="1"/>
    <col min="9712" max="9712" width="16.140625" style="81" customWidth="1"/>
    <col min="9713" max="9713" width="16.28515625" style="81" customWidth="1"/>
    <col min="9714" max="9714" width="11.28515625" style="81" customWidth="1"/>
    <col min="9715" max="9961" width="9.140625" style="81"/>
    <col min="9962" max="9962" width="0" style="81" hidden="1" customWidth="1"/>
    <col min="9963" max="9963" width="5.140625" style="81" customWidth="1"/>
    <col min="9964" max="9964" width="12.140625" style="81" customWidth="1"/>
    <col min="9965" max="9965" width="17.140625" style="81" customWidth="1"/>
    <col min="9966" max="9966" width="8.42578125" style="81" customWidth="1"/>
    <col min="9967" max="9967" width="15.85546875" style="81" customWidth="1"/>
    <col min="9968" max="9968" width="16.140625" style="81" customWidth="1"/>
    <col min="9969" max="9969" width="16.28515625" style="81" customWidth="1"/>
    <col min="9970" max="9970" width="11.28515625" style="81" customWidth="1"/>
    <col min="9971" max="10217" width="9.140625" style="81"/>
    <col min="10218" max="10218" width="0" style="81" hidden="1" customWidth="1"/>
    <col min="10219" max="10219" width="5.140625" style="81" customWidth="1"/>
    <col min="10220" max="10220" width="12.140625" style="81" customWidth="1"/>
    <col min="10221" max="10221" width="17.140625" style="81" customWidth="1"/>
    <col min="10222" max="10222" width="8.42578125" style="81" customWidth="1"/>
    <col min="10223" max="10223" width="15.85546875" style="81" customWidth="1"/>
    <col min="10224" max="10224" width="16.140625" style="81" customWidth="1"/>
    <col min="10225" max="10225" width="16.28515625" style="81" customWidth="1"/>
    <col min="10226" max="10226" width="11.28515625" style="81" customWidth="1"/>
    <col min="10227" max="10473" width="9.140625" style="81"/>
    <col min="10474" max="10474" width="0" style="81" hidden="1" customWidth="1"/>
    <col min="10475" max="10475" width="5.140625" style="81" customWidth="1"/>
    <col min="10476" max="10476" width="12.140625" style="81" customWidth="1"/>
    <col min="10477" max="10477" width="17.140625" style="81" customWidth="1"/>
    <col min="10478" max="10478" width="8.42578125" style="81" customWidth="1"/>
    <col min="10479" max="10479" width="15.85546875" style="81" customWidth="1"/>
    <col min="10480" max="10480" width="16.140625" style="81" customWidth="1"/>
    <col min="10481" max="10481" width="16.28515625" style="81" customWidth="1"/>
    <col min="10482" max="10482" width="11.28515625" style="81" customWidth="1"/>
    <col min="10483" max="10729" width="9.140625" style="81"/>
    <col min="10730" max="10730" width="0" style="81" hidden="1" customWidth="1"/>
    <col min="10731" max="10731" width="5.140625" style="81" customWidth="1"/>
    <col min="10732" max="10732" width="12.140625" style="81" customWidth="1"/>
    <col min="10733" max="10733" width="17.140625" style="81" customWidth="1"/>
    <col min="10734" max="10734" width="8.42578125" style="81" customWidth="1"/>
    <col min="10735" max="10735" width="15.85546875" style="81" customWidth="1"/>
    <col min="10736" max="10736" width="16.140625" style="81" customWidth="1"/>
    <col min="10737" max="10737" width="16.28515625" style="81" customWidth="1"/>
    <col min="10738" max="10738" width="11.28515625" style="81" customWidth="1"/>
    <col min="10739" max="10985" width="9.140625" style="81"/>
    <col min="10986" max="10986" width="0" style="81" hidden="1" customWidth="1"/>
    <col min="10987" max="10987" width="5.140625" style="81" customWidth="1"/>
    <col min="10988" max="10988" width="12.140625" style="81" customWidth="1"/>
    <col min="10989" max="10989" width="17.140625" style="81" customWidth="1"/>
    <col min="10990" max="10990" width="8.42578125" style="81" customWidth="1"/>
    <col min="10991" max="10991" width="15.85546875" style="81" customWidth="1"/>
    <col min="10992" max="10992" width="16.140625" style="81" customWidth="1"/>
    <col min="10993" max="10993" width="16.28515625" style="81" customWidth="1"/>
    <col min="10994" max="10994" width="11.28515625" style="81" customWidth="1"/>
    <col min="10995" max="11241" width="9.140625" style="81"/>
    <col min="11242" max="11242" width="0" style="81" hidden="1" customWidth="1"/>
    <col min="11243" max="11243" width="5.140625" style="81" customWidth="1"/>
    <col min="11244" max="11244" width="12.140625" style="81" customWidth="1"/>
    <col min="11245" max="11245" width="17.140625" style="81" customWidth="1"/>
    <col min="11246" max="11246" width="8.42578125" style="81" customWidth="1"/>
    <col min="11247" max="11247" width="15.85546875" style="81" customWidth="1"/>
    <col min="11248" max="11248" width="16.140625" style="81" customWidth="1"/>
    <col min="11249" max="11249" width="16.28515625" style="81" customWidth="1"/>
    <col min="11250" max="11250" width="11.28515625" style="81" customWidth="1"/>
    <col min="11251" max="11497" width="9.140625" style="81"/>
    <col min="11498" max="11498" width="0" style="81" hidden="1" customWidth="1"/>
    <col min="11499" max="11499" width="5.140625" style="81" customWidth="1"/>
    <col min="11500" max="11500" width="12.140625" style="81" customWidth="1"/>
    <col min="11501" max="11501" width="17.140625" style="81" customWidth="1"/>
    <col min="11502" max="11502" width="8.42578125" style="81" customWidth="1"/>
    <col min="11503" max="11503" width="15.85546875" style="81" customWidth="1"/>
    <col min="11504" max="11504" width="16.140625" style="81" customWidth="1"/>
    <col min="11505" max="11505" width="16.28515625" style="81" customWidth="1"/>
    <col min="11506" max="11506" width="11.28515625" style="81" customWidth="1"/>
    <col min="11507" max="11753" width="9.140625" style="81"/>
    <col min="11754" max="11754" width="0" style="81" hidden="1" customWidth="1"/>
    <col min="11755" max="11755" width="5.140625" style="81" customWidth="1"/>
    <col min="11756" max="11756" width="12.140625" style="81" customWidth="1"/>
    <col min="11757" max="11757" width="17.140625" style="81" customWidth="1"/>
    <col min="11758" max="11758" width="8.42578125" style="81" customWidth="1"/>
    <col min="11759" max="11759" width="15.85546875" style="81" customWidth="1"/>
    <col min="11760" max="11760" width="16.140625" style="81" customWidth="1"/>
    <col min="11761" max="11761" width="16.28515625" style="81" customWidth="1"/>
    <col min="11762" max="11762" width="11.28515625" style="81" customWidth="1"/>
    <col min="11763" max="12009" width="9.140625" style="81"/>
    <col min="12010" max="12010" width="0" style="81" hidden="1" customWidth="1"/>
    <col min="12011" max="12011" width="5.140625" style="81" customWidth="1"/>
    <col min="12012" max="12012" width="12.140625" style="81" customWidth="1"/>
    <col min="12013" max="12013" width="17.140625" style="81" customWidth="1"/>
    <col min="12014" max="12014" width="8.42578125" style="81" customWidth="1"/>
    <col min="12015" max="12015" width="15.85546875" style="81" customWidth="1"/>
    <col min="12016" max="12016" width="16.140625" style="81" customWidth="1"/>
    <col min="12017" max="12017" width="16.28515625" style="81" customWidth="1"/>
    <col min="12018" max="12018" width="11.28515625" style="81" customWidth="1"/>
    <col min="12019" max="12265" width="9.140625" style="81"/>
    <col min="12266" max="12266" width="0" style="81" hidden="1" customWidth="1"/>
    <col min="12267" max="12267" width="5.140625" style="81" customWidth="1"/>
    <col min="12268" max="12268" width="12.140625" style="81" customWidth="1"/>
    <col min="12269" max="12269" width="17.140625" style="81" customWidth="1"/>
    <col min="12270" max="12270" width="8.42578125" style="81" customWidth="1"/>
    <col min="12271" max="12271" width="15.85546875" style="81" customWidth="1"/>
    <col min="12272" max="12272" width="16.140625" style="81" customWidth="1"/>
    <col min="12273" max="12273" width="16.28515625" style="81" customWidth="1"/>
    <col min="12274" max="12274" width="11.28515625" style="81" customWidth="1"/>
    <col min="12275" max="12521" width="9.140625" style="81"/>
    <col min="12522" max="12522" width="0" style="81" hidden="1" customWidth="1"/>
    <col min="12523" max="12523" width="5.140625" style="81" customWidth="1"/>
    <col min="12524" max="12524" width="12.140625" style="81" customWidth="1"/>
    <col min="12525" max="12525" width="17.140625" style="81" customWidth="1"/>
    <col min="12526" max="12526" width="8.42578125" style="81" customWidth="1"/>
    <col min="12527" max="12527" width="15.85546875" style="81" customWidth="1"/>
    <col min="12528" max="12528" width="16.140625" style="81" customWidth="1"/>
    <col min="12529" max="12529" width="16.28515625" style="81" customWidth="1"/>
    <col min="12530" max="12530" width="11.28515625" style="81" customWidth="1"/>
    <col min="12531" max="12777" width="9.140625" style="81"/>
    <col min="12778" max="12778" width="0" style="81" hidden="1" customWidth="1"/>
    <col min="12779" max="12779" width="5.140625" style="81" customWidth="1"/>
    <col min="12780" max="12780" width="12.140625" style="81" customWidth="1"/>
    <col min="12781" max="12781" width="17.140625" style="81" customWidth="1"/>
    <col min="12782" max="12782" width="8.42578125" style="81" customWidth="1"/>
    <col min="12783" max="12783" width="15.85546875" style="81" customWidth="1"/>
    <col min="12784" max="12784" width="16.140625" style="81" customWidth="1"/>
    <col min="12785" max="12785" width="16.28515625" style="81" customWidth="1"/>
    <col min="12786" max="12786" width="11.28515625" style="81" customWidth="1"/>
    <col min="12787" max="13033" width="9.140625" style="81"/>
    <col min="13034" max="13034" width="0" style="81" hidden="1" customWidth="1"/>
    <col min="13035" max="13035" width="5.140625" style="81" customWidth="1"/>
    <col min="13036" max="13036" width="12.140625" style="81" customWidth="1"/>
    <col min="13037" max="13037" width="17.140625" style="81" customWidth="1"/>
    <col min="13038" max="13038" width="8.42578125" style="81" customWidth="1"/>
    <col min="13039" max="13039" width="15.85546875" style="81" customWidth="1"/>
    <col min="13040" max="13040" width="16.140625" style="81" customWidth="1"/>
    <col min="13041" max="13041" width="16.28515625" style="81" customWidth="1"/>
    <col min="13042" max="13042" width="11.28515625" style="81" customWidth="1"/>
    <col min="13043" max="13289" width="9.140625" style="81"/>
    <col min="13290" max="13290" width="0" style="81" hidden="1" customWidth="1"/>
    <col min="13291" max="13291" width="5.140625" style="81" customWidth="1"/>
    <col min="13292" max="13292" width="12.140625" style="81" customWidth="1"/>
    <col min="13293" max="13293" width="17.140625" style="81" customWidth="1"/>
    <col min="13294" max="13294" width="8.42578125" style="81" customWidth="1"/>
    <col min="13295" max="13295" width="15.85546875" style="81" customWidth="1"/>
    <col min="13296" max="13296" width="16.140625" style="81" customWidth="1"/>
    <col min="13297" max="13297" width="16.28515625" style="81" customWidth="1"/>
    <col min="13298" max="13298" width="11.28515625" style="81" customWidth="1"/>
    <col min="13299" max="13545" width="9.140625" style="81"/>
    <col min="13546" max="13546" width="0" style="81" hidden="1" customWidth="1"/>
    <col min="13547" max="13547" width="5.140625" style="81" customWidth="1"/>
    <col min="13548" max="13548" width="12.140625" style="81" customWidth="1"/>
    <col min="13549" max="13549" width="17.140625" style="81" customWidth="1"/>
    <col min="13550" max="13550" width="8.42578125" style="81" customWidth="1"/>
    <col min="13551" max="13551" width="15.85546875" style="81" customWidth="1"/>
    <col min="13552" max="13552" width="16.140625" style="81" customWidth="1"/>
    <col min="13553" max="13553" width="16.28515625" style="81" customWidth="1"/>
    <col min="13554" max="13554" width="11.28515625" style="81" customWidth="1"/>
    <col min="13555" max="13801" width="9.140625" style="81"/>
    <col min="13802" max="13802" width="0" style="81" hidden="1" customWidth="1"/>
    <col min="13803" max="13803" width="5.140625" style="81" customWidth="1"/>
    <col min="13804" max="13804" width="12.140625" style="81" customWidth="1"/>
    <col min="13805" max="13805" width="17.140625" style="81" customWidth="1"/>
    <col min="13806" max="13806" width="8.42578125" style="81" customWidth="1"/>
    <col min="13807" max="13807" width="15.85546875" style="81" customWidth="1"/>
    <col min="13808" max="13808" width="16.140625" style="81" customWidth="1"/>
    <col min="13809" max="13809" width="16.28515625" style="81" customWidth="1"/>
    <col min="13810" max="13810" width="11.28515625" style="81" customWidth="1"/>
    <col min="13811" max="14057" width="9.140625" style="81"/>
    <col min="14058" max="14058" width="0" style="81" hidden="1" customWidth="1"/>
    <col min="14059" max="14059" width="5.140625" style="81" customWidth="1"/>
    <col min="14060" max="14060" width="12.140625" style="81" customWidth="1"/>
    <col min="14061" max="14061" width="17.140625" style="81" customWidth="1"/>
    <col min="14062" max="14062" width="8.42578125" style="81" customWidth="1"/>
    <col min="14063" max="14063" width="15.85546875" style="81" customWidth="1"/>
    <col min="14064" max="14064" width="16.140625" style="81" customWidth="1"/>
    <col min="14065" max="14065" width="16.28515625" style="81" customWidth="1"/>
    <col min="14066" max="14066" width="11.28515625" style="81" customWidth="1"/>
    <col min="14067" max="14313" width="9.140625" style="81"/>
    <col min="14314" max="14314" width="0" style="81" hidden="1" customWidth="1"/>
    <col min="14315" max="14315" width="5.140625" style="81" customWidth="1"/>
    <col min="14316" max="14316" width="12.140625" style="81" customWidth="1"/>
    <col min="14317" max="14317" width="17.140625" style="81" customWidth="1"/>
    <col min="14318" max="14318" width="8.42578125" style="81" customWidth="1"/>
    <col min="14319" max="14319" width="15.85546875" style="81" customWidth="1"/>
    <col min="14320" max="14320" width="16.140625" style="81" customWidth="1"/>
    <col min="14321" max="14321" width="16.28515625" style="81" customWidth="1"/>
    <col min="14322" max="14322" width="11.28515625" style="81" customWidth="1"/>
    <col min="14323" max="14569" width="9.140625" style="81"/>
    <col min="14570" max="14570" width="0" style="81" hidden="1" customWidth="1"/>
    <col min="14571" max="14571" width="5.140625" style="81" customWidth="1"/>
    <col min="14572" max="14572" width="12.140625" style="81" customWidth="1"/>
    <col min="14573" max="14573" width="17.140625" style="81" customWidth="1"/>
    <col min="14574" max="14574" width="8.42578125" style="81" customWidth="1"/>
    <col min="14575" max="14575" width="15.85546875" style="81" customWidth="1"/>
    <col min="14576" max="14576" width="16.140625" style="81" customWidth="1"/>
    <col min="14577" max="14577" width="16.28515625" style="81" customWidth="1"/>
    <col min="14578" max="14578" width="11.28515625" style="81" customWidth="1"/>
    <col min="14579" max="14825" width="9.140625" style="81"/>
    <col min="14826" max="14826" width="0" style="81" hidden="1" customWidth="1"/>
    <col min="14827" max="14827" width="5.140625" style="81" customWidth="1"/>
    <col min="14828" max="14828" width="12.140625" style="81" customWidth="1"/>
    <col min="14829" max="14829" width="17.140625" style="81" customWidth="1"/>
    <col min="14830" max="14830" width="8.42578125" style="81" customWidth="1"/>
    <col min="14831" max="14831" width="15.85546875" style="81" customWidth="1"/>
    <col min="14832" max="14832" width="16.140625" style="81" customWidth="1"/>
    <col min="14833" max="14833" width="16.28515625" style="81" customWidth="1"/>
    <col min="14834" max="14834" width="11.28515625" style="81" customWidth="1"/>
    <col min="14835" max="15081" width="9.140625" style="81"/>
    <col min="15082" max="15082" width="0" style="81" hidden="1" customWidth="1"/>
    <col min="15083" max="15083" width="5.140625" style="81" customWidth="1"/>
    <col min="15084" max="15084" width="12.140625" style="81" customWidth="1"/>
    <col min="15085" max="15085" width="17.140625" style="81" customWidth="1"/>
    <col min="15086" max="15086" width="8.42578125" style="81" customWidth="1"/>
    <col min="15087" max="15087" width="15.85546875" style="81" customWidth="1"/>
    <col min="15088" max="15088" width="16.140625" style="81" customWidth="1"/>
    <col min="15089" max="15089" width="16.28515625" style="81" customWidth="1"/>
    <col min="15090" max="15090" width="11.28515625" style="81" customWidth="1"/>
    <col min="15091" max="15337" width="9.140625" style="81"/>
    <col min="15338" max="15338" width="0" style="81" hidden="1" customWidth="1"/>
    <col min="15339" max="15339" width="5.140625" style="81" customWidth="1"/>
    <col min="15340" max="15340" width="12.140625" style="81" customWidth="1"/>
    <col min="15341" max="15341" width="17.140625" style="81" customWidth="1"/>
    <col min="15342" max="15342" width="8.42578125" style="81" customWidth="1"/>
    <col min="15343" max="15343" width="15.85546875" style="81" customWidth="1"/>
    <col min="15344" max="15344" width="16.140625" style="81" customWidth="1"/>
    <col min="15345" max="15345" width="16.28515625" style="81" customWidth="1"/>
    <col min="15346" max="15346" width="11.28515625" style="81" customWidth="1"/>
    <col min="15347" max="15593" width="9.140625" style="81"/>
    <col min="15594" max="15594" width="0" style="81" hidden="1" customWidth="1"/>
    <col min="15595" max="15595" width="5.140625" style="81" customWidth="1"/>
    <col min="15596" max="15596" width="12.140625" style="81" customWidth="1"/>
    <col min="15597" max="15597" width="17.140625" style="81" customWidth="1"/>
    <col min="15598" max="15598" width="8.42578125" style="81" customWidth="1"/>
    <col min="15599" max="15599" width="15.85546875" style="81" customWidth="1"/>
    <col min="15600" max="15600" width="16.140625" style="81" customWidth="1"/>
    <col min="15601" max="15601" width="16.28515625" style="81" customWidth="1"/>
    <col min="15602" max="15602" width="11.28515625" style="81" customWidth="1"/>
    <col min="15603" max="15849" width="9.140625" style="81"/>
    <col min="15850" max="15850" width="0" style="81" hidden="1" customWidth="1"/>
    <col min="15851" max="15851" width="5.140625" style="81" customWidth="1"/>
    <col min="15852" max="15852" width="12.140625" style="81" customWidth="1"/>
    <col min="15853" max="15853" width="17.140625" style="81" customWidth="1"/>
    <col min="15854" max="15854" width="8.42578125" style="81" customWidth="1"/>
    <col min="15855" max="15855" width="15.85546875" style="81" customWidth="1"/>
    <col min="15856" max="15856" width="16.140625" style="81" customWidth="1"/>
    <col min="15857" max="15857" width="16.28515625" style="81" customWidth="1"/>
    <col min="15858" max="15858" width="11.28515625" style="81" customWidth="1"/>
    <col min="15859" max="16105" width="9.140625" style="81"/>
    <col min="16106" max="16106" width="0" style="81" hidden="1" customWidth="1"/>
    <col min="16107" max="16107" width="5.140625" style="81" customWidth="1"/>
    <col min="16108" max="16108" width="12.140625" style="81" customWidth="1"/>
    <col min="16109" max="16109" width="17.140625" style="81" customWidth="1"/>
    <col min="16110" max="16110" width="8.42578125" style="81" customWidth="1"/>
    <col min="16111" max="16111" width="15.85546875" style="81" customWidth="1"/>
    <col min="16112" max="16112" width="16.140625" style="81" customWidth="1"/>
    <col min="16113" max="16113" width="16.28515625" style="81" customWidth="1"/>
    <col min="16114" max="16114" width="11.28515625" style="81" customWidth="1"/>
    <col min="16115" max="16384" width="9.140625" style="81"/>
  </cols>
  <sheetData>
    <row r="1" spans="1:10" s="78" customFormat="1" ht="15">
      <c r="B1" s="129" t="s">
        <v>128</v>
      </c>
      <c r="C1" s="129"/>
      <c r="D1" s="129"/>
      <c r="E1" s="130" t="s">
        <v>190</v>
      </c>
      <c r="F1" s="130"/>
      <c r="G1" s="130"/>
      <c r="H1" s="130"/>
      <c r="I1" s="130"/>
      <c r="J1" s="101"/>
    </row>
    <row r="2" spans="1:10" s="78" customFormat="1" ht="15">
      <c r="B2" s="129" t="s">
        <v>129</v>
      </c>
      <c r="C2" s="129"/>
      <c r="D2" s="129"/>
      <c r="E2" s="129" t="e">
        <f>"MÔN:    "&amp;#REF!</f>
        <v>#REF!</v>
      </c>
      <c r="F2" s="129"/>
      <c r="G2" s="129"/>
      <c r="H2" s="129"/>
      <c r="I2" s="129"/>
      <c r="J2" s="101"/>
    </row>
    <row r="3" spans="1:10" s="78" customFormat="1" ht="15">
      <c r="B3" s="79"/>
      <c r="C3" s="80" t="str">
        <f>[1]DSSV!$D$1</f>
        <v>BẢNG ĐIỂM ĐÁNH GIÁ KẾT QUẢ HỌC TẬP * NĂM HỌC: 2014-2015</v>
      </c>
      <c r="D3" s="79"/>
      <c r="E3" s="129" t="e">
        <f>"MÃ MÔN: "&amp;#REF!</f>
        <v>#REF!</v>
      </c>
      <c r="F3" s="129"/>
      <c r="G3" s="129"/>
      <c r="H3" s="129"/>
      <c r="I3" s="129"/>
      <c r="J3" s="101"/>
    </row>
    <row r="4" spans="1:10" s="78" customFormat="1" ht="13.5" customHeight="1">
      <c r="B4" s="79"/>
      <c r="C4" s="79"/>
      <c r="D4" s="79"/>
      <c r="E4" s="79"/>
      <c r="F4" s="79"/>
      <c r="G4" s="79"/>
      <c r="H4" s="79"/>
      <c r="I4" s="86" t="s">
        <v>187</v>
      </c>
      <c r="J4" s="101"/>
    </row>
    <row r="5" spans="1:10" ht="14.25">
      <c r="B5" s="105" t="s">
        <v>139</v>
      </c>
      <c r="C5" s="82"/>
      <c r="D5" s="83"/>
      <c r="E5" s="84"/>
      <c r="I5" s="86" t="s">
        <v>186</v>
      </c>
    </row>
    <row r="6" spans="1:10" s="87" customFormat="1" ht="15" customHeight="1">
      <c r="A6" s="124" t="s">
        <v>0</v>
      </c>
      <c r="B6" s="125" t="s">
        <v>0</v>
      </c>
      <c r="C6" s="126" t="s">
        <v>2</v>
      </c>
      <c r="D6" s="127" t="s">
        <v>3</v>
      </c>
      <c r="E6" s="128" t="s">
        <v>4</v>
      </c>
      <c r="F6" s="132" t="s">
        <v>14</v>
      </c>
      <c r="G6" s="126" t="s">
        <v>15</v>
      </c>
      <c r="H6" s="126" t="s">
        <v>131</v>
      </c>
      <c r="I6" s="126" t="s">
        <v>11</v>
      </c>
      <c r="J6" s="131" t="s">
        <v>132</v>
      </c>
    </row>
    <row r="7" spans="1:10" s="87" customFormat="1" ht="15" customHeight="1">
      <c r="A7" s="124"/>
      <c r="B7" s="125"/>
      <c r="C7" s="125"/>
      <c r="D7" s="127"/>
      <c r="E7" s="128"/>
      <c r="F7" s="133"/>
      <c r="G7" s="125"/>
      <c r="H7" s="125"/>
      <c r="I7" s="126"/>
      <c r="J7" s="131"/>
    </row>
    <row r="8" spans="1:10" s="94" customFormat="1" ht="14.25" customHeight="1">
      <c r="A8" s="88">
        <v>1</v>
      </c>
      <c r="B8" s="89">
        <v>1</v>
      </c>
      <c r="C8" s="89">
        <v>2020525605</v>
      </c>
      <c r="D8" s="90" t="e">
        <f>VLOOKUP(C8,#REF!,2,0)</f>
        <v>#REF!</v>
      </c>
      <c r="E8" s="91" t="e">
        <f>VLOOKUP(C8,#REF!,3,0)</f>
        <v>#REF!</v>
      </c>
      <c r="F8" s="92" t="e">
        <f>VLOOKUP(C8,#REF!,5,0)</f>
        <v>#REF!</v>
      </c>
      <c r="G8" s="92" t="e">
        <f>VLOOKUP(C8,#REF!,6,0)</f>
        <v>#REF!</v>
      </c>
      <c r="H8" s="92"/>
      <c r="I8" s="93"/>
      <c r="J8" s="103">
        <v>9</v>
      </c>
    </row>
    <row r="9" spans="1:10" s="94" customFormat="1" ht="14.25" customHeight="1">
      <c r="A9" s="88">
        <v>2</v>
      </c>
      <c r="B9" s="95">
        <v>2</v>
      </c>
      <c r="C9" s="95"/>
      <c r="D9" s="96" t="e">
        <f>VLOOKUP(C9,#REF!,2,0)</f>
        <v>#REF!</v>
      </c>
      <c r="E9" s="97" t="e">
        <f>VLOOKUP(C9,#REF!,3,0)</f>
        <v>#REF!</v>
      </c>
      <c r="F9" s="98" t="e">
        <f>VLOOKUP(C9,#REF!,5,0)</f>
        <v>#REF!</v>
      </c>
      <c r="G9" s="98" t="e">
        <f>VLOOKUP(C9,#REF!,6,0)</f>
        <v>#REF!</v>
      </c>
      <c r="H9" s="98"/>
      <c r="I9" s="93"/>
      <c r="J9" s="103"/>
    </row>
    <row r="10" spans="1:10" s="94" customFormat="1" ht="14.25" customHeight="1">
      <c r="A10" s="88">
        <v>3</v>
      </c>
      <c r="B10" s="95">
        <v>3</v>
      </c>
      <c r="C10" s="95"/>
      <c r="D10" s="96" t="e">
        <f>VLOOKUP(C10,#REF!,2,0)</f>
        <v>#REF!</v>
      </c>
      <c r="E10" s="97" t="e">
        <f>VLOOKUP(C10,#REF!,3,0)</f>
        <v>#REF!</v>
      </c>
      <c r="F10" s="98" t="e">
        <f>VLOOKUP(C10,#REF!,5,0)</f>
        <v>#REF!</v>
      </c>
      <c r="G10" s="98" t="e">
        <f>VLOOKUP(C10,#REF!,6,0)</f>
        <v>#REF!</v>
      </c>
      <c r="H10" s="98"/>
      <c r="I10" s="93"/>
      <c r="J10" s="103"/>
    </row>
    <row r="11" spans="1:10" s="94" customFormat="1" ht="14.25" customHeight="1">
      <c r="A11" s="88">
        <v>4</v>
      </c>
      <c r="B11" s="95">
        <v>4</v>
      </c>
      <c r="C11" s="95"/>
      <c r="D11" s="96" t="e">
        <f>VLOOKUP(C11,#REF!,2,0)</f>
        <v>#REF!</v>
      </c>
      <c r="E11" s="97" t="e">
        <f>VLOOKUP(C11,#REF!,3,0)</f>
        <v>#REF!</v>
      </c>
      <c r="F11" s="98" t="e">
        <f>VLOOKUP(C11,#REF!,5,0)</f>
        <v>#REF!</v>
      </c>
      <c r="G11" s="98" t="e">
        <f>VLOOKUP(C11,#REF!,6,0)</f>
        <v>#REF!</v>
      </c>
      <c r="H11" s="98"/>
      <c r="I11" s="93"/>
      <c r="J11" s="103"/>
    </row>
    <row r="12" spans="1:10" s="94" customFormat="1" ht="14.25" customHeight="1">
      <c r="A12" s="88">
        <v>5</v>
      </c>
      <c r="B12" s="95">
        <v>5</v>
      </c>
      <c r="C12" s="95"/>
      <c r="D12" s="96" t="e">
        <f>VLOOKUP(C12,#REF!,2,0)</f>
        <v>#REF!</v>
      </c>
      <c r="E12" s="97" t="e">
        <f>VLOOKUP(C12,#REF!,3,0)</f>
        <v>#REF!</v>
      </c>
      <c r="F12" s="98" t="e">
        <f>VLOOKUP(C12,#REF!,5,0)</f>
        <v>#REF!</v>
      </c>
      <c r="G12" s="98" t="e">
        <f>VLOOKUP(C12,#REF!,6,0)</f>
        <v>#REF!</v>
      </c>
      <c r="H12" s="98"/>
      <c r="I12" s="93"/>
      <c r="J12" s="103"/>
    </row>
    <row r="13" spans="1:10" s="94" customFormat="1" ht="14.25" customHeight="1">
      <c r="A13" s="88">
        <v>6</v>
      </c>
      <c r="B13" s="95">
        <v>6</v>
      </c>
      <c r="C13" s="95"/>
      <c r="D13" s="96" t="e">
        <f>VLOOKUP(C13,#REF!,2,0)</f>
        <v>#REF!</v>
      </c>
      <c r="E13" s="97" t="e">
        <f>VLOOKUP(C13,#REF!,3,0)</f>
        <v>#REF!</v>
      </c>
      <c r="F13" s="98" t="e">
        <f>VLOOKUP(C13,#REF!,5,0)</f>
        <v>#REF!</v>
      </c>
      <c r="G13" s="98" t="e">
        <f>VLOOKUP(C13,#REF!,6,0)</f>
        <v>#REF!</v>
      </c>
      <c r="H13" s="98"/>
      <c r="I13" s="93"/>
      <c r="J13" s="103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38" priority="2" stopIfTrue="1" operator="equal">
      <formula>0</formula>
    </cfRule>
  </conditionalFormatting>
  <conditionalFormatting sqref="I8:I13">
    <cfRule type="containsErrors" dxfId="3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937</v>
      </c>
    </row>
    <row r="2" spans="1:16" s="1" customFormat="1">
      <c r="C2" s="192" t="s">
        <v>8</v>
      </c>
      <c r="D2" s="192"/>
      <c r="E2" s="2" t="s">
        <v>958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977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481</v>
      </c>
      <c r="B8" s="8">
        <v>1</v>
      </c>
      <c r="C8" s="22">
        <v>2221217699</v>
      </c>
      <c r="D8" s="9" t="s">
        <v>687</v>
      </c>
      <c r="E8" s="10" t="s">
        <v>688</v>
      </c>
      <c r="F8" s="24" t="s">
        <v>256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978</v>
      </c>
    </row>
    <row r="9" spans="1:16" ht="20.100000000000001" customHeight="1">
      <c r="A9">
        <v>482</v>
      </c>
      <c r="B9" s="8">
        <v>2</v>
      </c>
      <c r="C9" s="22">
        <v>2327521124</v>
      </c>
      <c r="D9" s="9" t="s">
        <v>720</v>
      </c>
      <c r="E9" s="10" t="s">
        <v>688</v>
      </c>
      <c r="F9" s="24" t="s">
        <v>760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978</v>
      </c>
    </row>
    <row r="10" spans="1:16" ht="20.100000000000001" customHeight="1">
      <c r="A10">
        <v>483</v>
      </c>
      <c r="B10" s="8">
        <v>3</v>
      </c>
      <c r="C10" s="22">
        <v>2121218379</v>
      </c>
      <c r="D10" s="9" t="s">
        <v>428</v>
      </c>
      <c r="E10" s="10" t="s">
        <v>429</v>
      </c>
      <c r="F10" s="24" t="s">
        <v>408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978</v>
      </c>
    </row>
    <row r="11" spans="1:16" ht="20.100000000000001" customHeight="1">
      <c r="A11">
        <v>484</v>
      </c>
      <c r="B11" s="8">
        <v>4</v>
      </c>
      <c r="C11" s="22">
        <v>2220328315</v>
      </c>
      <c r="D11" s="9" t="s">
        <v>480</v>
      </c>
      <c r="E11" s="10" t="s">
        <v>569</v>
      </c>
      <c r="F11" s="24" t="s">
        <v>259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978</v>
      </c>
    </row>
    <row r="12" spans="1:16" ht="20.100000000000001" customHeight="1">
      <c r="A12">
        <v>485</v>
      </c>
      <c r="B12" s="8">
        <v>5</v>
      </c>
      <c r="C12" s="22">
        <v>2220866133</v>
      </c>
      <c r="D12" s="9" t="s">
        <v>674</v>
      </c>
      <c r="E12" s="10" t="s">
        <v>569</v>
      </c>
      <c r="F12" s="24" t="s">
        <v>404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978</v>
      </c>
    </row>
    <row r="13" spans="1:16" ht="20.100000000000001" customHeight="1">
      <c r="A13">
        <v>486</v>
      </c>
      <c r="B13" s="8">
        <v>6</v>
      </c>
      <c r="C13" s="22">
        <v>2221265456</v>
      </c>
      <c r="D13" s="9" t="s">
        <v>908</v>
      </c>
      <c r="E13" s="10" t="s">
        <v>909</v>
      </c>
      <c r="F13" s="24" t="s">
        <v>521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978</v>
      </c>
    </row>
    <row r="14" spans="1:16" ht="20.100000000000001" customHeight="1">
      <c r="A14">
        <v>487</v>
      </c>
      <c r="B14" s="8">
        <v>7</v>
      </c>
      <c r="C14" s="22">
        <v>1921712407</v>
      </c>
      <c r="D14" s="9" t="s">
        <v>272</v>
      </c>
      <c r="E14" s="10" t="s">
        <v>273</v>
      </c>
      <c r="F14" s="24" t="s">
        <v>274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978</v>
      </c>
    </row>
    <row r="15" spans="1:16" ht="20.100000000000001" customHeight="1">
      <c r="A15">
        <v>488</v>
      </c>
      <c r="B15" s="8">
        <v>8</v>
      </c>
      <c r="C15" s="22">
        <v>2021418444</v>
      </c>
      <c r="D15" s="9" t="s">
        <v>315</v>
      </c>
      <c r="E15" s="10" t="s">
        <v>273</v>
      </c>
      <c r="F15" s="24" t="s">
        <v>314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978</v>
      </c>
    </row>
    <row r="16" spans="1:16" ht="20.100000000000001" customHeight="1">
      <c r="A16">
        <v>489</v>
      </c>
      <c r="B16" s="8">
        <v>9</v>
      </c>
      <c r="C16" s="22">
        <v>2121427273</v>
      </c>
      <c r="D16" s="9" t="s">
        <v>437</v>
      </c>
      <c r="E16" s="10" t="s">
        <v>273</v>
      </c>
      <c r="F16" s="24" t="s">
        <v>309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978</v>
      </c>
    </row>
    <row r="17" spans="1:16" ht="20.100000000000001" customHeight="1">
      <c r="A17">
        <v>490</v>
      </c>
      <c r="B17" s="8">
        <v>10</v>
      </c>
      <c r="C17" s="22">
        <v>2121524557</v>
      </c>
      <c r="D17" s="9" t="s">
        <v>441</v>
      </c>
      <c r="E17" s="10" t="s">
        <v>273</v>
      </c>
      <c r="F17" s="24" t="s">
        <v>442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978</v>
      </c>
    </row>
    <row r="18" spans="1:16" ht="20.100000000000001" customHeight="1">
      <c r="A18">
        <v>491</v>
      </c>
      <c r="B18" s="8">
        <v>11</v>
      </c>
      <c r="C18" s="22">
        <v>2227521462</v>
      </c>
      <c r="D18" s="9" t="s">
        <v>810</v>
      </c>
      <c r="E18" s="10" t="s">
        <v>273</v>
      </c>
      <c r="F18" s="24" t="s">
        <v>328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978</v>
      </c>
    </row>
    <row r="19" spans="1:16" ht="20.100000000000001" customHeight="1">
      <c r="A19">
        <v>492</v>
      </c>
      <c r="B19" s="8">
        <v>12</v>
      </c>
      <c r="C19" s="22">
        <v>2227521463</v>
      </c>
      <c r="D19" s="9" t="s">
        <v>811</v>
      </c>
      <c r="E19" s="10" t="s">
        <v>273</v>
      </c>
      <c r="F19" s="24" t="s">
        <v>328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978</v>
      </c>
    </row>
    <row r="20" spans="1:16" ht="20.100000000000001" customHeight="1">
      <c r="A20">
        <v>493</v>
      </c>
      <c r="B20" s="8">
        <v>13</v>
      </c>
      <c r="C20" s="22">
        <v>2227521464</v>
      </c>
      <c r="D20" s="9" t="s">
        <v>812</v>
      </c>
      <c r="E20" s="10" t="s">
        <v>813</v>
      </c>
      <c r="F20" s="24" t="s">
        <v>328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978</v>
      </c>
    </row>
    <row r="21" spans="1:16" ht="20.100000000000001" customHeight="1">
      <c r="A21">
        <v>494</v>
      </c>
      <c r="B21" s="8">
        <v>14</v>
      </c>
      <c r="C21" s="22">
        <v>2220316328</v>
      </c>
      <c r="D21" s="9" t="s">
        <v>553</v>
      </c>
      <c r="E21" s="10" t="s">
        <v>554</v>
      </c>
      <c r="F21" s="24" t="s">
        <v>540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978</v>
      </c>
    </row>
    <row r="22" spans="1:16" ht="20.100000000000001" customHeight="1">
      <c r="A22">
        <v>495</v>
      </c>
      <c r="B22" s="8">
        <v>15</v>
      </c>
      <c r="C22" s="22">
        <v>2220717126</v>
      </c>
      <c r="D22" s="9" t="s">
        <v>639</v>
      </c>
      <c r="E22" s="10" t="s">
        <v>554</v>
      </c>
      <c r="F22" s="24" t="s">
        <v>396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978</v>
      </c>
    </row>
    <row r="23" spans="1:16" ht="20.100000000000001" customHeight="1">
      <c r="A23">
        <v>496</v>
      </c>
      <c r="B23" s="8">
        <v>16</v>
      </c>
      <c r="C23" s="22">
        <v>2120517533</v>
      </c>
      <c r="D23" s="9" t="s">
        <v>912</v>
      </c>
      <c r="E23" s="10" t="s">
        <v>554</v>
      </c>
      <c r="F23" s="24" t="s">
        <v>913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978</v>
      </c>
    </row>
    <row r="24" spans="1:16" ht="20.100000000000001" customHeight="1">
      <c r="A24">
        <v>497</v>
      </c>
      <c r="B24" s="8">
        <v>17</v>
      </c>
      <c r="C24" s="22">
        <v>2120218328</v>
      </c>
      <c r="D24" s="9" t="s">
        <v>335</v>
      </c>
      <c r="E24" s="10" t="s">
        <v>336</v>
      </c>
      <c r="F24" s="24" t="s">
        <v>289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978</v>
      </c>
    </row>
    <row r="25" spans="1:16" ht="20.100000000000001" customHeight="1">
      <c r="A25">
        <v>498</v>
      </c>
      <c r="B25" s="8">
        <v>18</v>
      </c>
      <c r="C25" s="22">
        <v>2220227836</v>
      </c>
      <c r="D25" s="9" t="s">
        <v>512</v>
      </c>
      <c r="E25" s="10" t="s">
        <v>336</v>
      </c>
      <c r="F25" s="24" t="s">
        <v>412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978</v>
      </c>
    </row>
    <row r="26" spans="1:16" ht="20.100000000000001" customHeight="1">
      <c r="A26">
        <v>499</v>
      </c>
      <c r="B26" s="8">
        <v>19</v>
      </c>
      <c r="C26" s="22">
        <v>2220329133</v>
      </c>
      <c r="D26" s="9" t="s">
        <v>570</v>
      </c>
      <c r="E26" s="10" t="s">
        <v>336</v>
      </c>
      <c r="F26" s="24" t="s">
        <v>259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978</v>
      </c>
    </row>
    <row r="27" spans="1:16" ht="20.100000000000001" customHeight="1">
      <c r="A27">
        <v>500</v>
      </c>
      <c r="B27" s="8">
        <v>20</v>
      </c>
      <c r="C27" s="22">
        <v>2220728722</v>
      </c>
      <c r="D27" s="9" t="s">
        <v>880</v>
      </c>
      <c r="E27" s="10" t="s">
        <v>336</v>
      </c>
      <c r="F27" s="24" t="s">
        <v>629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978</v>
      </c>
    </row>
    <row r="28" spans="1:16" ht="20.100000000000001" customHeight="1">
      <c r="A28">
        <v>501</v>
      </c>
      <c r="B28" s="8">
        <v>21</v>
      </c>
      <c r="C28" s="22">
        <v>2121614338</v>
      </c>
      <c r="D28" s="9" t="s">
        <v>423</v>
      </c>
      <c r="E28" s="10" t="s">
        <v>453</v>
      </c>
      <c r="F28" s="24" t="s">
        <v>408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978</v>
      </c>
    </row>
    <row r="29" spans="1:16" ht="20.100000000000001" customHeight="1">
      <c r="A29">
        <v>502</v>
      </c>
      <c r="B29" s="8">
        <v>22</v>
      </c>
      <c r="C29" s="22">
        <v>2120253797</v>
      </c>
      <c r="D29" s="9" t="s">
        <v>347</v>
      </c>
      <c r="E29" s="10" t="s">
        <v>348</v>
      </c>
      <c r="F29" s="24" t="s">
        <v>349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978</v>
      </c>
    </row>
    <row r="30" spans="1:16" ht="20.100000000000001" customHeight="1">
      <c r="A30">
        <v>503</v>
      </c>
      <c r="B30" s="8">
        <v>23</v>
      </c>
      <c r="C30" s="22">
        <v>2220274506</v>
      </c>
      <c r="D30" s="9" t="s">
        <v>528</v>
      </c>
      <c r="E30" s="10" t="s">
        <v>348</v>
      </c>
      <c r="F30" s="24" t="s">
        <v>529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978</v>
      </c>
    </row>
    <row r="31" spans="1:16" ht="20.100000000000001" customHeight="1">
      <c r="A31">
        <v>504</v>
      </c>
      <c r="B31" s="8">
        <v>24</v>
      </c>
      <c r="C31" s="22">
        <v>2220714057</v>
      </c>
      <c r="D31" s="9" t="s">
        <v>605</v>
      </c>
      <c r="E31" s="10" t="s">
        <v>348</v>
      </c>
      <c r="F31" s="24" t="s">
        <v>259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978</v>
      </c>
    </row>
    <row r="32" spans="1:16" ht="20.100000000000001" customHeight="1">
      <c r="A32">
        <v>505</v>
      </c>
      <c r="B32" s="8">
        <v>25</v>
      </c>
      <c r="C32" s="22">
        <v>2220714107</v>
      </c>
      <c r="D32" s="9" t="s">
        <v>609</v>
      </c>
      <c r="E32" s="10" t="s">
        <v>348</v>
      </c>
      <c r="F32" s="24" t="s">
        <v>256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978</v>
      </c>
    </row>
    <row r="33" spans="1:16" ht="20.100000000000001" customHeight="1">
      <c r="A33">
        <v>506</v>
      </c>
      <c r="B33" s="8">
        <v>26</v>
      </c>
      <c r="C33" s="22">
        <v>2220717137</v>
      </c>
      <c r="D33" s="9" t="s">
        <v>640</v>
      </c>
      <c r="E33" s="10" t="s">
        <v>348</v>
      </c>
      <c r="F33" s="24" t="s">
        <v>579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978</v>
      </c>
    </row>
    <row r="34" spans="1:16" ht="20.100000000000001" customHeight="1">
      <c r="A34">
        <v>507</v>
      </c>
      <c r="B34" s="8">
        <v>27</v>
      </c>
      <c r="C34" s="22">
        <v>2220719186</v>
      </c>
      <c r="D34" s="9" t="s">
        <v>651</v>
      </c>
      <c r="E34" s="10" t="s">
        <v>348</v>
      </c>
      <c r="F34" s="24" t="s">
        <v>463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978</v>
      </c>
    </row>
    <row r="35" spans="1:16" ht="20.100000000000001" customHeight="1">
      <c r="A35">
        <v>508</v>
      </c>
      <c r="B35" s="8">
        <v>28</v>
      </c>
      <c r="C35" s="22">
        <v>2220866138</v>
      </c>
      <c r="D35" s="9" t="s">
        <v>675</v>
      </c>
      <c r="E35" s="10" t="s">
        <v>348</v>
      </c>
      <c r="F35" s="24" t="s">
        <v>404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978</v>
      </c>
    </row>
    <row r="36" spans="1:16" ht="20.100000000000001" customHeight="1">
      <c r="A36">
        <v>509</v>
      </c>
      <c r="B36" s="8">
        <v>29</v>
      </c>
      <c r="C36" s="22">
        <v>2226521468</v>
      </c>
      <c r="D36" s="9" t="s">
        <v>794</v>
      </c>
      <c r="E36" s="10" t="s">
        <v>348</v>
      </c>
      <c r="F36" s="24" t="s">
        <v>328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978</v>
      </c>
    </row>
    <row r="37" spans="1:16" ht="20.100000000000001" customHeight="1">
      <c r="A37">
        <v>510</v>
      </c>
      <c r="B37" s="13">
        <v>30</v>
      </c>
      <c r="C37" s="22">
        <v>2326521126</v>
      </c>
      <c r="D37" s="9" t="s">
        <v>843</v>
      </c>
      <c r="E37" s="10" t="s">
        <v>348</v>
      </c>
      <c r="F37" s="24" t="s">
        <v>760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978</v>
      </c>
    </row>
    <row r="38" spans="1:16" ht="20.100000000000001" customHeight="1">
      <c r="A38">
        <v>511</v>
      </c>
      <c r="B38" s="16">
        <v>31</v>
      </c>
      <c r="C38" s="23">
        <v>2220717147</v>
      </c>
      <c r="D38" s="17" t="s">
        <v>641</v>
      </c>
      <c r="E38" s="18" t="s">
        <v>642</v>
      </c>
      <c r="F38" s="25" t="s">
        <v>396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978</v>
      </c>
    </row>
    <row r="39" spans="1:16" ht="20.100000000000001" customHeight="1">
      <c r="A39">
        <v>512</v>
      </c>
      <c r="B39" s="8">
        <v>32</v>
      </c>
      <c r="C39" s="22">
        <v>2220316338</v>
      </c>
      <c r="D39" s="9" t="s">
        <v>555</v>
      </c>
      <c r="E39" s="10" t="s">
        <v>556</v>
      </c>
      <c r="F39" s="24" t="s">
        <v>540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978</v>
      </c>
    </row>
    <row r="40" spans="1:16" ht="20.100000000000001" customHeight="1">
      <c r="A40">
        <v>513</v>
      </c>
      <c r="B40" s="8">
        <v>33</v>
      </c>
      <c r="C40" s="22">
        <v>2220714164</v>
      </c>
      <c r="D40" s="9" t="s">
        <v>614</v>
      </c>
      <c r="E40" s="10" t="s">
        <v>556</v>
      </c>
      <c r="F40" s="24" t="s">
        <v>396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978</v>
      </c>
    </row>
    <row r="41" spans="1:16" ht="20.100000000000001" customHeight="1">
      <c r="A41">
        <v>514</v>
      </c>
      <c r="B41" s="8">
        <v>34</v>
      </c>
      <c r="C41" s="22">
        <v>2220727434</v>
      </c>
      <c r="D41" s="9" t="s">
        <v>658</v>
      </c>
      <c r="E41" s="10" t="s">
        <v>556</v>
      </c>
      <c r="F41" s="24" t="s">
        <v>463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978</v>
      </c>
    </row>
    <row r="42" spans="1:16" ht="20.100000000000001" customHeight="1">
      <c r="A42">
        <v>515</v>
      </c>
      <c r="B42" s="8">
        <v>35</v>
      </c>
      <c r="C42" s="22">
        <v>2220863792</v>
      </c>
      <c r="D42" s="9" t="s">
        <v>661</v>
      </c>
      <c r="E42" s="10" t="s">
        <v>556</v>
      </c>
      <c r="F42" s="24" t="s">
        <v>404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978</v>
      </c>
    </row>
    <row r="43" spans="1:16" ht="20.100000000000001" customHeight="1">
      <c r="A43">
        <v>516</v>
      </c>
      <c r="B43" s="8">
        <v>36</v>
      </c>
      <c r="C43" s="22">
        <v>2226521187</v>
      </c>
      <c r="D43" s="9" t="s">
        <v>298</v>
      </c>
      <c r="E43" s="10" t="s">
        <v>556</v>
      </c>
      <c r="F43" s="24" t="s">
        <v>864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978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2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0"/>
  <sheetViews>
    <sheetView topLeftCell="B1" workbookViewId="0">
      <pane ySplit="7" topLeftCell="A35" activePane="bottomLeft" state="frozen"/>
      <selection activeCell="L13" sqref="L13"/>
      <selection pane="bottomLeft" activeCell="H37" sqref="H37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938</v>
      </c>
    </row>
    <row r="2" spans="1:16" s="1" customFormat="1">
      <c r="C2" s="192" t="s">
        <v>8</v>
      </c>
      <c r="D2" s="192"/>
      <c r="E2" s="2" t="s">
        <v>961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964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979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517</v>
      </c>
      <c r="B8" s="8">
        <v>1</v>
      </c>
      <c r="C8" s="22">
        <v>2121117106</v>
      </c>
      <c r="D8" s="9" t="s">
        <v>246</v>
      </c>
      <c r="E8" s="10" t="s">
        <v>413</v>
      </c>
      <c r="F8" s="24" t="s">
        <v>256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980</v>
      </c>
    </row>
    <row r="9" spans="1:16" ht="20.100000000000001" customHeight="1">
      <c r="A9">
        <v>518</v>
      </c>
      <c r="B9" s="8">
        <v>2</v>
      </c>
      <c r="C9" s="22">
        <v>2220265459</v>
      </c>
      <c r="D9" s="9" t="s">
        <v>524</v>
      </c>
      <c r="E9" s="10" t="s">
        <v>525</v>
      </c>
      <c r="F9" s="24" t="s">
        <v>521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980</v>
      </c>
    </row>
    <row r="10" spans="1:16" ht="20.100000000000001" customHeight="1">
      <c r="A10">
        <v>519</v>
      </c>
      <c r="B10" s="8">
        <v>3</v>
      </c>
      <c r="C10" s="22">
        <v>2220714120</v>
      </c>
      <c r="D10" s="9" t="s">
        <v>610</v>
      </c>
      <c r="E10" s="10" t="s">
        <v>525</v>
      </c>
      <c r="F10" s="24" t="s">
        <v>396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980</v>
      </c>
    </row>
    <row r="11" spans="1:16" ht="20.100000000000001" customHeight="1">
      <c r="A11">
        <v>520</v>
      </c>
      <c r="B11" s="8">
        <v>4</v>
      </c>
      <c r="C11" s="22">
        <v>2226521470</v>
      </c>
      <c r="D11" s="9" t="s">
        <v>795</v>
      </c>
      <c r="E11" s="10" t="s">
        <v>525</v>
      </c>
      <c r="F11" s="24" t="s">
        <v>328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980</v>
      </c>
    </row>
    <row r="12" spans="1:16" ht="20.100000000000001" customHeight="1">
      <c r="A12">
        <v>521</v>
      </c>
      <c r="B12" s="8">
        <v>5</v>
      </c>
      <c r="C12" s="22">
        <v>2120218330</v>
      </c>
      <c r="D12" s="9" t="s">
        <v>901</v>
      </c>
      <c r="E12" s="10" t="s">
        <v>525</v>
      </c>
      <c r="F12" s="24" t="s">
        <v>289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980</v>
      </c>
    </row>
    <row r="13" spans="1:16" ht="20.100000000000001" customHeight="1">
      <c r="A13">
        <v>522</v>
      </c>
      <c r="B13" s="8">
        <v>6</v>
      </c>
      <c r="C13" s="22">
        <v>1921716748</v>
      </c>
      <c r="D13" s="9" t="s">
        <v>275</v>
      </c>
      <c r="E13" s="10" t="s">
        <v>276</v>
      </c>
      <c r="F13" s="24" t="s">
        <v>277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980</v>
      </c>
    </row>
    <row r="14" spans="1:16" ht="20.100000000000001" customHeight="1">
      <c r="A14">
        <v>523</v>
      </c>
      <c r="B14" s="8">
        <v>7</v>
      </c>
      <c r="C14" s="22">
        <v>2221717159</v>
      </c>
      <c r="D14" s="9" t="s">
        <v>883</v>
      </c>
      <c r="E14" s="10" t="s">
        <v>276</v>
      </c>
      <c r="F14" s="24" t="s">
        <v>629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980</v>
      </c>
    </row>
    <row r="15" spans="1:16" ht="20.100000000000001" customHeight="1">
      <c r="A15">
        <v>524</v>
      </c>
      <c r="B15" s="8">
        <v>8</v>
      </c>
      <c r="C15" s="22">
        <v>1821166513</v>
      </c>
      <c r="D15" s="9" t="s">
        <v>251</v>
      </c>
      <c r="E15" s="10" t="s">
        <v>252</v>
      </c>
      <c r="F15" s="24" t="s">
        <v>253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980</v>
      </c>
    </row>
    <row r="16" spans="1:16" ht="20.100000000000001" customHeight="1">
      <c r="A16">
        <v>525</v>
      </c>
      <c r="B16" s="8">
        <v>9</v>
      </c>
      <c r="C16" s="22">
        <v>2220217719</v>
      </c>
      <c r="D16" s="9" t="s">
        <v>495</v>
      </c>
      <c r="E16" s="10" t="s">
        <v>496</v>
      </c>
      <c r="F16" s="24" t="s">
        <v>256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980</v>
      </c>
    </row>
    <row r="17" spans="1:16" ht="20.100000000000001" customHeight="1">
      <c r="A17">
        <v>526</v>
      </c>
      <c r="B17" s="8">
        <v>10</v>
      </c>
      <c r="C17" s="22">
        <v>2221247956</v>
      </c>
      <c r="D17" s="9" t="s">
        <v>703</v>
      </c>
      <c r="E17" s="10" t="s">
        <v>496</v>
      </c>
      <c r="F17" s="24" t="s">
        <v>704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980</v>
      </c>
    </row>
    <row r="18" spans="1:16" ht="20.100000000000001" customHeight="1">
      <c r="A18">
        <v>527</v>
      </c>
      <c r="B18" s="8">
        <v>11</v>
      </c>
      <c r="C18" s="22">
        <v>2121867592</v>
      </c>
      <c r="D18" s="9" t="s">
        <v>874</v>
      </c>
      <c r="E18" s="10" t="s">
        <v>496</v>
      </c>
      <c r="F18" s="24" t="s">
        <v>367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980</v>
      </c>
    </row>
    <row r="19" spans="1:16" ht="20.100000000000001" customHeight="1">
      <c r="A19">
        <v>528</v>
      </c>
      <c r="B19" s="8">
        <v>12</v>
      </c>
      <c r="C19" s="22">
        <v>2221326476</v>
      </c>
      <c r="D19" s="9" t="s">
        <v>714</v>
      </c>
      <c r="E19" s="10" t="s">
        <v>715</v>
      </c>
      <c r="F19" s="24" t="s">
        <v>256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980</v>
      </c>
    </row>
    <row r="20" spans="1:16" ht="20.100000000000001" customHeight="1">
      <c r="A20">
        <v>529</v>
      </c>
      <c r="B20" s="8">
        <v>13</v>
      </c>
      <c r="C20" s="22">
        <v>2227411755</v>
      </c>
      <c r="D20" s="9" t="s">
        <v>803</v>
      </c>
      <c r="E20" s="10" t="s">
        <v>715</v>
      </c>
      <c r="F20" s="24" t="s">
        <v>802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980</v>
      </c>
    </row>
    <row r="21" spans="1:16" ht="20.100000000000001" customHeight="1">
      <c r="A21">
        <v>530</v>
      </c>
      <c r="B21" s="8">
        <v>14</v>
      </c>
      <c r="C21" s="22">
        <v>2120313238</v>
      </c>
      <c r="D21" s="9" t="s">
        <v>356</v>
      </c>
      <c r="E21" s="10" t="s">
        <v>357</v>
      </c>
      <c r="F21" s="24" t="s">
        <v>358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980</v>
      </c>
    </row>
    <row r="22" spans="1:16" ht="20.100000000000001" customHeight="1">
      <c r="A22">
        <v>531</v>
      </c>
      <c r="B22" s="8">
        <v>15</v>
      </c>
      <c r="C22" s="22">
        <v>2120719591</v>
      </c>
      <c r="D22" s="9" t="s">
        <v>400</v>
      </c>
      <c r="E22" s="10" t="s">
        <v>357</v>
      </c>
      <c r="F22" s="24" t="s">
        <v>277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980</v>
      </c>
    </row>
    <row r="23" spans="1:16" ht="20.100000000000001" customHeight="1">
      <c r="A23">
        <v>532</v>
      </c>
      <c r="B23" s="8">
        <v>16</v>
      </c>
      <c r="C23" s="22">
        <v>2220217722</v>
      </c>
      <c r="D23" s="9" t="s">
        <v>281</v>
      </c>
      <c r="E23" s="10" t="s">
        <v>357</v>
      </c>
      <c r="F23" s="24" t="s">
        <v>256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980</v>
      </c>
    </row>
    <row r="24" spans="1:16" ht="20.100000000000001" customHeight="1">
      <c r="A24">
        <v>533</v>
      </c>
      <c r="B24" s="8">
        <v>17</v>
      </c>
      <c r="C24" s="22">
        <v>2220265461</v>
      </c>
      <c r="D24" s="9" t="s">
        <v>526</v>
      </c>
      <c r="E24" s="10" t="s">
        <v>357</v>
      </c>
      <c r="F24" s="24" t="s">
        <v>262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980</v>
      </c>
    </row>
    <row r="25" spans="1:16" ht="20.100000000000001" customHeight="1">
      <c r="A25">
        <v>534</v>
      </c>
      <c r="B25" s="8">
        <v>18</v>
      </c>
      <c r="C25" s="22">
        <v>2220717165</v>
      </c>
      <c r="D25" s="9" t="s">
        <v>643</v>
      </c>
      <c r="E25" s="10" t="s">
        <v>357</v>
      </c>
      <c r="F25" s="24" t="s">
        <v>463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980</v>
      </c>
    </row>
    <row r="26" spans="1:16" ht="20.100000000000001" customHeight="1">
      <c r="A26">
        <v>535</v>
      </c>
      <c r="B26" s="8">
        <v>19</v>
      </c>
      <c r="C26" s="22">
        <v>2226521574</v>
      </c>
      <c r="D26" s="9" t="s">
        <v>800</v>
      </c>
      <c r="E26" s="10" t="s">
        <v>357</v>
      </c>
      <c r="F26" s="24" t="s">
        <v>864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980</v>
      </c>
    </row>
    <row r="27" spans="1:16" ht="20.100000000000001" customHeight="1">
      <c r="A27">
        <v>536</v>
      </c>
      <c r="B27" s="8">
        <v>20</v>
      </c>
      <c r="C27" s="22">
        <v>2220717168</v>
      </c>
      <c r="D27" s="9" t="s">
        <v>395</v>
      </c>
      <c r="E27" s="10" t="s">
        <v>357</v>
      </c>
      <c r="F27" s="24" t="s">
        <v>629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980</v>
      </c>
    </row>
    <row r="28" spans="1:16" ht="20.100000000000001" customHeight="1">
      <c r="A28">
        <v>537</v>
      </c>
      <c r="B28" s="8">
        <v>21</v>
      </c>
      <c r="C28" s="22">
        <v>2220615524</v>
      </c>
      <c r="D28" s="9" t="s">
        <v>599</v>
      </c>
      <c r="E28" s="10" t="s">
        <v>600</v>
      </c>
      <c r="F28" s="24" t="s">
        <v>601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980</v>
      </c>
    </row>
    <row r="29" spans="1:16" ht="20.100000000000001" customHeight="1">
      <c r="A29">
        <v>538</v>
      </c>
      <c r="B29" s="8">
        <v>22</v>
      </c>
      <c r="C29" s="22">
        <v>2121524662</v>
      </c>
      <c r="D29" s="9" t="s">
        <v>443</v>
      </c>
      <c r="E29" s="10" t="s">
        <v>444</v>
      </c>
      <c r="F29" s="24" t="s">
        <v>375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980</v>
      </c>
    </row>
    <row r="30" spans="1:16" ht="20.100000000000001" customHeight="1">
      <c r="A30">
        <v>539</v>
      </c>
      <c r="B30" s="8">
        <v>23</v>
      </c>
      <c r="C30" s="22">
        <v>2221724195</v>
      </c>
      <c r="D30" s="9" t="s">
        <v>477</v>
      </c>
      <c r="E30" s="10" t="s">
        <v>444</v>
      </c>
      <c r="F30" s="24" t="s">
        <v>629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980</v>
      </c>
    </row>
    <row r="31" spans="1:16" ht="20.100000000000001" customHeight="1">
      <c r="A31">
        <v>540</v>
      </c>
      <c r="B31" s="8">
        <v>24</v>
      </c>
      <c r="C31" s="22">
        <v>2126521964</v>
      </c>
      <c r="D31" s="9" t="s">
        <v>339</v>
      </c>
      <c r="E31" s="10" t="s">
        <v>474</v>
      </c>
      <c r="F31" s="24" t="s">
        <v>473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980</v>
      </c>
    </row>
    <row r="32" spans="1:16" ht="20.100000000000001" customHeight="1">
      <c r="A32">
        <v>541</v>
      </c>
      <c r="B32" s="8">
        <v>25</v>
      </c>
      <c r="C32" s="22">
        <v>2326521129</v>
      </c>
      <c r="D32" s="9" t="s">
        <v>844</v>
      </c>
      <c r="E32" s="10" t="s">
        <v>474</v>
      </c>
      <c r="F32" s="24" t="s">
        <v>760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980</v>
      </c>
    </row>
    <row r="33" spans="1:16" ht="20.100000000000001" customHeight="1">
      <c r="A33">
        <v>542</v>
      </c>
      <c r="B33" s="8">
        <v>26</v>
      </c>
      <c r="C33" s="22">
        <v>2220214459</v>
      </c>
      <c r="D33" s="9" t="s">
        <v>482</v>
      </c>
      <c r="E33" s="10" t="s">
        <v>483</v>
      </c>
      <c r="F33" s="24" t="s">
        <v>396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980</v>
      </c>
    </row>
    <row r="34" spans="1:16" ht="20.100000000000001" customHeight="1">
      <c r="A34">
        <v>543</v>
      </c>
      <c r="B34" s="8">
        <v>27</v>
      </c>
      <c r="C34" s="22">
        <v>2220265462</v>
      </c>
      <c r="D34" s="9" t="s">
        <v>527</v>
      </c>
      <c r="E34" s="10" t="s">
        <v>483</v>
      </c>
      <c r="F34" s="24" t="s">
        <v>521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980</v>
      </c>
    </row>
    <row r="35" spans="1:16" ht="20.100000000000001" customHeight="1">
      <c r="A35">
        <v>544</v>
      </c>
      <c r="B35" s="8">
        <v>28</v>
      </c>
      <c r="C35" s="22">
        <v>2220714177</v>
      </c>
      <c r="D35" s="9" t="s">
        <v>527</v>
      </c>
      <c r="E35" s="10" t="s">
        <v>483</v>
      </c>
      <c r="F35" s="24" t="s">
        <v>463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980</v>
      </c>
    </row>
    <row r="36" spans="1:16" ht="20.100000000000001" customHeight="1">
      <c r="A36">
        <v>545</v>
      </c>
      <c r="B36" s="8">
        <v>29</v>
      </c>
      <c r="C36" s="22">
        <v>2220727450</v>
      </c>
      <c r="D36" s="9" t="s">
        <v>659</v>
      </c>
      <c r="E36" s="10" t="s">
        <v>483</v>
      </c>
      <c r="F36" s="24" t="s">
        <v>629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980</v>
      </c>
    </row>
    <row r="37" spans="1:16" ht="20.100000000000001" customHeight="1">
      <c r="A37">
        <v>546</v>
      </c>
      <c r="B37" s="13">
        <v>30</v>
      </c>
      <c r="C37" s="22">
        <v>2220866159</v>
      </c>
      <c r="D37" s="9" t="s">
        <v>676</v>
      </c>
      <c r="E37" s="10" t="s">
        <v>483</v>
      </c>
      <c r="F37" s="24" t="s">
        <v>404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980</v>
      </c>
    </row>
    <row r="38" spans="1:16" ht="20.100000000000001" customHeight="1">
      <c r="A38">
        <v>547</v>
      </c>
      <c r="B38" s="16">
        <v>31</v>
      </c>
      <c r="C38" s="23">
        <v>2326521130</v>
      </c>
      <c r="D38" s="17" t="s">
        <v>331</v>
      </c>
      <c r="E38" s="18" t="s">
        <v>483</v>
      </c>
      <c r="F38" s="25" t="s">
        <v>760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980</v>
      </c>
    </row>
    <row r="39" spans="1:16" ht="20.100000000000001" customHeight="1">
      <c r="A39">
        <v>548</v>
      </c>
      <c r="B39" s="8">
        <v>32</v>
      </c>
      <c r="C39" s="22">
        <v>2220869573</v>
      </c>
      <c r="D39" s="9" t="s">
        <v>354</v>
      </c>
      <c r="E39" s="10" t="s">
        <v>483</v>
      </c>
      <c r="F39" s="24" t="s">
        <v>404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980</v>
      </c>
    </row>
    <row r="40" spans="1:16" ht="20.100000000000001" customHeight="1">
      <c r="B40" s="16">
        <v>33</v>
      </c>
      <c r="C40" s="22">
        <v>2227411753</v>
      </c>
      <c r="D40" s="9" t="s">
        <v>982</v>
      </c>
      <c r="E40" s="10" t="s">
        <v>983</v>
      </c>
      <c r="F40" s="24" t="s">
        <v>922</v>
      </c>
      <c r="G40" s="24"/>
      <c r="H40" s="11"/>
      <c r="I40" s="11"/>
      <c r="J40" s="12"/>
      <c r="K40" s="12"/>
      <c r="L40" s="12"/>
      <c r="M40" s="171"/>
      <c r="N40" s="172"/>
      <c r="O40" s="173"/>
    </row>
  </sheetData>
  <mergeCells count="50">
    <mergeCell ref="M40:O40"/>
    <mergeCell ref="M39:O39"/>
    <mergeCell ref="M33:O33"/>
    <mergeCell ref="M34:O34"/>
    <mergeCell ref="M35:O35"/>
    <mergeCell ref="M36:O36"/>
    <mergeCell ref="M37:O37"/>
    <mergeCell ref="M38:O38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39 M8:O39 A8:A39">
    <cfRule type="cellIs" dxfId="1" priority="8" stopIfTrue="1" operator="equal">
      <formula>0</formula>
    </cfRule>
  </conditionalFormatting>
  <conditionalFormatting sqref="G40 M40:O40 A40">
    <cfRule type="cellIs" dxfId="0" priority="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29" hidden="1" customWidth="1"/>
    <col min="2" max="2" width="3.85546875" style="29" customWidth="1"/>
    <col min="3" max="3" width="8.5703125" style="74" customWidth="1"/>
    <col min="4" max="4" width="13.5703125" style="40" customWidth="1"/>
    <col min="5" max="5" width="5.85546875" style="56" customWidth="1"/>
    <col min="6" max="6" width="9.28515625" style="57" customWidth="1"/>
    <col min="7" max="7" width="9.42578125" style="39" customWidth="1"/>
    <col min="8" max="8" width="3.140625" style="39" customWidth="1"/>
    <col min="9" max="14" width="3" style="39" customWidth="1"/>
    <col min="15" max="15" width="3" style="74" customWidth="1"/>
    <col min="16" max="16" width="3.28515625" style="74" customWidth="1"/>
    <col min="17" max="17" width="3.85546875" style="74" customWidth="1"/>
    <col min="18" max="18" width="11.28515625" style="63" customWidth="1"/>
    <col min="19" max="19" width="7.7109375" style="36" customWidth="1"/>
    <col min="20" max="16384" width="9.140625" style="29"/>
  </cols>
  <sheetData>
    <row r="1" spans="1:21" ht="18.75">
      <c r="B1" s="108" t="s">
        <v>136</v>
      </c>
      <c r="C1" s="109"/>
      <c r="D1" s="110"/>
      <c r="E1" s="111"/>
      <c r="F1" s="112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3"/>
      <c r="S1" s="114"/>
    </row>
    <row r="2" spans="1:21" ht="12.75">
      <c r="B2" s="134" t="s">
        <v>1</v>
      </c>
      <c r="C2" s="134"/>
      <c r="D2" s="134"/>
      <c r="E2" s="135" t="e">
        <f>#REF!</f>
        <v>#REF!</v>
      </c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30"/>
    </row>
    <row r="3" spans="1:21" ht="14.25">
      <c r="B3" s="136" t="s">
        <v>117</v>
      </c>
      <c r="C3" s="136"/>
      <c r="D3" s="136"/>
      <c r="E3" s="137" t="e">
        <f>"MÔN:    "&amp;#REF!&amp;"  *   "&amp;#REF!&amp;" "&amp;#REF!</f>
        <v>#REF!</v>
      </c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31"/>
    </row>
    <row r="4" spans="1:21" s="32" customFormat="1" ht="14.25">
      <c r="B4" s="75"/>
      <c r="C4" s="75"/>
      <c r="D4" s="33"/>
      <c r="E4" s="34"/>
      <c r="F4" s="77"/>
      <c r="G4" s="75"/>
      <c r="H4" s="75"/>
      <c r="I4" s="75" t="e">
        <f>"MÃ MÔN: "&amp;#REF!</f>
        <v>#REF!</v>
      </c>
      <c r="J4" s="75"/>
      <c r="L4" s="75"/>
      <c r="M4" s="75"/>
      <c r="N4" s="75"/>
      <c r="O4" s="75"/>
      <c r="P4" s="75"/>
      <c r="Q4" s="35" t="e">
        <f>"Học kỳ : " &amp;#REF!</f>
        <v>#REF!</v>
      </c>
      <c r="R4" s="31"/>
      <c r="S4" s="36"/>
    </row>
    <row r="5" spans="1:21" s="32" customFormat="1" ht="15">
      <c r="B5" s="37" t="str">
        <f>'LPl2'!$B$5</f>
        <v>Thời gian : 31/07/2016</v>
      </c>
      <c r="C5" s="35"/>
      <c r="D5" s="38"/>
      <c r="E5" s="34"/>
      <c r="F5" s="34"/>
      <c r="G5" s="75"/>
      <c r="H5" s="75"/>
      <c r="I5" s="75"/>
      <c r="J5" s="75"/>
      <c r="K5" s="75"/>
      <c r="L5" s="75"/>
      <c r="M5" s="75"/>
      <c r="N5" s="75"/>
      <c r="O5" s="75"/>
      <c r="P5" s="75"/>
      <c r="Q5" s="35" t="s">
        <v>130</v>
      </c>
      <c r="R5" s="31"/>
      <c r="S5" s="36"/>
    </row>
    <row r="6" spans="1:21" s="39" customFormat="1" hidden="1">
      <c r="B6" s="39">
        <v>1</v>
      </c>
      <c r="C6" s="39">
        <v>2</v>
      </c>
      <c r="D6" s="40">
        <v>3</v>
      </c>
      <c r="E6" s="41">
        <v>4</v>
      </c>
      <c r="F6" s="42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  <c r="N6" s="39">
        <v>13</v>
      </c>
      <c r="O6" s="39">
        <v>14</v>
      </c>
      <c r="P6" s="39">
        <v>15</v>
      </c>
      <c r="Q6" s="39">
        <v>16</v>
      </c>
      <c r="R6" s="43">
        <v>17</v>
      </c>
      <c r="S6" s="44">
        <v>18</v>
      </c>
    </row>
    <row r="7" spans="1:21" s="32" customFormat="1" ht="15" customHeight="1">
      <c r="B7" s="138" t="s">
        <v>0</v>
      </c>
      <c r="C7" s="141" t="s">
        <v>2</v>
      </c>
      <c r="D7" s="144" t="s">
        <v>3</v>
      </c>
      <c r="E7" s="147" t="s">
        <v>4</v>
      </c>
      <c r="F7" s="141" t="s">
        <v>14</v>
      </c>
      <c r="G7" s="141" t="s">
        <v>15</v>
      </c>
      <c r="H7" s="150" t="s">
        <v>118</v>
      </c>
      <c r="I7" s="151"/>
      <c r="J7" s="151"/>
      <c r="K7" s="151"/>
      <c r="L7" s="151"/>
      <c r="M7" s="151"/>
      <c r="N7" s="151"/>
      <c r="O7" s="151"/>
      <c r="P7" s="152"/>
      <c r="Q7" s="153" t="s">
        <v>17</v>
      </c>
      <c r="R7" s="154"/>
      <c r="S7" s="141" t="s">
        <v>5</v>
      </c>
    </row>
    <row r="8" spans="1:21" s="46" customFormat="1" ht="15" customHeight="1">
      <c r="A8" s="157" t="s">
        <v>0</v>
      </c>
      <c r="B8" s="139"/>
      <c r="C8" s="142"/>
      <c r="D8" s="145"/>
      <c r="E8" s="148"/>
      <c r="F8" s="142"/>
      <c r="G8" s="142"/>
      <c r="H8" s="45" t="e">
        <f>#REF!</f>
        <v>#REF!</v>
      </c>
      <c r="I8" s="45" t="e">
        <f>#REF!</f>
        <v>#REF!</v>
      </c>
      <c r="J8" s="45" t="e">
        <f>#REF!</f>
        <v>#REF!</v>
      </c>
      <c r="K8" s="45" t="e">
        <f>#REF!</f>
        <v>#REF!</v>
      </c>
      <c r="L8" s="45" t="e">
        <f>#REF!</f>
        <v>#REF!</v>
      </c>
      <c r="M8" s="45" t="e">
        <f>#REF!</f>
        <v>#REF!</v>
      </c>
      <c r="N8" s="45" t="e">
        <f>#REF!</f>
        <v>#REF!</v>
      </c>
      <c r="O8" s="45" t="e">
        <f>#REF!</f>
        <v>#REF!</v>
      </c>
      <c r="P8" s="45" t="e">
        <f>#REF!</f>
        <v>#REF!</v>
      </c>
      <c r="Q8" s="155"/>
      <c r="R8" s="156"/>
      <c r="S8" s="142"/>
    </row>
    <row r="9" spans="1:21" s="46" customFormat="1" ht="25.5" customHeight="1">
      <c r="A9" s="157"/>
      <c r="B9" s="140"/>
      <c r="C9" s="143"/>
      <c r="D9" s="146"/>
      <c r="E9" s="149"/>
      <c r="F9" s="143"/>
      <c r="G9" s="143"/>
      <c r="H9" s="47" t="e">
        <f>#REF!</f>
        <v>#REF!</v>
      </c>
      <c r="I9" s="47" t="e">
        <f>#REF!</f>
        <v>#REF!</v>
      </c>
      <c r="J9" s="47" t="e">
        <f>#REF!</f>
        <v>#REF!</v>
      </c>
      <c r="K9" s="47" t="e">
        <f>#REF!</f>
        <v>#REF!</v>
      </c>
      <c r="L9" s="47" t="e">
        <f>#REF!</f>
        <v>#REF!</v>
      </c>
      <c r="M9" s="47" t="e">
        <f>#REF!</f>
        <v>#REF!</v>
      </c>
      <c r="N9" s="47" t="e">
        <f>#REF!</f>
        <v>#REF!</v>
      </c>
      <c r="O9" s="47" t="e">
        <f>#REF!</f>
        <v>#REF!</v>
      </c>
      <c r="P9" s="47" t="e">
        <f>#REF!</f>
        <v>#REF!</v>
      </c>
      <c r="Q9" s="48" t="s">
        <v>12</v>
      </c>
      <c r="R9" s="49" t="s">
        <v>13</v>
      </c>
      <c r="S9" s="143"/>
    </row>
    <row r="10" spans="1:21" s="52" customFormat="1" ht="20.25" customHeight="1">
      <c r="A10" s="50">
        <v>1</v>
      </c>
      <c r="B10" s="70">
        <f>--SUBTOTAL(2,C$7:C10)</f>
        <v>1</v>
      </c>
      <c r="C10" s="51">
        <f>'LPl2'!C8</f>
        <v>2020525605</v>
      </c>
      <c r="D10" s="68" t="e">
        <f>VLOOKUP(C10,#REF!,2,0)</f>
        <v>#REF!</v>
      </c>
      <c r="E10" s="69" t="e">
        <f>VLOOKUP(C10,#REF!,3,0)</f>
        <v>#REF!</v>
      </c>
      <c r="F10" s="73" t="e">
        <f>VLOOKUP(C10,#REF!,4,0)</f>
        <v>#REF!</v>
      </c>
      <c r="G10" s="73" t="e">
        <f>VLOOKUP(C10,#REF!,5,0)</f>
        <v>#REF!</v>
      </c>
      <c r="H10" s="70" t="e">
        <f>VLOOKUP(C10,#REF!,6,0)</f>
        <v>#REF!</v>
      </c>
      <c r="I10" s="70" t="e">
        <f>VLOOKUP(C10,#REF!,7,0)</f>
        <v>#REF!</v>
      </c>
      <c r="J10" s="70" t="e">
        <f>VLOOKUP(C10,#REF!,8,0)</f>
        <v>#REF!</v>
      </c>
      <c r="K10" s="70" t="e">
        <f>VLOOKUP(C10,#REF!,9,0)</f>
        <v>#REF!</v>
      </c>
      <c r="L10" s="70" t="e">
        <f>VLOOKUP(C10,#REF!,10,0)</f>
        <v>#REF!</v>
      </c>
      <c r="M10" s="70" t="e">
        <f>VLOOKUP(C10,#REF!,11,0)</f>
        <v>#REF!</v>
      </c>
      <c r="N10" s="70" t="e">
        <f>VLOOKUP(C10,#REF!,12,0)</f>
        <v>#REF!</v>
      </c>
      <c r="O10" s="70" t="e">
        <f>VLOOKUP(C10,#REF!,13,0)</f>
        <v>#REF!</v>
      </c>
      <c r="P10" s="70">
        <f>VLOOKUP(C10,'LPl2'!$C$8:$J$13,8,0)</f>
        <v>9</v>
      </c>
      <c r="Q10" s="71" t="e">
        <f>IF(OR(ISNUMBER(P10)=FALSE,P10&lt;4),0,ROUND(SUMPRODUCT($H$9:$P$9,H10:P10),1))</f>
        <v>#REF!</v>
      </c>
      <c r="R10" s="67" t="e">
        <f>VLOOKUP(Q10,IDCODE!$A$1:$B$96,2,0)</f>
        <v>#REF!</v>
      </c>
      <c r="S10" s="72">
        <f>VLOOKUP(C10,'LPl2'!$C$8:$I$13,7,0)</f>
        <v>0</v>
      </c>
      <c r="T10" s="52" t="e">
        <f>MID(G10,4,10)</f>
        <v>#REF!</v>
      </c>
      <c r="U10" s="52" t="e">
        <f>LEFT(T10,3)</f>
        <v>#REF!</v>
      </c>
    </row>
    <row r="11" spans="1:21" s="52" customFormat="1" ht="20.25" customHeight="1">
      <c r="A11" s="50">
        <v>2</v>
      </c>
      <c r="B11" s="70">
        <f>--SUBTOTAL(2,C$7:C11)</f>
        <v>1</v>
      </c>
      <c r="C11" s="51"/>
      <c r="D11" s="68" t="e">
        <f>VLOOKUP(C11,#REF!,2,0)</f>
        <v>#REF!</v>
      </c>
      <c r="E11" s="69" t="e">
        <f>VLOOKUP(C11,#REF!,3,0)</f>
        <v>#REF!</v>
      </c>
      <c r="F11" s="73" t="e">
        <f>VLOOKUP(C11,#REF!,4,0)</f>
        <v>#REF!</v>
      </c>
      <c r="G11" s="73" t="e">
        <f>VLOOKUP(C11,#REF!,5,0)</f>
        <v>#REF!</v>
      </c>
      <c r="H11" s="70" t="e">
        <f>VLOOKUP(C11,#REF!,6,0)</f>
        <v>#REF!</v>
      </c>
      <c r="I11" s="70" t="e">
        <f>VLOOKUP(C11,#REF!,7,0)</f>
        <v>#REF!</v>
      </c>
      <c r="J11" s="70" t="e">
        <f>VLOOKUP(C11,#REF!,8,0)</f>
        <v>#REF!</v>
      </c>
      <c r="K11" s="70" t="e">
        <f>VLOOKUP(C11,#REF!,9,0)</f>
        <v>#REF!</v>
      </c>
      <c r="L11" s="70" t="e">
        <f>VLOOKUP(C11,#REF!,10,0)</f>
        <v>#REF!</v>
      </c>
      <c r="M11" s="70" t="e">
        <f>VLOOKUP(C11,#REF!,11,0)</f>
        <v>#REF!</v>
      </c>
      <c r="N11" s="70" t="e">
        <f>VLOOKUP(C11,#REF!,12,0)</f>
        <v>#REF!</v>
      </c>
      <c r="O11" s="70" t="e">
        <f>VLOOKUP(C11,#REF!,13,0)</f>
        <v>#REF!</v>
      </c>
      <c r="P11" s="70" t="e">
        <f>VLOOKUP(C11,'LPl2'!$C$8:$J$13,8,0)</f>
        <v>#N/A</v>
      </c>
      <c r="Q11" s="71" t="e">
        <f t="shared" ref="Q11:Q14" si="0">IF(OR(ISNUMBER(P11)=FALSE,P11&lt;4),0,ROUND(SUMPRODUCT($H$9:$P$9,H11:P11),1))</f>
        <v>#N/A</v>
      </c>
      <c r="R11" s="67" t="e">
        <f>VLOOKUP(Q11,IDCODE!$A$1:$B$96,2,0)</f>
        <v>#N/A</v>
      </c>
      <c r="S11" s="72" t="e">
        <f>VLOOKUP(C11,'LPl2'!$C$8:$I$13,7,0)</f>
        <v>#N/A</v>
      </c>
      <c r="T11" s="52" t="e">
        <f t="shared" ref="T11:T14" si="1">MID(G11,4,10)</f>
        <v>#REF!</v>
      </c>
      <c r="U11" s="52" t="e">
        <f t="shared" ref="U11:U14" si="2">LEFT(T11,3)</f>
        <v>#REF!</v>
      </c>
    </row>
    <row r="12" spans="1:21" s="52" customFormat="1" ht="20.25" customHeight="1">
      <c r="A12" s="50">
        <v>3</v>
      </c>
      <c r="B12" s="70">
        <f>--SUBTOTAL(2,C$7:C12)</f>
        <v>1</v>
      </c>
      <c r="C12" s="51"/>
      <c r="D12" s="68" t="e">
        <f>VLOOKUP(C12,#REF!,2,0)</f>
        <v>#REF!</v>
      </c>
      <c r="E12" s="69" t="e">
        <f>VLOOKUP(C12,#REF!,3,0)</f>
        <v>#REF!</v>
      </c>
      <c r="F12" s="73" t="e">
        <f>VLOOKUP(C12,#REF!,4,0)</f>
        <v>#REF!</v>
      </c>
      <c r="G12" s="73" t="e">
        <f>VLOOKUP(C12,#REF!,5,0)</f>
        <v>#REF!</v>
      </c>
      <c r="H12" s="70" t="e">
        <f>VLOOKUP(C12,#REF!,6,0)</f>
        <v>#REF!</v>
      </c>
      <c r="I12" s="70" t="e">
        <f>VLOOKUP(C12,#REF!,7,0)</f>
        <v>#REF!</v>
      </c>
      <c r="J12" s="70" t="e">
        <f>VLOOKUP(C12,#REF!,8,0)</f>
        <v>#REF!</v>
      </c>
      <c r="K12" s="70" t="e">
        <f>VLOOKUP(C12,#REF!,9,0)</f>
        <v>#REF!</v>
      </c>
      <c r="L12" s="70" t="e">
        <f>VLOOKUP(C12,#REF!,10,0)</f>
        <v>#REF!</v>
      </c>
      <c r="M12" s="70" t="e">
        <f>VLOOKUP(C12,#REF!,11,0)</f>
        <v>#REF!</v>
      </c>
      <c r="N12" s="70" t="e">
        <f>VLOOKUP(C12,#REF!,12,0)</f>
        <v>#REF!</v>
      </c>
      <c r="O12" s="70" t="e">
        <f>VLOOKUP(C12,#REF!,13,0)</f>
        <v>#REF!</v>
      </c>
      <c r="P12" s="70" t="e">
        <f>VLOOKUP(C12,'LPl2'!$C$8:$J$13,8,0)</f>
        <v>#N/A</v>
      </c>
      <c r="Q12" s="71" t="e">
        <f t="shared" si="0"/>
        <v>#N/A</v>
      </c>
      <c r="R12" s="67" t="e">
        <f>VLOOKUP(Q12,IDCODE!$A$1:$B$96,2,0)</f>
        <v>#N/A</v>
      </c>
      <c r="S12" s="72" t="e">
        <f>VLOOKUP(C12,'LPl2'!$C$8:$I$13,7,0)</f>
        <v>#N/A</v>
      </c>
      <c r="T12" s="52" t="e">
        <f t="shared" si="1"/>
        <v>#REF!</v>
      </c>
      <c r="U12" s="52" t="e">
        <f t="shared" si="2"/>
        <v>#REF!</v>
      </c>
    </row>
    <row r="13" spans="1:21" s="52" customFormat="1" ht="20.25" customHeight="1">
      <c r="A13" s="50">
        <v>4</v>
      </c>
      <c r="B13" s="70">
        <f>--SUBTOTAL(2,C$7:C13)</f>
        <v>1</v>
      </c>
      <c r="C13" s="51"/>
      <c r="D13" s="68" t="e">
        <f>VLOOKUP(C13,#REF!,2,0)</f>
        <v>#REF!</v>
      </c>
      <c r="E13" s="69" t="e">
        <f>VLOOKUP(C13,#REF!,3,0)</f>
        <v>#REF!</v>
      </c>
      <c r="F13" s="73" t="e">
        <f>VLOOKUP(C13,#REF!,4,0)</f>
        <v>#REF!</v>
      </c>
      <c r="G13" s="73" t="e">
        <f>VLOOKUP(C13,#REF!,5,0)</f>
        <v>#REF!</v>
      </c>
      <c r="H13" s="70" t="e">
        <f>VLOOKUP(C13,#REF!,6,0)</f>
        <v>#REF!</v>
      </c>
      <c r="I13" s="70" t="e">
        <f>VLOOKUP(C13,#REF!,7,0)</f>
        <v>#REF!</v>
      </c>
      <c r="J13" s="70" t="e">
        <f>VLOOKUP(C13,#REF!,8,0)</f>
        <v>#REF!</v>
      </c>
      <c r="K13" s="70" t="e">
        <f>VLOOKUP(C13,#REF!,9,0)</f>
        <v>#REF!</v>
      </c>
      <c r="L13" s="70" t="e">
        <f>VLOOKUP(C13,#REF!,10,0)</f>
        <v>#REF!</v>
      </c>
      <c r="M13" s="70" t="e">
        <f>VLOOKUP(C13,#REF!,11,0)</f>
        <v>#REF!</v>
      </c>
      <c r="N13" s="70" t="e">
        <f>VLOOKUP(C13,#REF!,12,0)</f>
        <v>#REF!</v>
      </c>
      <c r="O13" s="70" t="e">
        <f>VLOOKUP(C13,#REF!,13,0)</f>
        <v>#REF!</v>
      </c>
      <c r="P13" s="70" t="e">
        <f>VLOOKUP(C13,'LPl2'!$C$8:$J$13,8,0)</f>
        <v>#N/A</v>
      </c>
      <c r="Q13" s="71" t="e">
        <f t="shared" si="0"/>
        <v>#N/A</v>
      </c>
      <c r="R13" s="67" t="e">
        <f>VLOOKUP(Q13,IDCODE!$A$1:$B$96,2,0)</f>
        <v>#N/A</v>
      </c>
      <c r="S13" s="72" t="e">
        <f>VLOOKUP(C13,'LPl2'!$C$8:$I$13,7,0)</f>
        <v>#N/A</v>
      </c>
      <c r="T13" s="52" t="e">
        <f t="shared" si="1"/>
        <v>#REF!</v>
      </c>
      <c r="U13" s="52" t="e">
        <f t="shared" si="2"/>
        <v>#REF!</v>
      </c>
    </row>
    <row r="14" spans="1:21" s="52" customFormat="1" ht="20.25" customHeight="1">
      <c r="A14" s="50">
        <v>5</v>
      </c>
      <c r="B14" s="70">
        <f>--SUBTOTAL(2,C$7:C14)</f>
        <v>1</v>
      </c>
      <c r="C14" s="51"/>
      <c r="D14" s="68" t="e">
        <f>VLOOKUP(C14,#REF!,2,0)</f>
        <v>#REF!</v>
      </c>
      <c r="E14" s="69" t="e">
        <f>VLOOKUP(C14,#REF!,3,0)</f>
        <v>#REF!</v>
      </c>
      <c r="F14" s="73" t="e">
        <f>VLOOKUP(C14,#REF!,4,0)</f>
        <v>#REF!</v>
      </c>
      <c r="G14" s="73" t="e">
        <f>VLOOKUP(C14,#REF!,5,0)</f>
        <v>#REF!</v>
      </c>
      <c r="H14" s="70" t="e">
        <f>VLOOKUP(C14,#REF!,6,0)</f>
        <v>#REF!</v>
      </c>
      <c r="I14" s="70" t="e">
        <f>VLOOKUP(C14,#REF!,7,0)</f>
        <v>#REF!</v>
      </c>
      <c r="J14" s="70" t="e">
        <f>VLOOKUP(C14,#REF!,8,0)</f>
        <v>#REF!</v>
      </c>
      <c r="K14" s="70" t="e">
        <f>VLOOKUP(C14,#REF!,9,0)</f>
        <v>#REF!</v>
      </c>
      <c r="L14" s="70" t="e">
        <f>VLOOKUP(C14,#REF!,10,0)</f>
        <v>#REF!</v>
      </c>
      <c r="M14" s="70" t="e">
        <f>VLOOKUP(C14,#REF!,11,0)</f>
        <v>#REF!</v>
      </c>
      <c r="N14" s="70" t="e">
        <f>VLOOKUP(C14,#REF!,12,0)</f>
        <v>#REF!</v>
      </c>
      <c r="O14" s="70" t="e">
        <f>VLOOKUP(C14,#REF!,13,0)</f>
        <v>#REF!</v>
      </c>
      <c r="P14" s="70" t="e">
        <f>VLOOKUP(C14,'LPl2'!$C$8:$J$13,8,0)</f>
        <v>#N/A</v>
      </c>
      <c r="Q14" s="71" t="e">
        <f t="shared" si="0"/>
        <v>#N/A</v>
      </c>
      <c r="R14" s="67" t="e">
        <f>VLOOKUP(Q14,IDCODE!$A$1:$B$96,2,0)</f>
        <v>#N/A</v>
      </c>
      <c r="S14" s="72" t="e">
        <f>VLOOKUP(C14,'LPl2'!$C$8:$I$13,7,0)</f>
        <v>#N/A</v>
      </c>
      <c r="T14" s="52" t="e">
        <f t="shared" si="1"/>
        <v>#REF!</v>
      </c>
      <c r="U14" s="52" t="e">
        <f t="shared" si="2"/>
        <v>#REF!</v>
      </c>
    </row>
    <row r="15" spans="1:21" s="115" customFormat="1" ht="12" customHeight="1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</row>
    <row r="16" spans="1:21" s="52" customFormat="1" ht="15.75" customHeight="1">
      <c r="A16" s="50"/>
      <c r="B16" s="76"/>
      <c r="C16"/>
      <c r="D16" s="158" t="s">
        <v>119</v>
      </c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76"/>
      <c r="R16" s="46"/>
      <c r="S16" s="53"/>
    </row>
    <row r="17" spans="1:19" s="52" customFormat="1" ht="15" customHeight="1">
      <c r="A17" s="50"/>
      <c r="B17" s="50"/>
      <c r="C17"/>
      <c r="D17" s="107" t="s">
        <v>0</v>
      </c>
      <c r="E17" s="159" t="s">
        <v>120</v>
      </c>
      <c r="F17" s="159"/>
      <c r="G17" s="159"/>
      <c r="H17" s="160" t="s">
        <v>121</v>
      </c>
      <c r="I17" s="160"/>
      <c r="J17" s="160"/>
      <c r="K17" s="160" t="s">
        <v>122</v>
      </c>
      <c r="L17" s="160"/>
      <c r="M17" s="160"/>
      <c r="N17" s="159" t="s">
        <v>11</v>
      </c>
      <c r="O17" s="159"/>
      <c r="P17" s="159"/>
      <c r="Q17" s="50"/>
      <c r="R17" s="54"/>
      <c r="S17" s="55"/>
    </row>
    <row r="18" spans="1:19" s="52" customFormat="1" ht="12.75" customHeight="1">
      <c r="A18" s="50"/>
      <c r="B18" s="50"/>
      <c r="C18"/>
      <c r="D18" s="106">
        <v>1</v>
      </c>
      <c r="E18" s="165" t="s">
        <v>138</v>
      </c>
      <c r="F18" s="166"/>
      <c r="G18" s="167"/>
      <c r="H18" s="163" t="e">
        <f ca="1">SUMPRODUCT((SUBTOTAL(3,OFFSET($Q$10:$Q$14,ROW($Q$10:$Q$14)-ROW($Q$10),0,1))),--($Q$10:$Q$14&gt;=4))</f>
        <v>#REF!</v>
      </c>
      <c r="I18" s="163"/>
      <c r="J18" s="163"/>
      <c r="K18" s="164" t="e">
        <f ca="1">H18/$H$20</f>
        <v>#REF!</v>
      </c>
      <c r="L18" s="164"/>
      <c r="M18" s="164"/>
      <c r="N18" s="163"/>
      <c r="O18" s="163"/>
      <c r="P18" s="163"/>
      <c r="Q18" s="50"/>
      <c r="R18" s="54"/>
      <c r="S18" s="55"/>
    </row>
    <row r="19" spans="1:19" s="52" customFormat="1" ht="12.75" customHeight="1">
      <c r="A19" s="50"/>
      <c r="B19" s="50"/>
      <c r="C19"/>
      <c r="D19" s="106">
        <v>2</v>
      </c>
      <c r="E19" s="165" t="s">
        <v>137</v>
      </c>
      <c r="F19" s="166"/>
      <c r="G19" s="167"/>
      <c r="H19" s="163" t="e">
        <f ca="1">SUMPRODUCT((SUBTOTAL(3,OFFSET($Q$10:$Q$14,ROW($Q$10:$Q$14)-ROW($Q$10),0,1))),--($Q$10:$Q$14&lt;4))</f>
        <v>#REF!</v>
      </c>
      <c r="I19" s="163"/>
      <c r="J19" s="163"/>
      <c r="K19" s="164" t="e">
        <f ca="1">H19/$H$20</f>
        <v>#REF!</v>
      </c>
      <c r="L19" s="164"/>
      <c r="M19" s="164"/>
      <c r="N19" s="163"/>
      <c r="O19" s="163"/>
      <c r="P19" s="163"/>
      <c r="Q19" s="50"/>
      <c r="R19" s="54"/>
      <c r="S19" s="55"/>
    </row>
    <row r="20" spans="1:19" s="52" customFormat="1" ht="12.75" customHeight="1">
      <c r="A20" s="50"/>
      <c r="B20" s="50"/>
      <c r="C20"/>
      <c r="D20" s="161" t="s">
        <v>123</v>
      </c>
      <c r="E20" s="161"/>
      <c r="F20" s="161"/>
      <c r="G20" s="161"/>
      <c r="H20" s="161" t="e">
        <f ca="1">SUM(H18:H19)</f>
        <v>#REF!</v>
      </c>
      <c r="I20" s="161"/>
      <c r="J20" s="161"/>
      <c r="K20" s="162" t="e">
        <f ca="1">SUM(K18:L19)</f>
        <v>#REF!</v>
      </c>
      <c r="L20" s="162"/>
      <c r="M20" s="162"/>
      <c r="N20" s="163"/>
      <c r="O20" s="163"/>
      <c r="P20" s="163"/>
      <c r="Q20" s="50"/>
      <c r="R20" s="54"/>
      <c r="S20" s="55"/>
    </row>
    <row r="21" spans="1:19" s="52" customFormat="1">
      <c r="A21" s="50"/>
      <c r="B21" s="50"/>
      <c r="C21" s="50"/>
      <c r="D21" s="40"/>
      <c r="E21" s="56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4"/>
      <c r="S21" s="55"/>
    </row>
    <row r="22" spans="1:19" s="52" customFormat="1">
      <c r="A22" s="50"/>
      <c r="B22" s="50"/>
      <c r="C22" s="117"/>
      <c r="D22" s="40"/>
      <c r="E22" s="56"/>
      <c r="F22" s="57"/>
      <c r="G22" s="39"/>
      <c r="H22" s="39"/>
      <c r="I22" s="39"/>
      <c r="J22" s="39"/>
      <c r="K22" s="39"/>
      <c r="L22" s="39"/>
      <c r="M22" s="39"/>
      <c r="N22" s="169" t="str">
        <f ca="1">"Đà nẵng, ngày " &amp; TEXT(DAY(TODAY()),"00") &amp; " tháng " &amp; TEXT(MONTH(TODAY()),"00") &amp; " năm " &amp; YEAR(TODAY())</f>
        <v>Đà nẵng, ngày 24 tháng 09 năm 2020</v>
      </c>
      <c r="O22" s="169"/>
      <c r="P22" s="169"/>
      <c r="Q22" s="169"/>
      <c r="R22" s="169"/>
      <c r="S22" s="169"/>
    </row>
    <row r="23" spans="1:19" s="52" customFormat="1" ht="12.75" customHeight="1">
      <c r="A23" s="50"/>
      <c r="B23" s="136" t="s">
        <v>124</v>
      </c>
      <c r="C23" s="136"/>
      <c r="D23" s="136"/>
      <c r="E23" s="54"/>
      <c r="F23" s="58" t="s">
        <v>125</v>
      </c>
      <c r="G23" s="54"/>
      <c r="H23" s="39"/>
      <c r="I23" s="59" t="s">
        <v>126</v>
      </c>
      <c r="K23" s="50"/>
      <c r="L23" s="117"/>
      <c r="M23" s="39"/>
      <c r="N23" s="136" t="s">
        <v>135</v>
      </c>
      <c r="O23" s="136"/>
      <c r="P23" s="136"/>
      <c r="Q23" s="136"/>
      <c r="R23" s="136"/>
      <c r="S23" s="136"/>
    </row>
    <row r="24" spans="1:19" s="52" customFormat="1" ht="12" customHeight="1">
      <c r="A24" s="50"/>
      <c r="B24" s="50"/>
      <c r="C24" s="117"/>
      <c r="D24" s="40"/>
      <c r="E24" s="56"/>
      <c r="F24" s="57"/>
      <c r="G24" s="39"/>
      <c r="H24" s="39"/>
      <c r="I24" s="60"/>
      <c r="K24" s="61"/>
      <c r="L24" s="39"/>
      <c r="M24" s="39"/>
      <c r="N24" s="39"/>
      <c r="O24" s="117"/>
      <c r="Q24" s="62"/>
      <c r="R24" s="62"/>
      <c r="S24" s="36"/>
    </row>
    <row r="25" spans="1:19" s="52" customFormat="1" ht="12" customHeight="1">
      <c r="A25" s="50"/>
      <c r="B25" s="50"/>
      <c r="C25" s="117"/>
      <c r="D25" s="40"/>
      <c r="E25" s="56"/>
      <c r="F25" s="57"/>
      <c r="G25" s="39"/>
      <c r="H25" s="39"/>
      <c r="I25" s="60"/>
      <c r="K25" s="61"/>
      <c r="L25" s="39"/>
      <c r="M25" s="39"/>
      <c r="N25" s="39"/>
      <c r="O25" s="117"/>
      <c r="Q25" s="62"/>
      <c r="R25" s="62"/>
      <c r="S25" s="36"/>
    </row>
    <row r="26" spans="1:19" s="52" customFormat="1" ht="12" customHeight="1">
      <c r="A26" s="50"/>
      <c r="B26" s="50"/>
      <c r="C26" s="117"/>
      <c r="D26" s="40"/>
      <c r="E26" s="56"/>
      <c r="F26" s="57"/>
      <c r="G26" s="39"/>
      <c r="H26" s="39"/>
      <c r="I26" s="60"/>
      <c r="K26" s="61"/>
      <c r="L26" s="39"/>
      <c r="M26" s="39"/>
      <c r="N26" s="39"/>
      <c r="O26" s="117"/>
      <c r="Q26" s="62"/>
      <c r="R26" s="62"/>
      <c r="S26" s="36"/>
    </row>
    <row r="27" spans="1:19" s="52" customFormat="1">
      <c r="A27" s="50"/>
      <c r="B27" s="50"/>
      <c r="C27" s="117"/>
      <c r="D27" s="40"/>
      <c r="E27" s="56"/>
      <c r="F27" s="57"/>
      <c r="G27" s="50"/>
      <c r="H27" s="39"/>
      <c r="I27" s="39"/>
      <c r="J27" s="39"/>
      <c r="K27" s="39"/>
      <c r="L27" s="117"/>
      <c r="M27" s="39"/>
      <c r="N27" s="39"/>
      <c r="O27" s="117"/>
      <c r="P27" s="117"/>
      <c r="Q27" s="117"/>
      <c r="R27" s="63"/>
      <c r="S27" s="36"/>
    </row>
    <row r="28" spans="1:19" s="52" customFormat="1">
      <c r="A28" s="50"/>
      <c r="B28" s="50"/>
      <c r="C28" s="117"/>
      <c r="D28" s="40"/>
      <c r="E28" s="56"/>
      <c r="F28" s="57"/>
      <c r="G28" s="50"/>
      <c r="H28" s="39"/>
      <c r="I28" s="39"/>
      <c r="J28" s="39"/>
      <c r="K28" s="39"/>
      <c r="L28" s="117"/>
      <c r="M28" s="39"/>
      <c r="N28" s="39"/>
      <c r="O28" s="117"/>
      <c r="P28" s="117"/>
      <c r="Q28" s="117"/>
      <c r="R28" s="63"/>
      <c r="S28" s="36"/>
    </row>
    <row r="29" spans="1:19" s="52" customFormat="1" ht="12.75" customHeight="1">
      <c r="A29" s="50"/>
      <c r="B29" s="170" t="s">
        <v>134</v>
      </c>
      <c r="C29" s="170"/>
      <c r="D29" s="170"/>
      <c r="E29" s="34"/>
      <c r="F29" s="64"/>
      <c r="G29" s="65"/>
      <c r="H29" s="65"/>
      <c r="I29" s="65"/>
      <c r="J29" s="65"/>
      <c r="K29" s="65"/>
      <c r="L29" s="65"/>
      <c r="M29" s="65"/>
      <c r="N29" s="137" t="s">
        <v>127</v>
      </c>
      <c r="O29" s="137"/>
      <c r="P29" s="137"/>
      <c r="Q29" s="137"/>
      <c r="R29" s="137"/>
      <c r="S29" s="137"/>
    </row>
    <row r="30" spans="1:19" s="52" customFormat="1" ht="12.75" customHeight="1">
      <c r="A30" s="50"/>
      <c r="B30" s="170"/>
      <c r="C30" s="170"/>
      <c r="D30" s="170"/>
      <c r="E30" s="34"/>
      <c r="F30" s="64"/>
      <c r="G30" s="65"/>
      <c r="H30" s="65"/>
      <c r="I30" s="65"/>
      <c r="J30" s="65"/>
      <c r="K30" s="65"/>
      <c r="L30" s="65"/>
      <c r="M30" s="65"/>
      <c r="N30" s="137"/>
      <c r="O30" s="137"/>
      <c r="P30" s="137"/>
      <c r="Q30" s="137"/>
      <c r="R30" s="137"/>
      <c r="S30" s="137"/>
    </row>
    <row r="31" spans="1:19" s="66" customFormat="1"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36" priority="3" stopIfTrue="1" operator="equal">
      <formula>0</formula>
    </cfRule>
  </conditionalFormatting>
  <conditionalFormatting sqref="S10:S14">
    <cfRule type="cellIs" dxfId="35" priority="2" stopIfTrue="1" operator="equal">
      <formula>0</formula>
    </cfRule>
  </conditionalFormatting>
  <conditionalFormatting sqref="Q10:Q14">
    <cfRule type="cellIs" dxfId="3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140</v>
      </c>
      <c r="B1" t="s">
        <v>141</v>
      </c>
      <c r="D1" t="s">
        <v>142</v>
      </c>
    </row>
    <row r="2" spans="1:4">
      <c r="A2" s="21">
        <v>2</v>
      </c>
      <c r="B2" t="s">
        <v>165</v>
      </c>
      <c r="C2" t="str">
        <f>A2&amp;B2</f>
        <v>2401/1</v>
      </c>
      <c r="D2" t="s">
        <v>143</v>
      </c>
    </row>
    <row r="3" spans="1:4">
      <c r="A3" s="21">
        <v>2</v>
      </c>
      <c r="B3" t="s">
        <v>166</v>
      </c>
      <c r="C3" t="str">
        <f t="shared" ref="C3:C66" si="0">A3&amp;B3</f>
        <v>2401/2</v>
      </c>
      <c r="D3" t="s">
        <v>143</v>
      </c>
    </row>
    <row r="4" spans="1:4">
      <c r="A4" s="21">
        <v>2</v>
      </c>
      <c r="B4">
        <v>702</v>
      </c>
      <c r="C4" t="str">
        <f t="shared" si="0"/>
        <v>2702</v>
      </c>
      <c r="D4" t="s">
        <v>143</v>
      </c>
    </row>
    <row r="5" spans="1:4">
      <c r="A5" s="21">
        <v>2</v>
      </c>
      <c r="B5">
        <v>703</v>
      </c>
      <c r="C5" t="str">
        <f t="shared" si="0"/>
        <v>2703</v>
      </c>
      <c r="D5" t="s">
        <v>143</v>
      </c>
    </row>
    <row r="6" spans="1:4">
      <c r="A6" s="21">
        <v>2</v>
      </c>
      <c r="B6" t="s">
        <v>169</v>
      </c>
      <c r="C6" t="str">
        <f t="shared" si="0"/>
        <v>2801A</v>
      </c>
      <c r="D6" t="s">
        <v>143</v>
      </c>
    </row>
    <row r="7" spans="1:4">
      <c r="A7" s="21">
        <v>2</v>
      </c>
      <c r="B7" t="s">
        <v>170</v>
      </c>
      <c r="C7" t="str">
        <f t="shared" si="0"/>
        <v>2801B</v>
      </c>
      <c r="D7" t="s">
        <v>143</v>
      </c>
    </row>
    <row r="8" spans="1:4">
      <c r="A8" s="21">
        <v>2</v>
      </c>
      <c r="B8">
        <v>802</v>
      </c>
      <c r="C8" t="str">
        <f t="shared" si="0"/>
        <v>2802</v>
      </c>
      <c r="D8" t="s">
        <v>143</v>
      </c>
    </row>
    <row r="9" spans="1:4">
      <c r="A9" s="21">
        <v>2</v>
      </c>
      <c r="B9">
        <v>803</v>
      </c>
      <c r="C9" t="str">
        <f t="shared" si="0"/>
        <v>2803</v>
      </c>
      <c r="D9" t="s">
        <v>143</v>
      </c>
    </row>
    <row r="10" spans="1:4">
      <c r="A10" s="21">
        <v>2</v>
      </c>
      <c r="B10" t="s">
        <v>171</v>
      </c>
      <c r="C10" t="str">
        <f t="shared" si="0"/>
        <v>2901A</v>
      </c>
      <c r="D10" t="s">
        <v>143</v>
      </c>
    </row>
    <row r="11" spans="1:4">
      <c r="A11" s="21">
        <v>2</v>
      </c>
      <c r="B11" t="s">
        <v>172</v>
      </c>
      <c r="C11" t="str">
        <f t="shared" si="0"/>
        <v>2901B</v>
      </c>
      <c r="D11" t="s">
        <v>143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143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143</v>
      </c>
    </row>
    <row r="14" spans="1:4">
      <c r="A14" s="21">
        <v>2</v>
      </c>
      <c r="B14" t="s">
        <v>191</v>
      </c>
      <c r="C14" t="str">
        <f t="shared" si="0"/>
        <v>21001A</v>
      </c>
      <c r="D14" t="s">
        <v>143</v>
      </c>
    </row>
    <row r="15" spans="1:4">
      <c r="A15" s="21">
        <v>2</v>
      </c>
      <c r="B15" t="s">
        <v>192</v>
      </c>
      <c r="C15" t="str">
        <f t="shared" si="0"/>
        <v>21001B</v>
      </c>
      <c r="D15" t="s">
        <v>143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143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143</v>
      </c>
    </row>
    <row r="18" spans="1:4">
      <c r="A18" s="21">
        <v>2</v>
      </c>
      <c r="B18" t="s">
        <v>173</v>
      </c>
      <c r="C18" t="str">
        <f t="shared" si="0"/>
        <v>21101/1</v>
      </c>
      <c r="D18" t="s">
        <v>143</v>
      </c>
    </row>
    <row r="19" spans="1:4">
      <c r="A19" s="21">
        <v>2</v>
      </c>
      <c r="B19" t="s">
        <v>174</v>
      </c>
      <c r="C19" t="str">
        <f t="shared" si="0"/>
        <v>21101/2</v>
      </c>
      <c r="D19" t="s">
        <v>143</v>
      </c>
    </row>
    <row r="20" spans="1:4">
      <c r="A20" s="21">
        <v>2</v>
      </c>
      <c r="B20" t="s">
        <v>146</v>
      </c>
      <c r="C20" t="str">
        <f t="shared" si="0"/>
        <v>2213/1</v>
      </c>
      <c r="D20" t="s">
        <v>143</v>
      </c>
    </row>
    <row r="21" spans="1:4">
      <c r="A21" s="21">
        <v>2</v>
      </c>
      <c r="B21" t="s">
        <v>147</v>
      </c>
      <c r="C21" t="str">
        <f t="shared" si="0"/>
        <v>2213/2</v>
      </c>
      <c r="D21" t="s">
        <v>143</v>
      </c>
    </row>
    <row r="22" spans="1:4">
      <c r="A22" s="21">
        <v>2</v>
      </c>
      <c r="B22" t="s">
        <v>148</v>
      </c>
      <c r="C22" t="str">
        <f t="shared" si="0"/>
        <v>2214/1</v>
      </c>
      <c r="D22" t="s">
        <v>143</v>
      </c>
    </row>
    <row r="23" spans="1:4">
      <c r="A23" s="21">
        <v>2</v>
      </c>
      <c r="B23" t="s">
        <v>149</v>
      </c>
      <c r="C23" t="str">
        <f t="shared" si="0"/>
        <v>2214/2</v>
      </c>
      <c r="D23" t="s">
        <v>143</v>
      </c>
    </row>
    <row r="24" spans="1:4">
      <c r="A24" s="21">
        <v>2</v>
      </c>
      <c r="B24" t="s">
        <v>150</v>
      </c>
      <c r="C24" t="str">
        <f t="shared" si="0"/>
        <v>2307/1</v>
      </c>
      <c r="D24" t="s">
        <v>143</v>
      </c>
    </row>
    <row r="25" spans="1:4">
      <c r="A25" s="21">
        <v>2</v>
      </c>
      <c r="B25" t="s">
        <v>151</v>
      </c>
      <c r="C25" t="str">
        <f t="shared" si="0"/>
        <v>2307/2</v>
      </c>
      <c r="D25" t="s">
        <v>143</v>
      </c>
    </row>
    <row r="26" spans="1:4">
      <c r="A26" s="21">
        <v>2</v>
      </c>
      <c r="B26" t="s">
        <v>152</v>
      </c>
      <c r="C26" t="str">
        <f t="shared" si="0"/>
        <v>2308/1</v>
      </c>
      <c r="D26" t="s">
        <v>143</v>
      </c>
    </row>
    <row r="27" spans="1:4">
      <c r="A27" s="21">
        <v>2</v>
      </c>
      <c r="B27" t="s">
        <v>153</v>
      </c>
      <c r="C27" t="str">
        <f t="shared" si="0"/>
        <v>2308/2</v>
      </c>
      <c r="D27" t="s">
        <v>143</v>
      </c>
    </row>
    <row r="28" spans="1:4">
      <c r="A28" s="21">
        <v>2</v>
      </c>
      <c r="B28" t="s">
        <v>133</v>
      </c>
      <c r="C28" t="str">
        <f t="shared" si="0"/>
        <v>2313/1</v>
      </c>
      <c r="D28" t="s">
        <v>143</v>
      </c>
    </row>
    <row r="29" spans="1:4">
      <c r="A29" s="21">
        <v>2</v>
      </c>
      <c r="B29" t="s">
        <v>154</v>
      </c>
      <c r="C29" t="str">
        <f t="shared" si="0"/>
        <v>2313/2</v>
      </c>
      <c r="D29" t="s">
        <v>143</v>
      </c>
    </row>
    <row r="30" spans="1:4">
      <c r="A30" s="21">
        <v>2</v>
      </c>
      <c r="B30" t="s">
        <v>155</v>
      </c>
      <c r="C30" t="str">
        <f t="shared" si="0"/>
        <v>2314/1</v>
      </c>
      <c r="D30" t="s">
        <v>143</v>
      </c>
    </row>
    <row r="31" spans="1:4">
      <c r="A31" s="21">
        <v>2</v>
      </c>
      <c r="B31" t="s">
        <v>156</v>
      </c>
      <c r="C31" t="str">
        <f t="shared" si="0"/>
        <v>2314/2</v>
      </c>
      <c r="D31" t="s">
        <v>143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143</v>
      </c>
    </row>
    <row r="33" spans="1:4">
      <c r="A33" s="21">
        <v>2</v>
      </c>
      <c r="B33" t="s">
        <v>157</v>
      </c>
      <c r="C33" t="str">
        <f t="shared" si="0"/>
        <v>2407/1</v>
      </c>
      <c r="D33" t="s">
        <v>143</v>
      </c>
    </row>
    <row r="34" spans="1:4">
      <c r="A34" s="21">
        <v>2</v>
      </c>
      <c r="B34" t="s">
        <v>158</v>
      </c>
      <c r="C34" t="str">
        <f t="shared" si="0"/>
        <v>2407/2</v>
      </c>
      <c r="D34" t="s">
        <v>143</v>
      </c>
    </row>
    <row r="35" spans="1:4">
      <c r="A35" s="21">
        <v>2</v>
      </c>
      <c r="B35" t="s">
        <v>159</v>
      </c>
      <c r="C35" t="str">
        <f t="shared" si="0"/>
        <v>2408/1</v>
      </c>
      <c r="D35" t="s">
        <v>143</v>
      </c>
    </row>
    <row r="36" spans="1:4">
      <c r="A36" s="21">
        <v>2</v>
      </c>
      <c r="B36" t="s">
        <v>160</v>
      </c>
      <c r="C36" t="str">
        <f t="shared" si="0"/>
        <v>2408/2</v>
      </c>
      <c r="D36" t="s">
        <v>143</v>
      </c>
    </row>
    <row r="37" spans="1:4">
      <c r="A37" s="21">
        <v>2</v>
      </c>
      <c r="B37" t="s">
        <v>161</v>
      </c>
      <c r="C37" t="str">
        <f t="shared" si="0"/>
        <v>2413/1</v>
      </c>
      <c r="D37" t="s">
        <v>143</v>
      </c>
    </row>
    <row r="38" spans="1:4">
      <c r="A38" s="21">
        <v>2</v>
      </c>
      <c r="B38" t="s">
        <v>162</v>
      </c>
      <c r="C38" t="str">
        <f t="shared" si="0"/>
        <v>2413/2</v>
      </c>
      <c r="D38" t="s">
        <v>143</v>
      </c>
    </row>
    <row r="39" spans="1:4">
      <c r="A39" s="21">
        <v>2</v>
      </c>
      <c r="B39" t="s">
        <v>163</v>
      </c>
      <c r="C39" t="str">
        <f t="shared" si="0"/>
        <v>2414/1</v>
      </c>
      <c r="D39" t="s">
        <v>143</v>
      </c>
    </row>
    <row r="40" spans="1:4">
      <c r="A40" s="21">
        <v>2</v>
      </c>
      <c r="B40" t="s">
        <v>164</v>
      </c>
      <c r="C40" t="str">
        <f t="shared" si="0"/>
        <v>2414/2</v>
      </c>
      <c r="D40" t="s">
        <v>143</v>
      </c>
    </row>
    <row r="41" spans="1:4">
      <c r="A41" s="21">
        <v>2</v>
      </c>
      <c r="B41" t="s">
        <v>144</v>
      </c>
      <c r="C41" t="str">
        <f t="shared" si="0"/>
        <v>2208/1</v>
      </c>
      <c r="D41" t="s">
        <v>143</v>
      </c>
    </row>
    <row r="42" spans="1:4">
      <c r="A42" s="21">
        <v>2</v>
      </c>
      <c r="B42" t="s">
        <v>145</v>
      </c>
      <c r="C42" t="str">
        <f t="shared" si="0"/>
        <v>2208/2</v>
      </c>
      <c r="D42" t="s">
        <v>143</v>
      </c>
    </row>
    <row r="43" spans="1:4">
      <c r="A43" s="21">
        <v>2</v>
      </c>
      <c r="B43" t="s">
        <v>193</v>
      </c>
      <c r="C43" t="str">
        <f t="shared" si="0"/>
        <v>2208/3</v>
      </c>
      <c r="D43" t="s">
        <v>143</v>
      </c>
    </row>
    <row r="44" spans="1:4">
      <c r="A44" s="21">
        <v>2</v>
      </c>
      <c r="B44" t="s">
        <v>194</v>
      </c>
      <c r="C44" t="str">
        <f t="shared" si="0"/>
        <v>2208/4</v>
      </c>
      <c r="D44" t="s">
        <v>143</v>
      </c>
    </row>
    <row r="45" spans="1:4" s="119" customFormat="1">
      <c r="A45" s="118">
        <v>1</v>
      </c>
      <c r="B45" s="119" t="s">
        <v>175</v>
      </c>
      <c r="C45" s="119" t="str">
        <f>A45&amp;B45</f>
        <v>1302/1</v>
      </c>
      <c r="D45" s="119" t="s">
        <v>143</v>
      </c>
    </row>
    <row r="46" spans="1:4">
      <c r="A46" s="118">
        <v>1</v>
      </c>
      <c r="B46" s="119" t="s">
        <v>176</v>
      </c>
      <c r="C46" s="119" t="str">
        <f t="shared" si="0"/>
        <v>1302/2</v>
      </c>
      <c r="D46" s="119" t="s">
        <v>143</v>
      </c>
    </row>
    <row r="47" spans="1:4">
      <c r="A47" s="118">
        <v>1</v>
      </c>
      <c r="B47" s="119" t="s">
        <v>177</v>
      </c>
      <c r="C47" s="119" t="str">
        <f t="shared" si="0"/>
        <v>1304/1</v>
      </c>
      <c r="D47" s="119" t="s">
        <v>143</v>
      </c>
    </row>
    <row r="48" spans="1:4">
      <c r="A48" s="118">
        <v>1</v>
      </c>
      <c r="B48" s="119" t="s">
        <v>178</v>
      </c>
      <c r="C48" s="119" t="str">
        <f t="shared" si="0"/>
        <v>1304/2</v>
      </c>
      <c r="D48" s="119" t="s">
        <v>143</v>
      </c>
    </row>
    <row r="49" spans="1:4">
      <c r="A49" s="118">
        <v>1</v>
      </c>
      <c r="B49" s="119">
        <v>305</v>
      </c>
      <c r="C49" s="119" t="str">
        <f t="shared" si="0"/>
        <v>1305</v>
      </c>
      <c r="D49" s="119" t="s">
        <v>143</v>
      </c>
    </row>
    <row r="50" spans="1:4">
      <c r="A50" s="118">
        <v>1</v>
      </c>
      <c r="B50" s="119" t="s">
        <v>150</v>
      </c>
      <c r="C50" s="119" t="str">
        <f t="shared" si="0"/>
        <v>1307/1</v>
      </c>
      <c r="D50" s="119" t="s">
        <v>143</v>
      </c>
    </row>
    <row r="51" spans="1:4">
      <c r="A51" s="118">
        <v>1</v>
      </c>
      <c r="B51" s="119" t="s">
        <v>151</v>
      </c>
      <c r="C51" s="119" t="str">
        <f t="shared" si="0"/>
        <v>1307/2</v>
      </c>
      <c r="D51" s="119" t="s">
        <v>143</v>
      </c>
    </row>
    <row r="52" spans="1:4">
      <c r="A52" s="118">
        <v>1</v>
      </c>
      <c r="B52" s="119">
        <v>308</v>
      </c>
      <c r="C52" s="119" t="str">
        <f t="shared" si="0"/>
        <v>1308</v>
      </c>
      <c r="D52" s="119" t="s">
        <v>143</v>
      </c>
    </row>
    <row r="53" spans="1:4">
      <c r="A53" s="118">
        <v>1</v>
      </c>
      <c r="B53" s="119" t="s">
        <v>179</v>
      </c>
      <c r="C53" s="119" t="str">
        <f t="shared" si="0"/>
        <v>1310/1</v>
      </c>
      <c r="D53" s="119" t="s">
        <v>143</v>
      </c>
    </row>
    <row r="54" spans="1:4">
      <c r="A54" s="118">
        <v>1</v>
      </c>
      <c r="B54" s="119" t="s">
        <v>180</v>
      </c>
      <c r="C54" s="119" t="str">
        <f t="shared" si="0"/>
        <v>1310/2</v>
      </c>
      <c r="D54" s="119" t="s">
        <v>143</v>
      </c>
    </row>
    <row r="55" spans="1:4">
      <c r="A55" s="118">
        <v>1</v>
      </c>
      <c r="B55" s="119" t="s">
        <v>181</v>
      </c>
      <c r="C55" s="119" t="str">
        <f t="shared" si="0"/>
        <v>1510/1</v>
      </c>
      <c r="D55" s="119" t="s">
        <v>143</v>
      </c>
    </row>
    <row r="56" spans="1:4">
      <c r="A56" s="118">
        <v>1</v>
      </c>
      <c r="B56" s="119" t="s">
        <v>182</v>
      </c>
      <c r="C56" s="119" t="str">
        <f t="shared" si="0"/>
        <v>1510/2</v>
      </c>
      <c r="D56" s="119" t="s">
        <v>143</v>
      </c>
    </row>
    <row r="57" spans="1:4">
      <c r="A57" s="118">
        <v>1</v>
      </c>
      <c r="B57" s="119" t="s">
        <v>183</v>
      </c>
      <c r="C57" s="119" t="str">
        <f t="shared" si="0"/>
        <v>1510/3</v>
      </c>
      <c r="D57" s="119" t="s">
        <v>143</v>
      </c>
    </row>
    <row r="58" spans="1:4">
      <c r="A58" s="118">
        <v>1</v>
      </c>
      <c r="B58" s="119">
        <v>612</v>
      </c>
      <c r="C58" s="119" t="str">
        <f t="shared" si="0"/>
        <v>1612</v>
      </c>
      <c r="D58" s="119" t="s">
        <v>143</v>
      </c>
    </row>
    <row r="59" spans="1:4">
      <c r="A59" s="118">
        <v>1</v>
      </c>
      <c r="B59" s="119">
        <v>801</v>
      </c>
      <c r="C59" s="119" t="str">
        <f t="shared" si="0"/>
        <v>1801</v>
      </c>
      <c r="D59" s="119" t="s">
        <v>143</v>
      </c>
    </row>
    <row r="60" spans="1:4">
      <c r="A60" s="118">
        <v>1</v>
      </c>
      <c r="B60" s="119">
        <v>802</v>
      </c>
      <c r="C60" s="119" t="str">
        <f t="shared" si="0"/>
        <v>1802</v>
      </c>
      <c r="D60" s="119" t="s">
        <v>143</v>
      </c>
    </row>
    <row r="61" spans="1:4">
      <c r="A61" s="118">
        <v>1</v>
      </c>
      <c r="B61" s="119">
        <v>803</v>
      </c>
      <c r="C61" s="119" t="str">
        <f t="shared" si="0"/>
        <v>1803</v>
      </c>
      <c r="D61" s="119" t="s">
        <v>143</v>
      </c>
    </row>
    <row r="62" spans="1:4">
      <c r="A62" s="118">
        <v>1</v>
      </c>
      <c r="B62" s="119">
        <v>805</v>
      </c>
      <c r="C62" s="119" t="str">
        <f t="shared" si="0"/>
        <v>1805</v>
      </c>
      <c r="D62" s="119" t="s">
        <v>143</v>
      </c>
    </row>
    <row r="63" spans="1:4">
      <c r="A63" s="118">
        <v>1</v>
      </c>
      <c r="B63" s="119">
        <v>806</v>
      </c>
      <c r="C63" s="119" t="str">
        <f t="shared" si="0"/>
        <v>1806</v>
      </c>
      <c r="D63" s="119" t="s">
        <v>143</v>
      </c>
    </row>
    <row r="64" spans="1:4">
      <c r="A64" s="118">
        <v>1</v>
      </c>
      <c r="B64" s="119">
        <v>807</v>
      </c>
      <c r="C64" s="119" t="str">
        <f t="shared" si="0"/>
        <v>1807</v>
      </c>
      <c r="D64" s="119" t="s">
        <v>143</v>
      </c>
    </row>
    <row r="65" spans="1:4">
      <c r="A65" s="118">
        <v>1</v>
      </c>
      <c r="B65" s="119" t="s">
        <v>195</v>
      </c>
      <c r="C65" s="119" t="str">
        <f t="shared" si="0"/>
        <v>1613/1</v>
      </c>
      <c r="D65" s="119" t="s">
        <v>143</v>
      </c>
    </row>
    <row r="66" spans="1:4">
      <c r="A66" s="118">
        <v>1</v>
      </c>
      <c r="B66" s="119" t="s">
        <v>196</v>
      </c>
      <c r="C66" s="119" t="str">
        <f t="shared" si="0"/>
        <v>1613/2</v>
      </c>
      <c r="D66" s="119" t="s">
        <v>143</v>
      </c>
    </row>
    <row r="67" spans="1:4">
      <c r="A67" s="118">
        <v>1</v>
      </c>
      <c r="B67" s="119" t="s">
        <v>197</v>
      </c>
      <c r="C67" s="119" t="str">
        <f t="shared" ref="C67:C130" si="1">A67&amp;B67</f>
        <v>1613/3</v>
      </c>
      <c r="D67" s="119" t="s">
        <v>143</v>
      </c>
    </row>
    <row r="68" spans="1:4">
      <c r="A68" s="118">
        <v>1</v>
      </c>
      <c r="B68" s="119" t="s">
        <v>198</v>
      </c>
      <c r="C68" s="119" t="str">
        <f t="shared" si="1"/>
        <v>1613/4</v>
      </c>
      <c r="D68" s="119" t="s">
        <v>143</v>
      </c>
    </row>
    <row r="69" spans="1:4">
      <c r="A69" s="118">
        <v>1</v>
      </c>
      <c r="B69" s="119" t="s">
        <v>199</v>
      </c>
      <c r="C69" s="119" t="str">
        <f t="shared" si="1"/>
        <v>1613/5</v>
      </c>
      <c r="D69" s="119" t="s">
        <v>143</v>
      </c>
    </row>
    <row r="70" spans="1:4">
      <c r="A70" s="118">
        <v>1</v>
      </c>
      <c r="B70" s="119" t="s">
        <v>200</v>
      </c>
      <c r="C70" s="119" t="str">
        <f t="shared" si="1"/>
        <v>1613/6</v>
      </c>
      <c r="D70" s="119" t="s">
        <v>143</v>
      </c>
    </row>
    <row r="71" spans="1:4">
      <c r="A71" s="118">
        <v>1</v>
      </c>
      <c r="B71" s="119" t="s">
        <v>201</v>
      </c>
      <c r="C71" s="119" t="str">
        <f t="shared" si="1"/>
        <v>1613/7</v>
      </c>
      <c r="D71" s="119" t="s">
        <v>143</v>
      </c>
    </row>
    <row r="72" spans="1:4">
      <c r="A72" s="122">
        <v>3</v>
      </c>
      <c r="B72" s="119" t="s">
        <v>202</v>
      </c>
      <c r="C72" s="119" t="str">
        <f t="shared" si="1"/>
        <v>3133/1-A</v>
      </c>
      <c r="D72" s="119" t="s">
        <v>143</v>
      </c>
    </row>
    <row r="73" spans="1:4">
      <c r="A73" s="122">
        <v>3</v>
      </c>
      <c r="B73" s="119" t="s">
        <v>203</v>
      </c>
      <c r="C73" s="119" t="str">
        <f t="shared" si="1"/>
        <v>3133/2-A</v>
      </c>
      <c r="D73" s="119" t="s">
        <v>143</v>
      </c>
    </row>
    <row r="74" spans="1:4">
      <c r="A74" s="122">
        <v>3</v>
      </c>
      <c r="B74" s="119" t="s">
        <v>204</v>
      </c>
      <c r="C74" s="119" t="str">
        <f t="shared" si="1"/>
        <v>3131-A</v>
      </c>
      <c r="D74" s="119" t="s">
        <v>143</v>
      </c>
    </row>
    <row r="75" spans="1:4">
      <c r="A75" s="122">
        <v>3</v>
      </c>
      <c r="B75" s="119" t="s">
        <v>205</v>
      </c>
      <c r="C75" s="119" t="str">
        <f t="shared" si="1"/>
        <v>3109-B</v>
      </c>
      <c r="D75" s="119" t="s">
        <v>143</v>
      </c>
    </row>
    <row r="76" spans="1:4">
      <c r="A76" s="122">
        <v>3</v>
      </c>
      <c r="B76" s="119" t="s">
        <v>206</v>
      </c>
      <c r="C76" s="119" t="str">
        <f t="shared" si="1"/>
        <v>3110-B</v>
      </c>
      <c r="D76" s="119" t="s">
        <v>143</v>
      </c>
    </row>
    <row r="77" spans="1:4">
      <c r="A77" s="122">
        <v>3</v>
      </c>
      <c r="B77" s="119" t="s">
        <v>207</v>
      </c>
      <c r="C77" s="119" t="str">
        <f t="shared" si="1"/>
        <v>3201-C</v>
      </c>
      <c r="D77" s="119" t="s">
        <v>143</v>
      </c>
    </row>
    <row r="78" spans="1:4">
      <c r="A78" s="122">
        <v>3</v>
      </c>
      <c r="B78" s="119" t="s">
        <v>208</v>
      </c>
      <c r="C78" s="119" t="str">
        <f t="shared" si="1"/>
        <v>3501/1-C</v>
      </c>
      <c r="D78" s="119" t="s">
        <v>143</v>
      </c>
    </row>
    <row r="79" spans="1:4">
      <c r="A79" s="122">
        <v>3</v>
      </c>
      <c r="B79" s="119" t="s">
        <v>209</v>
      </c>
      <c r="C79" s="119" t="str">
        <f t="shared" si="1"/>
        <v>3501/2-C</v>
      </c>
      <c r="D79" s="119" t="s">
        <v>143</v>
      </c>
    </row>
    <row r="80" spans="1:4">
      <c r="A80" s="122">
        <v>3</v>
      </c>
      <c r="B80" t="s">
        <v>210</v>
      </c>
      <c r="C80" s="119" t="str">
        <f t="shared" si="1"/>
        <v>3504/1-C</v>
      </c>
      <c r="D80" s="119" t="s">
        <v>143</v>
      </c>
    </row>
    <row r="81" spans="1:4">
      <c r="A81" s="122">
        <v>3</v>
      </c>
      <c r="B81" t="s">
        <v>211</v>
      </c>
      <c r="C81" s="119" t="str">
        <f t="shared" si="1"/>
        <v>3504/2-C</v>
      </c>
      <c r="D81" s="119" t="s">
        <v>143</v>
      </c>
    </row>
    <row r="82" spans="1:4">
      <c r="A82" s="122">
        <v>3</v>
      </c>
      <c r="B82" t="s">
        <v>212</v>
      </c>
      <c r="C82" s="119" t="str">
        <f t="shared" si="1"/>
        <v>3504/3-C</v>
      </c>
      <c r="D82" s="119" t="s">
        <v>143</v>
      </c>
    </row>
    <row r="83" spans="1:4">
      <c r="A83" s="122">
        <v>3</v>
      </c>
      <c r="B83" t="s">
        <v>213</v>
      </c>
      <c r="C83" s="119" t="str">
        <f t="shared" si="1"/>
        <v>3504/4-C</v>
      </c>
      <c r="D83" s="119" t="s">
        <v>143</v>
      </c>
    </row>
    <row r="84" spans="1:4">
      <c r="A84" s="122">
        <v>3</v>
      </c>
      <c r="B84" t="s">
        <v>214</v>
      </c>
      <c r="C84" s="119" t="str">
        <f t="shared" si="1"/>
        <v>3301/1-D</v>
      </c>
      <c r="D84" s="119" t="s">
        <v>143</v>
      </c>
    </row>
    <row r="85" spans="1:4">
      <c r="A85" s="122">
        <v>3</v>
      </c>
      <c r="B85" t="s">
        <v>215</v>
      </c>
      <c r="C85" s="119" t="str">
        <f t="shared" si="1"/>
        <v>3301/2-D</v>
      </c>
      <c r="D85" s="119" t="s">
        <v>143</v>
      </c>
    </row>
    <row r="86" spans="1:4">
      <c r="A86" s="122">
        <v>3</v>
      </c>
      <c r="B86" t="s">
        <v>216</v>
      </c>
      <c r="C86" s="119" t="str">
        <f t="shared" si="1"/>
        <v>3304/1-D</v>
      </c>
      <c r="D86" s="119" t="s">
        <v>143</v>
      </c>
    </row>
    <row r="87" spans="1:4">
      <c r="A87" s="122">
        <v>3</v>
      </c>
      <c r="B87" t="s">
        <v>217</v>
      </c>
      <c r="C87" s="119" t="str">
        <f t="shared" si="1"/>
        <v>3304/2-D</v>
      </c>
      <c r="D87" s="119" t="s">
        <v>143</v>
      </c>
    </row>
    <row r="88" spans="1:4">
      <c r="A88" s="122">
        <v>3</v>
      </c>
      <c r="B88" t="s">
        <v>218</v>
      </c>
      <c r="C88" s="119" t="str">
        <f t="shared" si="1"/>
        <v>3404/1-D</v>
      </c>
      <c r="D88" s="119" t="s">
        <v>143</v>
      </c>
    </row>
    <row r="89" spans="1:4">
      <c r="A89" s="122">
        <v>3</v>
      </c>
      <c r="B89" t="s">
        <v>219</v>
      </c>
      <c r="C89" s="119" t="str">
        <f t="shared" si="1"/>
        <v>3404/2-D</v>
      </c>
      <c r="D89" s="119" t="s">
        <v>143</v>
      </c>
    </row>
    <row r="90" spans="1:4">
      <c r="A90" s="122">
        <v>3</v>
      </c>
      <c r="B90" t="s">
        <v>220</v>
      </c>
      <c r="C90" s="119" t="str">
        <f t="shared" si="1"/>
        <v>3101/1-E</v>
      </c>
      <c r="D90" s="119" t="s">
        <v>143</v>
      </c>
    </row>
    <row r="91" spans="1:4">
      <c r="A91" s="122">
        <v>3</v>
      </c>
      <c r="B91" t="s">
        <v>221</v>
      </c>
      <c r="C91" s="119" t="str">
        <f t="shared" si="1"/>
        <v>3101/2-E</v>
      </c>
      <c r="D91" s="119" t="s">
        <v>143</v>
      </c>
    </row>
    <row r="92" spans="1:4">
      <c r="A92" s="122">
        <v>3</v>
      </c>
      <c r="B92" t="s">
        <v>222</v>
      </c>
      <c r="C92" s="119" t="str">
        <f t="shared" si="1"/>
        <v>3204-E</v>
      </c>
      <c r="D92" s="119" t="s">
        <v>143</v>
      </c>
    </row>
    <row r="93" spans="1:4">
      <c r="A93" s="122">
        <v>3</v>
      </c>
      <c r="B93" t="s">
        <v>223</v>
      </c>
      <c r="C93" s="119" t="str">
        <f t="shared" si="1"/>
        <v>3205-E</v>
      </c>
      <c r="D93" s="119" t="s">
        <v>143</v>
      </c>
    </row>
    <row r="94" spans="1:4">
      <c r="A94" s="122">
        <v>3</v>
      </c>
      <c r="B94" t="s">
        <v>224</v>
      </c>
      <c r="C94" s="119" t="str">
        <f t="shared" si="1"/>
        <v>3301/1-E</v>
      </c>
      <c r="D94" s="119" t="s">
        <v>143</v>
      </c>
    </row>
    <row r="95" spans="1:4">
      <c r="A95" s="122">
        <v>3</v>
      </c>
      <c r="B95" t="s">
        <v>225</v>
      </c>
      <c r="C95" s="119" t="str">
        <f t="shared" si="1"/>
        <v>3301/2-E</v>
      </c>
      <c r="D95" s="119" t="s">
        <v>143</v>
      </c>
    </row>
    <row r="96" spans="1:4">
      <c r="A96" s="122">
        <v>3</v>
      </c>
      <c r="B96" t="s">
        <v>226</v>
      </c>
      <c r="C96" s="119" t="str">
        <f t="shared" si="1"/>
        <v>3304/1-E</v>
      </c>
      <c r="D96" s="119" t="s">
        <v>143</v>
      </c>
    </row>
    <row r="97" spans="1:4">
      <c r="A97" s="122">
        <v>3</v>
      </c>
      <c r="B97" t="s">
        <v>227</v>
      </c>
      <c r="C97" s="119" t="str">
        <f t="shared" si="1"/>
        <v>3304/2-E</v>
      </c>
      <c r="D97" s="119" t="s">
        <v>143</v>
      </c>
    </row>
    <row r="98" spans="1:4">
      <c r="A98" s="122">
        <v>3</v>
      </c>
      <c r="B98" t="s">
        <v>228</v>
      </c>
      <c r="C98" s="119" t="str">
        <f t="shared" si="1"/>
        <v>3401-E</v>
      </c>
      <c r="D98" s="119" t="s">
        <v>143</v>
      </c>
    </row>
    <row r="99" spans="1:4">
      <c r="A99" s="122">
        <v>3</v>
      </c>
      <c r="B99" t="s">
        <v>229</v>
      </c>
      <c r="C99" s="119" t="str">
        <f t="shared" si="1"/>
        <v>3402-E</v>
      </c>
      <c r="D99" s="119" t="s">
        <v>143</v>
      </c>
    </row>
    <row r="100" spans="1:4">
      <c r="A100" s="122">
        <v>3</v>
      </c>
      <c r="B100" t="s">
        <v>230</v>
      </c>
      <c r="C100" s="119" t="str">
        <f t="shared" si="1"/>
        <v>3404-E</v>
      </c>
      <c r="D100" s="119" t="s">
        <v>143</v>
      </c>
    </row>
    <row r="101" spans="1:4">
      <c r="A101" s="122">
        <v>3</v>
      </c>
      <c r="B101" t="s">
        <v>231</v>
      </c>
      <c r="C101" s="119" t="str">
        <f t="shared" si="1"/>
        <v>3405-E</v>
      </c>
      <c r="D101" s="119" t="s">
        <v>143</v>
      </c>
    </row>
    <row r="102" spans="1:4">
      <c r="A102" s="122">
        <v>3</v>
      </c>
      <c r="B102" t="s">
        <v>232</v>
      </c>
      <c r="C102" s="119" t="str">
        <f t="shared" si="1"/>
        <v>3501/1-E</v>
      </c>
      <c r="D102" s="119" t="s">
        <v>143</v>
      </c>
    </row>
    <row r="103" spans="1:4">
      <c r="A103" s="122">
        <v>3</v>
      </c>
      <c r="B103" t="s">
        <v>233</v>
      </c>
      <c r="C103" s="119" t="str">
        <f t="shared" si="1"/>
        <v>3501/2-E</v>
      </c>
      <c r="D103" s="119" t="s">
        <v>143</v>
      </c>
    </row>
    <row r="104" spans="1:4">
      <c r="A104" s="122">
        <v>3</v>
      </c>
      <c r="B104" t="s">
        <v>234</v>
      </c>
      <c r="C104" s="119" t="str">
        <f t="shared" si="1"/>
        <v>3504/1-E</v>
      </c>
      <c r="D104" s="119" t="s">
        <v>143</v>
      </c>
    </row>
    <row r="105" spans="1:4">
      <c r="A105" s="122">
        <v>3</v>
      </c>
      <c r="B105" t="s">
        <v>235</v>
      </c>
      <c r="C105" s="119" t="str">
        <f t="shared" si="1"/>
        <v>3504/2-E</v>
      </c>
      <c r="D105" s="119" t="s">
        <v>143</v>
      </c>
    </row>
    <row r="106" spans="1:4">
      <c r="A106" s="120">
        <v>4</v>
      </c>
      <c r="B106" s="119">
        <v>401</v>
      </c>
      <c r="C106" s="119" t="str">
        <f t="shared" si="1"/>
        <v>4401</v>
      </c>
      <c r="D106" s="119" t="s">
        <v>143</v>
      </c>
    </row>
    <row r="107" spans="1:4">
      <c r="A107" s="120">
        <v>4</v>
      </c>
      <c r="B107" s="119">
        <v>403</v>
      </c>
      <c r="C107" s="119" t="str">
        <f t="shared" si="1"/>
        <v>4403</v>
      </c>
      <c r="D107" s="119" t="s">
        <v>143</v>
      </c>
    </row>
    <row r="108" spans="1:4">
      <c r="A108" s="120">
        <v>4</v>
      </c>
      <c r="B108" s="119">
        <v>404</v>
      </c>
      <c r="C108" s="119" t="str">
        <f t="shared" si="1"/>
        <v>4404</v>
      </c>
      <c r="D108" s="119" t="s">
        <v>143</v>
      </c>
    </row>
    <row r="109" spans="1:4">
      <c r="A109" s="120">
        <v>4</v>
      </c>
      <c r="B109" s="119">
        <v>501</v>
      </c>
      <c r="C109" s="119" t="str">
        <f t="shared" si="1"/>
        <v>4501</v>
      </c>
      <c r="D109" s="119" t="s">
        <v>143</v>
      </c>
    </row>
    <row r="110" spans="1:4">
      <c r="A110" s="120">
        <v>4</v>
      </c>
      <c r="B110" s="119">
        <v>502</v>
      </c>
      <c r="C110" s="119" t="str">
        <f t="shared" si="1"/>
        <v>4502</v>
      </c>
      <c r="D110" s="119" t="s">
        <v>143</v>
      </c>
    </row>
    <row r="111" spans="1:4">
      <c r="A111" s="120">
        <v>4</v>
      </c>
      <c r="B111" s="119">
        <v>503</v>
      </c>
      <c r="C111" s="119" t="str">
        <f t="shared" si="1"/>
        <v>4503</v>
      </c>
      <c r="D111" s="119" t="s">
        <v>143</v>
      </c>
    </row>
    <row r="112" spans="1:4">
      <c r="A112" s="120">
        <v>4</v>
      </c>
      <c r="B112">
        <v>504</v>
      </c>
      <c r="C112" s="119" t="str">
        <f t="shared" si="1"/>
        <v>4504</v>
      </c>
      <c r="D112" s="119" t="s">
        <v>143</v>
      </c>
    </row>
    <row r="113" spans="1:4">
      <c r="A113" s="120">
        <v>4</v>
      </c>
      <c r="B113">
        <v>601</v>
      </c>
      <c r="C113" s="119" t="str">
        <f t="shared" si="1"/>
        <v>4601</v>
      </c>
      <c r="D113" s="119" t="s">
        <v>143</v>
      </c>
    </row>
    <row r="114" spans="1:4">
      <c r="A114" s="120">
        <v>4</v>
      </c>
      <c r="B114">
        <v>602</v>
      </c>
      <c r="C114" s="119" t="str">
        <f t="shared" si="1"/>
        <v>4602</v>
      </c>
      <c r="D114" s="119" t="s">
        <v>143</v>
      </c>
    </row>
    <row r="115" spans="1:4">
      <c r="A115" s="120">
        <v>4</v>
      </c>
      <c r="B115">
        <v>603</v>
      </c>
      <c r="C115" s="119" t="str">
        <f t="shared" si="1"/>
        <v>4603</v>
      </c>
      <c r="D115" s="119" t="s">
        <v>143</v>
      </c>
    </row>
    <row r="116" spans="1:4">
      <c r="A116" s="121">
        <v>5</v>
      </c>
      <c r="B116" s="119">
        <v>201</v>
      </c>
      <c r="C116" s="119" t="str">
        <f t="shared" si="1"/>
        <v>5201</v>
      </c>
      <c r="D116" s="119" t="s">
        <v>143</v>
      </c>
    </row>
    <row r="117" spans="1:4">
      <c r="A117" s="121">
        <v>5</v>
      </c>
      <c r="B117" s="119">
        <v>202</v>
      </c>
      <c r="C117" s="119" t="str">
        <f t="shared" si="1"/>
        <v>5202</v>
      </c>
      <c r="D117" s="119" t="s">
        <v>143</v>
      </c>
    </row>
    <row r="118" spans="1:4">
      <c r="A118" s="121">
        <v>5</v>
      </c>
      <c r="B118" s="119">
        <v>203</v>
      </c>
      <c r="C118" s="119" t="str">
        <f t="shared" si="1"/>
        <v>5203</v>
      </c>
      <c r="D118" s="119" t="s">
        <v>143</v>
      </c>
    </row>
    <row r="119" spans="1:4">
      <c r="A119" s="121">
        <v>5</v>
      </c>
      <c r="B119" s="119">
        <v>204</v>
      </c>
      <c r="C119" s="119" t="str">
        <f t="shared" si="1"/>
        <v>5204</v>
      </c>
      <c r="D119" s="119" t="s">
        <v>143</v>
      </c>
    </row>
    <row r="120" spans="1:4">
      <c r="A120" s="121">
        <v>5</v>
      </c>
      <c r="B120" s="119">
        <v>205</v>
      </c>
      <c r="C120" s="119" t="str">
        <f t="shared" si="1"/>
        <v>5205</v>
      </c>
      <c r="D120" s="119" t="s">
        <v>143</v>
      </c>
    </row>
    <row r="121" spans="1:4">
      <c r="A121" s="121">
        <v>5</v>
      </c>
      <c r="B121" s="119">
        <v>206</v>
      </c>
      <c r="C121" s="119" t="str">
        <f t="shared" si="1"/>
        <v>5206</v>
      </c>
      <c r="D121" s="119" t="s">
        <v>143</v>
      </c>
    </row>
    <row r="122" spans="1:4">
      <c r="A122" s="121">
        <v>5</v>
      </c>
      <c r="B122">
        <v>301</v>
      </c>
      <c r="C122" s="119" t="str">
        <f t="shared" si="1"/>
        <v>5301</v>
      </c>
      <c r="D122" s="119" t="s">
        <v>143</v>
      </c>
    </row>
    <row r="123" spans="1:4">
      <c r="A123" s="121">
        <v>5</v>
      </c>
      <c r="B123">
        <v>302</v>
      </c>
      <c r="C123" s="119" t="str">
        <f t="shared" si="1"/>
        <v>5302</v>
      </c>
      <c r="D123" s="119" t="s">
        <v>143</v>
      </c>
    </row>
    <row r="124" spans="1:4">
      <c r="A124" s="121">
        <v>5</v>
      </c>
      <c r="B124">
        <v>303</v>
      </c>
      <c r="C124" s="119" t="str">
        <f t="shared" si="1"/>
        <v>5303</v>
      </c>
      <c r="D124" s="119" t="s">
        <v>143</v>
      </c>
    </row>
    <row r="125" spans="1:4">
      <c r="A125" s="121">
        <v>5</v>
      </c>
      <c r="B125">
        <v>304</v>
      </c>
      <c r="C125" s="119" t="str">
        <f t="shared" si="1"/>
        <v>5304</v>
      </c>
      <c r="D125" s="119" t="s">
        <v>143</v>
      </c>
    </row>
    <row r="126" spans="1:4">
      <c r="A126" s="121">
        <v>5</v>
      </c>
      <c r="B126">
        <v>305</v>
      </c>
      <c r="C126" s="119" t="str">
        <f t="shared" si="1"/>
        <v>5305</v>
      </c>
      <c r="D126" s="119" t="s">
        <v>143</v>
      </c>
    </row>
    <row r="127" spans="1:4">
      <c r="A127" s="121">
        <v>5</v>
      </c>
      <c r="B127">
        <v>306</v>
      </c>
      <c r="C127" s="119" t="str">
        <f t="shared" si="1"/>
        <v>5306</v>
      </c>
      <c r="D127" s="119" t="s">
        <v>143</v>
      </c>
    </row>
    <row r="128" spans="1:4">
      <c r="A128" s="121">
        <v>5</v>
      </c>
      <c r="B128">
        <v>404</v>
      </c>
      <c r="C128" s="119" t="str">
        <f t="shared" si="1"/>
        <v>5404</v>
      </c>
      <c r="D128" s="119" t="s">
        <v>143</v>
      </c>
    </row>
    <row r="129" spans="1:4">
      <c r="A129" s="121">
        <v>5</v>
      </c>
      <c r="B129">
        <v>405</v>
      </c>
      <c r="C129" s="119" t="str">
        <f t="shared" si="1"/>
        <v>5405</v>
      </c>
      <c r="D129" s="119" t="s">
        <v>143</v>
      </c>
    </row>
    <row r="130" spans="1:4">
      <c r="A130" s="121">
        <v>5</v>
      </c>
      <c r="B130">
        <v>406</v>
      </c>
      <c r="C130" s="119" t="str">
        <f t="shared" si="1"/>
        <v>5406</v>
      </c>
      <c r="D130" s="119" t="s">
        <v>143</v>
      </c>
    </row>
    <row r="131" spans="1:4">
      <c r="A131" s="121">
        <v>5</v>
      </c>
      <c r="B131">
        <v>504</v>
      </c>
      <c r="C131" s="119" t="str">
        <f t="shared" ref="C131:C145" si="2">A131&amp;B131</f>
        <v>5504</v>
      </c>
      <c r="D131" s="119" t="s">
        <v>143</v>
      </c>
    </row>
    <row r="132" spans="1:4">
      <c r="A132" s="121">
        <v>5</v>
      </c>
      <c r="B132">
        <v>505</v>
      </c>
      <c r="C132" s="119" t="str">
        <f t="shared" si="2"/>
        <v>5505</v>
      </c>
      <c r="D132" s="119" t="s">
        <v>143</v>
      </c>
    </row>
    <row r="133" spans="1:4">
      <c r="A133" s="121">
        <v>5</v>
      </c>
      <c r="B133">
        <v>506</v>
      </c>
      <c r="C133" s="119" t="str">
        <f t="shared" si="2"/>
        <v>5506</v>
      </c>
      <c r="D133" s="119" t="s">
        <v>143</v>
      </c>
    </row>
    <row r="134" spans="1:4">
      <c r="A134" s="121">
        <v>5</v>
      </c>
      <c r="B134">
        <v>601</v>
      </c>
      <c r="C134" s="119" t="str">
        <f t="shared" si="2"/>
        <v>5601</v>
      </c>
      <c r="D134" s="119" t="s">
        <v>143</v>
      </c>
    </row>
    <row r="135" spans="1:4">
      <c r="A135" s="121">
        <v>5</v>
      </c>
      <c r="B135">
        <v>602</v>
      </c>
      <c r="C135" s="119" t="str">
        <f t="shared" si="2"/>
        <v>5602</v>
      </c>
      <c r="D135" s="119" t="s">
        <v>143</v>
      </c>
    </row>
    <row r="136" spans="1:4">
      <c r="A136" s="121">
        <v>5</v>
      </c>
      <c r="B136">
        <v>603</v>
      </c>
      <c r="C136" s="119" t="str">
        <f t="shared" si="2"/>
        <v>5603</v>
      </c>
      <c r="D136" s="119" t="s">
        <v>143</v>
      </c>
    </row>
    <row r="137" spans="1:4">
      <c r="A137" s="121">
        <v>5</v>
      </c>
      <c r="B137">
        <v>604</v>
      </c>
      <c r="C137" s="119" t="str">
        <f t="shared" si="2"/>
        <v>5604</v>
      </c>
      <c r="D137" s="119" t="s">
        <v>143</v>
      </c>
    </row>
    <row r="138" spans="1:4">
      <c r="A138" s="121">
        <v>5</v>
      </c>
      <c r="B138">
        <v>605</v>
      </c>
      <c r="C138" s="119" t="str">
        <f t="shared" si="2"/>
        <v>5605</v>
      </c>
      <c r="D138" s="119" t="s">
        <v>143</v>
      </c>
    </row>
    <row r="139" spans="1:4">
      <c r="A139" s="121">
        <v>5</v>
      </c>
      <c r="B139">
        <v>606</v>
      </c>
      <c r="C139" s="119" t="str">
        <f t="shared" si="2"/>
        <v>5606</v>
      </c>
      <c r="D139" s="119" t="s">
        <v>143</v>
      </c>
    </row>
    <row r="140" spans="1:4">
      <c r="A140" s="121">
        <v>5</v>
      </c>
      <c r="B140" t="s">
        <v>165</v>
      </c>
      <c r="C140" s="119" t="str">
        <f t="shared" si="2"/>
        <v>5401/1</v>
      </c>
      <c r="D140" s="119" t="s">
        <v>143</v>
      </c>
    </row>
    <row r="141" spans="1:4">
      <c r="A141" s="121">
        <v>5</v>
      </c>
      <c r="B141" t="s">
        <v>166</v>
      </c>
      <c r="C141" s="119" t="str">
        <f t="shared" si="2"/>
        <v>5401/2</v>
      </c>
      <c r="D141" s="119" t="s">
        <v>143</v>
      </c>
    </row>
    <row r="142" spans="1:4">
      <c r="A142" s="121">
        <v>5</v>
      </c>
      <c r="B142" t="s">
        <v>184</v>
      </c>
      <c r="C142" s="119" t="str">
        <f t="shared" si="2"/>
        <v>5401/3</v>
      </c>
      <c r="D142" s="119" t="s">
        <v>143</v>
      </c>
    </row>
    <row r="143" spans="1:4">
      <c r="A143" s="121">
        <v>5</v>
      </c>
      <c r="B143" t="s">
        <v>167</v>
      </c>
      <c r="C143" s="119" t="str">
        <f t="shared" si="2"/>
        <v>5501/1</v>
      </c>
      <c r="D143" s="119" t="s">
        <v>143</v>
      </c>
    </row>
    <row r="144" spans="1:4">
      <c r="A144" s="121">
        <v>5</v>
      </c>
      <c r="B144" t="s">
        <v>168</v>
      </c>
      <c r="C144" s="119" t="str">
        <f t="shared" si="2"/>
        <v>5501/2</v>
      </c>
      <c r="D144" s="119" t="s">
        <v>143</v>
      </c>
    </row>
    <row r="145" spans="1:4">
      <c r="A145" s="121">
        <v>5</v>
      </c>
      <c r="B145" t="s">
        <v>185</v>
      </c>
      <c r="C145" s="119" t="str">
        <f t="shared" si="2"/>
        <v>5501/3</v>
      </c>
      <c r="D145" s="119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6"/>
  <sheetViews>
    <sheetView tabSelected="1" workbookViewId="0">
      <selection activeCell="A3" sqref="A3:K3"/>
    </sheetView>
  </sheetViews>
  <sheetFormatPr defaultRowHeight="15"/>
  <cols>
    <col min="1" max="1" width="4.42578125" bestFit="1" customWidth="1"/>
    <col min="2" max="2" width="14.85546875" customWidth="1"/>
    <col min="3" max="3" width="20.7109375" bestFit="1" customWidth="1"/>
    <col min="4" max="4" width="7.85546875" bestFit="1" customWidth="1"/>
    <col min="5" max="5" width="15.140625" bestFit="1" customWidth="1"/>
    <col min="6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8" hidden="1" customWidth="1"/>
    <col min="13" max="14" width="0" hidden="1" customWidth="1"/>
    <col min="15" max="15" width="56.5703125" bestFit="1" customWidth="1"/>
  </cols>
  <sheetData>
    <row r="1" spans="1:15" s="1" customFormat="1" ht="14.25" customHeight="1">
      <c r="B1" s="198" t="s">
        <v>7</v>
      </c>
      <c r="C1" s="198"/>
      <c r="D1" s="123"/>
      <c r="E1" s="193" t="s">
        <v>236</v>
      </c>
      <c r="F1" s="193"/>
      <c r="G1" s="193"/>
      <c r="H1" s="193"/>
      <c r="I1" s="193"/>
      <c r="J1" s="193"/>
      <c r="K1" s="193"/>
      <c r="L1" s="104" t="s">
        <v>924</v>
      </c>
    </row>
    <row r="2" spans="1:15" s="1" customFormat="1">
      <c r="B2" s="192" t="s">
        <v>8</v>
      </c>
      <c r="C2" s="192"/>
      <c r="D2" s="2" t="s">
        <v>939</v>
      </c>
      <c r="E2" s="193" t="s">
        <v>891</v>
      </c>
      <c r="F2" s="193"/>
      <c r="G2" s="193"/>
      <c r="H2" s="193"/>
      <c r="I2" s="193"/>
      <c r="J2" s="193"/>
      <c r="K2" s="193"/>
      <c r="L2" s="3"/>
      <c r="M2" s="4"/>
      <c r="N2" s="4"/>
    </row>
    <row r="3" spans="1:15" s="5" customFormat="1" ht="24" customHeight="1">
      <c r="A3" s="174" t="s">
        <v>981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3"/>
      <c r="M3" s="3"/>
      <c r="N3" s="3"/>
    </row>
    <row r="4" spans="1:15" s="5" customFormat="1" ht="18.75" customHeight="1">
      <c r="A4" s="195" t="s">
        <v>941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3"/>
      <c r="M4" s="3"/>
      <c r="N4" s="3"/>
    </row>
    <row r="5" spans="1:15" ht="9" customHeight="1"/>
    <row r="6" spans="1:15" ht="15" customHeight="1">
      <c r="A6" s="182" t="s">
        <v>0</v>
      </c>
      <c r="B6" s="181" t="s">
        <v>9</v>
      </c>
      <c r="C6" s="196" t="s">
        <v>3</v>
      </c>
      <c r="D6" s="197" t="s">
        <v>4</v>
      </c>
      <c r="E6" s="181" t="s">
        <v>15</v>
      </c>
      <c r="F6" s="181" t="s">
        <v>237</v>
      </c>
      <c r="G6" s="181" t="s">
        <v>189</v>
      </c>
      <c r="H6" s="183" t="s">
        <v>188</v>
      </c>
      <c r="I6" s="181" t="s">
        <v>10</v>
      </c>
      <c r="J6" s="185" t="s">
        <v>6</v>
      </c>
      <c r="K6" s="185"/>
      <c r="L6" s="186" t="s">
        <v>11</v>
      </c>
      <c r="M6" s="187"/>
      <c r="N6" s="188"/>
    </row>
    <row r="7" spans="1:15" ht="27" customHeight="1">
      <c r="A7" s="182"/>
      <c r="B7" s="182"/>
      <c r="C7" s="196"/>
      <c r="D7" s="197"/>
      <c r="E7" s="182"/>
      <c r="F7" s="182"/>
      <c r="G7" s="182"/>
      <c r="H7" s="184"/>
      <c r="I7" s="182"/>
      <c r="J7" s="7" t="s">
        <v>12</v>
      </c>
      <c r="K7" s="7" t="s">
        <v>13</v>
      </c>
      <c r="L7" s="189"/>
      <c r="M7" s="190"/>
      <c r="N7" s="191"/>
    </row>
    <row r="8" spans="1:15" ht="20.100000000000001" customHeight="1">
      <c r="A8" s="8">
        <v>1</v>
      </c>
      <c r="B8" s="22">
        <v>2220323987</v>
      </c>
      <c r="C8" s="9" t="s">
        <v>561</v>
      </c>
      <c r="D8" s="10" t="s">
        <v>562</v>
      </c>
      <c r="E8" s="24" t="s">
        <v>259</v>
      </c>
      <c r="F8" s="24">
        <v>0</v>
      </c>
      <c r="G8" s="11"/>
      <c r="H8" s="11"/>
      <c r="I8" s="12"/>
      <c r="J8" s="12"/>
      <c r="K8" s="12"/>
      <c r="L8" s="178">
        <v>0</v>
      </c>
      <c r="M8" s="179"/>
      <c r="N8" s="180"/>
      <c r="O8" t="s">
        <v>942</v>
      </c>
    </row>
    <row r="9" spans="1:15" ht="20.100000000000001" customHeight="1">
      <c r="A9" s="8">
        <v>2</v>
      </c>
      <c r="B9" s="22">
        <v>2221218621</v>
      </c>
      <c r="C9" s="9" t="s">
        <v>423</v>
      </c>
      <c r="D9" s="10" t="s">
        <v>562</v>
      </c>
      <c r="E9" s="24" t="s">
        <v>256</v>
      </c>
      <c r="F9" s="24">
        <v>0</v>
      </c>
      <c r="G9" s="11"/>
      <c r="H9" s="11"/>
      <c r="I9" s="12"/>
      <c r="J9" s="12"/>
      <c r="K9" s="12"/>
      <c r="L9" s="171">
        <v>0</v>
      </c>
      <c r="M9" s="172"/>
      <c r="N9" s="173"/>
      <c r="O9" t="s">
        <v>942</v>
      </c>
    </row>
    <row r="10" spans="1:15" ht="20.100000000000001" customHeight="1">
      <c r="A10" s="8">
        <v>3</v>
      </c>
      <c r="B10" s="22">
        <v>2221865851</v>
      </c>
      <c r="C10" s="9" t="s">
        <v>885</v>
      </c>
      <c r="D10" s="10" t="s">
        <v>562</v>
      </c>
      <c r="E10" s="24" t="s">
        <v>404</v>
      </c>
      <c r="F10" s="24">
        <v>0</v>
      </c>
      <c r="G10" s="11"/>
      <c r="H10" s="11"/>
      <c r="I10" s="12"/>
      <c r="J10" s="12"/>
      <c r="K10" s="12"/>
      <c r="L10" s="171">
        <v>0</v>
      </c>
      <c r="M10" s="172"/>
      <c r="N10" s="173"/>
      <c r="O10" t="s">
        <v>942</v>
      </c>
    </row>
    <row r="11" spans="1:15" ht="20.100000000000001" customHeight="1">
      <c r="A11" s="8">
        <v>4</v>
      </c>
      <c r="B11" s="22">
        <v>2021523922</v>
      </c>
      <c r="C11" s="9" t="s">
        <v>320</v>
      </c>
      <c r="D11" s="10" t="s">
        <v>321</v>
      </c>
      <c r="E11" s="24" t="s">
        <v>322</v>
      </c>
      <c r="F11" s="24">
        <v>0</v>
      </c>
      <c r="G11" s="11"/>
      <c r="H11" s="11"/>
      <c r="I11" s="12"/>
      <c r="J11" s="12"/>
      <c r="K11" s="12"/>
      <c r="L11" s="171">
        <v>0</v>
      </c>
      <c r="M11" s="172"/>
      <c r="N11" s="173"/>
      <c r="O11" t="s">
        <v>942</v>
      </c>
    </row>
    <row r="12" spans="1:15" ht="20.100000000000001" customHeight="1">
      <c r="A12" s="8">
        <v>5</v>
      </c>
      <c r="B12" s="22">
        <v>2120217641</v>
      </c>
      <c r="C12" s="9" t="s">
        <v>334</v>
      </c>
      <c r="D12" s="10" t="s">
        <v>321</v>
      </c>
      <c r="E12" s="24" t="s">
        <v>289</v>
      </c>
      <c r="F12" s="24">
        <v>0</v>
      </c>
      <c r="G12" s="11"/>
      <c r="H12" s="11"/>
      <c r="I12" s="12"/>
      <c r="J12" s="12"/>
      <c r="K12" s="12"/>
      <c r="L12" s="171">
        <v>0</v>
      </c>
      <c r="M12" s="172"/>
      <c r="N12" s="173"/>
      <c r="O12" t="s">
        <v>942</v>
      </c>
    </row>
    <row r="13" spans="1:15" ht="20.100000000000001" customHeight="1">
      <c r="A13" s="8">
        <v>6</v>
      </c>
      <c r="B13" s="22">
        <v>2121114025</v>
      </c>
      <c r="C13" s="9" t="s">
        <v>407</v>
      </c>
      <c r="D13" s="10" t="s">
        <v>321</v>
      </c>
      <c r="E13" s="24" t="s">
        <v>408</v>
      </c>
      <c r="F13" s="24">
        <v>0</v>
      </c>
      <c r="G13" s="11"/>
      <c r="H13" s="11"/>
      <c r="I13" s="12"/>
      <c r="J13" s="12"/>
      <c r="K13" s="12"/>
      <c r="L13" s="171">
        <v>0</v>
      </c>
      <c r="M13" s="172"/>
      <c r="N13" s="173"/>
      <c r="O13" t="s">
        <v>942</v>
      </c>
    </row>
    <row r="14" spans="1:15" ht="20.100000000000001" customHeight="1">
      <c r="A14" s="8">
        <v>7</v>
      </c>
      <c r="B14" s="22">
        <v>2121524816</v>
      </c>
      <c r="C14" s="9" t="s">
        <v>448</v>
      </c>
      <c r="D14" s="10" t="s">
        <v>321</v>
      </c>
      <c r="E14" s="24" t="s">
        <v>375</v>
      </c>
      <c r="F14" s="24">
        <v>0</v>
      </c>
      <c r="G14" s="11"/>
      <c r="H14" s="11"/>
      <c r="I14" s="12"/>
      <c r="J14" s="12"/>
      <c r="K14" s="12"/>
      <c r="L14" s="171">
        <v>0</v>
      </c>
      <c r="M14" s="172"/>
      <c r="N14" s="173"/>
      <c r="O14" t="s">
        <v>942</v>
      </c>
    </row>
    <row r="15" spans="1:15" ht="20.100000000000001" customHeight="1">
      <c r="A15" s="8">
        <v>8</v>
      </c>
      <c r="B15" s="22">
        <v>2220217732</v>
      </c>
      <c r="C15" s="9" t="s">
        <v>497</v>
      </c>
      <c r="D15" s="10" t="s">
        <v>321</v>
      </c>
      <c r="E15" s="24" t="s">
        <v>481</v>
      </c>
      <c r="F15" s="24">
        <v>0</v>
      </c>
      <c r="G15" s="11"/>
      <c r="H15" s="11"/>
      <c r="I15" s="12"/>
      <c r="J15" s="12"/>
      <c r="K15" s="12"/>
      <c r="L15" s="171">
        <v>0</v>
      </c>
      <c r="M15" s="172"/>
      <c r="N15" s="173"/>
      <c r="O15" t="s">
        <v>942</v>
      </c>
    </row>
    <row r="16" spans="1:15" ht="20.100000000000001" customHeight="1">
      <c r="A16" s="8">
        <v>9</v>
      </c>
      <c r="B16" s="22">
        <v>2220218793</v>
      </c>
      <c r="C16" s="9" t="s">
        <v>503</v>
      </c>
      <c r="D16" s="10" t="s">
        <v>321</v>
      </c>
      <c r="E16" s="24" t="s">
        <v>256</v>
      </c>
      <c r="F16" s="24">
        <v>0</v>
      </c>
      <c r="G16" s="11"/>
      <c r="H16" s="11"/>
      <c r="I16" s="12"/>
      <c r="J16" s="12"/>
      <c r="K16" s="12"/>
      <c r="L16" s="171">
        <v>0</v>
      </c>
      <c r="M16" s="172"/>
      <c r="N16" s="173"/>
      <c r="O16" t="s">
        <v>942</v>
      </c>
    </row>
    <row r="17" spans="1:15" ht="20.100000000000001" customHeight="1">
      <c r="A17" s="8">
        <v>10</v>
      </c>
      <c r="B17" s="22">
        <v>2220337972</v>
      </c>
      <c r="C17" s="9" t="s">
        <v>384</v>
      </c>
      <c r="D17" s="10" t="s">
        <v>321</v>
      </c>
      <c r="E17" s="24" t="s">
        <v>574</v>
      </c>
      <c r="F17" s="24">
        <v>0</v>
      </c>
      <c r="G17" s="11"/>
      <c r="H17" s="11"/>
      <c r="I17" s="12"/>
      <c r="J17" s="12"/>
      <c r="K17" s="12"/>
      <c r="L17" s="171">
        <v>0</v>
      </c>
      <c r="M17" s="172"/>
      <c r="N17" s="173"/>
      <c r="O17" t="s">
        <v>942</v>
      </c>
    </row>
    <row r="18" spans="1:15" ht="20.100000000000001" customHeight="1">
      <c r="A18" s="8">
        <v>11</v>
      </c>
      <c r="B18" s="22">
        <v>2220717198</v>
      </c>
      <c r="C18" s="9" t="s">
        <v>352</v>
      </c>
      <c r="D18" s="10" t="s">
        <v>321</v>
      </c>
      <c r="E18" s="24" t="s">
        <v>463</v>
      </c>
      <c r="F18" s="24">
        <v>0</v>
      </c>
      <c r="G18" s="11"/>
      <c r="H18" s="11"/>
      <c r="I18" s="12"/>
      <c r="J18" s="12"/>
      <c r="K18" s="12"/>
      <c r="L18" s="171">
        <v>0</v>
      </c>
      <c r="M18" s="172"/>
      <c r="N18" s="173"/>
      <c r="O18" t="s">
        <v>942</v>
      </c>
    </row>
    <row r="19" spans="1:15" ht="20.100000000000001" customHeight="1">
      <c r="A19" s="8">
        <v>12</v>
      </c>
      <c r="B19" s="22">
        <v>2220718104</v>
      </c>
      <c r="C19" s="9" t="s">
        <v>595</v>
      </c>
      <c r="D19" s="10" t="s">
        <v>321</v>
      </c>
      <c r="E19" s="24" t="s">
        <v>488</v>
      </c>
      <c r="F19" s="24">
        <v>0</v>
      </c>
      <c r="G19" s="11"/>
      <c r="H19" s="11"/>
      <c r="I19" s="12"/>
      <c r="J19" s="12"/>
      <c r="K19" s="12"/>
      <c r="L19" s="171">
        <v>0</v>
      </c>
      <c r="M19" s="172"/>
      <c r="N19" s="173"/>
      <c r="O19" t="s">
        <v>942</v>
      </c>
    </row>
    <row r="20" spans="1:15" ht="20.100000000000001" customHeight="1">
      <c r="A20" s="8">
        <v>13</v>
      </c>
      <c r="B20" s="22">
        <v>2220724213</v>
      </c>
      <c r="C20" s="9" t="s">
        <v>652</v>
      </c>
      <c r="D20" s="10" t="s">
        <v>321</v>
      </c>
      <c r="E20" s="24" t="s">
        <v>629</v>
      </c>
      <c r="F20" s="24">
        <v>0</v>
      </c>
      <c r="G20" s="11"/>
      <c r="H20" s="11"/>
      <c r="I20" s="12"/>
      <c r="J20" s="12"/>
      <c r="K20" s="12"/>
      <c r="L20" s="171">
        <v>0</v>
      </c>
      <c r="M20" s="172"/>
      <c r="N20" s="173"/>
      <c r="O20" t="s">
        <v>942</v>
      </c>
    </row>
    <row r="21" spans="1:15" ht="20.100000000000001" customHeight="1">
      <c r="A21" s="8">
        <v>14</v>
      </c>
      <c r="B21" s="22">
        <v>2220863786</v>
      </c>
      <c r="C21" s="9" t="s">
        <v>660</v>
      </c>
      <c r="D21" s="10" t="s">
        <v>321</v>
      </c>
      <c r="E21" s="24" t="s">
        <v>404</v>
      </c>
      <c r="F21" s="24">
        <v>0</v>
      </c>
      <c r="G21" s="11"/>
      <c r="H21" s="11"/>
      <c r="I21" s="12"/>
      <c r="J21" s="12"/>
      <c r="K21" s="12"/>
      <c r="L21" s="171">
        <v>0</v>
      </c>
      <c r="M21" s="172"/>
      <c r="N21" s="173"/>
      <c r="O21" t="s">
        <v>942</v>
      </c>
    </row>
    <row r="22" spans="1:15" ht="20.100000000000001" customHeight="1">
      <c r="A22" s="8">
        <v>15</v>
      </c>
      <c r="B22" s="22">
        <v>2220865854</v>
      </c>
      <c r="C22" s="9" t="s">
        <v>662</v>
      </c>
      <c r="D22" s="10" t="s">
        <v>321</v>
      </c>
      <c r="E22" s="24" t="s">
        <v>404</v>
      </c>
      <c r="F22" s="24">
        <v>0</v>
      </c>
      <c r="G22" s="11"/>
      <c r="H22" s="11"/>
      <c r="I22" s="12"/>
      <c r="J22" s="12"/>
      <c r="K22" s="12"/>
      <c r="L22" s="171">
        <v>0</v>
      </c>
      <c r="M22" s="172"/>
      <c r="N22" s="173"/>
      <c r="O22" t="s">
        <v>942</v>
      </c>
    </row>
    <row r="23" spans="1:15" ht="20.100000000000001" customHeight="1">
      <c r="A23" s="8">
        <v>16</v>
      </c>
      <c r="B23" s="22">
        <v>2221214465</v>
      </c>
      <c r="C23" s="9" t="s">
        <v>684</v>
      </c>
      <c r="D23" s="10" t="s">
        <v>321</v>
      </c>
      <c r="E23" s="24" t="s">
        <v>481</v>
      </c>
      <c r="F23" s="24">
        <v>0</v>
      </c>
      <c r="G23" s="11"/>
      <c r="H23" s="11"/>
      <c r="I23" s="12"/>
      <c r="J23" s="12"/>
      <c r="K23" s="12"/>
      <c r="L23" s="171">
        <v>0</v>
      </c>
      <c r="M23" s="172"/>
      <c r="N23" s="173"/>
      <c r="O23" t="s">
        <v>942</v>
      </c>
    </row>
    <row r="24" spans="1:15" ht="20.100000000000001" customHeight="1">
      <c r="A24" s="8">
        <v>17</v>
      </c>
      <c r="B24" s="22">
        <v>2221724190</v>
      </c>
      <c r="C24" s="9" t="s">
        <v>745</v>
      </c>
      <c r="D24" s="10" t="s">
        <v>321</v>
      </c>
      <c r="E24" s="24" t="s">
        <v>629</v>
      </c>
      <c r="F24" s="24">
        <v>0</v>
      </c>
      <c r="G24" s="11"/>
      <c r="H24" s="11"/>
      <c r="I24" s="12"/>
      <c r="J24" s="12"/>
      <c r="K24" s="12"/>
      <c r="L24" s="171">
        <v>0</v>
      </c>
      <c r="M24" s="172"/>
      <c r="N24" s="173"/>
      <c r="O24" t="s">
        <v>942</v>
      </c>
    </row>
    <row r="25" spans="1:15" ht="20.100000000000001" customHeight="1">
      <c r="A25" s="8">
        <v>18</v>
      </c>
      <c r="B25" s="22">
        <v>2020522774</v>
      </c>
      <c r="C25" s="9" t="s">
        <v>537</v>
      </c>
      <c r="D25" s="10" t="s">
        <v>321</v>
      </c>
      <c r="E25" s="24" t="s">
        <v>375</v>
      </c>
      <c r="F25" s="24">
        <v>0</v>
      </c>
      <c r="G25" s="11"/>
      <c r="H25" s="11"/>
      <c r="I25" s="12"/>
      <c r="J25" s="12"/>
      <c r="K25" s="12"/>
      <c r="L25" s="171">
        <v>0</v>
      </c>
      <c r="M25" s="172"/>
      <c r="N25" s="173"/>
      <c r="O25" t="s">
        <v>942</v>
      </c>
    </row>
    <row r="26" spans="1:15" ht="20.100000000000001" customHeight="1">
      <c r="A26" s="8">
        <v>19</v>
      </c>
      <c r="B26" s="22">
        <v>2121614367</v>
      </c>
      <c r="C26" s="9" t="s">
        <v>751</v>
      </c>
      <c r="D26" s="10" t="s">
        <v>321</v>
      </c>
      <c r="E26" s="24" t="s">
        <v>408</v>
      </c>
      <c r="F26" s="24">
        <v>0</v>
      </c>
      <c r="G26" s="11"/>
      <c r="H26" s="11"/>
      <c r="I26" s="12"/>
      <c r="J26" s="12"/>
      <c r="K26" s="12"/>
      <c r="L26" s="171">
        <v>0</v>
      </c>
      <c r="M26" s="172"/>
      <c r="N26" s="173"/>
      <c r="O26" t="s">
        <v>942</v>
      </c>
    </row>
    <row r="27" spans="1:15" ht="20.100000000000001" customHeight="1">
      <c r="A27" s="8">
        <v>20</v>
      </c>
      <c r="B27" s="22">
        <v>2220863777</v>
      </c>
      <c r="C27" s="9" t="s">
        <v>881</v>
      </c>
      <c r="D27" s="10" t="s">
        <v>321</v>
      </c>
      <c r="E27" s="24" t="s">
        <v>404</v>
      </c>
      <c r="F27" s="24">
        <v>0</v>
      </c>
      <c r="G27" s="11"/>
      <c r="H27" s="11"/>
      <c r="I27" s="12"/>
      <c r="J27" s="12"/>
      <c r="K27" s="12"/>
      <c r="L27" s="171">
        <v>0</v>
      </c>
      <c r="M27" s="172"/>
      <c r="N27" s="173"/>
      <c r="O27" t="s">
        <v>942</v>
      </c>
    </row>
    <row r="28" spans="1:15" ht="20.100000000000001" customHeight="1">
      <c r="A28" s="8">
        <v>21</v>
      </c>
      <c r="B28" s="22">
        <v>2227521491</v>
      </c>
      <c r="C28" s="9" t="s">
        <v>911</v>
      </c>
      <c r="D28" s="10" t="s">
        <v>321</v>
      </c>
      <c r="E28" s="24" t="s">
        <v>864</v>
      </c>
      <c r="F28" s="24">
        <v>0</v>
      </c>
      <c r="G28" s="11"/>
      <c r="H28" s="11"/>
      <c r="I28" s="12"/>
      <c r="J28" s="12"/>
      <c r="K28" s="12"/>
      <c r="L28" s="171">
        <v>0</v>
      </c>
      <c r="M28" s="172"/>
      <c r="N28" s="173"/>
      <c r="O28" t="s">
        <v>942</v>
      </c>
    </row>
    <row r="29" spans="1:15" ht="20.100000000000001" customHeight="1">
      <c r="A29" s="8">
        <v>22</v>
      </c>
      <c r="B29" s="22">
        <v>2120217492</v>
      </c>
      <c r="C29" s="9" t="s">
        <v>331</v>
      </c>
      <c r="D29" s="10" t="s">
        <v>332</v>
      </c>
      <c r="E29" s="24" t="s">
        <v>333</v>
      </c>
      <c r="F29" s="24">
        <v>0</v>
      </c>
      <c r="G29" s="11"/>
      <c r="H29" s="11"/>
      <c r="I29" s="12"/>
      <c r="J29" s="12"/>
      <c r="K29" s="12"/>
      <c r="L29" s="171">
        <v>0</v>
      </c>
      <c r="M29" s="172"/>
      <c r="N29" s="173"/>
      <c r="O29" t="s">
        <v>942</v>
      </c>
    </row>
    <row r="30" spans="1:15" ht="20.100000000000001" customHeight="1">
      <c r="A30" s="8">
        <v>23</v>
      </c>
      <c r="B30" s="22">
        <v>2120866099</v>
      </c>
      <c r="C30" s="9" t="s">
        <v>401</v>
      </c>
      <c r="D30" s="10" t="s">
        <v>332</v>
      </c>
      <c r="E30" s="24" t="s">
        <v>367</v>
      </c>
      <c r="F30" s="24">
        <v>0</v>
      </c>
      <c r="G30" s="11"/>
      <c r="H30" s="11"/>
      <c r="I30" s="12"/>
      <c r="J30" s="12"/>
      <c r="K30" s="12"/>
      <c r="L30" s="171">
        <v>0</v>
      </c>
      <c r="M30" s="172"/>
      <c r="N30" s="173"/>
      <c r="O30" t="s">
        <v>942</v>
      </c>
    </row>
    <row r="31" spans="1:15" ht="20.100000000000001" customHeight="1">
      <c r="A31" s="8">
        <v>24</v>
      </c>
      <c r="B31" s="22">
        <v>2220718906</v>
      </c>
      <c r="C31" s="9" t="s">
        <v>607</v>
      </c>
      <c r="D31" s="10" t="s">
        <v>332</v>
      </c>
      <c r="E31" s="24" t="s">
        <v>396</v>
      </c>
      <c r="F31" s="24">
        <v>0</v>
      </c>
      <c r="G31" s="11"/>
      <c r="H31" s="11"/>
      <c r="I31" s="12"/>
      <c r="J31" s="12"/>
      <c r="K31" s="12"/>
      <c r="L31" s="171">
        <v>0</v>
      </c>
      <c r="M31" s="172"/>
      <c r="N31" s="173"/>
      <c r="O31" t="s">
        <v>942</v>
      </c>
    </row>
    <row r="32" spans="1:15" ht="20.100000000000001" customHeight="1">
      <c r="A32" s="8">
        <v>25</v>
      </c>
      <c r="B32" s="22">
        <v>2326521015</v>
      </c>
      <c r="C32" s="9" t="s">
        <v>815</v>
      </c>
      <c r="D32" s="10" t="s">
        <v>332</v>
      </c>
      <c r="E32" s="24" t="s">
        <v>760</v>
      </c>
      <c r="F32" s="24">
        <v>0</v>
      </c>
      <c r="G32" s="11"/>
      <c r="H32" s="11"/>
      <c r="I32" s="12"/>
      <c r="J32" s="12"/>
      <c r="K32" s="12"/>
      <c r="L32" s="171">
        <v>0</v>
      </c>
      <c r="M32" s="172"/>
      <c r="N32" s="173"/>
      <c r="O32" t="s">
        <v>942</v>
      </c>
    </row>
    <row r="33" spans="1:15" ht="20.100000000000001" customHeight="1">
      <c r="A33" s="8">
        <v>26</v>
      </c>
      <c r="B33" s="22">
        <v>2021345271</v>
      </c>
      <c r="C33" s="9" t="s">
        <v>302</v>
      </c>
      <c r="D33" s="10" t="s">
        <v>303</v>
      </c>
      <c r="E33" s="24" t="s">
        <v>304</v>
      </c>
      <c r="F33" s="24">
        <v>0</v>
      </c>
      <c r="G33" s="11"/>
      <c r="H33" s="11"/>
      <c r="I33" s="12"/>
      <c r="J33" s="12"/>
      <c r="K33" s="12"/>
      <c r="L33" s="171">
        <v>0</v>
      </c>
      <c r="M33" s="172"/>
      <c r="N33" s="173"/>
      <c r="O33" t="s">
        <v>942</v>
      </c>
    </row>
    <row r="34" spans="1:15" ht="20.100000000000001" customHeight="1">
      <c r="A34" s="8">
        <v>27</v>
      </c>
      <c r="B34" s="22">
        <v>2221714166</v>
      </c>
      <c r="C34" s="9" t="s">
        <v>735</v>
      </c>
      <c r="D34" s="10" t="s">
        <v>303</v>
      </c>
      <c r="E34" s="24" t="s">
        <v>396</v>
      </c>
      <c r="F34" s="24">
        <v>0</v>
      </c>
      <c r="G34" s="11"/>
      <c r="H34" s="11"/>
      <c r="I34" s="12"/>
      <c r="J34" s="12"/>
      <c r="K34" s="12"/>
      <c r="L34" s="171">
        <v>0</v>
      </c>
      <c r="M34" s="172"/>
      <c r="N34" s="173"/>
      <c r="O34" t="s">
        <v>942</v>
      </c>
    </row>
    <row r="35" spans="1:15" ht="20.100000000000001" customHeight="1">
      <c r="A35" s="8">
        <v>28</v>
      </c>
      <c r="B35" s="22">
        <v>2221716597</v>
      </c>
      <c r="C35" s="9" t="s">
        <v>737</v>
      </c>
      <c r="D35" s="10" t="s">
        <v>303</v>
      </c>
      <c r="E35" s="24" t="s">
        <v>396</v>
      </c>
      <c r="F35" s="24">
        <v>0</v>
      </c>
      <c r="G35" s="11"/>
      <c r="H35" s="11"/>
      <c r="I35" s="12"/>
      <c r="J35" s="12"/>
      <c r="K35" s="12"/>
      <c r="L35" s="171">
        <v>0</v>
      </c>
      <c r="M35" s="172"/>
      <c r="N35" s="173"/>
      <c r="O35" t="s">
        <v>942</v>
      </c>
    </row>
    <row r="36" spans="1:15" ht="20.100000000000001" customHeight="1">
      <c r="A36" s="8">
        <v>29</v>
      </c>
      <c r="B36" s="22">
        <v>2221727264</v>
      </c>
      <c r="C36" s="9" t="s">
        <v>753</v>
      </c>
      <c r="D36" s="10" t="s">
        <v>303</v>
      </c>
      <c r="E36" s="24" t="s">
        <v>629</v>
      </c>
      <c r="F36" s="24">
        <v>0</v>
      </c>
      <c r="G36" s="11"/>
      <c r="H36" s="11"/>
      <c r="I36" s="12"/>
      <c r="J36" s="12"/>
      <c r="K36" s="12"/>
      <c r="L36" s="171">
        <v>0</v>
      </c>
      <c r="M36" s="172"/>
      <c r="N36" s="173"/>
      <c r="O36" t="s">
        <v>942</v>
      </c>
    </row>
    <row r="37" spans="1:15" ht="20.100000000000001" customHeight="1">
      <c r="A37" s="13">
        <v>30</v>
      </c>
      <c r="B37" s="22">
        <v>2220217464</v>
      </c>
      <c r="C37" s="9" t="s">
        <v>485</v>
      </c>
      <c r="D37" s="10" t="s">
        <v>486</v>
      </c>
      <c r="E37" s="24" t="s">
        <v>404</v>
      </c>
      <c r="F37" s="24">
        <v>0</v>
      </c>
      <c r="G37" s="14"/>
      <c r="H37" s="14"/>
      <c r="I37" s="15"/>
      <c r="J37" s="15"/>
      <c r="K37" s="15"/>
      <c r="L37" s="175">
        <v>0</v>
      </c>
      <c r="M37" s="176"/>
      <c r="N37" s="177"/>
      <c r="O37" t="s">
        <v>942</v>
      </c>
    </row>
    <row r="38" spans="1:15" ht="20.100000000000001" customHeight="1">
      <c r="A38" s="16">
        <v>31</v>
      </c>
      <c r="B38" s="23">
        <v>2221287878</v>
      </c>
      <c r="C38" s="17" t="s">
        <v>707</v>
      </c>
      <c r="D38" s="18" t="s">
        <v>708</v>
      </c>
      <c r="E38" s="25" t="s">
        <v>536</v>
      </c>
      <c r="F38" s="25">
        <v>0</v>
      </c>
      <c r="G38" s="19"/>
      <c r="H38" s="19"/>
      <c r="I38" s="20"/>
      <c r="J38" s="20"/>
      <c r="K38" s="20"/>
      <c r="L38" s="178">
        <v>0</v>
      </c>
      <c r="M38" s="179"/>
      <c r="N38" s="180"/>
      <c r="O38" t="s">
        <v>942</v>
      </c>
    </row>
    <row r="39" spans="1:15" ht="20.100000000000001" customHeight="1">
      <c r="A39" s="8">
        <v>32</v>
      </c>
      <c r="B39" s="22">
        <v>2227521308</v>
      </c>
      <c r="C39" s="9" t="s">
        <v>805</v>
      </c>
      <c r="D39" s="10" t="s">
        <v>708</v>
      </c>
      <c r="E39" s="24" t="s">
        <v>328</v>
      </c>
      <c r="F39" s="24">
        <v>0</v>
      </c>
      <c r="G39" s="11"/>
      <c r="H39" s="11"/>
      <c r="I39" s="12"/>
      <c r="J39" s="12"/>
      <c r="K39" s="12"/>
      <c r="L39" s="171">
        <v>0</v>
      </c>
      <c r="M39" s="172"/>
      <c r="N39" s="173"/>
      <c r="O39" t="s">
        <v>942</v>
      </c>
    </row>
    <row r="40" spans="1:15" ht="20.100000000000001" customHeight="1">
      <c r="A40" s="8">
        <v>33</v>
      </c>
      <c r="B40" s="22">
        <v>2327521016</v>
      </c>
      <c r="C40" s="9" t="s">
        <v>677</v>
      </c>
      <c r="D40" s="10" t="s">
        <v>708</v>
      </c>
      <c r="E40" s="24" t="s">
        <v>760</v>
      </c>
      <c r="F40" s="24">
        <v>0</v>
      </c>
      <c r="G40" s="11"/>
      <c r="H40" s="11"/>
      <c r="I40" s="12"/>
      <c r="J40" s="12"/>
      <c r="K40" s="12"/>
      <c r="L40" s="171">
        <v>0</v>
      </c>
      <c r="M40" s="172"/>
      <c r="N40" s="173"/>
      <c r="O40" t="s">
        <v>942</v>
      </c>
    </row>
    <row r="41" spans="1:15" ht="20.100000000000001" customHeight="1">
      <c r="A41" s="8">
        <v>34</v>
      </c>
      <c r="B41" s="22">
        <v>2121157527</v>
      </c>
      <c r="C41" s="9" t="s">
        <v>885</v>
      </c>
      <c r="D41" s="10" t="s">
        <v>903</v>
      </c>
      <c r="E41" s="24" t="s">
        <v>375</v>
      </c>
      <c r="F41" s="24">
        <v>0</v>
      </c>
      <c r="G41" s="11"/>
      <c r="H41" s="11"/>
      <c r="I41" s="12"/>
      <c r="J41" s="12"/>
      <c r="K41" s="12"/>
      <c r="L41" s="171">
        <v>0</v>
      </c>
      <c r="M41" s="172"/>
      <c r="N41" s="173"/>
      <c r="O41" t="s">
        <v>942</v>
      </c>
    </row>
    <row r="42" spans="1:15" ht="20.100000000000001" customHeight="1">
      <c r="A42" s="8">
        <v>35</v>
      </c>
      <c r="B42" s="22">
        <v>2220512661</v>
      </c>
      <c r="C42" s="9" t="s">
        <v>384</v>
      </c>
      <c r="D42" s="10" t="s">
        <v>580</v>
      </c>
      <c r="E42" s="24" t="s">
        <v>488</v>
      </c>
      <c r="F42" s="24">
        <v>0</v>
      </c>
      <c r="G42" s="11"/>
      <c r="H42" s="11"/>
      <c r="I42" s="12"/>
      <c r="J42" s="12"/>
      <c r="K42" s="12"/>
      <c r="L42" s="171">
        <v>0</v>
      </c>
      <c r="M42" s="172"/>
      <c r="N42" s="173"/>
      <c r="O42" t="s">
        <v>942</v>
      </c>
    </row>
    <row r="43" spans="1:15" ht="20.100000000000001" customHeight="1">
      <c r="A43" s="8">
        <v>36</v>
      </c>
      <c r="B43" s="22">
        <v>2220716608</v>
      </c>
      <c r="C43" s="9" t="s">
        <v>615</v>
      </c>
      <c r="D43" s="10" t="s">
        <v>580</v>
      </c>
      <c r="E43" s="24" t="s">
        <v>396</v>
      </c>
      <c r="F43" s="24">
        <v>0</v>
      </c>
      <c r="G43" s="11"/>
      <c r="H43" s="11"/>
      <c r="I43" s="12"/>
      <c r="J43" s="12"/>
      <c r="K43" s="12"/>
      <c r="L43" s="171">
        <v>0</v>
      </c>
      <c r="M43" s="172"/>
      <c r="N43" s="173"/>
      <c r="O43" t="s">
        <v>942</v>
      </c>
    </row>
    <row r="45" spans="1:15" s="1" customFormat="1" ht="14.25" customHeight="1">
      <c r="B45" s="198" t="s">
        <v>7</v>
      </c>
      <c r="C45" s="198"/>
      <c r="D45" s="123"/>
      <c r="E45" s="193" t="s">
        <v>236</v>
      </c>
      <c r="F45" s="193"/>
      <c r="G45" s="193"/>
      <c r="H45" s="193"/>
      <c r="I45" s="193"/>
      <c r="J45" s="193"/>
      <c r="K45" s="193"/>
      <c r="L45" s="104" t="s">
        <v>925</v>
      </c>
    </row>
    <row r="46" spans="1:15" s="1" customFormat="1">
      <c r="B46" s="192" t="s">
        <v>8</v>
      </c>
      <c r="C46" s="192"/>
      <c r="D46" s="2" t="s">
        <v>943</v>
      </c>
      <c r="E46" s="193" t="s">
        <v>891</v>
      </c>
      <c r="F46" s="193"/>
      <c r="G46" s="193"/>
      <c r="H46" s="193"/>
      <c r="I46" s="193"/>
      <c r="J46" s="193"/>
      <c r="K46" s="193"/>
      <c r="L46" s="3"/>
      <c r="M46" s="4"/>
      <c r="N46" s="4"/>
    </row>
    <row r="47" spans="1:15" s="5" customFormat="1" ht="18.75" customHeight="1">
      <c r="B47" s="6" t="s">
        <v>940</v>
      </c>
      <c r="C47" s="194"/>
      <c r="D47" s="194"/>
      <c r="E47" s="194"/>
      <c r="F47" s="194"/>
      <c r="G47" s="194"/>
      <c r="H47" s="194"/>
      <c r="I47" s="194"/>
      <c r="J47" s="194"/>
      <c r="K47" s="194"/>
      <c r="L47" s="3"/>
      <c r="M47" s="3"/>
      <c r="N47" s="3"/>
    </row>
    <row r="48" spans="1:15" s="5" customFormat="1" ht="18.75" customHeight="1">
      <c r="A48" s="195" t="s">
        <v>944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3"/>
      <c r="M48" s="3"/>
      <c r="N48" s="3"/>
    </row>
    <row r="49" spans="1:15" ht="9" customHeight="1"/>
    <row r="50" spans="1:15" ht="15" customHeight="1">
      <c r="A50" s="182" t="s">
        <v>0</v>
      </c>
      <c r="B50" s="181" t="s">
        <v>9</v>
      </c>
      <c r="C50" s="196" t="s">
        <v>3</v>
      </c>
      <c r="D50" s="197" t="s">
        <v>4</v>
      </c>
      <c r="E50" s="181" t="s">
        <v>15</v>
      </c>
      <c r="F50" s="181" t="s">
        <v>237</v>
      </c>
      <c r="G50" s="181" t="s">
        <v>189</v>
      </c>
      <c r="H50" s="183" t="s">
        <v>188</v>
      </c>
      <c r="I50" s="181" t="s">
        <v>10</v>
      </c>
      <c r="J50" s="185" t="s">
        <v>6</v>
      </c>
      <c r="K50" s="185"/>
      <c r="L50" s="186" t="s">
        <v>11</v>
      </c>
      <c r="M50" s="187"/>
      <c r="N50" s="188"/>
    </row>
    <row r="51" spans="1:15" ht="27" customHeight="1">
      <c r="A51" s="182"/>
      <c r="B51" s="182"/>
      <c r="C51" s="196"/>
      <c r="D51" s="197"/>
      <c r="E51" s="182"/>
      <c r="F51" s="182"/>
      <c r="G51" s="182"/>
      <c r="H51" s="184"/>
      <c r="I51" s="182"/>
      <c r="J51" s="7" t="s">
        <v>12</v>
      </c>
      <c r="K51" s="7" t="s">
        <v>13</v>
      </c>
      <c r="L51" s="189"/>
      <c r="M51" s="190"/>
      <c r="N51" s="191"/>
    </row>
    <row r="52" spans="1:15" ht="20.100000000000001" customHeight="1">
      <c r="A52" s="8">
        <v>1</v>
      </c>
      <c r="B52" s="22">
        <v>2226521511</v>
      </c>
      <c r="C52" s="9" t="s">
        <v>796</v>
      </c>
      <c r="D52" s="10" t="s">
        <v>797</v>
      </c>
      <c r="E52" s="24" t="s">
        <v>864</v>
      </c>
      <c r="F52" s="24">
        <v>0</v>
      </c>
      <c r="G52" s="11"/>
      <c r="H52" s="11"/>
      <c r="I52" s="12"/>
      <c r="J52" s="12"/>
      <c r="K52" s="12"/>
      <c r="L52" s="178">
        <v>0</v>
      </c>
      <c r="M52" s="179"/>
      <c r="N52" s="180"/>
      <c r="O52" t="s">
        <v>945</v>
      </c>
    </row>
    <row r="53" spans="1:15" ht="20.100000000000001" customHeight="1">
      <c r="A53" s="8">
        <v>2</v>
      </c>
      <c r="B53" s="22">
        <v>2220218554</v>
      </c>
      <c r="C53" s="9" t="s">
        <v>500</v>
      </c>
      <c r="D53" s="10" t="s">
        <v>501</v>
      </c>
      <c r="E53" s="24" t="s">
        <v>396</v>
      </c>
      <c r="F53" s="24">
        <v>0</v>
      </c>
      <c r="G53" s="11"/>
      <c r="H53" s="11"/>
      <c r="I53" s="12"/>
      <c r="J53" s="12"/>
      <c r="K53" s="12"/>
      <c r="L53" s="171">
        <v>0</v>
      </c>
      <c r="M53" s="172"/>
      <c r="N53" s="173"/>
      <c r="O53" t="s">
        <v>945</v>
      </c>
    </row>
    <row r="54" spans="1:15" ht="20.100000000000001" customHeight="1">
      <c r="A54" s="8">
        <v>3</v>
      </c>
      <c r="B54" s="22">
        <v>2220716611</v>
      </c>
      <c r="C54" s="9" t="s">
        <v>616</v>
      </c>
      <c r="D54" s="10" t="s">
        <v>501</v>
      </c>
      <c r="E54" s="24" t="s">
        <v>396</v>
      </c>
      <c r="F54" s="24">
        <v>0</v>
      </c>
      <c r="G54" s="11"/>
      <c r="H54" s="11"/>
      <c r="I54" s="12"/>
      <c r="J54" s="12"/>
      <c r="K54" s="12"/>
      <c r="L54" s="171">
        <v>0</v>
      </c>
      <c r="M54" s="172"/>
      <c r="N54" s="173"/>
      <c r="O54" t="s">
        <v>945</v>
      </c>
    </row>
    <row r="55" spans="1:15" ht="20.100000000000001" customHeight="1">
      <c r="A55" s="8">
        <v>4</v>
      </c>
      <c r="B55" s="22">
        <v>2227411749</v>
      </c>
      <c r="C55" s="9" t="s">
        <v>920</v>
      </c>
      <c r="D55" s="10" t="s">
        <v>921</v>
      </c>
      <c r="E55" s="24" t="s">
        <v>922</v>
      </c>
      <c r="F55" s="24">
        <v>0</v>
      </c>
      <c r="G55" s="11"/>
      <c r="H55" s="11"/>
      <c r="I55" s="12"/>
      <c r="J55" s="12"/>
      <c r="K55" s="12"/>
      <c r="L55" s="171">
        <v>0</v>
      </c>
      <c r="M55" s="172"/>
      <c r="N55" s="173"/>
      <c r="O55" t="s">
        <v>945</v>
      </c>
    </row>
    <row r="56" spans="1:15" ht="20.100000000000001" customHeight="1">
      <c r="A56" s="8">
        <v>5</v>
      </c>
      <c r="B56" s="22">
        <v>2226521311</v>
      </c>
      <c r="C56" s="9" t="s">
        <v>254</v>
      </c>
      <c r="D56" s="10" t="s">
        <v>761</v>
      </c>
      <c r="E56" s="24" t="s">
        <v>328</v>
      </c>
      <c r="F56" s="24">
        <v>0</v>
      </c>
      <c r="G56" s="11"/>
      <c r="H56" s="11"/>
      <c r="I56" s="12"/>
      <c r="J56" s="12"/>
      <c r="K56" s="12"/>
      <c r="L56" s="171">
        <v>0</v>
      </c>
      <c r="M56" s="172"/>
      <c r="N56" s="173"/>
      <c r="O56" t="s">
        <v>945</v>
      </c>
    </row>
    <row r="57" spans="1:15" ht="20.100000000000001" customHeight="1">
      <c r="A57" s="8">
        <v>6</v>
      </c>
      <c r="B57" s="22">
        <v>2221714175</v>
      </c>
      <c r="C57" s="9" t="s">
        <v>423</v>
      </c>
      <c r="D57" s="10" t="s">
        <v>736</v>
      </c>
      <c r="E57" s="24" t="s">
        <v>463</v>
      </c>
      <c r="F57" s="24">
        <v>0</v>
      </c>
      <c r="G57" s="11"/>
      <c r="H57" s="11"/>
      <c r="I57" s="12"/>
      <c r="J57" s="12"/>
      <c r="K57" s="12"/>
      <c r="L57" s="171">
        <v>0</v>
      </c>
      <c r="M57" s="172"/>
      <c r="N57" s="173"/>
      <c r="O57" t="s">
        <v>945</v>
      </c>
    </row>
    <row r="58" spans="1:15" ht="20.100000000000001" customHeight="1">
      <c r="A58" s="8">
        <v>7</v>
      </c>
      <c r="B58" s="22">
        <v>2220247920</v>
      </c>
      <c r="C58" s="9" t="s">
        <v>875</v>
      </c>
      <c r="D58" s="10" t="s">
        <v>876</v>
      </c>
      <c r="E58" s="24" t="s">
        <v>629</v>
      </c>
      <c r="F58" s="24">
        <v>0</v>
      </c>
      <c r="G58" s="11"/>
      <c r="H58" s="11"/>
      <c r="I58" s="12"/>
      <c r="J58" s="12"/>
      <c r="K58" s="12"/>
      <c r="L58" s="171">
        <v>0</v>
      </c>
      <c r="M58" s="172"/>
      <c r="N58" s="173"/>
      <c r="O58" t="s">
        <v>945</v>
      </c>
    </row>
    <row r="59" spans="1:15" ht="20.100000000000001" customHeight="1">
      <c r="A59" s="8">
        <v>8</v>
      </c>
      <c r="B59" s="22">
        <v>2121213427</v>
      </c>
      <c r="C59" s="9" t="s">
        <v>425</v>
      </c>
      <c r="D59" s="10" t="s">
        <v>426</v>
      </c>
      <c r="E59" s="24" t="s">
        <v>256</v>
      </c>
      <c r="F59" s="24">
        <v>0</v>
      </c>
      <c r="G59" s="11"/>
      <c r="H59" s="11"/>
      <c r="I59" s="12"/>
      <c r="J59" s="12"/>
      <c r="K59" s="12"/>
      <c r="L59" s="171">
        <v>0</v>
      </c>
      <c r="M59" s="172"/>
      <c r="N59" s="173"/>
      <c r="O59" t="s">
        <v>945</v>
      </c>
    </row>
    <row r="60" spans="1:15" ht="20.100000000000001" customHeight="1">
      <c r="A60" s="8">
        <v>9</v>
      </c>
      <c r="B60" s="22">
        <v>2221247921</v>
      </c>
      <c r="C60" s="9" t="s">
        <v>701</v>
      </c>
      <c r="D60" s="10" t="s">
        <v>426</v>
      </c>
      <c r="E60" s="24" t="s">
        <v>256</v>
      </c>
      <c r="F60" s="24">
        <v>0</v>
      </c>
      <c r="G60" s="11"/>
      <c r="H60" s="11"/>
      <c r="I60" s="12"/>
      <c r="J60" s="12"/>
      <c r="K60" s="12"/>
      <c r="L60" s="171">
        <v>0</v>
      </c>
      <c r="M60" s="172"/>
      <c r="N60" s="173"/>
      <c r="O60" t="s">
        <v>945</v>
      </c>
    </row>
    <row r="61" spans="1:15" ht="20.100000000000001" customHeight="1">
      <c r="A61" s="8">
        <v>10</v>
      </c>
      <c r="B61" s="22">
        <v>2121213409</v>
      </c>
      <c r="C61" s="9" t="s">
        <v>421</v>
      </c>
      <c r="D61" s="10" t="s">
        <v>422</v>
      </c>
      <c r="E61" s="24" t="s">
        <v>333</v>
      </c>
      <c r="F61" s="24">
        <v>0</v>
      </c>
      <c r="G61" s="11"/>
      <c r="H61" s="11"/>
      <c r="I61" s="12"/>
      <c r="J61" s="12"/>
      <c r="K61" s="12"/>
      <c r="L61" s="171">
        <v>0</v>
      </c>
      <c r="M61" s="172"/>
      <c r="N61" s="173"/>
      <c r="O61" t="s">
        <v>945</v>
      </c>
    </row>
    <row r="62" spans="1:15" ht="20.100000000000001" customHeight="1">
      <c r="A62" s="8">
        <v>11</v>
      </c>
      <c r="B62" s="22">
        <v>2221247922</v>
      </c>
      <c r="C62" s="9" t="s">
        <v>702</v>
      </c>
      <c r="D62" s="10" t="s">
        <v>422</v>
      </c>
      <c r="E62" s="24" t="s">
        <v>256</v>
      </c>
      <c r="F62" s="24">
        <v>0</v>
      </c>
      <c r="G62" s="11"/>
      <c r="H62" s="11"/>
      <c r="I62" s="12"/>
      <c r="J62" s="12"/>
      <c r="K62" s="12"/>
      <c r="L62" s="171">
        <v>0</v>
      </c>
      <c r="M62" s="172"/>
      <c r="N62" s="173"/>
      <c r="O62" t="s">
        <v>945</v>
      </c>
    </row>
    <row r="63" spans="1:15" ht="20.100000000000001" customHeight="1">
      <c r="A63" s="8">
        <v>12</v>
      </c>
      <c r="B63" s="22">
        <v>2120218508</v>
      </c>
      <c r="C63" s="9" t="s">
        <v>337</v>
      </c>
      <c r="D63" s="10" t="s">
        <v>338</v>
      </c>
      <c r="E63" s="24" t="s">
        <v>289</v>
      </c>
      <c r="F63" s="24">
        <v>0</v>
      </c>
      <c r="G63" s="11"/>
      <c r="H63" s="11"/>
      <c r="I63" s="12"/>
      <c r="J63" s="12"/>
      <c r="K63" s="12"/>
      <c r="L63" s="171">
        <v>0</v>
      </c>
      <c r="M63" s="172"/>
      <c r="N63" s="173"/>
      <c r="O63" t="s">
        <v>945</v>
      </c>
    </row>
    <row r="64" spans="1:15" ht="20.100000000000001" customHeight="1">
      <c r="A64" s="8">
        <v>13</v>
      </c>
      <c r="B64" s="22">
        <v>2221514983</v>
      </c>
      <c r="C64" s="9" t="s">
        <v>477</v>
      </c>
      <c r="D64" s="10" t="s">
        <v>722</v>
      </c>
      <c r="E64" s="24" t="s">
        <v>256</v>
      </c>
      <c r="F64" s="24">
        <v>0</v>
      </c>
      <c r="G64" s="11"/>
      <c r="H64" s="11"/>
      <c r="I64" s="12"/>
      <c r="J64" s="12"/>
      <c r="K64" s="12"/>
      <c r="L64" s="171">
        <v>0</v>
      </c>
      <c r="M64" s="172"/>
      <c r="N64" s="173"/>
      <c r="O64" t="s">
        <v>945</v>
      </c>
    </row>
    <row r="65" spans="1:15" ht="20.100000000000001" customHeight="1">
      <c r="A65" s="8">
        <v>14</v>
      </c>
      <c r="B65" s="22">
        <v>2227521312</v>
      </c>
      <c r="C65" s="9" t="s">
        <v>806</v>
      </c>
      <c r="D65" s="10" t="s">
        <v>807</v>
      </c>
      <c r="E65" s="24" t="s">
        <v>328</v>
      </c>
      <c r="F65" s="24">
        <v>0</v>
      </c>
      <c r="G65" s="11"/>
      <c r="H65" s="11"/>
      <c r="I65" s="12"/>
      <c r="J65" s="12"/>
      <c r="K65" s="12"/>
      <c r="L65" s="171">
        <v>0</v>
      </c>
      <c r="M65" s="172"/>
      <c r="N65" s="173"/>
      <c r="O65" t="s">
        <v>945</v>
      </c>
    </row>
    <row r="66" spans="1:15" ht="20.100000000000001" customHeight="1">
      <c r="A66" s="8">
        <v>15</v>
      </c>
      <c r="B66" s="22">
        <v>2221214426</v>
      </c>
      <c r="C66" s="9" t="s">
        <v>599</v>
      </c>
      <c r="D66" s="10" t="s">
        <v>683</v>
      </c>
      <c r="E66" s="24" t="s">
        <v>256</v>
      </c>
      <c r="F66" s="24">
        <v>0</v>
      </c>
      <c r="G66" s="11"/>
      <c r="H66" s="11"/>
      <c r="I66" s="12"/>
      <c r="J66" s="12"/>
      <c r="K66" s="12"/>
      <c r="L66" s="171">
        <v>0</v>
      </c>
      <c r="M66" s="172"/>
      <c r="N66" s="173"/>
      <c r="O66" t="s">
        <v>945</v>
      </c>
    </row>
    <row r="67" spans="1:15" ht="20.100000000000001" customHeight="1">
      <c r="A67" s="8">
        <v>16</v>
      </c>
      <c r="B67" s="22">
        <v>2221724236</v>
      </c>
      <c r="C67" s="9" t="s">
        <v>438</v>
      </c>
      <c r="D67" s="10" t="s">
        <v>683</v>
      </c>
      <c r="E67" s="24" t="s">
        <v>396</v>
      </c>
      <c r="F67" s="24">
        <v>0</v>
      </c>
      <c r="G67" s="11"/>
      <c r="H67" s="11"/>
      <c r="I67" s="12"/>
      <c r="J67" s="12"/>
      <c r="K67" s="12"/>
      <c r="L67" s="171">
        <v>0</v>
      </c>
      <c r="M67" s="172"/>
      <c r="N67" s="173"/>
      <c r="O67" t="s">
        <v>945</v>
      </c>
    </row>
    <row r="68" spans="1:15" ht="20.100000000000001" customHeight="1">
      <c r="A68" s="8">
        <v>17</v>
      </c>
      <c r="B68" s="22">
        <v>2227521083</v>
      </c>
      <c r="C68" s="9" t="s">
        <v>804</v>
      </c>
      <c r="D68" s="10" t="s">
        <v>683</v>
      </c>
      <c r="E68" s="24" t="s">
        <v>866</v>
      </c>
      <c r="F68" s="24">
        <v>0</v>
      </c>
      <c r="G68" s="11"/>
      <c r="H68" s="11"/>
      <c r="I68" s="12"/>
      <c r="J68" s="12"/>
      <c r="K68" s="12"/>
      <c r="L68" s="171">
        <v>0</v>
      </c>
      <c r="M68" s="172"/>
      <c r="N68" s="173"/>
      <c r="O68" t="s">
        <v>945</v>
      </c>
    </row>
    <row r="69" spans="1:15" ht="20.100000000000001" customHeight="1">
      <c r="A69" s="8">
        <v>18</v>
      </c>
      <c r="B69" s="22">
        <v>2326521022</v>
      </c>
      <c r="C69" s="9" t="s">
        <v>354</v>
      </c>
      <c r="D69" s="10" t="s">
        <v>816</v>
      </c>
      <c r="E69" s="24" t="s">
        <v>760</v>
      </c>
      <c r="F69" s="24">
        <v>0</v>
      </c>
      <c r="G69" s="11"/>
      <c r="H69" s="11"/>
      <c r="I69" s="12"/>
      <c r="J69" s="12"/>
      <c r="K69" s="12"/>
      <c r="L69" s="171">
        <v>0</v>
      </c>
      <c r="M69" s="172"/>
      <c r="N69" s="173"/>
      <c r="O69" t="s">
        <v>945</v>
      </c>
    </row>
    <row r="70" spans="1:15" ht="20.100000000000001" customHeight="1">
      <c r="A70" s="8">
        <v>19</v>
      </c>
      <c r="B70" s="22">
        <v>2120867598</v>
      </c>
      <c r="C70" s="9" t="s">
        <v>402</v>
      </c>
      <c r="D70" s="10" t="s">
        <v>403</v>
      </c>
      <c r="E70" s="24" t="s">
        <v>404</v>
      </c>
      <c r="F70" s="24">
        <v>0</v>
      </c>
      <c r="G70" s="11"/>
      <c r="H70" s="11"/>
      <c r="I70" s="12"/>
      <c r="J70" s="12"/>
      <c r="K70" s="12"/>
      <c r="L70" s="171">
        <v>0</v>
      </c>
      <c r="M70" s="172"/>
      <c r="N70" s="173"/>
      <c r="O70" t="s">
        <v>945</v>
      </c>
    </row>
    <row r="71" spans="1:15" ht="20.100000000000001" customHeight="1">
      <c r="A71" s="8">
        <v>20</v>
      </c>
      <c r="B71" s="22">
        <v>2220313883</v>
      </c>
      <c r="C71" s="9" t="s">
        <v>385</v>
      </c>
      <c r="D71" s="10" t="s">
        <v>539</v>
      </c>
      <c r="E71" s="24" t="s">
        <v>540</v>
      </c>
      <c r="F71" s="24">
        <v>0</v>
      </c>
      <c r="G71" s="11"/>
      <c r="H71" s="11"/>
      <c r="I71" s="12"/>
      <c r="J71" s="12"/>
      <c r="K71" s="12"/>
      <c r="L71" s="171">
        <v>0</v>
      </c>
      <c r="M71" s="172"/>
      <c r="N71" s="173"/>
      <c r="O71" t="s">
        <v>945</v>
      </c>
    </row>
    <row r="72" spans="1:15" ht="20.100000000000001" customHeight="1">
      <c r="A72" s="8">
        <v>21</v>
      </c>
      <c r="B72" s="22">
        <v>2127521843</v>
      </c>
      <c r="C72" s="9" t="s">
        <v>475</v>
      </c>
      <c r="D72" s="10" t="s">
        <v>476</v>
      </c>
      <c r="E72" s="24" t="s">
        <v>473</v>
      </c>
      <c r="F72" s="24">
        <v>0</v>
      </c>
      <c r="G72" s="11"/>
      <c r="H72" s="11"/>
      <c r="I72" s="12"/>
      <c r="J72" s="12"/>
      <c r="K72" s="12"/>
      <c r="L72" s="171">
        <v>0</v>
      </c>
      <c r="M72" s="172"/>
      <c r="N72" s="173"/>
      <c r="O72" t="s">
        <v>945</v>
      </c>
    </row>
    <row r="73" spans="1:15" ht="20.100000000000001" customHeight="1">
      <c r="A73" s="8">
        <v>22</v>
      </c>
      <c r="B73" s="22">
        <v>2220217734</v>
      </c>
      <c r="C73" s="9" t="s">
        <v>498</v>
      </c>
      <c r="D73" s="10" t="s">
        <v>499</v>
      </c>
      <c r="E73" s="24" t="s">
        <v>396</v>
      </c>
      <c r="F73" s="24">
        <v>0</v>
      </c>
      <c r="G73" s="11"/>
      <c r="H73" s="11"/>
      <c r="I73" s="12"/>
      <c r="J73" s="12"/>
      <c r="K73" s="12"/>
      <c r="L73" s="171">
        <v>0</v>
      </c>
      <c r="M73" s="172"/>
      <c r="N73" s="173"/>
      <c r="O73" t="s">
        <v>945</v>
      </c>
    </row>
    <row r="74" spans="1:15" ht="20.100000000000001" customHeight="1">
      <c r="A74" s="8">
        <v>23</v>
      </c>
      <c r="B74" s="22">
        <v>2221724321</v>
      </c>
      <c r="C74" s="9" t="s">
        <v>423</v>
      </c>
      <c r="D74" s="10" t="s">
        <v>752</v>
      </c>
      <c r="E74" s="24" t="s">
        <v>629</v>
      </c>
      <c r="F74" s="24">
        <v>0</v>
      </c>
      <c r="G74" s="11"/>
      <c r="H74" s="11"/>
      <c r="I74" s="12"/>
      <c r="J74" s="12"/>
      <c r="K74" s="12"/>
      <c r="L74" s="171">
        <v>0</v>
      </c>
      <c r="M74" s="172"/>
      <c r="N74" s="173"/>
      <c r="O74" t="s">
        <v>945</v>
      </c>
    </row>
    <row r="75" spans="1:15" ht="20.100000000000001" customHeight="1">
      <c r="A75" s="8">
        <v>24</v>
      </c>
      <c r="B75" s="22">
        <v>2326521023</v>
      </c>
      <c r="C75" s="9" t="s">
        <v>817</v>
      </c>
      <c r="D75" s="10" t="s">
        <v>752</v>
      </c>
      <c r="E75" s="24" t="s">
        <v>760</v>
      </c>
      <c r="F75" s="24">
        <v>0</v>
      </c>
      <c r="G75" s="11"/>
      <c r="H75" s="11"/>
      <c r="I75" s="12"/>
      <c r="J75" s="12"/>
      <c r="K75" s="12"/>
      <c r="L75" s="171">
        <v>0</v>
      </c>
      <c r="M75" s="172"/>
      <c r="N75" s="173"/>
      <c r="O75" t="s">
        <v>945</v>
      </c>
    </row>
    <row r="76" spans="1:15" ht="20.100000000000001" customHeight="1">
      <c r="A76" s="8">
        <v>25</v>
      </c>
      <c r="B76" s="22">
        <v>2220716633</v>
      </c>
      <c r="C76" s="9" t="s">
        <v>617</v>
      </c>
      <c r="D76" s="10" t="s">
        <v>618</v>
      </c>
      <c r="E76" s="24" t="s">
        <v>259</v>
      </c>
      <c r="F76" s="24">
        <v>0</v>
      </c>
      <c r="G76" s="11"/>
      <c r="H76" s="11"/>
      <c r="I76" s="12"/>
      <c r="J76" s="12"/>
      <c r="K76" s="12"/>
      <c r="L76" s="171">
        <v>0</v>
      </c>
      <c r="M76" s="172"/>
      <c r="N76" s="173"/>
      <c r="O76" t="s">
        <v>945</v>
      </c>
    </row>
    <row r="77" spans="1:15" ht="20.100000000000001" customHeight="1">
      <c r="A77" s="8">
        <v>26</v>
      </c>
      <c r="B77" s="22">
        <v>2121616517</v>
      </c>
      <c r="C77" s="9" t="s">
        <v>458</v>
      </c>
      <c r="D77" s="10" t="s">
        <v>459</v>
      </c>
      <c r="E77" s="24" t="s">
        <v>408</v>
      </c>
      <c r="F77" s="24">
        <v>0</v>
      </c>
      <c r="G77" s="11"/>
      <c r="H77" s="11"/>
      <c r="I77" s="12"/>
      <c r="J77" s="12"/>
      <c r="K77" s="12"/>
      <c r="L77" s="171">
        <v>0</v>
      </c>
      <c r="M77" s="172"/>
      <c r="N77" s="173"/>
      <c r="O77" t="s">
        <v>945</v>
      </c>
    </row>
    <row r="78" spans="1:15" ht="20.100000000000001" customHeight="1">
      <c r="A78" s="8">
        <v>27</v>
      </c>
      <c r="B78" s="22">
        <v>2221865879</v>
      </c>
      <c r="C78" s="9" t="s">
        <v>754</v>
      </c>
      <c r="D78" s="10" t="s">
        <v>459</v>
      </c>
      <c r="E78" s="24" t="s">
        <v>404</v>
      </c>
      <c r="F78" s="24">
        <v>0</v>
      </c>
      <c r="G78" s="11"/>
      <c r="H78" s="11"/>
      <c r="I78" s="12"/>
      <c r="J78" s="12"/>
      <c r="K78" s="12"/>
      <c r="L78" s="171">
        <v>0</v>
      </c>
      <c r="M78" s="172"/>
      <c r="N78" s="173"/>
      <c r="O78" t="s">
        <v>945</v>
      </c>
    </row>
    <row r="79" spans="1:15" ht="20.100000000000001" customHeight="1">
      <c r="A79" s="8">
        <v>28</v>
      </c>
      <c r="B79" s="22">
        <v>2120869161</v>
      </c>
      <c r="C79" s="9" t="s">
        <v>405</v>
      </c>
      <c r="D79" s="10" t="s">
        <v>406</v>
      </c>
      <c r="E79" s="24" t="s">
        <v>404</v>
      </c>
      <c r="F79" s="24">
        <v>0</v>
      </c>
      <c r="G79" s="11"/>
      <c r="H79" s="11"/>
      <c r="I79" s="12"/>
      <c r="J79" s="12"/>
      <c r="K79" s="12"/>
      <c r="L79" s="171">
        <v>0</v>
      </c>
      <c r="M79" s="172"/>
      <c r="N79" s="173"/>
      <c r="O79" t="s">
        <v>945</v>
      </c>
    </row>
    <row r="80" spans="1:15" ht="20.100000000000001" customHeight="1">
      <c r="A80" s="8">
        <v>29</v>
      </c>
      <c r="B80" s="22">
        <v>2220316183</v>
      </c>
      <c r="C80" s="9" t="s">
        <v>544</v>
      </c>
      <c r="D80" s="10" t="s">
        <v>406</v>
      </c>
      <c r="E80" s="24" t="s">
        <v>540</v>
      </c>
      <c r="F80" s="24">
        <v>0</v>
      </c>
      <c r="G80" s="11"/>
      <c r="H80" s="11"/>
      <c r="I80" s="12"/>
      <c r="J80" s="12"/>
      <c r="K80" s="12"/>
      <c r="L80" s="171">
        <v>0</v>
      </c>
      <c r="M80" s="172"/>
      <c r="N80" s="173"/>
      <c r="O80" t="s">
        <v>945</v>
      </c>
    </row>
    <row r="81" spans="1:15" ht="20.100000000000001" customHeight="1">
      <c r="A81" s="13">
        <v>30</v>
      </c>
      <c r="B81" s="22">
        <v>2220329176</v>
      </c>
      <c r="C81" s="9" t="s">
        <v>571</v>
      </c>
      <c r="D81" s="10" t="s">
        <v>406</v>
      </c>
      <c r="E81" s="24" t="s">
        <v>259</v>
      </c>
      <c r="F81" s="24">
        <v>0</v>
      </c>
      <c r="G81" s="14"/>
      <c r="H81" s="14"/>
      <c r="I81" s="15"/>
      <c r="J81" s="15"/>
      <c r="K81" s="15"/>
      <c r="L81" s="175">
        <v>0</v>
      </c>
      <c r="M81" s="176"/>
      <c r="N81" s="177"/>
      <c r="O81" t="s">
        <v>945</v>
      </c>
    </row>
    <row r="82" spans="1:15" ht="20.100000000000001" customHeight="1">
      <c r="A82" s="16">
        <v>31</v>
      </c>
      <c r="B82" s="23">
        <v>2220716639</v>
      </c>
      <c r="C82" s="17" t="s">
        <v>619</v>
      </c>
      <c r="D82" s="18" t="s">
        <v>406</v>
      </c>
      <c r="E82" s="25" t="s">
        <v>620</v>
      </c>
      <c r="F82" s="25">
        <v>0</v>
      </c>
      <c r="G82" s="19"/>
      <c r="H82" s="19"/>
      <c r="I82" s="20"/>
      <c r="J82" s="20"/>
      <c r="K82" s="20"/>
      <c r="L82" s="178">
        <v>0</v>
      </c>
      <c r="M82" s="179"/>
      <c r="N82" s="180"/>
      <c r="O82" t="s">
        <v>945</v>
      </c>
    </row>
    <row r="83" spans="1:15" ht="20.100000000000001" customHeight="1">
      <c r="A83" s="8">
        <v>32</v>
      </c>
      <c r="B83" s="22">
        <v>2220716643</v>
      </c>
      <c r="C83" s="9" t="s">
        <v>621</v>
      </c>
      <c r="D83" s="10" t="s">
        <v>406</v>
      </c>
      <c r="E83" s="24" t="s">
        <v>396</v>
      </c>
      <c r="F83" s="24">
        <v>0</v>
      </c>
      <c r="G83" s="11"/>
      <c r="H83" s="11"/>
      <c r="I83" s="12"/>
      <c r="J83" s="12"/>
      <c r="K83" s="12"/>
      <c r="L83" s="171">
        <v>0</v>
      </c>
      <c r="M83" s="172"/>
      <c r="N83" s="173"/>
      <c r="O83" t="s">
        <v>945</v>
      </c>
    </row>
    <row r="84" spans="1:15" ht="20.100000000000001" customHeight="1">
      <c r="A84" s="8">
        <v>33</v>
      </c>
      <c r="B84" s="22">
        <v>2226521317</v>
      </c>
      <c r="C84" s="9" t="s">
        <v>762</v>
      </c>
      <c r="D84" s="10" t="s">
        <v>406</v>
      </c>
      <c r="E84" s="24" t="s">
        <v>328</v>
      </c>
      <c r="F84" s="24">
        <v>0</v>
      </c>
      <c r="G84" s="11"/>
      <c r="H84" s="11"/>
      <c r="I84" s="12"/>
      <c r="J84" s="12"/>
      <c r="K84" s="12"/>
      <c r="L84" s="171">
        <v>0</v>
      </c>
      <c r="M84" s="172"/>
      <c r="N84" s="173"/>
      <c r="O84" t="s">
        <v>945</v>
      </c>
    </row>
    <row r="85" spans="1:15" ht="20.100000000000001" customHeight="1">
      <c r="A85" s="8">
        <v>34</v>
      </c>
      <c r="B85" s="22">
        <v>1927522035</v>
      </c>
      <c r="C85" s="9" t="s">
        <v>278</v>
      </c>
      <c r="D85" s="10" t="s">
        <v>279</v>
      </c>
      <c r="E85" s="24" t="s">
        <v>280</v>
      </c>
      <c r="F85" s="24">
        <v>0</v>
      </c>
      <c r="G85" s="11"/>
      <c r="H85" s="11"/>
      <c r="I85" s="12"/>
      <c r="J85" s="12"/>
      <c r="K85" s="12"/>
      <c r="L85" s="171">
        <v>0</v>
      </c>
      <c r="M85" s="172"/>
      <c r="N85" s="173"/>
      <c r="O85" t="s">
        <v>945</v>
      </c>
    </row>
    <row r="86" spans="1:15" ht="20.100000000000001" customHeight="1">
      <c r="A86" s="8">
        <v>35</v>
      </c>
      <c r="B86" s="22">
        <v>2121239118</v>
      </c>
      <c r="C86" s="9" t="s">
        <v>433</v>
      </c>
      <c r="D86" s="10" t="s">
        <v>279</v>
      </c>
      <c r="E86" s="24" t="s">
        <v>346</v>
      </c>
      <c r="F86" s="24">
        <v>0</v>
      </c>
      <c r="G86" s="11"/>
      <c r="H86" s="11"/>
      <c r="I86" s="12"/>
      <c r="J86" s="12"/>
      <c r="K86" s="12"/>
      <c r="L86" s="171">
        <v>0</v>
      </c>
      <c r="M86" s="172"/>
      <c r="N86" s="173"/>
      <c r="O86" t="s">
        <v>945</v>
      </c>
    </row>
    <row r="87" spans="1:15" ht="20.100000000000001" customHeight="1">
      <c r="A87" s="8">
        <v>36</v>
      </c>
      <c r="B87" s="22">
        <v>2221714110</v>
      </c>
      <c r="C87" s="9" t="s">
        <v>694</v>
      </c>
      <c r="D87" s="10" t="s">
        <v>279</v>
      </c>
      <c r="E87" s="24" t="s">
        <v>396</v>
      </c>
      <c r="F87" s="24">
        <v>0</v>
      </c>
      <c r="G87" s="11"/>
      <c r="H87" s="11"/>
      <c r="I87" s="12"/>
      <c r="J87" s="12"/>
      <c r="K87" s="12"/>
      <c r="L87" s="171">
        <v>0</v>
      </c>
      <c r="M87" s="172"/>
      <c r="N87" s="173"/>
      <c r="O87" t="s">
        <v>945</v>
      </c>
    </row>
    <row r="89" spans="1:15" s="1" customFormat="1" ht="14.25" customHeight="1">
      <c r="B89" s="198" t="s">
        <v>7</v>
      </c>
      <c r="C89" s="198"/>
      <c r="D89" s="123"/>
      <c r="E89" s="193" t="s">
        <v>236</v>
      </c>
      <c r="F89" s="193"/>
      <c r="G89" s="193"/>
      <c r="H89" s="193"/>
      <c r="I89" s="193"/>
      <c r="J89" s="193"/>
      <c r="K89" s="193"/>
      <c r="L89" s="104" t="s">
        <v>926</v>
      </c>
    </row>
    <row r="90" spans="1:15" s="1" customFormat="1">
      <c r="B90" s="192" t="s">
        <v>8</v>
      </c>
      <c r="C90" s="192"/>
      <c r="D90" s="2" t="s">
        <v>946</v>
      </c>
      <c r="E90" s="193" t="s">
        <v>891</v>
      </c>
      <c r="F90" s="193"/>
      <c r="G90" s="193"/>
      <c r="H90" s="193"/>
      <c r="I90" s="193"/>
      <c r="J90" s="193"/>
      <c r="K90" s="193"/>
      <c r="L90" s="3"/>
      <c r="M90" s="4"/>
      <c r="N90" s="4"/>
    </row>
    <row r="91" spans="1:15" s="5" customFormat="1" ht="18.75" customHeight="1">
      <c r="B91" s="6" t="s">
        <v>940</v>
      </c>
      <c r="C91" s="194"/>
      <c r="D91" s="194"/>
      <c r="E91" s="194"/>
      <c r="F91" s="194"/>
      <c r="G91" s="194"/>
      <c r="H91" s="194"/>
      <c r="I91" s="194"/>
      <c r="J91" s="194"/>
      <c r="K91" s="194"/>
      <c r="L91" s="3"/>
      <c r="M91" s="3"/>
      <c r="N91" s="3"/>
    </row>
    <row r="92" spans="1:15" s="5" customFormat="1" ht="18.75" customHeight="1">
      <c r="A92" s="195" t="s">
        <v>947</v>
      </c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3"/>
      <c r="M92" s="3"/>
      <c r="N92" s="3"/>
    </row>
    <row r="93" spans="1:15" ht="9" customHeight="1"/>
    <row r="94" spans="1:15" ht="15" customHeight="1">
      <c r="A94" s="182" t="s">
        <v>0</v>
      </c>
      <c r="B94" s="181" t="s">
        <v>9</v>
      </c>
      <c r="C94" s="196" t="s">
        <v>3</v>
      </c>
      <c r="D94" s="197" t="s">
        <v>4</v>
      </c>
      <c r="E94" s="181" t="s">
        <v>15</v>
      </c>
      <c r="F94" s="181" t="s">
        <v>237</v>
      </c>
      <c r="G94" s="181" t="s">
        <v>189</v>
      </c>
      <c r="H94" s="183" t="s">
        <v>188</v>
      </c>
      <c r="I94" s="181" t="s">
        <v>10</v>
      </c>
      <c r="J94" s="185" t="s">
        <v>6</v>
      </c>
      <c r="K94" s="185"/>
      <c r="L94" s="186" t="s">
        <v>11</v>
      </c>
      <c r="M94" s="187"/>
      <c r="N94" s="188"/>
    </row>
    <row r="95" spans="1:15" ht="27" customHeight="1">
      <c r="A95" s="182"/>
      <c r="B95" s="182"/>
      <c r="C95" s="196"/>
      <c r="D95" s="197"/>
      <c r="E95" s="182"/>
      <c r="F95" s="182"/>
      <c r="G95" s="182"/>
      <c r="H95" s="184"/>
      <c r="I95" s="182"/>
      <c r="J95" s="7" t="s">
        <v>12</v>
      </c>
      <c r="K95" s="7" t="s">
        <v>13</v>
      </c>
      <c r="L95" s="189"/>
      <c r="M95" s="190"/>
      <c r="N95" s="191"/>
    </row>
    <row r="96" spans="1:15" ht="20.100000000000001" customHeight="1">
      <c r="A96" s="8">
        <v>1</v>
      </c>
      <c r="B96" s="22">
        <v>2227521319</v>
      </c>
      <c r="C96" s="9" t="s">
        <v>808</v>
      </c>
      <c r="D96" s="10" t="s">
        <v>279</v>
      </c>
      <c r="E96" s="24" t="s">
        <v>328</v>
      </c>
      <c r="F96" s="24">
        <v>0</v>
      </c>
      <c r="G96" s="11"/>
      <c r="H96" s="11"/>
      <c r="I96" s="12"/>
      <c r="J96" s="12"/>
      <c r="K96" s="12"/>
      <c r="L96" s="178">
        <v>0</v>
      </c>
      <c r="M96" s="179"/>
      <c r="N96" s="180"/>
      <c r="O96" t="s">
        <v>948</v>
      </c>
    </row>
    <row r="97" spans="1:15" ht="20.100000000000001" customHeight="1">
      <c r="A97" s="8">
        <v>2</v>
      </c>
      <c r="B97" s="22">
        <v>2226521320</v>
      </c>
      <c r="C97" s="9" t="s">
        <v>763</v>
      </c>
      <c r="D97" s="10" t="s">
        <v>764</v>
      </c>
      <c r="E97" s="24" t="s">
        <v>328</v>
      </c>
      <c r="F97" s="24">
        <v>0</v>
      </c>
      <c r="G97" s="11"/>
      <c r="H97" s="11"/>
      <c r="I97" s="12"/>
      <c r="J97" s="12"/>
      <c r="K97" s="12"/>
      <c r="L97" s="171">
        <v>0</v>
      </c>
      <c r="M97" s="172"/>
      <c r="N97" s="173"/>
      <c r="O97" t="s">
        <v>948</v>
      </c>
    </row>
    <row r="98" spans="1:15" ht="20.100000000000001" customHeight="1">
      <c r="A98" s="8">
        <v>3</v>
      </c>
      <c r="B98" s="22">
        <v>2220714158</v>
      </c>
      <c r="C98" s="9" t="s">
        <v>484</v>
      </c>
      <c r="D98" s="10" t="s">
        <v>764</v>
      </c>
      <c r="E98" s="24" t="s">
        <v>396</v>
      </c>
      <c r="F98" s="24">
        <v>0</v>
      </c>
      <c r="G98" s="11"/>
      <c r="H98" s="11"/>
      <c r="I98" s="12"/>
      <c r="J98" s="12"/>
      <c r="K98" s="12"/>
      <c r="L98" s="171">
        <v>0</v>
      </c>
      <c r="M98" s="172"/>
      <c r="N98" s="173"/>
      <c r="O98" t="s">
        <v>948</v>
      </c>
    </row>
    <row r="99" spans="1:15" ht="20.100000000000001" customHeight="1">
      <c r="A99" s="8">
        <v>4</v>
      </c>
      <c r="B99" s="22">
        <v>2221218208</v>
      </c>
      <c r="C99" s="9" t="s">
        <v>689</v>
      </c>
      <c r="D99" s="10" t="s">
        <v>690</v>
      </c>
      <c r="E99" s="24" t="s">
        <v>256</v>
      </c>
      <c r="F99" s="24">
        <v>0</v>
      </c>
      <c r="G99" s="11"/>
      <c r="H99" s="11"/>
      <c r="I99" s="12"/>
      <c r="J99" s="12"/>
      <c r="K99" s="12"/>
      <c r="L99" s="171">
        <v>0</v>
      </c>
      <c r="M99" s="172"/>
      <c r="N99" s="173"/>
      <c r="O99" t="s">
        <v>948</v>
      </c>
    </row>
    <row r="100" spans="1:15" ht="20.100000000000001" customHeight="1">
      <c r="A100" s="8">
        <v>5</v>
      </c>
      <c r="B100" s="22">
        <v>2221615475</v>
      </c>
      <c r="C100" s="9" t="s">
        <v>726</v>
      </c>
      <c r="D100" s="10" t="s">
        <v>690</v>
      </c>
      <c r="E100" s="24" t="s">
        <v>601</v>
      </c>
      <c r="F100" s="24">
        <v>0</v>
      </c>
      <c r="G100" s="11"/>
      <c r="H100" s="11"/>
      <c r="I100" s="12"/>
      <c r="J100" s="12"/>
      <c r="K100" s="12"/>
      <c r="L100" s="171">
        <v>0</v>
      </c>
      <c r="M100" s="172"/>
      <c r="N100" s="173"/>
      <c r="O100" t="s">
        <v>948</v>
      </c>
    </row>
    <row r="101" spans="1:15" ht="20.100000000000001" customHeight="1">
      <c r="A101" s="8">
        <v>6</v>
      </c>
      <c r="B101" s="22">
        <v>2221716652</v>
      </c>
      <c r="C101" s="9" t="s">
        <v>448</v>
      </c>
      <c r="D101" s="10" t="s">
        <v>690</v>
      </c>
      <c r="E101" s="24" t="s">
        <v>396</v>
      </c>
      <c r="F101" s="24">
        <v>0</v>
      </c>
      <c r="G101" s="11"/>
      <c r="H101" s="11"/>
      <c r="I101" s="12"/>
      <c r="J101" s="12"/>
      <c r="K101" s="12"/>
      <c r="L101" s="171">
        <v>0</v>
      </c>
      <c r="M101" s="172"/>
      <c r="N101" s="173"/>
      <c r="O101" t="s">
        <v>948</v>
      </c>
    </row>
    <row r="102" spans="1:15" ht="20.100000000000001" customHeight="1">
      <c r="A102" s="8">
        <v>7</v>
      </c>
      <c r="B102" s="22">
        <v>2221719135</v>
      </c>
      <c r="C102" s="9" t="s">
        <v>307</v>
      </c>
      <c r="D102" s="10" t="s">
        <v>690</v>
      </c>
      <c r="E102" s="24" t="s">
        <v>396</v>
      </c>
      <c r="F102" s="24">
        <v>0</v>
      </c>
      <c r="G102" s="11"/>
      <c r="H102" s="11"/>
      <c r="I102" s="12"/>
      <c r="J102" s="12"/>
      <c r="K102" s="12"/>
      <c r="L102" s="171">
        <v>0</v>
      </c>
      <c r="M102" s="172"/>
      <c r="N102" s="173"/>
      <c r="O102" t="s">
        <v>948</v>
      </c>
    </row>
    <row r="103" spans="1:15" ht="20.100000000000001" customHeight="1">
      <c r="A103" s="8">
        <v>8</v>
      </c>
      <c r="B103" s="22">
        <v>2221724268</v>
      </c>
      <c r="C103" s="9" t="s">
        <v>751</v>
      </c>
      <c r="D103" s="10" t="s">
        <v>690</v>
      </c>
      <c r="E103" s="24" t="s">
        <v>629</v>
      </c>
      <c r="F103" s="24">
        <v>0</v>
      </c>
      <c r="G103" s="11"/>
      <c r="H103" s="11"/>
      <c r="I103" s="12"/>
      <c r="J103" s="12"/>
      <c r="K103" s="12"/>
      <c r="L103" s="171">
        <v>0</v>
      </c>
      <c r="M103" s="172"/>
      <c r="N103" s="173"/>
      <c r="O103" t="s">
        <v>948</v>
      </c>
    </row>
    <row r="104" spans="1:15" ht="20.100000000000001" customHeight="1">
      <c r="A104" s="8">
        <v>9</v>
      </c>
      <c r="B104" s="22">
        <v>2221865888</v>
      </c>
      <c r="C104" s="9" t="s">
        <v>910</v>
      </c>
      <c r="D104" s="10" t="s">
        <v>690</v>
      </c>
      <c r="E104" s="24" t="s">
        <v>404</v>
      </c>
      <c r="F104" s="24">
        <v>0</v>
      </c>
      <c r="G104" s="11"/>
      <c r="H104" s="11"/>
      <c r="I104" s="12"/>
      <c r="J104" s="12"/>
      <c r="K104" s="12"/>
      <c r="L104" s="171">
        <v>0</v>
      </c>
      <c r="M104" s="172"/>
      <c r="N104" s="173"/>
      <c r="O104" t="s">
        <v>948</v>
      </c>
    </row>
    <row r="105" spans="1:15" ht="20.100000000000001" customHeight="1">
      <c r="A105" s="8">
        <v>10</v>
      </c>
      <c r="B105" s="22">
        <v>2020428427</v>
      </c>
      <c r="C105" s="9" t="s">
        <v>298</v>
      </c>
      <c r="D105" s="10" t="s">
        <v>299</v>
      </c>
      <c r="E105" s="24" t="s">
        <v>300</v>
      </c>
      <c r="F105" s="24">
        <v>0</v>
      </c>
      <c r="G105" s="11"/>
      <c r="H105" s="11"/>
      <c r="I105" s="12"/>
      <c r="J105" s="12"/>
      <c r="K105" s="12"/>
      <c r="L105" s="171">
        <v>0</v>
      </c>
      <c r="M105" s="172"/>
      <c r="N105" s="173"/>
      <c r="O105" t="s">
        <v>948</v>
      </c>
    </row>
    <row r="106" spans="1:15" ht="20.100000000000001" customHeight="1">
      <c r="A106" s="8">
        <v>11</v>
      </c>
      <c r="B106" s="22">
        <v>2120316799</v>
      </c>
      <c r="C106" s="9" t="s">
        <v>298</v>
      </c>
      <c r="D106" s="10" t="s">
        <v>299</v>
      </c>
      <c r="E106" s="24" t="s">
        <v>361</v>
      </c>
      <c r="F106" s="24">
        <v>0</v>
      </c>
      <c r="G106" s="11"/>
      <c r="H106" s="11"/>
      <c r="I106" s="12"/>
      <c r="J106" s="12"/>
      <c r="K106" s="12"/>
      <c r="L106" s="171">
        <v>0</v>
      </c>
      <c r="M106" s="172"/>
      <c r="N106" s="173"/>
      <c r="O106" t="s">
        <v>948</v>
      </c>
    </row>
    <row r="107" spans="1:15" ht="20.100000000000001" customHeight="1">
      <c r="A107" s="8">
        <v>12</v>
      </c>
      <c r="B107" s="22">
        <v>2220323973</v>
      </c>
      <c r="C107" s="9" t="s">
        <v>560</v>
      </c>
      <c r="D107" s="10" t="s">
        <v>299</v>
      </c>
      <c r="E107" s="24" t="s">
        <v>259</v>
      </c>
      <c r="F107" s="24">
        <v>0</v>
      </c>
      <c r="G107" s="11"/>
      <c r="H107" s="11"/>
      <c r="I107" s="12"/>
      <c r="J107" s="12"/>
      <c r="K107" s="12"/>
      <c r="L107" s="171">
        <v>0</v>
      </c>
      <c r="M107" s="172"/>
      <c r="N107" s="173"/>
      <c r="O107" t="s">
        <v>948</v>
      </c>
    </row>
    <row r="108" spans="1:15" ht="20.100000000000001" customHeight="1">
      <c r="A108" s="8">
        <v>13</v>
      </c>
      <c r="B108" s="22">
        <v>2220329478</v>
      </c>
      <c r="C108" s="9" t="s">
        <v>573</v>
      </c>
      <c r="D108" s="10" t="s">
        <v>299</v>
      </c>
      <c r="E108" s="24" t="s">
        <v>259</v>
      </c>
      <c r="F108" s="24">
        <v>0</v>
      </c>
      <c r="G108" s="11"/>
      <c r="H108" s="11"/>
      <c r="I108" s="12"/>
      <c r="J108" s="12"/>
      <c r="K108" s="12"/>
      <c r="L108" s="171">
        <v>0</v>
      </c>
      <c r="M108" s="172"/>
      <c r="N108" s="173"/>
      <c r="O108" t="s">
        <v>948</v>
      </c>
    </row>
    <row r="109" spans="1:15" ht="20.100000000000001" customHeight="1">
      <c r="A109" s="8">
        <v>14</v>
      </c>
      <c r="B109" s="22">
        <v>2220348006</v>
      </c>
      <c r="C109" s="9" t="s">
        <v>578</v>
      </c>
      <c r="D109" s="10" t="s">
        <v>299</v>
      </c>
      <c r="E109" s="24" t="s">
        <v>579</v>
      </c>
      <c r="F109" s="24">
        <v>0</v>
      </c>
      <c r="G109" s="11"/>
      <c r="H109" s="11"/>
      <c r="I109" s="12"/>
      <c r="J109" s="12"/>
      <c r="K109" s="12"/>
      <c r="L109" s="171">
        <v>0</v>
      </c>
      <c r="M109" s="172"/>
      <c r="N109" s="173"/>
      <c r="O109" t="s">
        <v>948</v>
      </c>
    </row>
    <row r="110" spans="1:15" ht="20.100000000000001" customHeight="1">
      <c r="A110" s="8">
        <v>15</v>
      </c>
      <c r="B110" s="22">
        <v>2220716657</v>
      </c>
      <c r="C110" s="9" t="s">
        <v>622</v>
      </c>
      <c r="D110" s="10" t="s">
        <v>299</v>
      </c>
      <c r="E110" s="24" t="s">
        <v>396</v>
      </c>
      <c r="F110" s="24">
        <v>0</v>
      </c>
      <c r="G110" s="11"/>
      <c r="H110" s="11"/>
      <c r="I110" s="12"/>
      <c r="J110" s="12"/>
      <c r="K110" s="12"/>
      <c r="L110" s="171">
        <v>0</v>
      </c>
      <c r="M110" s="172"/>
      <c r="N110" s="173"/>
      <c r="O110" t="s">
        <v>948</v>
      </c>
    </row>
    <row r="111" spans="1:15" ht="20.100000000000001" customHeight="1">
      <c r="A111" s="8">
        <v>16</v>
      </c>
      <c r="B111" s="22">
        <v>2220717204</v>
      </c>
      <c r="C111" s="9" t="s">
        <v>644</v>
      </c>
      <c r="D111" s="10" t="s">
        <v>299</v>
      </c>
      <c r="E111" s="24" t="s">
        <v>463</v>
      </c>
      <c r="F111" s="24">
        <v>0</v>
      </c>
      <c r="G111" s="11"/>
      <c r="H111" s="11"/>
      <c r="I111" s="12"/>
      <c r="J111" s="12"/>
      <c r="K111" s="12"/>
      <c r="L111" s="171">
        <v>0</v>
      </c>
      <c r="M111" s="172"/>
      <c r="N111" s="173"/>
      <c r="O111" t="s">
        <v>948</v>
      </c>
    </row>
    <row r="112" spans="1:15" ht="20.100000000000001" customHeight="1">
      <c r="A112" s="8">
        <v>17</v>
      </c>
      <c r="B112" s="22">
        <v>2220727290</v>
      </c>
      <c r="C112" s="9" t="s">
        <v>397</v>
      </c>
      <c r="D112" s="10" t="s">
        <v>299</v>
      </c>
      <c r="E112" s="24" t="s">
        <v>540</v>
      </c>
      <c r="F112" s="24">
        <v>0</v>
      </c>
      <c r="G112" s="11"/>
      <c r="H112" s="11"/>
      <c r="I112" s="12"/>
      <c r="J112" s="12"/>
      <c r="K112" s="12"/>
      <c r="L112" s="171">
        <v>0</v>
      </c>
      <c r="M112" s="172"/>
      <c r="N112" s="173"/>
      <c r="O112" t="s">
        <v>948</v>
      </c>
    </row>
    <row r="113" spans="1:15" ht="20.100000000000001" customHeight="1">
      <c r="A113" s="8">
        <v>18</v>
      </c>
      <c r="B113" s="22">
        <v>2220865891</v>
      </c>
      <c r="C113" s="9" t="s">
        <v>663</v>
      </c>
      <c r="D113" s="10" t="s">
        <v>299</v>
      </c>
      <c r="E113" s="24" t="s">
        <v>404</v>
      </c>
      <c r="F113" s="24">
        <v>0</v>
      </c>
      <c r="G113" s="11"/>
      <c r="H113" s="11"/>
      <c r="I113" s="12"/>
      <c r="J113" s="12"/>
      <c r="K113" s="12"/>
      <c r="L113" s="171">
        <v>0</v>
      </c>
      <c r="M113" s="172"/>
      <c r="N113" s="173"/>
      <c r="O113" t="s">
        <v>948</v>
      </c>
    </row>
    <row r="114" spans="1:15" ht="20.100000000000001" customHeight="1">
      <c r="A114" s="8">
        <v>19</v>
      </c>
      <c r="B114" s="22">
        <v>2326521026</v>
      </c>
      <c r="C114" s="9" t="s">
        <v>818</v>
      </c>
      <c r="D114" s="10" t="s">
        <v>299</v>
      </c>
      <c r="E114" s="24" t="s">
        <v>760</v>
      </c>
      <c r="F114" s="24">
        <v>0</v>
      </c>
      <c r="G114" s="11"/>
      <c r="H114" s="11"/>
      <c r="I114" s="12"/>
      <c r="J114" s="12"/>
      <c r="K114" s="12"/>
      <c r="L114" s="171">
        <v>0</v>
      </c>
      <c r="M114" s="172"/>
      <c r="N114" s="173"/>
      <c r="O114" t="s">
        <v>948</v>
      </c>
    </row>
    <row r="115" spans="1:15" ht="20.100000000000001" customHeight="1">
      <c r="A115" s="8">
        <v>20</v>
      </c>
      <c r="B115" s="22">
        <v>2121158109</v>
      </c>
      <c r="C115" s="9" t="s">
        <v>418</v>
      </c>
      <c r="D115" s="10" t="s">
        <v>419</v>
      </c>
      <c r="E115" s="24" t="s">
        <v>420</v>
      </c>
      <c r="F115" s="24">
        <v>0</v>
      </c>
      <c r="G115" s="11"/>
      <c r="H115" s="11"/>
      <c r="I115" s="12"/>
      <c r="J115" s="12"/>
      <c r="K115" s="12"/>
      <c r="L115" s="171">
        <v>0</v>
      </c>
      <c r="M115" s="172"/>
      <c r="N115" s="173"/>
      <c r="O115" t="s">
        <v>948</v>
      </c>
    </row>
    <row r="116" spans="1:15" ht="20.100000000000001" customHeight="1">
      <c r="A116" s="8">
        <v>21</v>
      </c>
      <c r="B116" s="22">
        <v>2220255222</v>
      </c>
      <c r="C116" s="9" t="s">
        <v>517</v>
      </c>
      <c r="D116" s="10" t="s">
        <v>419</v>
      </c>
      <c r="E116" s="24" t="s">
        <v>262</v>
      </c>
      <c r="F116" s="24">
        <v>0</v>
      </c>
      <c r="G116" s="11"/>
      <c r="H116" s="11"/>
      <c r="I116" s="12"/>
      <c r="J116" s="12"/>
      <c r="K116" s="12"/>
      <c r="L116" s="171">
        <v>0</v>
      </c>
      <c r="M116" s="172"/>
      <c r="N116" s="173"/>
      <c r="O116" t="s">
        <v>948</v>
      </c>
    </row>
    <row r="117" spans="1:15" ht="20.100000000000001" customHeight="1">
      <c r="A117" s="8">
        <v>22</v>
      </c>
      <c r="B117" s="22">
        <v>2220326373</v>
      </c>
      <c r="C117" s="9" t="s">
        <v>563</v>
      </c>
      <c r="D117" s="10" t="s">
        <v>419</v>
      </c>
      <c r="E117" s="24" t="s">
        <v>259</v>
      </c>
      <c r="F117" s="24">
        <v>0</v>
      </c>
      <c r="G117" s="11"/>
      <c r="H117" s="11"/>
      <c r="I117" s="12"/>
      <c r="J117" s="12"/>
      <c r="K117" s="12"/>
      <c r="L117" s="171">
        <v>0</v>
      </c>
      <c r="M117" s="172"/>
      <c r="N117" s="173"/>
      <c r="O117" t="s">
        <v>948</v>
      </c>
    </row>
    <row r="118" spans="1:15" ht="20.100000000000001" customHeight="1">
      <c r="A118" s="8">
        <v>23</v>
      </c>
      <c r="B118" s="22">
        <v>2326521027</v>
      </c>
      <c r="C118" s="9" t="s">
        <v>581</v>
      </c>
      <c r="D118" s="10" t="s">
        <v>419</v>
      </c>
      <c r="E118" s="24" t="s">
        <v>760</v>
      </c>
      <c r="F118" s="24">
        <v>0</v>
      </c>
      <c r="G118" s="11"/>
      <c r="H118" s="11"/>
      <c r="I118" s="12"/>
      <c r="J118" s="12"/>
      <c r="K118" s="12"/>
      <c r="L118" s="171">
        <v>0</v>
      </c>
      <c r="M118" s="172"/>
      <c r="N118" s="173"/>
      <c r="O118" t="s">
        <v>948</v>
      </c>
    </row>
    <row r="119" spans="1:15" ht="20.100000000000001" customHeight="1">
      <c r="A119" s="8">
        <v>24</v>
      </c>
      <c r="B119" s="22">
        <v>1910717210</v>
      </c>
      <c r="C119" s="9" t="s">
        <v>254</v>
      </c>
      <c r="D119" s="10" t="s">
        <v>255</v>
      </c>
      <c r="E119" s="24" t="s">
        <v>256</v>
      </c>
      <c r="F119" s="24">
        <v>0</v>
      </c>
      <c r="G119" s="11"/>
      <c r="H119" s="11"/>
      <c r="I119" s="12"/>
      <c r="J119" s="12"/>
      <c r="K119" s="12"/>
      <c r="L119" s="171">
        <v>0</v>
      </c>
      <c r="M119" s="172"/>
      <c r="N119" s="173"/>
      <c r="O119" t="s">
        <v>948</v>
      </c>
    </row>
    <row r="120" spans="1:15" ht="20.100000000000001" customHeight="1">
      <c r="A120" s="8">
        <v>25</v>
      </c>
      <c r="B120" s="22">
        <v>2220656529</v>
      </c>
      <c r="C120" s="9" t="s">
        <v>602</v>
      </c>
      <c r="D120" s="10" t="s">
        <v>255</v>
      </c>
      <c r="E120" s="24" t="s">
        <v>603</v>
      </c>
      <c r="F120" s="24">
        <v>0</v>
      </c>
      <c r="G120" s="11"/>
      <c r="H120" s="11"/>
      <c r="I120" s="12"/>
      <c r="J120" s="12"/>
      <c r="K120" s="12"/>
      <c r="L120" s="171">
        <v>0</v>
      </c>
      <c r="M120" s="172"/>
      <c r="N120" s="173"/>
      <c r="O120" t="s">
        <v>948</v>
      </c>
    </row>
    <row r="121" spans="1:15" ht="20.100000000000001" customHeight="1">
      <c r="A121" s="8">
        <v>26</v>
      </c>
      <c r="B121" s="22">
        <v>2220724335</v>
      </c>
      <c r="C121" s="9" t="s">
        <v>654</v>
      </c>
      <c r="D121" s="10" t="s">
        <v>255</v>
      </c>
      <c r="E121" s="24" t="s">
        <v>629</v>
      </c>
      <c r="F121" s="24">
        <v>0</v>
      </c>
      <c r="G121" s="11"/>
      <c r="H121" s="11"/>
      <c r="I121" s="12"/>
      <c r="J121" s="12"/>
      <c r="K121" s="12"/>
      <c r="L121" s="171">
        <v>0</v>
      </c>
      <c r="M121" s="172"/>
      <c r="N121" s="173"/>
      <c r="O121" t="s">
        <v>948</v>
      </c>
    </row>
    <row r="122" spans="1:15" ht="20.100000000000001" customHeight="1">
      <c r="A122" s="8">
        <v>27</v>
      </c>
      <c r="B122" s="22">
        <v>2221716676</v>
      </c>
      <c r="C122" s="9" t="s">
        <v>738</v>
      </c>
      <c r="D122" s="10" t="s">
        <v>255</v>
      </c>
      <c r="E122" s="24" t="s">
        <v>396</v>
      </c>
      <c r="F122" s="24">
        <v>0</v>
      </c>
      <c r="G122" s="11"/>
      <c r="H122" s="11"/>
      <c r="I122" s="12"/>
      <c r="J122" s="12"/>
      <c r="K122" s="12"/>
      <c r="L122" s="171">
        <v>0</v>
      </c>
      <c r="M122" s="172"/>
      <c r="N122" s="173"/>
      <c r="O122" t="s">
        <v>948</v>
      </c>
    </row>
    <row r="123" spans="1:15" ht="20.100000000000001" customHeight="1">
      <c r="A123" s="8">
        <v>28</v>
      </c>
      <c r="B123" s="22">
        <v>2221724244</v>
      </c>
      <c r="C123" s="9" t="s">
        <v>748</v>
      </c>
      <c r="D123" s="10" t="s">
        <v>255</v>
      </c>
      <c r="E123" s="24" t="s">
        <v>629</v>
      </c>
      <c r="F123" s="24">
        <v>0</v>
      </c>
      <c r="G123" s="11"/>
      <c r="H123" s="11"/>
      <c r="I123" s="12"/>
      <c r="J123" s="12"/>
      <c r="K123" s="12"/>
      <c r="L123" s="171">
        <v>0</v>
      </c>
      <c r="M123" s="172"/>
      <c r="N123" s="173"/>
      <c r="O123" t="s">
        <v>948</v>
      </c>
    </row>
    <row r="124" spans="1:15" ht="20.100000000000001" customHeight="1">
      <c r="A124" s="8">
        <v>29</v>
      </c>
      <c r="B124" s="22">
        <v>2121715602</v>
      </c>
      <c r="C124" s="9" t="s">
        <v>461</v>
      </c>
      <c r="D124" s="10" t="s">
        <v>462</v>
      </c>
      <c r="E124" s="24" t="s">
        <v>463</v>
      </c>
      <c r="F124" s="24">
        <v>0</v>
      </c>
      <c r="G124" s="11"/>
      <c r="H124" s="11"/>
      <c r="I124" s="12"/>
      <c r="J124" s="12"/>
      <c r="K124" s="12"/>
      <c r="L124" s="171">
        <v>0</v>
      </c>
      <c r="M124" s="172"/>
      <c r="N124" s="173"/>
      <c r="O124" t="s">
        <v>948</v>
      </c>
    </row>
    <row r="125" spans="1:15" ht="20.100000000000001" customHeight="1">
      <c r="A125" s="13">
        <v>30</v>
      </c>
      <c r="B125" s="22">
        <v>2220865905</v>
      </c>
      <c r="C125" s="9" t="s">
        <v>664</v>
      </c>
      <c r="D125" s="10" t="s">
        <v>462</v>
      </c>
      <c r="E125" s="24" t="s">
        <v>404</v>
      </c>
      <c r="F125" s="24">
        <v>0</v>
      </c>
      <c r="G125" s="14"/>
      <c r="H125" s="14"/>
      <c r="I125" s="15"/>
      <c r="J125" s="15"/>
      <c r="K125" s="15"/>
      <c r="L125" s="175">
        <v>0</v>
      </c>
      <c r="M125" s="176"/>
      <c r="N125" s="177"/>
      <c r="O125" t="s">
        <v>948</v>
      </c>
    </row>
    <row r="126" spans="1:15" ht="20.100000000000001" customHeight="1">
      <c r="A126" s="16">
        <v>31</v>
      </c>
      <c r="B126" s="23">
        <v>2221658693</v>
      </c>
      <c r="C126" s="17" t="s">
        <v>312</v>
      </c>
      <c r="D126" s="18" t="s">
        <v>462</v>
      </c>
      <c r="E126" s="25" t="s">
        <v>603</v>
      </c>
      <c r="F126" s="25">
        <v>0</v>
      </c>
      <c r="G126" s="19"/>
      <c r="H126" s="19"/>
      <c r="I126" s="20"/>
      <c r="J126" s="20"/>
      <c r="K126" s="20"/>
      <c r="L126" s="178">
        <v>0</v>
      </c>
      <c r="M126" s="179"/>
      <c r="N126" s="180"/>
      <c r="O126" t="s">
        <v>948</v>
      </c>
    </row>
    <row r="127" spans="1:15" ht="20.100000000000001" customHeight="1">
      <c r="A127" s="8">
        <v>32</v>
      </c>
      <c r="B127" s="22">
        <v>2220868090</v>
      </c>
      <c r="C127" s="9" t="s">
        <v>677</v>
      </c>
      <c r="D127" s="10" t="s">
        <v>678</v>
      </c>
      <c r="E127" s="24" t="s">
        <v>404</v>
      </c>
      <c r="F127" s="24">
        <v>0</v>
      </c>
      <c r="G127" s="11"/>
      <c r="H127" s="11"/>
      <c r="I127" s="12"/>
      <c r="J127" s="12"/>
      <c r="K127" s="12"/>
      <c r="L127" s="171">
        <v>0</v>
      </c>
      <c r="M127" s="172"/>
      <c r="N127" s="173"/>
      <c r="O127" t="s">
        <v>948</v>
      </c>
    </row>
    <row r="128" spans="1:15" ht="20.100000000000001" customHeight="1">
      <c r="A128" s="8">
        <v>33</v>
      </c>
      <c r="B128" s="22">
        <v>2120358288</v>
      </c>
      <c r="C128" s="9" t="s">
        <v>365</v>
      </c>
      <c r="D128" s="10" t="s">
        <v>366</v>
      </c>
      <c r="E128" s="24" t="s">
        <v>367</v>
      </c>
      <c r="F128" s="24">
        <v>0</v>
      </c>
      <c r="G128" s="11"/>
      <c r="H128" s="11"/>
      <c r="I128" s="12"/>
      <c r="J128" s="12"/>
      <c r="K128" s="12"/>
      <c r="L128" s="171">
        <v>0</v>
      </c>
      <c r="M128" s="172"/>
      <c r="N128" s="173"/>
      <c r="O128" t="s">
        <v>948</v>
      </c>
    </row>
    <row r="129" spans="1:15" ht="20.100000000000001" customHeight="1">
      <c r="A129" s="8">
        <v>34</v>
      </c>
      <c r="B129" s="22">
        <v>2120527021</v>
      </c>
      <c r="C129" s="9" t="s">
        <v>383</v>
      </c>
      <c r="D129" s="10" t="s">
        <v>366</v>
      </c>
      <c r="E129" s="24" t="s">
        <v>375</v>
      </c>
      <c r="F129" s="24">
        <v>0</v>
      </c>
      <c r="G129" s="11"/>
      <c r="H129" s="11"/>
      <c r="I129" s="12"/>
      <c r="J129" s="12"/>
      <c r="K129" s="12"/>
      <c r="L129" s="171">
        <v>0</v>
      </c>
      <c r="M129" s="172"/>
      <c r="N129" s="173"/>
      <c r="O129" t="s">
        <v>948</v>
      </c>
    </row>
    <row r="130" spans="1:15" ht="20.100000000000001" customHeight="1">
      <c r="A130" s="8">
        <v>35</v>
      </c>
      <c r="B130" s="22">
        <v>2220224476</v>
      </c>
      <c r="C130" s="9" t="s">
        <v>507</v>
      </c>
      <c r="D130" s="10" t="s">
        <v>366</v>
      </c>
      <c r="E130" s="24" t="s">
        <v>412</v>
      </c>
      <c r="F130" s="24">
        <v>0</v>
      </c>
      <c r="G130" s="11"/>
      <c r="H130" s="11"/>
      <c r="I130" s="12"/>
      <c r="J130" s="12"/>
      <c r="K130" s="12"/>
      <c r="L130" s="171">
        <v>0</v>
      </c>
      <c r="M130" s="172"/>
      <c r="N130" s="173"/>
      <c r="O130" t="s">
        <v>948</v>
      </c>
    </row>
    <row r="131" spans="1:15" ht="20.100000000000001" customHeight="1">
      <c r="A131" s="8">
        <v>36</v>
      </c>
      <c r="B131" s="22">
        <v>2220716685</v>
      </c>
      <c r="C131" s="9" t="s">
        <v>623</v>
      </c>
      <c r="D131" s="10" t="s">
        <v>366</v>
      </c>
      <c r="E131" s="24" t="s">
        <v>396</v>
      </c>
      <c r="F131" s="24">
        <v>0</v>
      </c>
      <c r="G131" s="11"/>
      <c r="H131" s="11"/>
      <c r="I131" s="12"/>
      <c r="J131" s="12"/>
      <c r="K131" s="12"/>
      <c r="L131" s="171">
        <v>0</v>
      </c>
      <c r="M131" s="172"/>
      <c r="N131" s="173"/>
      <c r="O131" t="s">
        <v>948</v>
      </c>
    </row>
    <row r="133" spans="1:15" s="1" customFormat="1" ht="14.25" customHeight="1">
      <c r="B133" s="198" t="s">
        <v>7</v>
      </c>
      <c r="C133" s="198"/>
      <c r="D133" s="123"/>
      <c r="E133" s="193" t="s">
        <v>236</v>
      </c>
      <c r="F133" s="193"/>
      <c r="G133" s="193"/>
      <c r="H133" s="193"/>
      <c r="I133" s="193"/>
      <c r="J133" s="193"/>
      <c r="K133" s="193"/>
      <c r="L133" s="104" t="s">
        <v>927</v>
      </c>
    </row>
    <row r="134" spans="1:15" s="1" customFormat="1">
      <c r="B134" s="192" t="s">
        <v>8</v>
      </c>
      <c r="C134" s="192"/>
      <c r="D134" s="2" t="s">
        <v>949</v>
      </c>
      <c r="E134" s="193" t="s">
        <v>891</v>
      </c>
      <c r="F134" s="193"/>
      <c r="G134" s="193"/>
      <c r="H134" s="193"/>
      <c r="I134" s="193"/>
      <c r="J134" s="193"/>
      <c r="K134" s="193"/>
      <c r="L134" s="3"/>
      <c r="M134" s="4"/>
      <c r="N134" s="4"/>
    </row>
    <row r="135" spans="1:15" s="5" customFormat="1" ht="18.75" customHeight="1">
      <c r="B135" s="6" t="s">
        <v>940</v>
      </c>
      <c r="C135" s="194"/>
      <c r="D135" s="194"/>
      <c r="E135" s="194"/>
      <c r="F135" s="194"/>
      <c r="G135" s="194"/>
      <c r="H135" s="194"/>
      <c r="I135" s="194"/>
      <c r="J135" s="194"/>
      <c r="K135" s="194"/>
      <c r="L135" s="3"/>
      <c r="M135" s="3"/>
      <c r="N135" s="3"/>
    </row>
    <row r="136" spans="1:15" s="5" customFormat="1" ht="18.75" customHeight="1">
      <c r="A136" s="195" t="s">
        <v>950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195"/>
      <c r="L136" s="3"/>
      <c r="M136" s="3"/>
      <c r="N136" s="3"/>
    </row>
    <row r="137" spans="1:15" ht="9" customHeight="1"/>
    <row r="138" spans="1:15" ht="15" customHeight="1">
      <c r="A138" s="182" t="s">
        <v>0</v>
      </c>
      <c r="B138" s="181" t="s">
        <v>9</v>
      </c>
      <c r="C138" s="196" t="s">
        <v>3</v>
      </c>
      <c r="D138" s="197" t="s">
        <v>4</v>
      </c>
      <c r="E138" s="181" t="s">
        <v>15</v>
      </c>
      <c r="F138" s="181" t="s">
        <v>237</v>
      </c>
      <c r="G138" s="181" t="s">
        <v>189</v>
      </c>
      <c r="H138" s="183" t="s">
        <v>188</v>
      </c>
      <c r="I138" s="181" t="s">
        <v>10</v>
      </c>
      <c r="J138" s="185" t="s">
        <v>6</v>
      </c>
      <c r="K138" s="185"/>
      <c r="L138" s="186" t="s">
        <v>11</v>
      </c>
      <c r="M138" s="187"/>
      <c r="N138" s="188"/>
    </row>
    <row r="139" spans="1:15" ht="27" customHeight="1">
      <c r="A139" s="182"/>
      <c r="B139" s="182"/>
      <c r="C139" s="196"/>
      <c r="D139" s="197"/>
      <c r="E139" s="182"/>
      <c r="F139" s="182"/>
      <c r="G139" s="182"/>
      <c r="H139" s="184"/>
      <c r="I139" s="182"/>
      <c r="J139" s="7" t="s">
        <v>12</v>
      </c>
      <c r="K139" s="7" t="s">
        <v>13</v>
      </c>
      <c r="L139" s="189"/>
      <c r="M139" s="190"/>
      <c r="N139" s="191"/>
    </row>
    <row r="140" spans="1:15" ht="20.100000000000001" customHeight="1">
      <c r="A140" s="8">
        <v>1</v>
      </c>
      <c r="B140" s="22">
        <v>2226521302</v>
      </c>
      <c r="C140" s="9" t="s">
        <v>507</v>
      </c>
      <c r="D140" s="10" t="s">
        <v>366</v>
      </c>
      <c r="E140" s="24" t="s">
        <v>328</v>
      </c>
      <c r="F140" s="24">
        <v>0</v>
      </c>
      <c r="G140" s="11"/>
      <c r="H140" s="11"/>
      <c r="I140" s="12"/>
      <c r="J140" s="12"/>
      <c r="K140" s="12"/>
      <c r="L140" s="178">
        <v>0</v>
      </c>
      <c r="M140" s="179"/>
      <c r="N140" s="180"/>
      <c r="O140" t="s">
        <v>951</v>
      </c>
    </row>
    <row r="141" spans="1:15" ht="20.100000000000001" customHeight="1">
      <c r="A141" s="8">
        <v>2</v>
      </c>
      <c r="B141" s="22">
        <v>2226521329</v>
      </c>
      <c r="C141" s="9" t="s">
        <v>765</v>
      </c>
      <c r="D141" s="10" t="s">
        <v>366</v>
      </c>
      <c r="E141" s="24" t="s">
        <v>328</v>
      </c>
      <c r="F141" s="24">
        <v>0</v>
      </c>
      <c r="G141" s="11"/>
      <c r="H141" s="11"/>
      <c r="I141" s="12"/>
      <c r="J141" s="12"/>
      <c r="K141" s="12"/>
      <c r="L141" s="171">
        <v>0</v>
      </c>
      <c r="M141" s="172"/>
      <c r="N141" s="173"/>
      <c r="O141" t="s">
        <v>951</v>
      </c>
    </row>
    <row r="142" spans="1:15" ht="20.100000000000001" customHeight="1">
      <c r="A142" s="8">
        <v>3</v>
      </c>
      <c r="B142" s="22">
        <v>2326521029</v>
      </c>
      <c r="C142" s="9" t="s">
        <v>354</v>
      </c>
      <c r="D142" s="10" t="s">
        <v>366</v>
      </c>
      <c r="E142" s="24" t="s">
        <v>760</v>
      </c>
      <c r="F142" s="24">
        <v>0</v>
      </c>
      <c r="G142" s="11"/>
      <c r="H142" s="11"/>
      <c r="I142" s="12"/>
      <c r="J142" s="12"/>
      <c r="K142" s="12"/>
      <c r="L142" s="171">
        <v>0</v>
      </c>
      <c r="M142" s="172"/>
      <c r="N142" s="173"/>
      <c r="O142" t="s">
        <v>951</v>
      </c>
    </row>
    <row r="143" spans="1:15" ht="20.100000000000001" customHeight="1">
      <c r="A143" s="8">
        <v>4</v>
      </c>
      <c r="B143" s="22">
        <v>2226521334</v>
      </c>
      <c r="C143" s="9" t="s">
        <v>766</v>
      </c>
      <c r="D143" s="10" t="s">
        <v>767</v>
      </c>
      <c r="E143" s="24" t="s">
        <v>328</v>
      </c>
      <c r="F143" s="24">
        <v>0</v>
      </c>
      <c r="G143" s="11"/>
      <c r="H143" s="11"/>
      <c r="I143" s="12"/>
      <c r="J143" s="12"/>
      <c r="K143" s="12"/>
      <c r="L143" s="171">
        <v>0</v>
      </c>
      <c r="M143" s="172"/>
      <c r="N143" s="173"/>
      <c r="O143" t="s">
        <v>951</v>
      </c>
    </row>
    <row r="144" spans="1:15" ht="20.100000000000001" customHeight="1">
      <c r="A144" s="8">
        <v>5</v>
      </c>
      <c r="B144" s="22">
        <v>2326521031</v>
      </c>
      <c r="C144" s="9" t="s">
        <v>819</v>
      </c>
      <c r="D144" s="10" t="s">
        <v>767</v>
      </c>
      <c r="E144" s="24" t="s">
        <v>760</v>
      </c>
      <c r="F144" s="24">
        <v>0</v>
      </c>
      <c r="G144" s="11"/>
      <c r="H144" s="11"/>
      <c r="I144" s="12"/>
      <c r="J144" s="12"/>
      <c r="K144" s="12"/>
      <c r="L144" s="171">
        <v>0</v>
      </c>
      <c r="M144" s="172"/>
      <c r="N144" s="173"/>
      <c r="O144" t="s">
        <v>951</v>
      </c>
    </row>
    <row r="145" spans="1:15" ht="20.100000000000001" customHeight="1">
      <c r="A145" s="8">
        <v>6</v>
      </c>
      <c r="B145" s="22">
        <v>2326521032</v>
      </c>
      <c r="C145" s="9" t="s">
        <v>820</v>
      </c>
      <c r="D145" s="10" t="s">
        <v>767</v>
      </c>
      <c r="E145" s="24" t="s">
        <v>760</v>
      </c>
      <c r="F145" s="24">
        <v>0</v>
      </c>
      <c r="G145" s="11"/>
      <c r="H145" s="11"/>
      <c r="I145" s="12"/>
      <c r="J145" s="12"/>
      <c r="K145" s="12"/>
      <c r="L145" s="171">
        <v>0</v>
      </c>
      <c r="M145" s="172"/>
      <c r="N145" s="173"/>
      <c r="O145" t="s">
        <v>951</v>
      </c>
    </row>
    <row r="146" spans="1:15" ht="20.100000000000001" customHeight="1">
      <c r="A146" s="8">
        <v>7</v>
      </c>
      <c r="B146" s="22">
        <v>2327521034</v>
      </c>
      <c r="C146" s="9" t="s">
        <v>850</v>
      </c>
      <c r="D146" s="10" t="s">
        <v>851</v>
      </c>
      <c r="E146" s="24" t="s">
        <v>760</v>
      </c>
      <c r="F146" s="24">
        <v>0</v>
      </c>
      <c r="G146" s="11"/>
      <c r="H146" s="11"/>
      <c r="I146" s="12"/>
      <c r="J146" s="12"/>
      <c r="K146" s="12"/>
      <c r="L146" s="171">
        <v>0</v>
      </c>
      <c r="M146" s="172"/>
      <c r="N146" s="173"/>
      <c r="O146" t="s">
        <v>951</v>
      </c>
    </row>
    <row r="147" spans="1:15" ht="20.100000000000001" customHeight="1">
      <c r="A147" s="8">
        <v>8</v>
      </c>
      <c r="B147" s="22">
        <v>2220218647</v>
      </c>
      <c r="C147" s="9" t="s">
        <v>298</v>
      </c>
      <c r="D147" s="10" t="s">
        <v>502</v>
      </c>
      <c r="E147" s="24" t="s">
        <v>256</v>
      </c>
      <c r="F147" s="24">
        <v>0</v>
      </c>
      <c r="G147" s="11"/>
      <c r="H147" s="11"/>
      <c r="I147" s="12"/>
      <c r="J147" s="12"/>
      <c r="K147" s="12"/>
      <c r="L147" s="171">
        <v>0</v>
      </c>
      <c r="M147" s="172"/>
      <c r="N147" s="173"/>
      <c r="O147" t="s">
        <v>951</v>
      </c>
    </row>
    <row r="148" spans="1:15" ht="20.100000000000001" customHeight="1">
      <c r="A148" s="8">
        <v>9</v>
      </c>
      <c r="B148" s="22">
        <v>2121428452</v>
      </c>
      <c r="C148" s="9" t="s">
        <v>438</v>
      </c>
      <c r="D148" s="10" t="s">
        <v>439</v>
      </c>
      <c r="E148" s="24" t="s">
        <v>297</v>
      </c>
      <c r="F148" s="24">
        <v>0</v>
      </c>
      <c r="G148" s="11"/>
      <c r="H148" s="11"/>
      <c r="I148" s="12"/>
      <c r="J148" s="12"/>
      <c r="K148" s="12"/>
      <c r="L148" s="171">
        <v>0</v>
      </c>
      <c r="M148" s="172"/>
      <c r="N148" s="173"/>
      <c r="O148" t="s">
        <v>951</v>
      </c>
    </row>
    <row r="149" spans="1:15" ht="20.100000000000001" customHeight="1">
      <c r="A149" s="8">
        <v>10</v>
      </c>
      <c r="B149" s="22">
        <v>2220328513</v>
      </c>
      <c r="C149" s="9" t="s">
        <v>500</v>
      </c>
      <c r="D149" s="10" t="s">
        <v>439</v>
      </c>
      <c r="E149" s="24" t="s">
        <v>259</v>
      </c>
      <c r="F149" s="24">
        <v>0</v>
      </c>
      <c r="G149" s="11"/>
      <c r="H149" s="11"/>
      <c r="I149" s="12"/>
      <c r="J149" s="12"/>
      <c r="K149" s="12"/>
      <c r="L149" s="171">
        <v>0</v>
      </c>
      <c r="M149" s="172"/>
      <c r="N149" s="173"/>
      <c r="O149" t="s">
        <v>951</v>
      </c>
    </row>
    <row r="150" spans="1:15" ht="20.100000000000001" customHeight="1">
      <c r="A150" s="8">
        <v>11</v>
      </c>
      <c r="B150" s="22">
        <v>2120258131</v>
      </c>
      <c r="C150" s="9" t="s">
        <v>354</v>
      </c>
      <c r="D150" s="10" t="s">
        <v>355</v>
      </c>
      <c r="E150" s="24" t="s">
        <v>349</v>
      </c>
      <c r="F150" s="24">
        <v>0</v>
      </c>
      <c r="G150" s="11"/>
      <c r="H150" s="11"/>
      <c r="I150" s="12"/>
      <c r="J150" s="12"/>
      <c r="K150" s="12"/>
      <c r="L150" s="171">
        <v>0</v>
      </c>
      <c r="M150" s="172"/>
      <c r="N150" s="173"/>
      <c r="O150" t="s">
        <v>951</v>
      </c>
    </row>
    <row r="151" spans="1:15" ht="20.100000000000001" customHeight="1">
      <c r="A151" s="8">
        <v>12</v>
      </c>
      <c r="B151" s="22">
        <v>2120718029</v>
      </c>
      <c r="C151" s="9" t="s">
        <v>399</v>
      </c>
      <c r="D151" s="10" t="s">
        <v>355</v>
      </c>
      <c r="E151" s="24" t="s">
        <v>390</v>
      </c>
      <c r="F151" s="24">
        <v>0</v>
      </c>
      <c r="G151" s="11"/>
      <c r="H151" s="11"/>
      <c r="I151" s="12"/>
      <c r="J151" s="12"/>
      <c r="K151" s="12"/>
      <c r="L151" s="171">
        <v>0</v>
      </c>
      <c r="M151" s="172"/>
      <c r="N151" s="173"/>
      <c r="O151" t="s">
        <v>951</v>
      </c>
    </row>
    <row r="152" spans="1:15" ht="20.100000000000001" customHeight="1">
      <c r="A152" s="8">
        <v>13</v>
      </c>
      <c r="B152" s="22">
        <v>2220326382</v>
      </c>
      <c r="C152" s="9" t="s">
        <v>564</v>
      </c>
      <c r="D152" s="10" t="s">
        <v>355</v>
      </c>
      <c r="E152" s="24" t="s">
        <v>259</v>
      </c>
      <c r="F152" s="24">
        <v>0</v>
      </c>
      <c r="G152" s="11"/>
      <c r="H152" s="11"/>
      <c r="I152" s="12"/>
      <c r="J152" s="12"/>
      <c r="K152" s="12"/>
      <c r="L152" s="171">
        <v>0</v>
      </c>
      <c r="M152" s="172"/>
      <c r="N152" s="173"/>
      <c r="O152" t="s">
        <v>951</v>
      </c>
    </row>
    <row r="153" spans="1:15" ht="20.100000000000001" customHeight="1">
      <c r="A153" s="8">
        <v>14</v>
      </c>
      <c r="B153" s="22">
        <v>2220359158</v>
      </c>
      <c r="C153" s="9" t="s">
        <v>254</v>
      </c>
      <c r="D153" s="10" t="s">
        <v>355</v>
      </c>
      <c r="E153" s="24" t="s">
        <v>540</v>
      </c>
      <c r="F153" s="24">
        <v>0</v>
      </c>
      <c r="G153" s="11"/>
      <c r="H153" s="11"/>
      <c r="I153" s="12"/>
      <c r="J153" s="12"/>
      <c r="K153" s="12"/>
      <c r="L153" s="171">
        <v>0</v>
      </c>
      <c r="M153" s="172"/>
      <c r="N153" s="173"/>
      <c r="O153" t="s">
        <v>951</v>
      </c>
    </row>
    <row r="154" spans="1:15" ht="20.100000000000001" customHeight="1">
      <c r="A154" s="8">
        <v>15</v>
      </c>
      <c r="B154" s="22">
        <v>2220515018</v>
      </c>
      <c r="C154" s="9" t="s">
        <v>541</v>
      </c>
      <c r="D154" s="10" t="s">
        <v>355</v>
      </c>
      <c r="E154" s="24" t="s">
        <v>488</v>
      </c>
      <c r="F154" s="24">
        <v>0</v>
      </c>
      <c r="G154" s="11"/>
      <c r="H154" s="11"/>
      <c r="I154" s="12"/>
      <c r="J154" s="12"/>
      <c r="K154" s="12"/>
      <c r="L154" s="171">
        <v>0</v>
      </c>
      <c r="M154" s="172"/>
      <c r="N154" s="173"/>
      <c r="O154" t="s">
        <v>951</v>
      </c>
    </row>
    <row r="155" spans="1:15" ht="20.100000000000001" customHeight="1">
      <c r="A155" s="8">
        <v>16</v>
      </c>
      <c r="B155" s="22">
        <v>2220716708</v>
      </c>
      <c r="C155" s="9" t="s">
        <v>624</v>
      </c>
      <c r="D155" s="10" t="s">
        <v>355</v>
      </c>
      <c r="E155" s="24" t="s">
        <v>396</v>
      </c>
      <c r="F155" s="24">
        <v>0</v>
      </c>
      <c r="G155" s="11"/>
      <c r="H155" s="11"/>
      <c r="I155" s="12"/>
      <c r="J155" s="12"/>
      <c r="K155" s="12"/>
      <c r="L155" s="171">
        <v>0</v>
      </c>
      <c r="M155" s="172"/>
      <c r="N155" s="173"/>
      <c r="O155" t="s">
        <v>951</v>
      </c>
    </row>
    <row r="156" spans="1:15" ht="20.100000000000001" customHeight="1">
      <c r="A156" s="8">
        <v>17</v>
      </c>
      <c r="B156" s="22">
        <v>2220716711</v>
      </c>
      <c r="C156" s="9" t="s">
        <v>507</v>
      </c>
      <c r="D156" s="10" t="s">
        <v>355</v>
      </c>
      <c r="E156" s="24" t="s">
        <v>262</v>
      </c>
      <c r="F156" s="24">
        <v>0</v>
      </c>
      <c r="G156" s="11"/>
      <c r="H156" s="11"/>
      <c r="I156" s="12"/>
      <c r="J156" s="12"/>
      <c r="K156" s="12"/>
      <c r="L156" s="171">
        <v>0</v>
      </c>
      <c r="M156" s="172"/>
      <c r="N156" s="173"/>
      <c r="O156" t="s">
        <v>951</v>
      </c>
    </row>
    <row r="157" spans="1:15" ht="20.100000000000001" customHeight="1">
      <c r="A157" s="8">
        <v>18</v>
      </c>
      <c r="B157" s="22">
        <v>2220728838</v>
      </c>
      <c r="C157" s="9" t="s">
        <v>381</v>
      </c>
      <c r="D157" s="10" t="s">
        <v>355</v>
      </c>
      <c r="E157" s="24" t="s">
        <v>629</v>
      </c>
      <c r="F157" s="24">
        <v>0</v>
      </c>
      <c r="G157" s="11"/>
      <c r="H157" s="11"/>
      <c r="I157" s="12"/>
      <c r="J157" s="12"/>
      <c r="K157" s="12"/>
      <c r="L157" s="171">
        <v>0</v>
      </c>
      <c r="M157" s="172"/>
      <c r="N157" s="173"/>
      <c r="O157" t="s">
        <v>951</v>
      </c>
    </row>
    <row r="158" spans="1:15" ht="20.100000000000001" customHeight="1">
      <c r="A158" s="8">
        <v>19</v>
      </c>
      <c r="B158" s="22">
        <v>2226521338</v>
      </c>
      <c r="C158" s="9" t="s">
        <v>768</v>
      </c>
      <c r="D158" s="10" t="s">
        <v>355</v>
      </c>
      <c r="E158" s="24" t="s">
        <v>328</v>
      </c>
      <c r="F158" s="24">
        <v>0</v>
      </c>
      <c r="G158" s="11"/>
      <c r="H158" s="11"/>
      <c r="I158" s="12"/>
      <c r="J158" s="12"/>
      <c r="K158" s="12"/>
      <c r="L158" s="171">
        <v>0</v>
      </c>
      <c r="M158" s="172"/>
      <c r="N158" s="173"/>
      <c r="O158" t="s">
        <v>951</v>
      </c>
    </row>
    <row r="159" spans="1:15" ht="20.100000000000001" customHeight="1">
      <c r="A159" s="8">
        <v>20</v>
      </c>
      <c r="B159" s="22">
        <v>172217169</v>
      </c>
      <c r="C159" s="9" t="s">
        <v>738</v>
      </c>
      <c r="D159" s="10" t="s">
        <v>355</v>
      </c>
      <c r="E159" s="24" t="s">
        <v>601</v>
      </c>
      <c r="F159" s="24">
        <v>0</v>
      </c>
      <c r="G159" s="11"/>
      <c r="H159" s="11"/>
      <c r="I159" s="12"/>
      <c r="J159" s="12"/>
      <c r="K159" s="12"/>
      <c r="L159" s="171">
        <v>0</v>
      </c>
      <c r="M159" s="172"/>
      <c r="N159" s="173"/>
      <c r="O159" t="s">
        <v>951</v>
      </c>
    </row>
    <row r="160" spans="1:15" ht="20.100000000000001" customHeight="1">
      <c r="A160" s="8">
        <v>21</v>
      </c>
      <c r="B160" s="22">
        <v>2327521036</v>
      </c>
      <c r="C160" s="9" t="s">
        <v>724</v>
      </c>
      <c r="D160" s="10" t="s">
        <v>852</v>
      </c>
      <c r="E160" s="24" t="s">
        <v>760</v>
      </c>
      <c r="F160" s="24">
        <v>0</v>
      </c>
      <c r="G160" s="11"/>
      <c r="H160" s="11"/>
      <c r="I160" s="12"/>
      <c r="J160" s="12"/>
      <c r="K160" s="12"/>
      <c r="L160" s="171">
        <v>0</v>
      </c>
      <c r="M160" s="172"/>
      <c r="N160" s="173"/>
      <c r="O160" t="s">
        <v>951</v>
      </c>
    </row>
    <row r="161" spans="1:15" ht="20.100000000000001" customHeight="1">
      <c r="A161" s="8">
        <v>22</v>
      </c>
      <c r="B161" s="22">
        <v>2121715638</v>
      </c>
      <c r="C161" s="9" t="s">
        <v>430</v>
      </c>
      <c r="D161" s="10" t="s">
        <v>464</v>
      </c>
      <c r="E161" s="24" t="s">
        <v>390</v>
      </c>
      <c r="F161" s="24">
        <v>0</v>
      </c>
      <c r="G161" s="11"/>
      <c r="H161" s="11"/>
      <c r="I161" s="12"/>
      <c r="J161" s="12"/>
      <c r="K161" s="12"/>
      <c r="L161" s="171">
        <v>0</v>
      </c>
      <c r="M161" s="172"/>
      <c r="N161" s="173"/>
      <c r="O161" t="s">
        <v>951</v>
      </c>
    </row>
    <row r="162" spans="1:15" ht="20.100000000000001" customHeight="1">
      <c r="A162" s="8">
        <v>23</v>
      </c>
      <c r="B162" s="22">
        <v>2221249659</v>
      </c>
      <c r="C162" s="9" t="s">
        <v>705</v>
      </c>
      <c r="D162" s="10" t="s">
        <v>464</v>
      </c>
      <c r="E162" s="24" t="s">
        <v>346</v>
      </c>
      <c r="F162" s="24">
        <v>0</v>
      </c>
      <c r="G162" s="11"/>
      <c r="H162" s="11"/>
      <c r="I162" s="12"/>
      <c r="J162" s="12"/>
      <c r="K162" s="12"/>
      <c r="L162" s="171">
        <v>0</v>
      </c>
      <c r="M162" s="172"/>
      <c r="N162" s="173"/>
      <c r="O162" t="s">
        <v>951</v>
      </c>
    </row>
    <row r="163" spans="1:15" ht="20.100000000000001" customHeight="1">
      <c r="A163" s="8">
        <v>24</v>
      </c>
      <c r="B163" s="22">
        <v>2326521039</v>
      </c>
      <c r="C163" s="9" t="s">
        <v>890</v>
      </c>
      <c r="D163" s="10" t="s">
        <v>464</v>
      </c>
      <c r="E163" s="24" t="s">
        <v>760</v>
      </c>
      <c r="F163" s="24">
        <v>0</v>
      </c>
      <c r="G163" s="11"/>
      <c r="H163" s="11"/>
      <c r="I163" s="12"/>
      <c r="J163" s="12"/>
      <c r="K163" s="12"/>
      <c r="L163" s="171">
        <v>0</v>
      </c>
      <c r="M163" s="172"/>
      <c r="N163" s="173"/>
      <c r="O163" t="s">
        <v>951</v>
      </c>
    </row>
    <row r="164" spans="1:15" ht="20.100000000000001" customHeight="1">
      <c r="A164" s="8">
        <v>25</v>
      </c>
      <c r="B164" s="22">
        <v>2220227775</v>
      </c>
      <c r="C164" s="9" t="s">
        <v>510</v>
      </c>
      <c r="D164" s="10" t="s">
        <v>511</v>
      </c>
      <c r="E164" s="24" t="s">
        <v>412</v>
      </c>
      <c r="F164" s="24">
        <v>0</v>
      </c>
      <c r="G164" s="11"/>
      <c r="H164" s="11"/>
      <c r="I164" s="12"/>
      <c r="J164" s="12"/>
      <c r="K164" s="12"/>
      <c r="L164" s="171">
        <v>0</v>
      </c>
      <c r="M164" s="172"/>
      <c r="N164" s="173"/>
      <c r="O164" t="s">
        <v>951</v>
      </c>
    </row>
    <row r="165" spans="1:15" ht="20.100000000000001" customHeight="1">
      <c r="A165" s="8">
        <v>26</v>
      </c>
      <c r="B165" s="22">
        <v>2326521040</v>
      </c>
      <c r="C165" s="9" t="s">
        <v>779</v>
      </c>
      <c r="D165" s="10" t="s">
        <v>511</v>
      </c>
      <c r="E165" s="24" t="s">
        <v>760</v>
      </c>
      <c r="F165" s="24">
        <v>0</v>
      </c>
      <c r="G165" s="11"/>
      <c r="H165" s="11"/>
      <c r="I165" s="12"/>
      <c r="J165" s="12"/>
      <c r="K165" s="12"/>
      <c r="L165" s="171">
        <v>0</v>
      </c>
      <c r="M165" s="172"/>
      <c r="N165" s="173"/>
      <c r="O165" t="s">
        <v>951</v>
      </c>
    </row>
    <row r="166" spans="1:15" ht="20.100000000000001" customHeight="1">
      <c r="A166" s="8">
        <v>27</v>
      </c>
      <c r="B166" s="22">
        <v>2220515022</v>
      </c>
      <c r="C166" s="9" t="s">
        <v>915</v>
      </c>
      <c r="D166" s="10" t="s">
        <v>511</v>
      </c>
      <c r="E166" s="24" t="s">
        <v>488</v>
      </c>
      <c r="F166" s="24">
        <v>0</v>
      </c>
      <c r="G166" s="11"/>
      <c r="H166" s="11"/>
      <c r="I166" s="12"/>
      <c r="J166" s="12"/>
      <c r="K166" s="12"/>
      <c r="L166" s="171">
        <v>0</v>
      </c>
      <c r="M166" s="172"/>
      <c r="N166" s="173"/>
      <c r="O166" t="s">
        <v>951</v>
      </c>
    </row>
    <row r="167" spans="1:15" ht="20.100000000000001" customHeight="1">
      <c r="A167" s="8">
        <v>28</v>
      </c>
      <c r="B167" s="22">
        <v>172237404</v>
      </c>
      <c r="C167" s="9" t="s">
        <v>244</v>
      </c>
      <c r="D167" s="10" t="s">
        <v>245</v>
      </c>
      <c r="E167" s="24" t="s">
        <v>240</v>
      </c>
      <c r="F167" s="24">
        <v>0</v>
      </c>
      <c r="G167" s="11"/>
      <c r="H167" s="11"/>
      <c r="I167" s="12"/>
      <c r="J167" s="12"/>
      <c r="K167" s="12"/>
      <c r="L167" s="171">
        <v>0</v>
      </c>
      <c r="M167" s="172"/>
      <c r="N167" s="173"/>
      <c r="O167" t="s">
        <v>951</v>
      </c>
    </row>
    <row r="168" spans="1:15" ht="20.100000000000001" customHeight="1">
      <c r="A168" s="8">
        <v>29</v>
      </c>
      <c r="B168" s="22">
        <v>2226521662</v>
      </c>
      <c r="C168" s="9" t="s">
        <v>354</v>
      </c>
      <c r="D168" s="10" t="s">
        <v>245</v>
      </c>
      <c r="E168" s="24" t="s">
        <v>865</v>
      </c>
      <c r="F168" s="24">
        <v>0</v>
      </c>
      <c r="G168" s="11"/>
      <c r="H168" s="11"/>
      <c r="I168" s="12"/>
      <c r="J168" s="12"/>
      <c r="K168" s="12"/>
      <c r="L168" s="171">
        <v>0</v>
      </c>
      <c r="M168" s="172"/>
      <c r="N168" s="173"/>
      <c r="O168" t="s">
        <v>951</v>
      </c>
    </row>
    <row r="169" spans="1:15" ht="20.100000000000001" customHeight="1">
      <c r="A169" s="13">
        <v>30</v>
      </c>
      <c r="B169" s="22">
        <v>2220217524</v>
      </c>
      <c r="C169" s="9" t="s">
        <v>354</v>
      </c>
      <c r="D169" s="10" t="s">
        <v>487</v>
      </c>
      <c r="E169" s="24" t="s">
        <v>488</v>
      </c>
      <c r="F169" s="24">
        <v>0</v>
      </c>
      <c r="G169" s="14"/>
      <c r="H169" s="14"/>
      <c r="I169" s="15"/>
      <c r="J169" s="15"/>
      <c r="K169" s="15"/>
      <c r="L169" s="175">
        <v>0</v>
      </c>
      <c r="M169" s="176"/>
      <c r="N169" s="177"/>
      <c r="O169" t="s">
        <v>951</v>
      </c>
    </row>
    <row r="170" spans="1:15" ht="20.100000000000001" customHeight="1">
      <c r="A170" s="16">
        <v>31</v>
      </c>
      <c r="B170" s="23">
        <v>2220724329</v>
      </c>
      <c r="C170" s="17" t="s">
        <v>653</v>
      </c>
      <c r="D170" s="18" t="s">
        <v>487</v>
      </c>
      <c r="E170" s="25" t="s">
        <v>629</v>
      </c>
      <c r="F170" s="25">
        <v>0</v>
      </c>
      <c r="G170" s="19"/>
      <c r="H170" s="19"/>
      <c r="I170" s="20"/>
      <c r="J170" s="20"/>
      <c r="K170" s="20"/>
      <c r="L170" s="178">
        <v>0</v>
      </c>
      <c r="M170" s="179"/>
      <c r="N170" s="180"/>
      <c r="O170" t="s">
        <v>951</v>
      </c>
    </row>
    <row r="171" spans="1:15" ht="20.100000000000001" customHeight="1">
      <c r="A171" s="8">
        <v>32</v>
      </c>
      <c r="B171" s="22">
        <v>2020348142</v>
      </c>
      <c r="C171" s="9" t="s">
        <v>290</v>
      </c>
      <c r="D171" s="10" t="s">
        <v>291</v>
      </c>
      <c r="E171" s="24" t="s">
        <v>292</v>
      </c>
      <c r="F171" s="24">
        <v>0</v>
      </c>
      <c r="G171" s="11"/>
      <c r="H171" s="11"/>
      <c r="I171" s="12"/>
      <c r="J171" s="12"/>
      <c r="K171" s="12"/>
      <c r="L171" s="171">
        <v>0</v>
      </c>
      <c r="M171" s="172"/>
      <c r="N171" s="173"/>
      <c r="O171" t="s">
        <v>951</v>
      </c>
    </row>
    <row r="172" spans="1:15" ht="20.100000000000001" customHeight="1">
      <c r="A172" s="8">
        <v>33</v>
      </c>
      <c r="B172" s="22">
        <v>2221265374</v>
      </c>
      <c r="C172" s="9" t="s">
        <v>728</v>
      </c>
      <c r="D172" s="10" t="s">
        <v>907</v>
      </c>
      <c r="E172" s="24" t="s">
        <v>521</v>
      </c>
      <c r="F172" s="24">
        <v>0</v>
      </c>
      <c r="G172" s="11"/>
      <c r="H172" s="11"/>
      <c r="I172" s="12"/>
      <c r="J172" s="12"/>
      <c r="K172" s="12"/>
      <c r="L172" s="171">
        <v>0</v>
      </c>
      <c r="M172" s="172"/>
      <c r="N172" s="173"/>
      <c r="O172" t="s">
        <v>951</v>
      </c>
    </row>
    <row r="173" spans="1:15" ht="20.100000000000001" customHeight="1">
      <c r="A173" s="8">
        <v>34</v>
      </c>
      <c r="B173" s="22">
        <v>2221328530</v>
      </c>
      <c r="C173" s="9" t="s">
        <v>716</v>
      </c>
      <c r="D173" s="10" t="s">
        <v>717</v>
      </c>
      <c r="E173" s="24" t="s">
        <v>481</v>
      </c>
      <c r="F173" s="24">
        <v>0</v>
      </c>
      <c r="G173" s="11"/>
      <c r="H173" s="11"/>
      <c r="I173" s="12"/>
      <c r="J173" s="12"/>
      <c r="K173" s="12"/>
      <c r="L173" s="171">
        <v>0</v>
      </c>
      <c r="M173" s="172"/>
      <c r="N173" s="173"/>
      <c r="O173" t="s">
        <v>951</v>
      </c>
    </row>
    <row r="174" spans="1:15" ht="20.100000000000001" customHeight="1">
      <c r="A174" s="8">
        <v>35</v>
      </c>
      <c r="B174" s="22">
        <v>2221515026</v>
      </c>
      <c r="C174" s="9" t="s">
        <v>723</v>
      </c>
      <c r="D174" s="10" t="s">
        <v>717</v>
      </c>
      <c r="E174" s="24" t="s">
        <v>488</v>
      </c>
      <c r="F174" s="24">
        <v>0</v>
      </c>
      <c r="G174" s="11"/>
      <c r="H174" s="11"/>
      <c r="I174" s="12"/>
      <c r="J174" s="12"/>
      <c r="K174" s="12"/>
      <c r="L174" s="171">
        <v>0</v>
      </c>
      <c r="M174" s="172"/>
      <c r="N174" s="173"/>
      <c r="O174" t="s">
        <v>951</v>
      </c>
    </row>
    <row r="175" spans="1:15" ht="20.100000000000001" customHeight="1">
      <c r="A175" s="8">
        <v>36</v>
      </c>
      <c r="B175" s="22">
        <v>2327521043</v>
      </c>
      <c r="C175" s="9" t="s">
        <v>853</v>
      </c>
      <c r="D175" s="10" t="s">
        <v>717</v>
      </c>
      <c r="E175" s="24" t="s">
        <v>760</v>
      </c>
      <c r="F175" s="24">
        <v>0</v>
      </c>
      <c r="G175" s="11"/>
      <c r="H175" s="11"/>
      <c r="I175" s="12"/>
      <c r="J175" s="12"/>
      <c r="K175" s="12"/>
      <c r="L175" s="171">
        <v>0</v>
      </c>
      <c r="M175" s="172"/>
      <c r="N175" s="173"/>
      <c r="O175" t="s">
        <v>951</v>
      </c>
    </row>
    <row r="177" spans="1:15" s="1" customFormat="1" ht="14.25" customHeight="1">
      <c r="B177" s="198" t="s">
        <v>7</v>
      </c>
      <c r="C177" s="198"/>
      <c r="D177" s="123"/>
      <c r="E177" s="193" t="s">
        <v>236</v>
      </c>
      <c r="F177" s="193"/>
      <c r="G177" s="193"/>
      <c r="H177" s="193"/>
      <c r="I177" s="193"/>
      <c r="J177" s="193"/>
      <c r="K177" s="193"/>
      <c r="L177" s="104" t="s">
        <v>928</v>
      </c>
    </row>
    <row r="178" spans="1:15" s="1" customFormat="1">
      <c r="B178" s="192" t="s">
        <v>8</v>
      </c>
      <c r="C178" s="192"/>
      <c r="D178" s="2" t="s">
        <v>952</v>
      </c>
      <c r="E178" s="193" t="s">
        <v>891</v>
      </c>
      <c r="F178" s="193"/>
      <c r="G178" s="193"/>
      <c r="H178" s="193"/>
      <c r="I178" s="193"/>
      <c r="J178" s="193"/>
      <c r="K178" s="193"/>
      <c r="L178" s="3"/>
      <c r="M178" s="4"/>
      <c r="N178" s="4"/>
    </row>
    <row r="179" spans="1:15" s="5" customFormat="1" ht="18.75" customHeight="1">
      <c r="B179" s="6" t="s">
        <v>940</v>
      </c>
      <c r="C179" s="194"/>
      <c r="D179" s="194"/>
      <c r="E179" s="194"/>
      <c r="F179" s="194"/>
      <c r="G179" s="194"/>
      <c r="H179" s="194"/>
      <c r="I179" s="194"/>
      <c r="J179" s="194"/>
      <c r="K179" s="194"/>
      <c r="L179" s="3"/>
      <c r="M179" s="3"/>
      <c r="N179" s="3"/>
    </row>
    <row r="180" spans="1:15" s="5" customFormat="1" ht="18.75" customHeight="1">
      <c r="A180" s="195" t="s">
        <v>953</v>
      </c>
      <c r="B180" s="195"/>
      <c r="C180" s="195"/>
      <c r="D180" s="195"/>
      <c r="E180" s="195"/>
      <c r="F180" s="195"/>
      <c r="G180" s="195"/>
      <c r="H180" s="195"/>
      <c r="I180" s="195"/>
      <c r="J180" s="195"/>
      <c r="K180" s="195"/>
      <c r="L180" s="3"/>
      <c r="M180" s="3"/>
      <c r="N180" s="3"/>
    </row>
    <row r="181" spans="1:15" ht="9" customHeight="1"/>
    <row r="182" spans="1:15" ht="15" customHeight="1">
      <c r="A182" s="182" t="s">
        <v>0</v>
      </c>
      <c r="B182" s="181" t="s">
        <v>9</v>
      </c>
      <c r="C182" s="196" t="s">
        <v>3</v>
      </c>
      <c r="D182" s="197" t="s">
        <v>4</v>
      </c>
      <c r="E182" s="181" t="s">
        <v>15</v>
      </c>
      <c r="F182" s="181" t="s">
        <v>237</v>
      </c>
      <c r="G182" s="181" t="s">
        <v>189</v>
      </c>
      <c r="H182" s="183" t="s">
        <v>188</v>
      </c>
      <c r="I182" s="181" t="s">
        <v>10</v>
      </c>
      <c r="J182" s="185" t="s">
        <v>6</v>
      </c>
      <c r="K182" s="185"/>
      <c r="L182" s="186" t="s">
        <v>11</v>
      </c>
      <c r="M182" s="187"/>
      <c r="N182" s="188"/>
    </row>
    <row r="183" spans="1:15" ht="27" customHeight="1">
      <c r="A183" s="182"/>
      <c r="B183" s="182"/>
      <c r="C183" s="196"/>
      <c r="D183" s="197"/>
      <c r="E183" s="182"/>
      <c r="F183" s="182"/>
      <c r="G183" s="182"/>
      <c r="H183" s="184"/>
      <c r="I183" s="182"/>
      <c r="J183" s="7" t="s">
        <v>12</v>
      </c>
      <c r="K183" s="7" t="s">
        <v>13</v>
      </c>
      <c r="L183" s="189"/>
      <c r="M183" s="190"/>
      <c r="N183" s="191"/>
    </row>
    <row r="184" spans="1:15" ht="20.100000000000001" customHeight="1">
      <c r="A184" s="8">
        <v>1</v>
      </c>
      <c r="B184" s="22">
        <v>2120319296</v>
      </c>
      <c r="C184" s="9" t="s">
        <v>323</v>
      </c>
      <c r="D184" s="10" t="s">
        <v>364</v>
      </c>
      <c r="E184" s="24" t="s">
        <v>259</v>
      </c>
      <c r="F184" s="24">
        <v>0</v>
      </c>
      <c r="G184" s="11"/>
      <c r="H184" s="11"/>
      <c r="I184" s="12"/>
      <c r="J184" s="12"/>
      <c r="K184" s="12"/>
      <c r="L184" s="178">
        <v>0</v>
      </c>
      <c r="M184" s="179"/>
      <c r="N184" s="180"/>
      <c r="O184" t="s">
        <v>954</v>
      </c>
    </row>
    <row r="185" spans="1:15" ht="20.100000000000001" customHeight="1">
      <c r="A185" s="8">
        <v>2</v>
      </c>
      <c r="B185" s="22">
        <v>2226521345</v>
      </c>
      <c r="C185" s="9" t="s">
        <v>254</v>
      </c>
      <c r="D185" s="10" t="s">
        <v>364</v>
      </c>
      <c r="E185" s="24" t="s">
        <v>328</v>
      </c>
      <c r="F185" s="24">
        <v>0</v>
      </c>
      <c r="G185" s="11"/>
      <c r="H185" s="11"/>
      <c r="I185" s="12"/>
      <c r="J185" s="12"/>
      <c r="K185" s="12"/>
      <c r="L185" s="171">
        <v>0</v>
      </c>
      <c r="M185" s="172"/>
      <c r="N185" s="173"/>
      <c r="O185" t="s">
        <v>954</v>
      </c>
    </row>
    <row r="186" spans="1:15" ht="20.100000000000001" customHeight="1">
      <c r="A186" s="8">
        <v>3</v>
      </c>
      <c r="B186" s="22">
        <v>2221316230</v>
      </c>
      <c r="C186" s="9" t="s">
        <v>710</v>
      </c>
      <c r="D186" s="10" t="s">
        <v>711</v>
      </c>
      <c r="E186" s="24" t="s">
        <v>540</v>
      </c>
      <c r="F186" s="24">
        <v>0</v>
      </c>
      <c r="G186" s="11"/>
      <c r="H186" s="11"/>
      <c r="I186" s="12"/>
      <c r="J186" s="12"/>
      <c r="K186" s="12"/>
      <c r="L186" s="171">
        <v>0</v>
      </c>
      <c r="M186" s="172"/>
      <c r="N186" s="173"/>
      <c r="O186" t="s">
        <v>954</v>
      </c>
    </row>
    <row r="187" spans="1:15" ht="20.100000000000001" customHeight="1">
      <c r="A187" s="8">
        <v>4</v>
      </c>
      <c r="B187" s="22">
        <v>2221724245</v>
      </c>
      <c r="C187" s="9" t="s">
        <v>749</v>
      </c>
      <c r="D187" s="10" t="s">
        <v>711</v>
      </c>
      <c r="E187" s="24" t="s">
        <v>396</v>
      </c>
      <c r="F187" s="24">
        <v>0</v>
      </c>
      <c r="G187" s="11"/>
      <c r="H187" s="11"/>
      <c r="I187" s="12"/>
      <c r="J187" s="12"/>
      <c r="K187" s="12"/>
      <c r="L187" s="171">
        <v>0</v>
      </c>
      <c r="M187" s="172"/>
      <c r="N187" s="173"/>
      <c r="O187" t="s">
        <v>954</v>
      </c>
    </row>
    <row r="188" spans="1:15" ht="20.100000000000001" customHeight="1">
      <c r="A188" s="8">
        <v>5</v>
      </c>
      <c r="B188" s="22">
        <v>2326521045</v>
      </c>
      <c r="C188" s="9" t="s">
        <v>516</v>
      </c>
      <c r="D188" s="10" t="s">
        <v>821</v>
      </c>
      <c r="E188" s="24" t="s">
        <v>760</v>
      </c>
      <c r="F188" s="24">
        <v>0</v>
      </c>
      <c r="G188" s="11"/>
      <c r="H188" s="11"/>
      <c r="I188" s="12"/>
      <c r="J188" s="12"/>
      <c r="K188" s="12"/>
      <c r="L188" s="171">
        <v>0</v>
      </c>
      <c r="M188" s="172"/>
      <c r="N188" s="173"/>
      <c r="O188" t="s">
        <v>954</v>
      </c>
    </row>
    <row r="189" spans="1:15" ht="20.100000000000001" customHeight="1">
      <c r="A189" s="8">
        <v>6</v>
      </c>
      <c r="B189" s="22">
        <v>2120359807</v>
      </c>
      <c r="C189" s="9" t="s">
        <v>368</v>
      </c>
      <c r="D189" s="10" t="s">
        <v>369</v>
      </c>
      <c r="E189" s="24" t="s">
        <v>367</v>
      </c>
      <c r="F189" s="24">
        <v>0</v>
      </c>
      <c r="G189" s="11"/>
      <c r="H189" s="11"/>
      <c r="I189" s="12"/>
      <c r="J189" s="12"/>
      <c r="K189" s="12"/>
      <c r="L189" s="171">
        <v>0</v>
      </c>
      <c r="M189" s="172"/>
      <c r="N189" s="173"/>
      <c r="O189" t="s">
        <v>954</v>
      </c>
    </row>
    <row r="190" spans="1:15" ht="20.100000000000001" customHeight="1">
      <c r="A190" s="8">
        <v>7</v>
      </c>
      <c r="B190" s="22">
        <v>2120427274</v>
      </c>
      <c r="C190" s="9" t="s">
        <v>371</v>
      </c>
      <c r="D190" s="10" t="s">
        <v>369</v>
      </c>
      <c r="E190" s="24" t="s">
        <v>300</v>
      </c>
      <c r="F190" s="24">
        <v>0</v>
      </c>
      <c r="G190" s="11"/>
      <c r="H190" s="11"/>
      <c r="I190" s="12"/>
      <c r="J190" s="12"/>
      <c r="K190" s="12"/>
      <c r="L190" s="171">
        <v>0</v>
      </c>
      <c r="M190" s="172"/>
      <c r="N190" s="173"/>
      <c r="O190" t="s">
        <v>954</v>
      </c>
    </row>
    <row r="191" spans="1:15" ht="20.100000000000001" customHeight="1">
      <c r="A191" s="8">
        <v>8</v>
      </c>
      <c r="B191" s="22">
        <v>2121157692</v>
      </c>
      <c r="C191" s="9" t="s">
        <v>415</v>
      </c>
      <c r="D191" s="10" t="s">
        <v>416</v>
      </c>
      <c r="E191" s="24" t="s">
        <v>417</v>
      </c>
      <c r="F191" s="24">
        <v>0</v>
      </c>
      <c r="G191" s="11"/>
      <c r="H191" s="11"/>
      <c r="I191" s="12"/>
      <c r="J191" s="12"/>
      <c r="K191" s="12"/>
      <c r="L191" s="171">
        <v>0</v>
      </c>
      <c r="M191" s="172"/>
      <c r="N191" s="173"/>
      <c r="O191" t="s">
        <v>954</v>
      </c>
    </row>
    <row r="192" spans="1:15" ht="20.100000000000001" customHeight="1">
      <c r="A192" s="8">
        <v>9</v>
      </c>
      <c r="B192" s="22">
        <v>2220718278</v>
      </c>
      <c r="C192" s="9" t="s">
        <v>647</v>
      </c>
      <c r="D192" s="10" t="s">
        <v>648</v>
      </c>
      <c r="E192" s="24" t="s">
        <v>396</v>
      </c>
      <c r="F192" s="24">
        <v>0</v>
      </c>
      <c r="G192" s="11"/>
      <c r="H192" s="11"/>
      <c r="I192" s="12"/>
      <c r="J192" s="12"/>
      <c r="K192" s="12"/>
      <c r="L192" s="171">
        <v>0</v>
      </c>
      <c r="M192" s="172"/>
      <c r="N192" s="173"/>
      <c r="O192" t="s">
        <v>954</v>
      </c>
    </row>
    <row r="193" spans="1:15" ht="20.100000000000001" customHeight="1">
      <c r="A193" s="8">
        <v>10</v>
      </c>
      <c r="B193" s="22">
        <v>2221656533</v>
      </c>
      <c r="C193" s="9" t="s">
        <v>732</v>
      </c>
      <c r="D193" s="10" t="s">
        <v>648</v>
      </c>
      <c r="E193" s="24" t="s">
        <v>603</v>
      </c>
      <c r="F193" s="24">
        <v>0</v>
      </c>
      <c r="G193" s="11"/>
      <c r="H193" s="11"/>
      <c r="I193" s="12"/>
      <c r="J193" s="12"/>
      <c r="K193" s="12"/>
      <c r="L193" s="171">
        <v>0</v>
      </c>
      <c r="M193" s="172"/>
      <c r="N193" s="173"/>
      <c r="O193" t="s">
        <v>954</v>
      </c>
    </row>
    <row r="194" spans="1:15" ht="20.100000000000001" customHeight="1">
      <c r="A194" s="8">
        <v>11</v>
      </c>
      <c r="B194" s="22">
        <v>2221716735</v>
      </c>
      <c r="C194" s="9" t="s">
        <v>739</v>
      </c>
      <c r="D194" s="10" t="s">
        <v>648</v>
      </c>
      <c r="E194" s="24" t="s">
        <v>396</v>
      </c>
      <c r="F194" s="24">
        <v>0</v>
      </c>
      <c r="G194" s="11"/>
      <c r="H194" s="11"/>
      <c r="I194" s="12"/>
      <c r="J194" s="12"/>
      <c r="K194" s="12"/>
      <c r="L194" s="171">
        <v>0</v>
      </c>
      <c r="M194" s="172"/>
      <c r="N194" s="173"/>
      <c r="O194" t="s">
        <v>954</v>
      </c>
    </row>
    <row r="195" spans="1:15" ht="20.100000000000001" customHeight="1">
      <c r="A195" s="8">
        <v>12</v>
      </c>
      <c r="B195" s="22">
        <v>2120257559</v>
      </c>
      <c r="C195" s="9" t="s">
        <v>352</v>
      </c>
      <c r="D195" s="10" t="s">
        <v>353</v>
      </c>
      <c r="E195" s="24" t="s">
        <v>349</v>
      </c>
      <c r="F195" s="24">
        <v>0</v>
      </c>
      <c r="G195" s="11"/>
      <c r="H195" s="11"/>
      <c r="I195" s="12"/>
      <c r="J195" s="12"/>
      <c r="K195" s="12"/>
      <c r="L195" s="171">
        <v>0</v>
      </c>
      <c r="M195" s="172"/>
      <c r="N195" s="173"/>
      <c r="O195" t="s">
        <v>954</v>
      </c>
    </row>
    <row r="196" spans="1:15" ht="20.100000000000001" customHeight="1">
      <c r="A196" s="8">
        <v>13</v>
      </c>
      <c r="B196" s="22">
        <v>2220515030</v>
      </c>
      <c r="C196" s="9" t="s">
        <v>391</v>
      </c>
      <c r="D196" s="10" t="s">
        <v>353</v>
      </c>
      <c r="E196" s="24" t="s">
        <v>488</v>
      </c>
      <c r="F196" s="24">
        <v>0</v>
      </c>
      <c r="G196" s="11"/>
      <c r="H196" s="11"/>
      <c r="I196" s="12"/>
      <c r="J196" s="12"/>
      <c r="K196" s="12"/>
      <c r="L196" s="171">
        <v>0</v>
      </c>
      <c r="M196" s="172"/>
      <c r="N196" s="173"/>
      <c r="O196" t="s">
        <v>954</v>
      </c>
    </row>
    <row r="197" spans="1:15" ht="20.100000000000001" customHeight="1">
      <c r="A197" s="8">
        <v>14</v>
      </c>
      <c r="B197" s="22">
        <v>2220716742</v>
      </c>
      <c r="C197" s="9" t="s">
        <v>625</v>
      </c>
      <c r="D197" s="10" t="s">
        <v>353</v>
      </c>
      <c r="E197" s="24" t="s">
        <v>396</v>
      </c>
      <c r="F197" s="24">
        <v>0</v>
      </c>
      <c r="G197" s="11"/>
      <c r="H197" s="11"/>
      <c r="I197" s="12"/>
      <c r="J197" s="12"/>
      <c r="K197" s="12"/>
      <c r="L197" s="171">
        <v>0</v>
      </c>
      <c r="M197" s="172"/>
      <c r="N197" s="173"/>
      <c r="O197" t="s">
        <v>954</v>
      </c>
    </row>
    <row r="198" spans="1:15" ht="20.100000000000001" customHeight="1">
      <c r="A198" s="8">
        <v>15</v>
      </c>
      <c r="B198" s="22">
        <v>2220727313</v>
      </c>
      <c r="C198" s="9" t="s">
        <v>655</v>
      </c>
      <c r="D198" s="10" t="s">
        <v>353</v>
      </c>
      <c r="E198" s="24" t="s">
        <v>629</v>
      </c>
      <c r="F198" s="24">
        <v>0</v>
      </c>
      <c r="G198" s="11"/>
      <c r="H198" s="11"/>
      <c r="I198" s="12"/>
      <c r="J198" s="12"/>
      <c r="K198" s="12"/>
      <c r="L198" s="171">
        <v>0</v>
      </c>
      <c r="M198" s="172"/>
      <c r="N198" s="173"/>
      <c r="O198" t="s">
        <v>954</v>
      </c>
    </row>
    <row r="199" spans="1:15" ht="20.100000000000001" customHeight="1">
      <c r="A199" s="8">
        <v>16</v>
      </c>
      <c r="B199" s="22">
        <v>2226521350</v>
      </c>
      <c r="C199" s="9" t="s">
        <v>769</v>
      </c>
      <c r="D199" s="10" t="s">
        <v>353</v>
      </c>
      <c r="E199" s="24" t="s">
        <v>328</v>
      </c>
      <c r="F199" s="24">
        <v>0</v>
      </c>
      <c r="G199" s="11"/>
      <c r="H199" s="11"/>
      <c r="I199" s="12"/>
      <c r="J199" s="12"/>
      <c r="K199" s="12"/>
      <c r="L199" s="171">
        <v>0</v>
      </c>
      <c r="M199" s="172"/>
      <c r="N199" s="173"/>
      <c r="O199" t="s">
        <v>954</v>
      </c>
    </row>
    <row r="200" spans="1:15" ht="20.100000000000001" customHeight="1">
      <c r="A200" s="8">
        <v>17</v>
      </c>
      <c r="B200" s="22">
        <v>2326521046</v>
      </c>
      <c r="C200" s="9" t="s">
        <v>500</v>
      </c>
      <c r="D200" s="10" t="s">
        <v>353</v>
      </c>
      <c r="E200" s="24" t="s">
        <v>760</v>
      </c>
      <c r="F200" s="24">
        <v>0</v>
      </c>
      <c r="G200" s="11"/>
      <c r="H200" s="11"/>
      <c r="I200" s="12"/>
      <c r="J200" s="12"/>
      <c r="K200" s="12"/>
      <c r="L200" s="171">
        <v>0</v>
      </c>
      <c r="M200" s="172"/>
      <c r="N200" s="173"/>
      <c r="O200" t="s">
        <v>954</v>
      </c>
    </row>
    <row r="201" spans="1:15" ht="20.100000000000001" customHeight="1">
      <c r="A201" s="8">
        <v>18</v>
      </c>
      <c r="B201" s="22">
        <v>2220865938</v>
      </c>
      <c r="C201" s="9" t="s">
        <v>882</v>
      </c>
      <c r="D201" s="10" t="s">
        <v>353</v>
      </c>
      <c r="E201" s="24" t="s">
        <v>404</v>
      </c>
      <c r="F201" s="24">
        <v>0</v>
      </c>
      <c r="G201" s="11"/>
      <c r="H201" s="11"/>
      <c r="I201" s="12"/>
      <c r="J201" s="12"/>
      <c r="K201" s="12"/>
      <c r="L201" s="171">
        <v>0</v>
      </c>
      <c r="M201" s="172"/>
      <c r="N201" s="173"/>
      <c r="O201" t="s">
        <v>954</v>
      </c>
    </row>
    <row r="202" spans="1:15" ht="20.100000000000001" customHeight="1">
      <c r="A202" s="8">
        <v>19</v>
      </c>
      <c r="B202" s="22">
        <v>2326521047</v>
      </c>
      <c r="C202" s="9" t="s">
        <v>822</v>
      </c>
      <c r="D202" s="10" t="s">
        <v>823</v>
      </c>
      <c r="E202" s="24" t="s">
        <v>760</v>
      </c>
      <c r="F202" s="24">
        <v>0</v>
      </c>
      <c r="G202" s="11"/>
      <c r="H202" s="11"/>
      <c r="I202" s="12"/>
      <c r="J202" s="12"/>
      <c r="K202" s="12"/>
      <c r="L202" s="171">
        <v>0</v>
      </c>
      <c r="M202" s="172"/>
      <c r="N202" s="173"/>
      <c r="O202" t="s">
        <v>954</v>
      </c>
    </row>
    <row r="203" spans="1:15" ht="20.100000000000001" customHeight="1">
      <c r="A203" s="8">
        <v>20</v>
      </c>
      <c r="B203" s="22">
        <v>2226211588</v>
      </c>
      <c r="C203" s="9" t="s">
        <v>886</v>
      </c>
      <c r="D203" s="10" t="s">
        <v>823</v>
      </c>
      <c r="E203" s="24" t="s">
        <v>887</v>
      </c>
      <c r="F203" s="24">
        <v>0</v>
      </c>
      <c r="G203" s="11"/>
      <c r="H203" s="11"/>
      <c r="I203" s="12"/>
      <c r="J203" s="12"/>
      <c r="K203" s="12"/>
      <c r="L203" s="171">
        <v>0</v>
      </c>
      <c r="M203" s="172"/>
      <c r="N203" s="173"/>
      <c r="O203" t="s">
        <v>954</v>
      </c>
    </row>
    <row r="204" spans="1:15" ht="20.100000000000001" customHeight="1">
      <c r="A204" s="8">
        <v>21</v>
      </c>
      <c r="B204" s="22">
        <v>2021418431</v>
      </c>
      <c r="C204" s="9" t="s">
        <v>310</v>
      </c>
      <c r="D204" s="10" t="s">
        <v>311</v>
      </c>
      <c r="E204" s="24" t="s">
        <v>297</v>
      </c>
      <c r="F204" s="24">
        <v>0</v>
      </c>
      <c r="G204" s="11"/>
      <c r="H204" s="11"/>
      <c r="I204" s="12"/>
      <c r="J204" s="12"/>
      <c r="K204" s="12"/>
      <c r="L204" s="171">
        <v>0</v>
      </c>
      <c r="M204" s="172"/>
      <c r="N204" s="173"/>
      <c r="O204" t="s">
        <v>954</v>
      </c>
    </row>
    <row r="205" spans="1:15" ht="20.100000000000001" customHeight="1">
      <c r="A205" s="8">
        <v>22</v>
      </c>
      <c r="B205" s="22">
        <v>2121624226</v>
      </c>
      <c r="C205" s="9" t="s">
        <v>460</v>
      </c>
      <c r="D205" s="10" t="s">
        <v>311</v>
      </c>
      <c r="E205" s="24" t="s">
        <v>408</v>
      </c>
      <c r="F205" s="24">
        <v>0</v>
      </c>
      <c r="G205" s="11"/>
      <c r="H205" s="11"/>
      <c r="I205" s="12"/>
      <c r="J205" s="12"/>
      <c r="K205" s="12"/>
      <c r="L205" s="171">
        <v>0</v>
      </c>
      <c r="M205" s="172"/>
      <c r="N205" s="173"/>
      <c r="O205" t="s">
        <v>954</v>
      </c>
    </row>
    <row r="206" spans="1:15" ht="20.100000000000001" customHeight="1">
      <c r="A206" s="8">
        <v>23</v>
      </c>
      <c r="B206" s="22">
        <v>2221219331</v>
      </c>
      <c r="C206" s="9" t="s">
        <v>697</v>
      </c>
      <c r="D206" s="10" t="s">
        <v>311</v>
      </c>
      <c r="E206" s="24" t="s">
        <v>481</v>
      </c>
      <c r="F206" s="24">
        <v>0</v>
      </c>
      <c r="G206" s="11"/>
      <c r="H206" s="11"/>
      <c r="I206" s="12"/>
      <c r="J206" s="12"/>
      <c r="K206" s="12"/>
      <c r="L206" s="171">
        <v>0</v>
      </c>
      <c r="M206" s="172"/>
      <c r="N206" s="173"/>
      <c r="O206" t="s">
        <v>954</v>
      </c>
    </row>
    <row r="207" spans="1:15" ht="20.100000000000001" customHeight="1">
      <c r="A207" s="8">
        <v>24</v>
      </c>
      <c r="B207" s="22">
        <v>2221729413</v>
      </c>
      <c r="C207" s="9" t="s">
        <v>702</v>
      </c>
      <c r="D207" s="10" t="s">
        <v>311</v>
      </c>
      <c r="E207" s="24" t="s">
        <v>629</v>
      </c>
      <c r="F207" s="24">
        <v>0</v>
      </c>
      <c r="G207" s="11"/>
      <c r="H207" s="11"/>
      <c r="I207" s="12"/>
      <c r="J207" s="12"/>
      <c r="K207" s="12"/>
      <c r="L207" s="171">
        <v>0</v>
      </c>
      <c r="M207" s="172"/>
      <c r="N207" s="173"/>
      <c r="O207" t="s">
        <v>954</v>
      </c>
    </row>
    <row r="209" spans="1:15" s="1" customFormat="1" ht="14.25" customHeight="1">
      <c r="B209" s="198" t="s">
        <v>7</v>
      </c>
      <c r="C209" s="198"/>
      <c r="D209" s="123"/>
      <c r="E209" s="193" t="s">
        <v>236</v>
      </c>
      <c r="F209" s="193"/>
      <c r="G209" s="193"/>
      <c r="H209" s="193"/>
      <c r="I209" s="193"/>
      <c r="J209" s="193"/>
      <c r="K209" s="193"/>
      <c r="L209" s="104" t="s">
        <v>929</v>
      </c>
    </row>
    <row r="210" spans="1:15" s="1" customFormat="1">
      <c r="B210" s="192" t="s">
        <v>8</v>
      </c>
      <c r="C210" s="192"/>
      <c r="D210" s="2" t="s">
        <v>955</v>
      </c>
      <c r="E210" s="193" t="s">
        <v>891</v>
      </c>
      <c r="F210" s="193"/>
      <c r="G210" s="193"/>
      <c r="H210" s="193"/>
      <c r="I210" s="193"/>
      <c r="J210" s="193"/>
      <c r="K210" s="193"/>
      <c r="L210" s="3"/>
      <c r="M210" s="4"/>
      <c r="N210" s="4"/>
    </row>
    <row r="211" spans="1:15" s="5" customFormat="1" ht="18.75" customHeight="1">
      <c r="B211" s="6" t="s">
        <v>940</v>
      </c>
      <c r="C211" s="194"/>
      <c r="D211" s="194"/>
      <c r="E211" s="194"/>
      <c r="F211" s="194"/>
      <c r="G211" s="194"/>
      <c r="H211" s="194"/>
      <c r="I211" s="194"/>
      <c r="J211" s="194"/>
      <c r="K211" s="194"/>
      <c r="L211" s="3"/>
      <c r="M211" s="3"/>
      <c r="N211" s="3"/>
    </row>
    <row r="212" spans="1:15" s="5" customFormat="1" ht="18.75" customHeight="1">
      <c r="A212" s="195" t="s">
        <v>956</v>
      </c>
      <c r="B212" s="195"/>
      <c r="C212" s="195"/>
      <c r="D212" s="195"/>
      <c r="E212" s="195"/>
      <c r="F212" s="195"/>
      <c r="G212" s="195"/>
      <c r="H212" s="195"/>
      <c r="I212" s="195"/>
      <c r="J212" s="195"/>
      <c r="K212" s="195"/>
      <c r="L212" s="3"/>
      <c r="M212" s="3"/>
      <c r="N212" s="3"/>
    </row>
    <row r="213" spans="1:15" ht="9" customHeight="1"/>
    <row r="214" spans="1:15" ht="15" customHeight="1">
      <c r="A214" s="182" t="s">
        <v>0</v>
      </c>
      <c r="B214" s="181" t="s">
        <v>9</v>
      </c>
      <c r="C214" s="196" t="s">
        <v>3</v>
      </c>
      <c r="D214" s="197" t="s">
        <v>4</v>
      </c>
      <c r="E214" s="181" t="s">
        <v>15</v>
      </c>
      <c r="F214" s="181" t="s">
        <v>237</v>
      </c>
      <c r="G214" s="181" t="s">
        <v>189</v>
      </c>
      <c r="H214" s="183" t="s">
        <v>188</v>
      </c>
      <c r="I214" s="181" t="s">
        <v>10</v>
      </c>
      <c r="J214" s="185" t="s">
        <v>6</v>
      </c>
      <c r="K214" s="185"/>
      <c r="L214" s="186" t="s">
        <v>11</v>
      </c>
      <c r="M214" s="187"/>
      <c r="N214" s="188"/>
    </row>
    <row r="215" spans="1:15" ht="27" customHeight="1">
      <c r="A215" s="182"/>
      <c r="B215" s="182"/>
      <c r="C215" s="196"/>
      <c r="D215" s="197"/>
      <c r="E215" s="182"/>
      <c r="F215" s="182"/>
      <c r="G215" s="182"/>
      <c r="H215" s="184"/>
      <c r="I215" s="182"/>
      <c r="J215" s="7" t="s">
        <v>12</v>
      </c>
      <c r="K215" s="7" t="s">
        <v>13</v>
      </c>
      <c r="L215" s="189"/>
      <c r="M215" s="190"/>
      <c r="N215" s="191"/>
    </row>
    <row r="216" spans="1:15" ht="20.100000000000001" customHeight="1">
      <c r="A216" s="8">
        <v>1</v>
      </c>
      <c r="B216" s="22">
        <v>2327521048</v>
      </c>
      <c r="C216" s="9" t="s">
        <v>854</v>
      </c>
      <c r="D216" s="10" t="s">
        <v>311</v>
      </c>
      <c r="E216" s="24" t="s">
        <v>760</v>
      </c>
      <c r="F216" s="24">
        <v>0</v>
      </c>
      <c r="G216" s="11"/>
      <c r="H216" s="11"/>
      <c r="I216" s="12"/>
      <c r="J216" s="12"/>
      <c r="K216" s="12"/>
      <c r="L216" s="178">
        <v>0</v>
      </c>
      <c r="M216" s="179"/>
      <c r="N216" s="180"/>
      <c r="O216" t="s">
        <v>957</v>
      </c>
    </row>
    <row r="217" spans="1:15" ht="20.100000000000001" customHeight="1">
      <c r="A217" s="8">
        <v>2</v>
      </c>
      <c r="B217" s="22">
        <v>2327521049</v>
      </c>
      <c r="C217" s="9" t="s">
        <v>855</v>
      </c>
      <c r="D217" s="10" t="s">
        <v>311</v>
      </c>
      <c r="E217" s="24" t="s">
        <v>760</v>
      </c>
      <c r="F217" s="24">
        <v>0</v>
      </c>
      <c r="G217" s="11"/>
      <c r="H217" s="11"/>
      <c r="I217" s="12"/>
      <c r="J217" s="12"/>
      <c r="K217" s="12"/>
      <c r="L217" s="171">
        <v>0</v>
      </c>
      <c r="M217" s="172"/>
      <c r="N217" s="173"/>
      <c r="O217" t="s">
        <v>957</v>
      </c>
    </row>
    <row r="218" spans="1:15" ht="20.100000000000001" customHeight="1">
      <c r="A218" s="8">
        <v>3</v>
      </c>
      <c r="B218" s="22">
        <v>2020214548</v>
      </c>
      <c r="C218" s="9" t="s">
        <v>287</v>
      </c>
      <c r="D218" s="10" t="s">
        <v>288</v>
      </c>
      <c r="E218" s="24" t="s">
        <v>289</v>
      </c>
      <c r="F218" s="24">
        <v>0</v>
      </c>
      <c r="G218" s="11"/>
      <c r="H218" s="11"/>
      <c r="I218" s="12"/>
      <c r="J218" s="12"/>
      <c r="K218" s="12"/>
      <c r="L218" s="171">
        <v>0</v>
      </c>
      <c r="M218" s="172"/>
      <c r="N218" s="173"/>
      <c r="O218" t="s">
        <v>957</v>
      </c>
    </row>
    <row r="219" spans="1:15" ht="20.100000000000001" customHeight="1">
      <c r="A219" s="8">
        <v>4</v>
      </c>
      <c r="B219" s="22">
        <v>2220237906</v>
      </c>
      <c r="C219" s="9" t="s">
        <v>515</v>
      </c>
      <c r="D219" s="10" t="s">
        <v>288</v>
      </c>
      <c r="E219" s="24" t="s">
        <v>404</v>
      </c>
      <c r="F219" s="24">
        <v>0</v>
      </c>
      <c r="G219" s="11"/>
      <c r="H219" s="11"/>
      <c r="I219" s="12"/>
      <c r="J219" s="12"/>
      <c r="K219" s="12"/>
      <c r="L219" s="171">
        <v>0</v>
      </c>
      <c r="M219" s="172"/>
      <c r="N219" s="173"/>
      <c r="O219" t="s">
        <v>957</v>
      </c>
    </row>
    <row r="220" spans="1:15" ht="20.100000000000001" customHeight="1">
      <c r="A220" s="8">
        <v>5</v>
      </c>
      <c r="B220" s="22">
        <v>2220716755</v>
      </c>
      <c r="C220" s="9" t="s">
        <v>626</v>
      </c>
      <c r="D220" s="10" t="s">
        <v>288</v>
      </c>
      <c r="E220" s="24" t="s">
        <v>396</v>
      </c>
      <c r="F220" s="24">
        <v>0</v>
      </c>
      <c r="G220" s="11"/>
      <c r="H220" s="11"/>
      <c r="I220" s="12"/>
      <c r="J220" s="12"/>
      <c r="K220" s="12"/>
      <c r="L220" s="171">
        <v>0</v>
      </c>
      <c r="M220" s="172"/>
      <c r="N220" s="173"/>
      <c r="O220" t="s">
        <v>957</v>
      </c>
    </row>
    <row r="221" spans="1:15" ht="20.100000000000001" customHeight="1">
      <c r="A221" s="8">
        <v>6</v>
      </c>
      <c r="B221" s="22">
        <v>2226521353</v>
      </c>
      <c r="C221" s="9" t="s">
        <v>254</v>
      </c>
      <c r="D221" s="10" t="s">
        <v>288</v>
      </c>
      <c r="E221" s="24" t="s">
        <v>328</v>
      </c>
      <c r="F221" s="24">
        <v>0</v>
      </c>
      <c r="G221" s="11"/>
      <c r="H221" s="11"/>
      <c r="I221" s="12"/>
      <c r="J221" s="12"/>
      <c r="K221" s="12"/>
      <c r="L221" s="171">
        <v>0</v>
      </c>
      <c r="M221" s="172"/>
      <c r="N221" s="173"/>
      <c r="O221" t="s">
        <v>957</v>
      </c>
    </row>
    <row r="222" spans="1:15" ht="20.100000000000001" customHeight="1">
      <c r="A222" s="8">
        <v>7</v>
      </c>
      <c r="B222" s="22">
        <v>23265212739</v>
      </c>
      <c r="C222" s="9" t="s">
        <v>847</v>
      </c>
      <c r="D222" s="10" t="s">
        <v>288</v>
      </c>
      <c r="E222" s="24" t="s">
        <v>846</v>
      </c>
      <c r="F222" s="24">
        <v>0</v>
      </c>
      <c r="G222" s="11"/>
      <c r="H222" s="11"/>
      <c r="I222" s="12"/>
      <c r="J222" s="12"/>
      <c r="K222" s="12"/>
      <c r="L222" s="171">
        <v>0</v>
      </c>
      <c r="M222" s="172"/>
      <c r="N222" s="173"/>
      <c r="O222" t="s">
        <v>957</v>
      </c>
    </row>
    <row r="223" spans="1:15" ht="20.100000000000001" customHeight="1">
      <c r="A223" s="8">
        <v>8</v>
      </c>
      <c r="B223" s="22">
        <v>2220716758</v>
      </c>
      <c r="C223" s="9" t="s">
        <v>878</v>
      </c>
      <c r="D223" s="10" t="s">
        <v>288</v>
      </c>
      <c r="E223" s="24" t="s">
        <v>629</v>
      </c>
      <c r="F223" s="24">
        <v>0</v>
      </c>
      <c r="G223" s="11"/>
      <c r="H223" s="11"/>
      <c r="I223" s="12"/>
      <c r="J223" s="12"/>
      <c r="K223" s="12"/>
      <c r="L223" s="171">
        <v>0</v>
      </c>
      <c r="M223" s="172"/>
      <c r="N223" s="173"/>
      <c r="O223" t="s">
        <v>957</v>
      </c>
    </row>
    <row r="224" spans="1:15" ht="20.100000000000001" customHeight="1">
      <c r="A224" s="8">
        <v>9</v>
      </c>
      <c r="B224" s="22">
        <v>2221714117</v>
      </c>
      <c r="C224" s="9" t="s">
        <v>733</v>
      </c>
      <c r="D224" s="10" t="s">
        <v>734</v>
      </c>
      <c r="E224" s="24" t="s">
        <v>396</v>
      </c>
      <c r="F224" s="24">
        <v>0</v>
      </c>
      <c r="G224" s="11"/>
      <c r="H224" s="11"/>
      <c r="I224" s="12"/>
      <c r="J224" s="12"/>
      <c r="K224" s="12"/>
      <c r="L224" s="171">
        <v>0</v>
      </c>
      <c r="M224" s="172"/>
      <c r="N224" s="173"/>
      <c r="O224" t="s">
        <v>957</v>
      </c>
    </row>
    <row r="225" spans="1:15" ht="20.100000000000001" customHeight="1">
      <c r="A225" s="8">
        <v>10</v>
      </c>
      <c r="B225" s="22">
        <v>2220716766</v>
      </c>
      <c r="C225" s="9" t="s">
        <v>595</v>
      </c>
      <c r="D225" s="10" t="s">
        <v>627</v>
      </c>
      <c r="E225" s="24" t="s">
        <v>396</v>
      </c>
      <c r="F225" s="24">
        <v>0</v>
      </c>
      <c r="G225" s="11"/>
      <c r="H225" s="11"/>
      <c r="I225" s="12"/>
      <c r="J225" s="12"/>
      <c r="K225" s="12"/>
      <c r="L225" s="171">
        <v>0</v>
      </c>
      <c r="M225" s="172"/>
      <c r="N225" s="173"/>
      <c r="O225" t="s">
        <v>957</v>
      </c>
    </row>
    <row r="226" spans="1:15" ht="20.100000000000001" customHeight="1">
      <c r="A226" s="8">
        <v>11</v>
      </c>
      <c r="B226" s="22">
        <v>2220865951</v>
      </c>
      <c r="C226" s="9" t="s">
        <v>665</v>
      </c>
      <c r="D226" s="10" t="s">
        <v>627</v>
      </c>
      <c r="E226" s="24" t="s">
        <v>396</v>
      </c>
      <c r="F226" s="24">
        <v>0</v>
      </c>
      <c r="G226" s="11"/>
      <c r="H226" s="11"/>
      <c r="I226" s="12"/>
      <c r="J226" s="12"/>
      <c r="K226" s="12"/>
      <c r="L226" s="171">
        <v>0</v>
      </c>
      <c r="M226" s="172"/>
      <c r="N226" s="173"/>
      <c r="O226" t="s">
        <v>957</v>
      </c>
    </row>
    <row r="227" spans="1:15" ht="20.100000000000001" customHeight="1">
      <c r="A227" s="8">
        <v>12</v>
      </c>
      <c r="B227" s="22">
        <v>2227521518</v>
      </c>
      <c r="C227" s="9" t="s">
        <v>814</v>
      </c>
      <c r="D227" s="10" t="s">
        <v>627</v>
      </c>
      <c r="E227" s="24" t="s">
        <v>864</v>
      </c>
      <c r="F227" s="24">
        <v>0</v>
      </c>
      <c r="G227" s="11"/>
      <c r="H227" s="11"/>
      <c r="I227" s="12"/>
      <c r="J227" s="12"/>
      <c r="K227" s="12"/>
      <c r="L227" s="171">
        <v>0</v>
      </c>
      <c r="M227" s="172"/>
      <c r="N227" s="173"/>
      <c r="O227" t="s">
        <v>957</v>
      </c>
    </row>
    <row r="228" spans="1:15" ht="20.100000000000001" customHeight="1">
      <c r="A228" s="8">
        <v>13</v>
      </c>
      <c r="B228" s="22">
        <v>172236490</v>
      </c>
      <c r="C228" s="9" t="s">
        <v>241</v>
      </c>
      <c r="D228" s="10" t="s">
        <v>242</v>
      </c>
      <c r="E228" s="24" t="s">
        <v>243</v>
      </c>
      <c r="F228" s="24">
        <v>0</v>
      </c>
      <c r="G228" s="11"/>
      <c r="H228" s="11"/>
      <c r="I228" s="12"/>
      <c r="J228" s="12"/>
      <c r="K228" s="12"/>
      <c r="L228" s="171">
        <v>0</v>
      </c>
      <c r="M228" s="172"/>
      <c r="N228" s="173"/>
      <c r="O228" t="s">
        <v>957</v>
      </c>
    </row>
    <row r="229" spans="1:15" ht="20.100000000000001" customHeight="1">
      <c r="A229" s="8">
        <v>14</v>
      </c>
      <c r="B229" s="22">
        <v>2220326396</v>
      </c>
      <c r="C229" s="9" t="s">
        <v>565</v>
      </c>
      <c r="D229" s="10" t="s">
        <v>242</v>
      </c>
      <c r="E229" s="24" t="s">
        <v>396</v>
      </c>
      <c r="F229" s="24">
        <v>0</v>
      </c>
      <c r="G229" s="11"/>
      <c r="H229" s="11"/>
      <c r="I229" s="12"/>
      <c r="J229" s="12"/>
      <c r="K229" s="12"/>
      <c r="L229" s="171">
        <v>0</v>
      </c>
      <c r="M229" s="172"/>
      <c r="N229" s="173"/>
      <c r="O229" t="s">
        <v>957</v>
      </c>
    </row>
    <row r="230" spans="1:15" ht="20.100000000000001" customHeight="1">
      <c r="A230" s="8">
        <v>15</v>
      </c>
      <c r="B230" s="22">
        <v>2220326397</v>
      </c>
      <c r="C230" s="9" t="s">
        <v>566</v>
      </c>
      <c r="D230" s="10" t="s">
        <v>242</v>
      </c>
      <c r="E230" s="24" t="s">
        <v>396</v>
      </c>
      <c r="F230" s="24">
        <v>0</v>
      </c>
      <c r="G230" s="11"/>
      <c r="H230" s="11"/>
      <c r="I230" s="12"/>
      <c r="J230" s="12"/>
      <c r="K230" s="12"/>
      <c r="L230" s="171">
        <v>0</v>
      </c>
      <c r="M230" s="172"/>
      <c r="N230" s="173"/>
      <c r="O230" t="s">
        <v>957</v>
      </c>
    </row>
    <row r="231" spans="1:15" ht="20.100000000000001" customHeight="1">
      <c r="A231" s="8">
        <v>16</v>
      </c>
      <c r="B231" s="22">
        <v>2221618360</v>
      </c>
      <c r="C231" s="9" t="s">
        <v>728</v>
      </c>
      <c r="D231" s="10" t="s">
        <v>242</v>
      </c>
      <c r="E231" s="24" t="s">
        <v>601</v>
      </c>
      <c r="F231" s="24">
        <v>0</v>
      </c>
      <c r="G231" s="11"/>
      <c r="H231" s="11"/>
      <c r="I231" s="12"/>
      <c r="J231" s="12"/>
      <c r="K231" s="12"/>
      <c r="L231" s="171">
        <v>0</v>
      </c>
      <c r="M231" s="172"/>
      <c r="N231" s="173"/>
      <c r="O231" t="s">
        <v>957</v>
      </c>
    </row>
    <row r="232" spans="1:15" ht="20.100000000000001" customHeight="1">
      <c r="A232" s="8">
        <v>17</v>
      </c>
      <c r="B232" s="22">
        <v>2221716767</v>
      </c>
      <c r="C232" s="9" t="s">
        <v>740</v>
      </c>
      <c r="D232" s="10" t="s">
        <v>242</v>
      </c>
      <c r="E232" s="24" t="s">
        <v>629</v>
      </c>
      <c r="F232" s="24">
        <v>0</v>
      </c>
      <c r="G232" s="11"/>
      <c r="H232" s="11"/>
      <c r="I232" s="12"/>
      <c r="J232" s="12"/>
      <c r="K232" s="12"/>
      <c r="L232" s="171">
        <v>0</v>
      </c>
      <c r="M232" s="172"/>
      <c r="N232" s="173"/>
      <c r="O232" t="s">
        <v>957</v>
      </c>
    </row>
    <row r="233" spans="1:15" ht="20.100000000000001" customHeight="1">
      <c r="A233" s="8">
        <v>18</v>
      </c>
      <c r="B233" s="22">
        <v>2227261232</v>
      </c>
      <c r="C233" s="9" t="s">
        <v>888</v>
      </c>
      <c r="D233" s="10" t="s">
        <v>242</v>
      </c>
      <c r="E233" s="24" t="s">
        <v>889</v>
      </c>
      <c r="F233" s="24">
        <v>0</v>
      </c>
      <c r="G233" s="11"/>
      <c r="H233" s="11"/>
      <c r="I233" s="12"/>
      <c r="J233" s="12"/>
      <c r="K233" s="12"/>
      <c r="L233" s="171">
        <v>0</v>
      </c>
      <c r="M233" s="172"/>
      <c r="N233" s="173"/>
      <c r="O233" t="s">
        <v>957</v>
      </c>
    </row>
    <row r="234" spans="1:15" ht="20.100000000000001" customHeight="1">
      <c r="A234" s="8">
        <v>19</v>
      </c>
      <c r="B234" s="22">
        <v>2221218430</v>
      </c>
      <c r="C234" s="9" t="s">
        <v>691</v>
      </c>
      <c r="D234" s="10" t="s">
        <v>692</v>
      </c>
      <c r="E234" s="24" t="s">
        <v>256</v>
      </c>
      <c r="F234" s="24">
        <v>0</v>
      </c>
      <c r="G234" s="11"/>
      <c r="H234" s="11"/>
      <c r="I234" s="12"/>
      <c r="J234" s="12"/>
      <c r="K234" s="12"/>
      <c r="L234" s="171">
        <v>0</v>
      </c>
      <c r="M234" s="172"/>
      <c r="N234" s="173"/>
      <c r="O234" t="s">
        <v>957</v>
      </c>
    </row>
    <row r="235" spans="1:15" ht="20.100000000000001" customHeight="1">
      <c r="A235" s="8">
        <v>20</v>
      </c>
      <c r="B235" s="22">
        <v>2327521053</v>
      </c>
      <c r="C235" s="9" t="s">
        <v>856</v>
      </c>
      <c r="D235" s="10" t="s">
        <v>857</v>
      </c>
      <c r="E235" s="24" t="s">
        <v>760</v>
      </c>
      <c r="F235" s="24">
        <v>0</v>
      </c>
      <c r="G235" s="11"/>
      <c r="H235" s="11"/>
      <c r="I235" s="12"/>
      <c r="J235" s="12"/>
      <c r="K235" s="12"/>
      <c r="L235" s="171">
        <v>0</v>
      </c>
      <c r="M235" s="172"/>
      <c r="N235" s="173"/>
      <c r="O235" t="s">
        <v>957</v>
      </c>
    </row>
    <row r="236" spans="1:15" ht="20.100000000000001" customHeight="1">
      <c r="A236" s="8">
        <v>21</v>
      </c>
      <c r="B236" s="22">
        <v>2226521354</v>
      </c>
      <c r="C236" s="9" t="s">
        <v>770</v>
      </c>
      <c r="D236" s="10" t="s">
        <v>771</v>
      </c>
      <c r="E236" s="24" t="s">
        <v>328</v>
      </c>
      <c r="F236" s="24">
        <v>0</v>
      </c>
      <c r="G236" s="11"/>
      <c r="H236" s="11"/>
      <c r="I236" s="12"/>
      <c r="J236" s="12"/>
      <c r="K236" s="12"/>
      <c r="L236" s="171">
        <v>0</v>
      </c>
      <c r="M236" s="172"/>
      <c r="N236" s="173"/>
      <c r="O236" t="s">
        <v>957</v>
      </c>
    </row>
    <row r="237" spans="1:15" ht="20.100000000000001" customHeight="1">
      <c r="A237" s="8">
        <v>22</v>
      </c>
      <c r="B237" s="22">
        <v>2220515041</v>
      </c>
      <c r="C237" s="9" t="s">
        <v>507</v>
      </c>
      <c r="D237" s="10" t="s">
        <v>587</v>
      </c>
      <c r="E237" s="24" t="s">
        <v>488</v>
      </c>
      <c r="F237" s="24">
        <v>0</v>
      </c>
      <c r="G237" s="11"/>
      <c r="H237" s="11"/>
      <c r="I237" s="12"/>
      <c r="J237" s="12"/>
      <c r="K237" s="12"/>
      <c r="L237" s="171">
        <v>0</v>
      </c>
      <c r="M237" s="172"/>
      <c r="N237" s="173"/>
      <c r="O237" t="s">
        <v>957</v>
      </c>
    </row>
    <row r="238" spans="1:15" ht="20.100000000000001" customHeight="1">
      <c r="A238" s="8">
        <v>23</v>
      </c>
      <c r="B238" s="22">
        <v>2220518400</v>
      </c>
      <c r="C238" s="9" t="s">
        <v>354</v>
      </c>
      <c r="D238" s="10" t="s">
        <v>587</v>
      </c>
      <c r="E238" s="24" t="s">
        <v>488</v>
      </c>
      <c r="F238" s="24">
        <v>0</v>
      </c>
      <c r="G238" s="11"/>
      <c r="H238" s="11"/>
      <c r="I238" s="12"/>
      <c r="J238" s="12"/>
      <c r="K238" s="12"/>
      <c r="L238" s="171">
        <v>0</v>
      </c>
      <c r="M238" s="172"/>
      <c r="N238" s="173"/>
      <c r="O238" t="s">
        <v>957</v>
      </c>
    </row>
    <row r="239" spans="1:15" ht="20.100000000000001" customHeight="1">
      <c r="A239" s="8">
        <v>24</v>
      </c>
      <c r="B239" s="22">
        <v>2327521054</v>
      </c>
      <c r="C239" s="9" t="s">
        <v>858</v>
      </c>
      <c r="D239" s="10" t="s">
        <v>859</v>
      </c>
      <c r="E239" s="24" t="s">
        <v>760</v>
      </c>
      <c r="F239" s="24">
        <v>0</v>
      </c>
      <c r="G239" s="11"/>
      <c r="H239" s="11"/>
      <c r="I239" s="12"/>
      <c r="J239" s="12"/>
      <c r="K239" s="12"/>
      <c r="L239" s="171">
        <v>0</v>
      </c>
      <c r="M239" s="172"/>
      <c r="N239" s="173"/>
      <c r="O239" t="s">
        <v>957</v>
      </c>
    </row>
    <row r="240" spans="1:15" ht="20.100000000000001" customHeight="1">
      <c r="A240" s="8">
        <v>25</v>
      </c>
      <c r="B240" s="22">
        <v>2121867595</v>
      </c>
      <c r="C240" s="9" t="s">
        <v>468</v>
      </c>
      <c r="D240" s="10" t="s">
        <v>469</v>
      </c>
      <c r="E240" s="24" t="s">
        <v>256</v>
      </c>
      <c r="F240" s="24">
        <v>0</v>
      </c>
      <c r="G240" s="11"/>
      <c r="H240" s="11"/>
      <c r="I240" s="12"/>
      <c r="J240" s="12"/>
      <c r="K240" s="12"/>
      <c r="L240" s="171">
        <v>0</v>
      </c>
      <c r="M240" s="172"/>
      <c r="N240" s="173"/>
      <c r="O240" t="s">
        <v>957</v>
      </c>
    </row>
    <row r="241" spans="1:15" ht="20.100000000000001" customHeight="1">
      <c r="A241" s="8">
        <v>26</v>
      </c>
      <c r="B241" s="22">
        <v>2226521356</v>
      </c>
      <c r="C241" s="9" t="s">
        <v>772</v>
      </c>
      <c r="D241" s="10" t="s">
        <v>773</v>
      </c>
      <c r="E241" s="24" t="s">
        <v>328</v>
      </c>
      <c r="F241" s="24">
        <v>0</v>
      </c>
      <c r="G241" s="11"/>
      <c r="H241" s="11"/>
      <c r="I241" s="12"/>
      <c r="J241" s="12"/>
      <c r="K241" s="12"/>
      <c r="L241" s="171">
        <v>0</v>
      </c>
      <c r="M241" s="172"/>
      <c r="N241" s="173"/>
      <c r="O241" t="s">
        <v>957</v>
      </c>
    </row>
    <row r="242" spans="1:15" ht="20.100000000000001" customHeight="1">
      <c r="A242" s="8">
        <v>27</v>
      </c>
      <c r="B242" s="22">
        <v>2221727323</v>
      </c>
      <c r="C242" s="9" t="s">
        <v>861</v>
      </c>
      <c r="D242" s="10" t="s">
        <v>884</v>
      </c>
      <c r="E242" s="24" t="s">
        <v>629</v>
      </c>
      <c r="F242" s="24">
        <v>0</v>
      </c>
      <c r="G242" s="11"/>
      <c r="H242" s="11"/>
      <c r="I242" s="12"/>
      <c r="J242" s="12"/>
      <c r="K242" s="12"/>
      <c r="L242" s="171">
        <v>0</v>
      </c>
      <c r="M242" s="172"/>
      <c r="N242" s="173"/>
      <c r="O242" t="s">
        <v>957</v>
      </c>
    </row>
    <row r="243" spans="1:15" ht="20.100000000000001" customHeight="1">
      <c r="A243" s="8">
        <v>28</v>
      </c>
      <c r="B243" s="22">
        <v>2220255247</v>
      </c>
      <c r="C243" s="9" t="s">
        <v>298</v>
      </c>
      <c r="D243" s="10" t="s">
        <v>518</v>
      </c>
      <c r="E243" s="24" t="s">
        <v>262</v>
      </c>
      <c r="F243" s="24">
        <v>0</v>
      </c>
      <c r="G243" s="11"/>
      <c r="H243" s="11"/>
      <c r="I243" s="12"/>
      <c r="J243" s="12"/>
      <c r="K243" s="12"/>
      <c r="L243" s="171">
        <v>0</v>
      </c>
      <c r="M243" s="172"/>
      <c r="N243" s="173"/>
      <c r="O243" t="s">
        <v>957</v>
      </c>
    </row>
    <row r="244" spans="1:15" ht="20.100000000000001" customHeight="1">
      <c r="A244" s="8">
        <v>29</v>
      </c>
      <c r="B244" s="22">
        <v>2220326400</v>
      </c>
      <c r="C244" s="9" t="s">
        <v>298</v>
      </c>
      <c r="D244" s="10" t="s">
        <v>518</v>
      </c>
      <c r="E244" s="24" t="s">
        <v>463</v>
      </c>
      <c r="F244" s="24">
        <v>0</v>
      </c>
      <c r="G244" s="11"/>
      <c r="H244" s="11"/>
      <c r="I244" s="12"/>
      <c r="J244" s="12"/>
      <c r="K244" s="12"/>
      <c r="L244" s="171">
        <v>0</v>
      </c>
      <c r="M244" s="172"/>
      <c r="N244" s="173"/>
      <c r="O244" t="s">
        <v>957</v>
      </c>
    </row>
    <row r="245" spans="1:15" ht="20.100000000000001" customHeight="1">
      <c r="A245" s="13">
        <v>30</v>
      </c>
      <c r="B245" s="22">
        <v>2220865961</v>
      </c>
      <c r="C245" s="9" t="s">
        <v>666</v>
      </c>
      <c r="D245" s="10" t="s">
        <v>518</v>
      </c>
      <c r="E245" s="24" t="s">
        <v>404</v>
      </c>
      <c r="F245" s="24">
        <v>0</v>
      </c>
      <c r="G245" s="14"/>
      <c r="H245" s="14"/>
      <c r="I245" s="15"/>
      <c r="J245" s="15"/>
      <c r="K245" s="15"/>
      <c r="L245" s="175">
        <v>0</v>
      </c>
      <c r="M245" s="176"/>
      <c r="N245" s="177"/>
      <c r="O245" t="s">
        <v>957</v>
      </c>
    </row>
    <row r="246" spans="1:15" ht="20.100000000000001" customHeight="1">
      <c r="A246" s="16">
        <v>31</v>
      </c>
      <c r="B246" s="23">
        <v>2226521358</v>
      </c>
      <c r="C246" s="17" t="s">
        <v>774</v>
      </c>
      <c r="D246" s="18" t="s">
        <v>518</v>
      </c>
      <c r="E246" s="25" t="s">
        <v>328</v>
      </c>
      <c r="F246" s="25">
        <v>0</v>
      </c>
      <c r="G246" s="19"/>
      <c r="H246" s="19"/>
      <c r="I246" s="20"/>
      <c r="J246" s="20"/>
      <c r="K246" s="20"/>
      <c r="L246" s="178">
        <v>0</v>
      </c>
      <c r="M246" s="179"/>
      <c r="N246" s="180"/>
      <c r="O246" t="s">
        <v>957</v>
      </c>
    </row>
    <row r="247" spans="1:15" ht="20.100000000000001" customHeight="1">
      <c r="A247" s="8">
        <v>32</v>
      </c>
      <c r="B247" s="22">
        <v>2220512763</v>
      </c>
      <c r="C247" s="9" t="s">
        <v>585</v>
      </c>
      <c r="D247" s="10" t="s">
        <v>586</v>
      </c>
      <c r="E247" s="24" t="s">
        <v>488</v>
      </c>
      <c r="F247" s="24">
        <v>0</v>
      </c>
      <c r="G247" s="11"/>
      <c r="H247" s="11"/>
      <c r="I247" s="12"/>
      <c r="J247" s="12"/>
      <c r="K247" s="12"/>
      <c r="L247" s="171">
        <v>0</v>
      </c>
      <c r="M247" s="172"/>
      <c r="N247" s="173"/>
      <c r="O247" t="s">
        <v>957</v>
      </c>
    </row>
    <row r="248" spans="1:15" ht="20.100000000000001" customHeight="1">
      <c r="A248" s="8">
        <v>33</v>
      </c>
      <c r="B248" s="22">
        <v>2226521359</v>
      </c>
      <c r="C248" s="9" t="s">
        <v>581</v>
      </c>
      <c r="D248" s="10" t="s">
        <v>775</v>
      </c>
      <c r="E248" s="24" t="s">
        <v>328</v>
      </c>
      <c r="F248" s="24">
        <v>0</v>
      </c>
      <c r="G248" s="11"/>
      <c r="H248" s="11"/>
      <c r="I248" s="12"/>
      <c r="J248" s="12"/>
      <c r="K248" s="12"/>
      <c r="L248" s="171">
        <v>0</v>
      </c>
      <c r="M248" s="172"/>
      <c r="N248" s="173"/>
      <c r="O248" t="s">
        <v>957</v>
      </c>
    </row>
    <row r="249" spans="1:15" ht="20.100000000000001" customHeight="1">
      <c r="A249" s="8">
        <v>34</v>
      </c>
      <c r="B249" s="22">
        <v>2226521361</v>
      </c>
      <c r="C249" s="9" t="s">
        <v>354</v>
      </c>
      <c r="D249" s="10" t="s">
        <v>775</v>
      </c>
      <c r="E249" s="24" t="s">
        <v>328</v>
      </c>
      <c r="F249" s="24">
        <v>0</v>
      </c>
      <c r="G249" s="11"/>
      <c r="H249" s="11"/>
      <c r="I249" s="12"/>
      <c r="J249" s="12"/>
      <c r="K249" s="12"/>
      <c r="L249" s="171">
        <v>0</v>
      </c>
      <c r="M249" s="172"/>
      <c r="N249" s="173"/>
      <c r="O249" t="s">
        <v>957</v>
      </c>
    </row>
    <row r="250" spans="1:15" ht="20.100000000000001" customHeight="1">
      <c r="A250" s="8">
        <v>35</v>
      </c>
      <c r="B250" s="22">
        <v>2326521058</v>
      </c>
      <c r="C250" s="9" t="s">
        <v>354</v>
      </c>
      <c r="D250" s="10" t="s">
        <v>775</v>
      </c>
      <c r="E250" s="24" t="s">
        <v>760</v>
      </c>
      <c r="F250" s="24">
        <v>0</v>
      </c>
      <c r="G250" s="11"/>
      <c r="H250" s="11"/>
      <c r="I250" s="12"/>
      <c r="J250" s="12"/>
      <c r="K250" s="12"/>
      <c r="L250" s="171">
        <v>0</v>
      </c>
      <c r="M250" s="172"/>
      <c r="N250" s="173"/>
      <c r="O250" t="s">
        <v>957</v>
      </c>
    </row>
    <row r="251" spans="1:15" ht="20.100000000000001" customHeight="1">
      <c r="A251" s="8">
        <v>36</v>
      </c>
      <c r="B251" s="22">
        <v>2020348480</v>
      </c>
      <c r="C251" s="9" t="s">
        <v>293</v>
      </c>
      <c r="D251" s="10" t="s">
        <v>294</v>
      </c>
      <c r="E251" s="24" t="s">
        <v>295</v>
      </c>
      <c r="F251" s="24">
        <v>0</v>
      </c>
      <c r="G251" s="11"/>
      <c r="H251" s="11"/>
      <c r="I251" s="12"/>
      <c r="J251" s="12"/>
      <c r="K251" s="12"/>
      <c r="L251" s="171">
        <v>0</v>
      </c>
      <c r="M251" s="172"/>
      <c r="N251" s="173"/>
      <c r="O251" t="s">
        <v>957</v>
      </c>
    </row>
    <row r="253" spans="1:15" s="1" customFormat="1" ht="14.25" customHeight="1">
      <c r="B253" s="198" t="s">
        <v>7</v>
      </c>
      <c r="C253" s="198"/>
      <c r="D253" s="123"/>
      <c r="E253" s="193" t="s">
        <v>236</v>
      </c>
      <c r="F253" s="193"/>
      <c r="G253" s="193"/>
      <c r="H253" s="193"/>
      <c r="I253" s="193"/>
      <c r="J253" s="193"/>
      <c r="K253" s="193"/>
      <c r="L253" s="104" t="s">
        <v>930</v>
      </c>
    </row>
    <row r="254" spans="1:15" s="1" customFormat="1">
      <c r="B254" s="192" t="s">
        <v>8</v>
      </c>
      <c r="C254" s="192"/>
      <c r="D254" s="2" t="s">
        <v>958</v>
      </c>
      <c r="E254" s="193" t="s">
        <v>891</v>
      </c>
      <c r="F254" s="193"/>
      <c r="G254" s="193"/>
      <c r="H254" s="193"/>
      <c r="I254" s="193"/>
      <c r="J254" s="193"/>
      <c r="K254" s="193"/>
      <c r="L254" s="3"/>
      <c r="M254" s="4"/>
      <c r="N254" s="4"/>
    </row>
    <row r="255" spans="1:15" s="5" customFormat="1" ht="18.75" customHeight="1">
      <c r="B255" s="6" t="s">
        <v>940</v>
      </c>
      <c r="C255" s="194"/>
      <c r="D255" s="194"/>
      <c r="E255" s="194"/>
      <c r="F255" s="194"/>
      <c r="G255" s="194"/>
      <c r="H255" s="194"/>
      <c r="I255" s="194"/>
      <c r="J255" s="194"/>
      <c r="K255" s="194"/>
      <c r="L255" s="3"/>
      <c r="M255" s="3"/>
      <c r="N255" s="3"/>
    </row>
    <row r="256" spans="1:15" s="5" customFormat="1" ht="18.75" customHeight="1">
      <c r="A256" s="195" t="s">
        <v>959</v>
      </c>
      <c r="B256" s="195"/>
      <c r="C256" s="195"/>
      <c r="D256" s="195"/>
      <c r="E256" s="195"/>
      <c r="F256" s="195"/>
      <c r="G256" s="195"/>
      <c r="H256" s="195"/>
      <c r="I256" s="195"/>
      <c r="J256" s="195"/>
      <c r="K256" s="195"/>
      <c r="L256" s="3"/>
      <c r="M256" s="3"/>
      <c r="N256" s="3"/>
    </row>
    <row r="257" spans="1:15" ht="9" customHeight="1"/>
    <row r="258" spans="1:15" ht="15" customHeight="1">
      <c r="A258" s="182" t="s">
        <v>0</v>
      </c>
      <c r="B258" s="181" t="s">
        <v>9</v>
      </c>
      <c r="C258" s="196" t="s">
        <v>3</v>
      </c>
      <c r="D258" s="197" t="s">
        <v>4</v>
      </c>
      <c r="E258" s="181" t="s">
        <v>15</v>
      </c>
      <c r="F258" s="181" t="s">
        <v>237</v>
      </c>
      <c r="G258" s="181" t="s">
        <v>189</v>
      </c>
      <c r="H258" s="183" t="s">
        <v>188</v>
      </c>
      <c r="I258" s="181" t="s">
        <v>10</v>
      </c>
      <c r="J258" s="185" t="s">
        <v>6</v>
      </c>
      <c r="K258" s="185"/>
      <c r="L258" s="186" t="s">
        <v>11</v>
      </c>
      <c r="M258" s="187"/>
      <c r="N258" s="188"/>
    </row>
    <row r="259" spans="1:15" ht="27" customHeight="1">
      <c r="A259" s="182"/>
      <c r="B259" s="182"/>
      <c r="C259" s="196"/>
      <c r="D259" s="197"/>
      <c r="E259" s="182"/>
      <c r="F259" s="182"/>
      <c r="G259" s="182"/>
      <c r="H259" s="184"/>
      <c r="I259" s="182"/>
      <c r="J259" s="7" t="s">
        <v>12</v>
      </c>
      <c r="K259" s="7" t="s">
        <v>13</v>
      </c>
      <c r="L259" s="189"/>
      <c r="M259" s="190"/>
      <c r="N259" s="191"/>
    </row>
    <row r="260" spans="1:15" ht="20.100000000000001" customHeight="1">
      <c r="A260" s="8">
        <v>1</v>
      </c>
      <c r="B260" s="22">
        <v>2020413251</v>
      </c>
      <c r="C260" s="9" t="s">
        <v>296</v>
      </c>
      <c r="D260" s="10" t="s">
        <v>294</v>
      </c>
      <c r="E260" s="24" t="s">
        <v>297</v>
      </c>
      <c r="F260" s="24">
        <v>0</v>
      </c>
      <c r="G260" s="11"/>
      <c r="H260" s="11"/>
      <c r="I260" s="12"/>
      <c r="J260" s="12"/>
      <c r="K260" s="12"/>
      <c r="L260" s="178">
        <v>0</v>
      </c>
      <c r="M260" s="179"/>
      <c r="N260" s="180"/>
      <c r="O260" t="s">
        <v>960</v>
      </c>
    </row>
    <row r="261" spans="1:15" ht="20.100000000000001" customHeight="1">
      <c r="A261" s="8">
        <v>2</v>
      </c>
      <c r="B261" s="22">
        <v>2120524484</v>
      </c>
      <c r="C261" s="9" t="s">
        <v>376</v>
      </c>
      <c r="D261" s="10" t="s">
        <v>294</v>
      </c>
      <c r="E261" s="24" t="s">
        <v>375</v>
      </c>
      <c r="F261" s="24">
        <v>0</v>
      </c>
      <c r="G261" s="11"/>
      <c r="H261" s="11"/>
      <c r="I261" s="12"/>
      <c r="J261" s="12"/>
      <c r="K261" s="12"/>
      <c r="L261" s="171">
        <v>0</v>
      </c>
      <c r="M261" s="172"/>
      <c r="N261" s="173"/>
      <c r="O261" t="s">
        <v>960</v>
      </c>
    </row>
    <row r="262" spans="1:15" ht="20.100000000000001" customHeight="1">
      <c r="A262" s="8">
        <v>3</v>
      </c>
      <c r="B262" s="22">
        <v>2120528893</v>
      </c>
      <c r="C262" s="9" t="s">
        <v>385</v>
      </c>
      <c r="D262" s="10" t="s">
        <v>294</v>
      </c>
      <c r="E262" s="24" t="s">
        <v>375</v>
      </c>
      <c r="F262" s="24">
        <v>0</v>
      </c>
      <c r="G262" s="11"/>
      <c r="H262" s="11"/>
      <c r="I262" s="12"/>
      <c r="J262" s="12"/>
      <c r="K262" s="12"/>
      <c r="L262" s="171">
        <v>0</v>
      </c>
      <c r="M262" s="172"/>
      <c r="N262" s="173"/>
      <c r="O262" t="s">
        <v>960</v>
      </c>
    </row>
    <row r="263" spans="1:15" ht="20.100000000000001" customHeight="1">
      <c r="A263" s="8">
        <v>4</v>
      </c>
      <c r="B263" s="22">
        <v>2120713563</v>
      </c>
      <c r="C263" s="9" t="s">
        <v>384</v>
      </c>
      <c r="D263" s="10" t="s">
        <v>294</v>
      </c>
      <c r="E263" s="24" t="s">
        <v>393</v>
      </c>
      <c r="F263" s="24">
        <v>0</v>
      </c>
      <c r="G263" s="11"/>
      <c r="H263" s="11"/>
      <c r="I263" s="12"/>
      <c r="J263" s="12"/>
      <c r="K263" s="12"/>
      <c r="L263" s="171">
        <v>0</v>
      </c>
      <c r="M263" s="172"/>
      <c r="N263" s="173"/>
      <c r="O263" t="s">
        <v>960</v>
      </c>
    </row>
    <row r="264" spans="1:15" ht="20.100000000000001" customHeight="1">
      <c r="A264" s="8">
        <v>5</v>
      </c>
      <c r="B264" s="22">
        <v>2120713604</v>
      </c>
      <c r="C264" s="9" t="s">
        <v>394</v>
      </c>
      <c r="D264" s="10" t="s">
        <v>294</v>
      </c>
      <c r="E264" s="24" t="s">
        <v>390</v>
      </c>
      <c r="F264" s="24">
        <v>0</v>
      </c>
      <c r="G264" s="11"/>
      <c r="H264" s="11"/>
      <c r="I264" s="12"/>
      <c r="J264" s="12"/>
      <c r="K264" s="12"/>
      <c r="L264" s="171">
        <v>0</v>
      </c>
      <c r="M264" s="172"/>
      <c r="N264" s="173"/>
      <c r="O264" t="s">
        <v>960</v>
      </c>
    </row>
    <row r="265" spans="1:15" ht="20.100000000000001" customHeight="1">
      <c r="A265" s="8">
        <v>6</v>
      </c>
      <c r="B265" s="22">
        <v>2220278298</v>
      </c>
      <c r="C265" s="9" t="s">
        <v>533</v>
      </c>
      <c r="D265" s="10" t="s">
        <v>294</v>
      </c>
      <c r="E265" s="24" t="s">
        <v>529</v>
      </c>
      <c r="F265" s="24">
        <v>0</v>
      </c>
      <c r="G265" s="11"/>
      <c r="H265" s="11"/>
      <c r="I265" s="12"/>
      <c r="J265" s="12"/>
      <c r="K265" s="12"/>
      <c r="L265" s="171">
        <v>0</v>
      </c>
      <c r="M265" s="172"/>
      <c r="N265" s="173"/>
      <c r="O265" t="s">
        <v>960</v>
      </c>
    </row>
    <row r="266" spans="1:15" ht="20.100000000000001" customHeight="1">
      <c r="A266" s="8">
        <v>7</v>
      </c>
      <c r="B266" s="22">
        <v>2220316217</v>
      </c>
      <c r="C266" s="9" t="s">
        <v>545</v>
      </c>
      <c r="D266" s="10" t="s">
        <v>294</v>
      </c>
      <c r="E266" s="24" t="s">
        <v>540</v>
      </c>
      <c r="F266" s="24">
        <v>0</v>
      </c>
      <c r="G266" s="11"/>
      <c r="H266" s="11"/>
      <c r="I266" s="12"/>
      <c r="J266" s="12"/>
      <c r="K266" s="12"/>
      <c r="L266" s="171">
        <v>0</v>
      </c>
      <c r="M266" s="172"/>
      <c r="N266" s="173"/>
      <c r="O266" t="s">
        <v>960</v>
      </c>
    </row>
    <row r="267" spans="1:15" ht="20.100000000000001" customHeight="1">
      <c r="A267" s="8">
        <v>8</v>
      </c>
      <c r="B267" s="22">
        <v>2220316222</v>
      </c>
      <c r="C267" s="9" t="s">
        <v>546</v>
      </c>
      <c r="D267" s="10" t="s">
        <v>294</v>
      </c>
      <c r="E267" s="24" t="s">
        <v>540</v>
      </c>
      <c r="F267" s="24">
        <v>0</v>
      </c>
      <c r="G267" s="11"/>
      <c r="H267" s="11"/>
      <c r="I267" s="12"/>
      <c r="J267" s="12"/>
      <c r="K267" s="12"/>
      <c r="L267" s="171">
        <v>0</v>
      </c>
      <c r="M267" s="172"/>
      <c r="N267" s="173"/>
      <c r="O267" t="s">
        <v>960</v>
      </c>
    </row>
    <row r="268" spans="1:15" ht="20.100000000000001" customHeight="1">
      <c r="A268" s="8">
        <v>9</v>
      </c>
      <c r="B268" s="22">
        <v>2220316224</v>
      </c>
      <c r="C268" s="9" t="s">
        <v>547</v>
      </c>
      <c r="D268" s="10" t="s">
        <v>294</v>
      </c>
      <c r="E268" s="24" t="s">
        <v>540</v>
      </c>
      <c r="F268" s="24">
        <v>0</v>
      </c>
      <c r="G268" s="11"/>
      <c r="H268" s="11"/>
      <c r="I268" s="12"/>
      <c r="J268" s="12"/>
      <c r="K268" s="12"/>
      <c r="L268" s="171">
        <v>0</v>
      </c>
      <c r="M268" s="172"/>
      <c r="N268" s="173"/>
      <c r="O268" t="s">
        <v>960</v>
      </c>
    </row>
    <row r="269" spans="1:15" ht="20.100000000000001" customHeight="1">
      <c r="A269" s="8">
        <v>10</v>
      </c>
      <c r="B269" s="22">
        <v>2220337987</v>
      </c>
      <c r="C269" s="9" t="s">
        <v>575</v>
      </c>
      <c r="D269" s="10" t="s">
        <v>294</v>
      </c>
      <c r="E269" s="24" t="s">
        <v>574</v>
      </c>
      <c r="F269" s="24">
        <v>0</v>
      </c>
      <c r="G269" s="11"/>
      <c r="H269" s="11"/>
      <c r="I269" s="12"/>
      <c r="J269" s="12"/>
      <c r="K269" s="12"/>
      <c r="L269" s="171">
        <v>0</v>
      </c>
      <c r="M269" s="172"/>
      <c r="N269" s="173"/>
      <c r="O269" t="s">
        <v>960</v>
      </c>
    </row>
    <row r="270" spans="1:15" ht="20.100000000000001" customHeight="1">
      <c r="A270" s="8">
        <v>11</v>
      </c>
      <c r="B270" s="22">
        <v>2220512680</v>
      </c>
      <c r="C270" s="9" t="s">
        <v>581</v>
      </c>
      <c r="D270" s="10" t="s">
        <v>294</v>
      </c>
      <c r="E270" s="24" t="s">
        <v>488</v>
      </c>
      <c r="F270" s="24">
        <v>0</v>
      </c>
      <c r="G270" s="11"/>
      <c r="H270" s="11"/>
      <c r="I270" s="12"/>
      <c r="J270" s="12"/>
      <c r="K270" s="12"/>
      <c r="L270" s="171">
        <v>0</v>
      </c>
      <c r="M270" s="172"/>
      <c r="N270" s="173"/>
      <c r="O270" t="s">
        <v>960</v>
      </c>
    </row>
    <row r="271" spans="1:15" ht="20.100000000000001" customHeight="1">
      <c r="A271" s="8">
        <v>12</v>
      </c>
      <c r="B271" s="22">
        <v>2220714103</v>
      </c>
      <c r="C271" s="9" t="s">
        <v>608</v>
      </c>
      <c r="D271" s="10" t="s">
        <v>294</v>
      </c>
      <c r="E271" s="24" t="s">
        <v>396</v>
      </c>
      <c r="F271" s="24">
        <v>0</v>
      </c>
      <c r="G271" s="11"/>
      <c r="H271" s="11"/>
      <c r="I271" s="12"/>
      <c r="J271" s="12"/>
      <c r="K271" s="12"/>
      <c r="L271" s="171">
        <v>0</v>
      </c>
      <c r="M271" s="172"/>
      <c r="N271" s="173"/>
      <c r="O271" t="s">
        <v>960</v>
      </c>
    </row>
    <row r="272" spans="1:15" ht="20.100000000000001" customHeight="1">
      <c r="A272" s="8">
        <v>13</v>
      </c>
      <c r="B272" s="22">
        <v>2220716815</v>
      </c>
      <c r="C272" s="9" t="s">
        <v>298</v>
      </c>
      <c r="D272" s="10" t="s">
        <v>294</v>
      </c>
      <c r="E272" s="24" t="s">
        <v>396</v>
      </c>
      <c r="F272" s="24">
        <v>0</v>
      </c>
      <c r="G272" s="11"/>
      <c r="H272" s="11"/>
      <c r="I272" s="12"/>
      <c r="J272" s="12"/>
      <c r="K272" s="12"/>
      <c r="L272" s="171">
        <v>0</v>
      </c>
      <c r="M272" s="172"/>
      <c r="N272" s="173"/>
      <c r="O272" t="s">
        <v>960</v>
      </c>
    </row>
    <row r="273" spans="1:15" ht="20.100000000000001" customHeight="1">
      <c r="A273" s="8">
        <v>14</v>
      </c>
      <c r="B273" s="22">
        <v>2220717216</v>
      </c>
      <c r="C273" s="9" t="s">
        <v>645</v>
      </c>
      <c r="D273" s="10" t="s">
        <v>294</v>
      </c>
      <c r="E273" s="24" t="s">
        <v>463</v>
      </c>
      <c r="F273" s="24">
        <v>0</v>
      </c>
      <c r="G273" s="11"/>
      <c r="H273" s="11"/>
      <c r="I273" s="12"/>
      <c r="J273" s="12"/>
      <c r="K273" s="12"/>
      <c r="L273" s="171">
        <v>0</v>
      </c>
      <c r="M273" s="172"/>
      <c r="N273" s="173"/>
      <c r="O273" t="s">
        <v>960</v>
      </c>
    </row>
    <row r="274" spans="1:15" ht="20.100000000000001" customHeight="1">
      <c r="A274" s="8">
        <v>15</v>
      </c>
      <c r="B274" s="22">
        <v>2220718257</v>
      </c>
      <c r="C274" s="9" t="s">
        <v>484</v>
      </c>
      <c r="D274" s="10" t="s">
        <v>294</v>
      </c>
      <c r="E274" s="24" t="s">
        <v>396</v>
      </c>
      <c r="F274" s="24">
        <v>0</v>
      </c>
      <c r="G274" s="11"/>
      <c r="H274" s="11"/>
      <c r="I274" s="12"/>
      <c r="J274" s="12"/>
      <c r="K274" s="12"/>
      <c r="L274" s="171">
        <v>0</v>
      </c>
      <c r="M274" s="172"/>
      <c r="N274" s="173"/>
      <c r="O274" t="s">
        <v>960</v>
      </c>
    </row>
    <row r="275" spans="1:15" ht="20.100000000000001" customHeight="1">
      <c r="A275" s="8">
        <v>16</v>
      </c>
      <c r="B275" s="22">
        <v>2220718461</v>
      </c>
      <c r="C275" s="9" t="s">
        <v>649</v>
      </c>
      <c r="D275" s="10" t="s">
        <v>294</v>
      </c>
      <c r="E275" s="24" t="s">
        <v>259</v>
      </c>
      <c r="F275" s="24">
        <v>0</v>
      </c>
      <c r="G275" s="11"/>
      <c r="H275" s="11"/>
      <c r="I275" s="12"/>
      <c r="J275" s="12"/>
      <c r="K275" s="12"/>
      <c r="L275" s="171">
        <v>0</v>
      </c>
      <c r="M275" s="172"/>
      <c r="N275" s="173"/>
      <c r="O275" t="s">
        <v>960</v>
      </c>
    </row>
    <row r="276" spans="1:15" ht="20.100000000000001" customHeight="1">
      <c r="A276" s="8">
        <v>17</v>
      </c>
      <c r="B276" s="22">
        <v>2220719247</v>
      </c>
      <c r="C276" s="9" t="s">
        <v>397</v>
      </c>
      <c r="D276" s="10" t="s">
        <v>294</v>
      </c>
      <c r="E276" s="24" t="s">
        <v>396</v>
      </c>
      <c r="F276" s="24">
        <v>0</v>
      </c>
      <c r="G276" s="11"/>
      <c r="H276" s="11"/>
      <c r="I276" s="12"/>
      <c r="J276" s="12"/>
      <c r="K276" s="12"/>
      <c r="L276" s="171">
        <v>0</v>
      </c>
      <c r="M276" s="172"/>
      <c r="N276" s="173"/>
      <c r="O276" t="s">
        <v>960</v>
      </c>
    </row>
    <row r="277" spans="1:15" ht="20.100000000000001" customHeight="1">
      <c r="A277" s="8">
        <v>18</v>
      </c>
      <c r="B277" s="22">
        <v>2220727324</v>
      </c>
      <c r="C277" s="9" t="s">
        <v>656</v>
      </c>
      <c r="D277" s="10" t="s">
        <v>294</v>
      </c>
      <c r="E277" s="24" t="s">
        <v>396</v>
      </c>
      <c r="F277" s="24">
        <v>0</v>
      </c>
      <c r="G277" s="11"/>
      <c r="H277" s="11"/>
      <c r="I277" s="12"/>
      <c r="J277" s="12"/>
      <c r="K277" s="12"/>
      <c r="L277" s="171">
        <v>0</v>
      </c>
      <c r="M277" s="172"/>
      <c r="N277" s="173"/>
      <c r="O277" t="s">
        <v>960</v>
      </c>
    </row>
    <row r="278" spans="1:15" ht="20.100000000000001" customHeight="1">
      <c r="A278" s="8">
        <v>19</v>
      </c>
      <c r="B278" s="22">
        <v>2221287886</v>
      </c>
      <c r="C278" s="9" t="s">
        <v>709</v>
      </c>
      <c r="D278" s="10" t="s">
        <v>294</v>
      </c>
      <c r="E278" s="24" t="s">
        <v>536</v>
      </c>
      <c r="F278" s="24">
        <v>0</v>
      </c>
      <c r="G278" s="11"/>
      <c r="H278" s="11"/>
      <c r="I278" s="12"/>
      <c r="J278" s="12"/>
      <c r="K278" s="12"/>
      <c r="L278" s="171">
        <v>0</v>
      </c>
      <c r="M278" s="172"/>
      <c r="N278" s="173"/>
      <c r="O278" t="s">
        <v>960</v>
      </c>
    </row>
    <row r="279" spans="1:15" ht="20.100000000000001" customHeight="1">
      <c r="A279" s="8">
        <v>20</v>
      </c>
      <c r="B279" s="22">
        <v>2221615492</v>
      </c>
      <c r="C279" s="9" t="s">
        <v>727</v>
      </c>
      <c r="D279" s="10" t="s">
        <v>294</v>
      </c>
      <c r="E279" s="24" t="s">
        <v>601</v>
      </c>
      <c r="F279" s="24">
        <v>0</v>
      </c>
      <c r="G279" s="11"/>
      <c r="H279" s="11"/>
      <c r="I279" s="12"/>
      <c r="J279" s="12"/>
      <c r="K279" s="12"/>
      <c r="L279" s="171">
        <v>0</v>
      </c>
      <c r="M279" s="172"/>
      <c r="N279" s="173"/>
      <c r="O279" t="s">
        <v>960</v>
      </c>
    </row>
    <row r="280" spans="1:15" ht="20.100000000000001" customHeight="1">
      <c r="A280" s="8">
        <v>21</v>
      </c>
      <c r="B280" s="22">
        <v>2221724250</v>
      </c>
      <c r="C280" s="9" t="s">
        <v>750</v>
      </c>
      <c r="D280" s="10" t="s">
        <v>294</v>
      </c>
      <c r="E280" s="24" t="s">
        <v>463</v>
      </c>
      <c r="F280" s="24">
        <v>0</v>
      </c>
      <c r="G280" s="11"/>
      <c r="H280" s="11"/>
      <c r="I280" s="12"/>
      <c r="J280" s="12"/>
      <c r="K280" s="12"/>
      <c r="L280" s="171">
        <v>0</v>
      </c>
      <c r="M280" s="172"/>
      <c r="N280" s="173"/>
      <c r="O280" t="s">
        <v>960</v>
      </c>
    </row>
    <row r="281" spans="1:15" ht="20.100000000000001" customHeight="1">
      <c r="A281" s="8">
        <v>22</v>
      </c>
      <c r="B281" s="22">
        <v>2226521362</v>
      </c>
      <c r="C281" s="9" t="s">
        <v>776</v>
      </c>
      <c r="D281" s="10" t="s">
        <v>294</v>
      </c>
      <c r="E281" s="24" t="s">
        <v>328</v>
      </c>
      <c r="F281" s="24">
        <v>0</v>
      </c>
      <c r="G281" s="11"/>
      <c r="H281" s="11"/>
      <c r="I281" s="12"/>
      <c r="J281" s="12"/>
      <c r="K281" s="12"/>
      <c r="L281" s="171">
        <v>0</v>
      </c>
      <c r="M281" s="172"/>
      <c r="N281" s="173"/>
      <c r="O281" t="s">
        <v>960</v>
      </c>
    </row>
    <row r="282" spans="1:15" ht="20.100000000000001" customHeight="1">
      <c r="A282" s="8">
        <v>23</v>
      </c>
      <c r="B282" s="22">
        <v>2226521363</v>
      </c>
      <c r="C282" s="9" t="s">
        <v>777</v>
      </c>
      <c r="D282" s="10" t="s">
        <v>294</v>
      </c>
      <c r="E282" s="24" t="s">
        <v>328</v>
      </c>
      <c r="F282" s="24">
        <v>0</v>
      </c>
      <c r="G282" s="11"/>
      <c r="H282" s="11"/>
      <c r="I282" s="12"/>
      <c r="J282" s="12"/>
      <c r="K282" s="12"/>
      <c r="L282" s="171">
        <v>0</v>
      </c>
      <c r="M282" s="172"/>
      <c r="N282" s="173"/>
      <c r="O282" t="s">
        <v>960</v>
      </c>
    </row>
    <row r="283" spans="1:15" ht="20.100000000000001" customHeight="1">
      <c r="A283" s="8">
        <v>24</v>
      </c>
      <c r="B283" s="22">
        <v>2226521365</v>
      </c>
      <c r="C283" s="9" t="s">
        <v>778</v>
      </c>
      <c r="D283" s="10" t="s">
        <v>294</v>
      </c>
      <c r="E283" s="24" t="s">
        <v>328</v>
      </c>
      <c r="F283" s="24">
        <v>0</v>
      </c>
      <c r="G283" s="11"/>
      <c r="H283" s="11"/>
      <c r="I283" s="12"/>
      <c r="J283" s="12"/>
      <c r="K283" s="12"/>
      <c r="L283" s="171">
        <v>0</v>
      </c>
      <c r="M283" s="172"/>
      <c r="N283" s="173"/>
      <c r="O283" t="s">
        <v>960</v>
      </c>
    </row>
    <row r="284" spans="1:15" ht="20.100000000000001" customHeight="1">
      <c r="A284" s="8">
        <v>25</v>
      </c>
      <c r="B284" s="22">
        <v>2226521366</v>
      </c>
      <c r="C284" s="9" t="s">
        <v>671</v>
      </c>
      <c r="D284" s="10" t="s">
        <v>294</v>
      </c>
      <c r="E284" s="24" t="s">
        <v>328</v>
      </c>
      <c r="F284" s="24">
        <v>0</v>
      </c>
      <c r="G284" s="11"/>
      <c r="H284" s="11"/>
      <c r="I284" s="12"/>
      <c r="J284" s="12"/>
      <c r="K284" s="12"/>
      <c r="L284" s="171">
        <v>0</v>
      </c>
      <c r="M284" s="172"/>
      <c r="N284" s="173"/>
      <c r="O284" t="s">
        <v>960</v>
      </c>
    </row>
    <row r="285" spans="1:15" ht="20.100000000000001" customHeight="1">
      <c r="A285" s="8">
        <v>26</v>
      </c>
      <c r="B285" s="22">
        <v>2226521524</v>
      </c>
      <c r="C285" s="9" t="s">
        <v>798</v>
      </c>
      <c r="D285" s="10" t="s">
        <v>294</v>
      </c>
      <c r="E285" s="24" t="s">
        <v>760</v>
      </c>
      <c r="F285" s="24">
        <v>0</v>
      </c>
      <c r="G285" s="11"/>
      <c r="H285" s="11"/>
      <c r="I285" s="12"/>
      <c r="J285" s="12"/>
      <c r="K285" s="12"/>
      <c r="L285" s="171">
        <v>0</v>
      </c>
      <c r="M285" s="172"/>
      <c r="N285" s="173"/>
      <c r="O285" t="s">
        <v>960</v>
      </c>
    </row>
    <row r="286" spans="1:15" ht="20.100000000000001" customHeight="1">
      <c r="A286" s="8">
        <v>27</v>
      </c>
      <c r="B286" s="22">
        <v>2226521525</v>
      </c>
      <c r="C286" s="9" t="s">
        <v>799</v>
      </c>
      <c r="D286" s="10" t="s">
        <v>294</v>
      </c>
      <c r="E286" s="24" t="s">
        <v>864</v>
      </c>
      <c r="F286" s="24">
        <v>0</v>
      </c>
      <c r="G286" s="11"/>
      <c r="H286" s="11"/>
      <c r="I286" s="12"/>
      <c r="J286" s="12"/>
      <c r="K286" s="12"/>
      <c r="L286" s="171">
        <v>0</v>
      </c>
      <c r="M286" s="172"/>
      <c r="N286" s="173"/>
      <c r="O286" t="s">
        <v>960</v>
      </c>
    </row>
    <row r="287" spans="1:15" ht="20.100000000000001" customHeight="1">
      <c r="A287" s="8">
        <v>28</v>
      </c>
      <c r="B287" s="22">
        <v>2020355505</v>
      </c>
      <c r="C287" s="9" t="s">
        <v>547</v>
      </c>
      <c r="D287" s="10" t="s">
        <v>294</v>
      </c>
      <c r="E287" s="24" t="s">
        <v>870</v>
      </c>
      <c r="F287" s="24">
        <v>0</v>
      </c>
      <c r="G287" s="11"/>
      <c r="H287" s="11"/>
      <c r="I287" s="12"/>
      <c r="J287" s="12"/>
      <c r="K287" s="12"/>
      <c r="L287" s="171">
        <v>0</v>
      </c>
      <c r="M287" s="172"/>
      <c r="N287" s="173"/>
      <c r="O287" t="s">
        <v>960</v>
      </c>
    </row>
    <row r="288" spans="1:15" ht="20.100000000000001" customHeight="1">
      <c r="A288" s="8">
        <v>29</v>
      </c>
      <c r="B288" s="22">
        <v>2220717218</v>
      </c>
      <c r="C288" s="9" t="s">
        <v>879</v>
      </c>
      <c r="D288" s="10" t="s">
        <v>294</v>
      </c>
      <c r="E288" s="24" t="s">
        <v>463</v>
      </c>
      <c r="F288" s="24">
        <v>0</v>
      </c>
      <c r="G288" s="11"/>
      <c r="H288" s="11"/>
      <c r="I288" s="12"/>
      <c r="J288" s="12"/>
      <c r="K288" s="12"/>
      <c r="L288" s="171">
        <v>0</v>
      </c>
      <c r="M288" s="172"/>
      <c r="N288" s="173"/>
      <c r="O288" t="s">
        <v>960</v>
      </c>
    </row>
    <row r="289" spans="1:15" ht="20.100000000000001" customHeight="1">
      <c r="A289" s="13">
        <v>30</v>
      </c>
      <c r="B289" s="22">
        <v>2120524628</v>
      </c>
      <c r="C289" s="9" t="s">
        <v>384</v>
      </c>
      <c r="D289" s="10" t="s">
        <v>294</v>
      </c>
      <c r="E289" s="24" t="s">
        <v>375</v>
      </c>
      <c r="F289" s="24">
        <v>0</v>
      </c>
      <c r="G289" s="14"/>
      <c r="H289" s="14"/>
      <c r="I289" s="15"/>
      <c r="J289" s="15"/>
      <c r="K289" s="15"/>
      <c r="L289" s="175">
        <v>0</v>
      </c>
      <c r="M289" s="176"/>
      <c r="N289" s="177"/>
      <c r="O289" t="s">
        <v>960</v>
      </c>
    </row>
    <row r="290" spans="1:15" ht="20.100000000000001" customHeight="1">
      <c r="A290" s="16">
        <v>31</v>
      </c>
      <c r="B290" s="23">
        <v>2220512712</v>
      </c>
      <c r="C290" s="17" t="s">
        <v>914</v>
      </c>
      <c r="D290" s="18" t="s">
        <v>294</v>
      </c>
      <c r="E290" s="25" t="s">
        <v>488</v>
      </c>
      <c r="F290" s="25">
        <v>0</v>
      </c>
      <c r="G290" s="19"/>
      <c r="H290" s="19"/>
      <c r="I290" s="20"/>
      <c r="J290" s="20"/>
      <c r="K290" s="20"/>
      <c r="L290" s="178">
        <v>0</v>
      </c>
      <c r="M290" s="179"/>
      <c r="N290" s="180"/>
      <c r="O290" t="s">
        <v>960</v>
      </c>
    </row>
    <row r="291" spans="1:15" ht="20.100000000000001" customHeight="1">
      <c r="A291" s="8">
        <v>32</v>
      </c>
      <c r="B291" s="22">
        <v>2226521526</v>
      </c>
      <c r="C291" s="9" t="s">
        <v>918</v>
      </c>
      <c r="D291" s="10" t="s">
        <v>294</v>
      </c>
      <c r="E291" s="24" t="s">
        <v>864</v>
      </c>
      <c r="F291" s="24">
        <v>0</v>
      </c>
      <c r="G291" s="11"/>
      <c r="H291" s="11"/>
      <c r="I291" s="12"/>
      <c r="J291" s="12"/>
      <c r="K291" s="12"/>
      <c r="L291" s="171">
        <v>0</v>
      </c>
      <c r="M291" s="172"/>
      <c r="N291" s="173"/>
      <c r="O291" t="s">
        <v>960</v>
      </c>
    </row>
    <row r="292" spans="1:15" ht="20.100000000000001" customHeight="1">
      <c r="A292" s="8">
        <v>33</v>
      </c>
      <c r="B292" s="22">
        <v>2027522067</v>
      </c>
      <c r="C292" s="9" t="s">
        <v>323</v>
      </c>
      <c r="D292" s="10" t="s">
        <v>324</v>
      </c>
      <c r="E292" s="24" t="s">
        <v>325</v>
      </c>
      <c r="F292" s="24">
        <v>0</v>
      </c>
      <c r="G292" s="11"/>
      <c r="H292" s="11"/>
      <c r="I292" s="12"/>
      <c r="J292" s="12"/>
      <c r="K292" s="12"/>
      <c r="L292" s="171">
        <v>0</v>
      </c>
      <c r="M292" s="172"/>
      <c r="N292" s="173"/>
      <c r="O292" t="s">
        <v>960</v>
      </c>
    </row>
    <row r="293" spans="1:15" ht="20.100000000000001" customHeight="1">
      <c r="A293" s="8">
        <v>34</v>
      </c>
      <c r="B293" s="22">
        <v>2226261479</v>
      </c>
      <c r="C293" s="9" t="s">
        <v>916</v>
      </c>
      <c r="D293" s="10" t="s">
        <v>324</v>
      </c>
      <c r="E293" s="24" t="s">
        <v>917</v>
      </c>
      <c r="F293" s="24">
        <v>0</v>
      </c>
      <c r="G293" s="11"/>
      <c r="H293" s="11"/>
      <c r="I293" s="12"/>
      <c r="J293" s="12"/>
      <c r="K293" s="12"/>
      <c r="L293" s="171">
        <v>0</v>
      </c>
      <c r="M293" s="172"/>
      <c r="N293" s="173"/>
      <c r="O293" t="s">
        <v>960</v>
      </c>
    </row>
    <row r="294" spans="1:15" ht="20.100000000000001" customHeight="1">
      <c r="A294" s="8">
        <v>35</v>
      </c>
      <c r="B294" s="22">
        <v>2120227032</v>
      </c>
      <c r="C294" s="9" t="s">
        <v>342</v>
      </c>
      <c r="D294" s="10" t="s">
        <v>343</v>
      </c>
      <c r="E294" s="24" t="s">
        <v>333</v>
      </c>
      <c r="F294" s="24">
        <v>0</v>
      </c>
      <c r="G294" s="11"/>
      <c r="H294" s="11"/>
      <c r="I294" s="12"/>
      <c r="J294" s="12"/>
      <c r="K294" s="12"/>
      <c r="L294" s="171">
        <v>0</v>
      </c>
      <c r="M294" s="172"/>
      <c r="N294" s="173"/>
      <c r="O294" t="s">
        <v>960</v>
      </c>
    </row>
    <row r="295" spans="1:15" ht="20.100000000000001" customHeight="1">
      <c r="A295" s="8">
        <v>36</v>
      </c>
      <c r="B295" s="22">
        <v>2021358045</v>
      </c>
      <c r="C295" s="9" t="s">
        <v>305</v>
      </c>
      <c r="D295" s="10" t="s">
        <v>306</v>
      </c>
      <c r="E295" s="24" t="s">
        <v>256</v>
      </c>
      <c r="F295" s="24">
        <v>0</v>
      </c>
      <c r="G295" s="11"/>
      <c r="H295" s="11"/>
      <c r="I295" s="12"/>
      <c r="J295" s="12"/>
      <c r="K295" s="12"/>
      <c r="L295" s="171">
        <v>0</v>
      </c>
      <c r="M295" s="172"/>
      <c r="N295" s="173"/>
      <c r="O295" t="s">
        <v>960</v>
      </c>
    </row>
    <row r="297" spans="1:15" s="1" customFormat="1" ht="14.25" customHeight="1">
      <c r="B297" s="198" t="s">
        <v>7</v>
      </c>
      <c r="C297" s="198"/>
      <c r="D297" s="123"/>
      <c r="E297" s="193" t="s">
        <v>236</v>
      </c>
      <c r="F297" s="193"/>
      <c r="G297" s="193"/>
      <c r="H297" s="193"/>
      <c r="I297" s="193"/>
      <c r="J297" s="193"/>
      <c r="K297" s="193"/>
      <c r="L297" s="104" t="s">
        <v>923</v>
      </c>
    </row>
    <row r="298" spans="1:15" s="1" customFormat="1">
      <c r="B298" s="192" t="s">
        <v>8</v>
      </c>
      <c r="C298" s="192"/>
      <c r="D298" s="2" t="s">
        <v>961</v>
      </c>
      <c r="E298" s="193" t="s">
        <v>891</v>
      </c>
      <c r="F298" s="193"/>
      <c r="G298" s="193"/>
      <c r="H298" s="193"/>
      <c r="I298" s="193"/>
      <c r="J298" s="193"/>
      <c r="K298" s="193"/>
      <c r="L298" s="3"/>
      <c r="M298" s="4"/>
      <c r="N298" s="4"/>
    </row>
    <row r="299" spans="1:15" s="5" customFormat="1" ht="18.75" customHeight="1">
      <c r="B299" s="6" t="s">
        <v>940</v>
      </c>
      <c r="C299" s="194"/>
      <c r="D299" s="194"/>
      <c r="E299" s="194"/>
      <c r="F299" s="194"/>
      <c r="G299" s="194"/>
      <c r="H299" s="194"/>
      <c r="I299" s="194"/>
      <c r="J299" s="194"/>
      <c r="K299" s="194"/>
      <c r="L299" s="3"/>
      <c r="M299" s="3"/>
      <c r="N299" s="3"/>
    </row>
    <row r="300" spans="1:15" s="5" customFormat="1" ht="18.75" customHeight="1">
      <c r="A300" s="195" t="s">
        <v>962</v>
      </c>
      <c r="B300" s="195"/>
      <c r="C300" s="195"/>
      <c r="D300" s="195"/>
      <c r="E300" s="195"/>
      <c r="F300" s="195"/>
      <c r="G300" s="195"/>
      <c r="H300" s="195"/>
      <c r="I300" s="195"/>
      <c r="J300" s="195"/>
      <c r="K300" s="195"/>
      <c r="L300" s="3"/>
      <c r="M300" s="3"/>
      <c r="N300" s="3"/>
    </row>
    <row r="301" spans="1:15" ht="9" customHeight="1"/>
    <row r="302" spans="1:15" ht="15" customHeight="1">
      <c r="A302" s="182" t="s">
        <v>0</v>
      </c>
      <c r="B302" s="181" t="s">
        <v>9</v>
      </c>
      <c r="C302" s="196" t="s">
        <v>3</v>
      </c>
      <c r="D302" s="197" t="s">
        <v>4</v>
      </c>
      <c r="E302" s="181" t="s">
        <v>15</v>
      </c>
      <c r="F302" s="181" t="s">
        <v>237</v>
      </c>
      <c r="G302" s="181" t="s">
        <v>189</v>
      </c>
      <c r="H302" s="183" t="s">
        <v>188</v>
      </c>
      <c r="I302" s="181" t="s">
        <v>10</v>
      </c>
      <c r="J302" s="185" t="s">
        <v>6</v>
      </c>
      <c r="K302" s="185"/>
      <c r="L302" s="186" t="s">
        <v>11</v>
      </c>
      <c r="M302" s="187"/>
      <c r="N302" s="188"/>
    </row>
    <row r="303" spans="1:15" ht="27" customHeight="1">
      <c r="A303" s="182"/>
      <c r="B303" s="182"/>
      <c r="C303" s="196"/>
      <c r="D303" s="197"/>
      <c r="E303" s="182"/>
      <c r="F303" s="182"/>
      <c r="G303" s="182"/>
      <c r="H303" s="184"/>
      <c r="I303" s="182"/>
      <c r="J303" s="7" t="s">
        <v>12</v>
      </c>
      <c r="K303" s="7" t="s">
        <v>13</v>
      </c>
      <c r="L303" s="189"/>
      <c r="M303" s="190"/>
      <c r="N303" s="191"/>
    </row>
    <row r="304" spans="1:15" ht="20.100000000000001" customHeight="1">
      <c r="A304" s="8">
        <v>1</v>
      </c>
      <c r="B304" s="22">
        <v>2121217932</v>
      </c>
      <c r="C304" s="9" t="s">
        <v>427</v>
      </c>
      <c r="D304" s="10" t="s">
        <v>306</v>
      </c>
      <c r="E304" s="24" t="s">
        <v>289</v>
      </c>
      <c r="F304" s="24">
        <v>0</v>
      </c>
      <c r="G304" s="11"/>
      <c r="H304" s="11"/>
      <c r="I304" s="12"/>
      <c r="J304" s="12"/>
      <c r="K304" s="12"/>
      <c r="L304" s="178">
        <v>0</v>
      </c>
      <c r="M304" s="179"/>
      <c r="N304" s="180"/>
      <c r="O304" t="s">
        <v>963</v>
      </c>
    </row>
    <row r="305" spans="1:15" ht="20.100000000000001" customHeight="1">
      <c r="A305" s="8">
        <v>2</v>
      </c>
      <c r="B305" s="22">
        <v>2120524848</v>
      </c>
      <c r="C305" s="9" t="s">
        <v>381</v>
      </c>
      <c r="D305" s="10" t="s">
        <v>382</v>
      </c>
      <c r="E305" s="24" t="s">
        <v>375</v>
      </c>
      <c r="F305" s="24">
        <v>0</v>
      </c>
      <c r="G305" s="11"/>
      <c r="H305" s="11"/>
      <c r="I305" s="12"/>
      <c r="J305" s="12"/>
      <c r="K305" s="12"/>
      <c r="L305" s="171">
        <v>0</v>
      </c>
      <c r="M305" s="172"/>
      <c r="N305" s="173"/>
      <c r="O305" t="s">
        <v>963</v>
      </c>
    </row>
    <row r="306" spans="1:15" ht="20.100000000000001" customHeight="1">
      <c r="A306" s="8">
        <v>3</v>
      </c>
      <c r="B306" s="22">
        <v>2120218662</v>
      </c>
      <c r="C306" s="9" t="s">
        <v>339</v>
      </c>
      <c r="D306" s="10" t="s">
        <v>340</v>
      </c>
      <c r="E306" s="24" t="s">
        <v>341</v>
      </c>
      <c r="F306" s="24">
        <v>0</v>
      </c>
      <c r="G306" s="11"/>
      <c r="H306" s="11"/>
      <c r="I306" s="12"/>
      <c r="J306" s="12"/>
      <c r="K306" s="12"/>
      <c r="L306" s="171">
        <v>0</v>
      </c>
      <c r="M306" s="172"/>
      <c r="N306" s="173"/>
      <c r="O306" t="s">
        <v>963</v>
      </c>
    </row>
    <row r="307" spans="1:15" ht="20.100000000000001" customHeight="1">
      <c r="A307" s="8">
        <v>4</v>
      </c>
      <c r="B307" s="22">
        <v>2120715694</v>
      </c>
      <c r="C307" s="9" t="s">
        <v>395</v>
      </c>
      <c r="D307" s="10" t="s">
        <v>340</v>
      </c>
      <c r="E307" s="24" t="s">
        <v>396</v>
      </c>
      <c r="F307" s="24">
        <v>0</v>
      </c>
      <c r="G307" s="11"/>
      <c r="H307" s="11"/>
      <c r="I307" s="12"/>
      <c r="J307" s="12"/>
      <c r="K307" s="12"/>
      <c r="L307" s="171">
        <v>0</v>
      </c>
      <c r="M307" s="172"/>
      <c r="N307" s="173"/>
      <c r="O307" t="s">
        <v>963</v>
      </c>
    </row>
    <row r="308" spans="1:15" ht="20.100000000000001" customHeight="1">
      <c r="A308" s="8">
        <v>5</v>
      </c>
      <c r="B308" s="22">
        <v>2126521880</v>
      </c>
      <c r="C308" s="9" t="s">
        <v>472</v>
      </c>
      <c r="D308" s="10" t="s">
        <v>340</v>
      </c>
      <c r="E308" s="24" t="s">
        <v>473</v>
      </c>
      <c r="F308" s="24">
        <v>0</v>
      </c>
      <c r="G308" s="11"/>
      <c r="H308" s="11"/>
      <c r="I308" s="12"/>
      <c r="J308" s="12"/>
      <c r="K308" s="12"/>
      <c r="L308" s="171">
        <v>0</v>
      </c>
      <c r="M308" s="172"/>
      <c r="N308" s="173"/>
      <c r="O308" t="s">
        <v>963</v>
      </c>
    </row>
    <row r="309" spans="1:15" ht="20.100000000000001" customHeight="1">
      <c r="A309" s="8">
        <v>6</v>
      </c>
      <c r="B309" s="22">
        <v>2220224497</v>
      </c>
      <c r="C309" s="9" t="s">
        <v>508</v>
      </c>
      <c r="D309" s="10" t="s">
        <v>340</v>
      </c>
      <c r="E309" s="24" t="s">
        <v>262</v>
      </c>
      <c r="F309" s="24">
        <v>0</v>
      </c>
      <c r="G309" s="11"/>
      <c r="H309" s="11"/>
      <c r="I309" s="12"/>
      <c r="J309" s="12"/>
      <c r="K309" s="12"/>
      <c r="L309" s="171">
        <v>0</v>
      </c>
      <c r="M309" s="172"/>
      <c r="N309" s="173"/>
      <c r="O309" t="s">
        <v>963</v>
      </c>
    </row>
    <row r="310" spans="1:15" ht="20.100000000000001" customHeight="1">
      <c r="A310" s="8">
        <v>7</v>
      </c>
      <c r="B310" s="22">
        <v>2220716830</v>
      </c>
      <c r="C310" s="9" t="s">
        <v>628</v>
      </c>
      <c r="D310" s="10" t="s">
        <v>340</v>
      </c>
      <c r="E310" s="24" t="s">
        <v>629</v>
      </c>
      <c r="F310" s="24">
        <v>0</v>
      </c>
      <c r="G310" s="11"/>
      <c r="H310" s="11"/>
      <c r="I310" s="12"/>
      <c r="J310" s="12"/>
      <c r="K310" s="12"/>
      <c r="L310" s="171">
        <v>0</v>
      </c>
      <c r="M310" s="172"/>
      <c r="N310" s="173"/>
      <c r="O310" t="s">
        <v>963</v>
      </c>
    </row>
    <row r="311" spans="1:15" ht="20.100000000000001" customHeight="1">
      <c r="A311" s="8">
        <v>8</v>
      </c>
      <c r="B311" s="22">
        <v>2326521062</v>
      </c>
      <c r="C311" s="9" t="s">
        <v>824</v>
      </c>
      <c r="D311" s="10" t="s">
        <v>340</v>
      </c>
      <c r="E311" s="24" t="s">
        <v>760</v>
      </c>
      <c r="F311" s="24">
        <v>0</v>
      </c>
      <c r="G311" s="11"/>
      <c r="H311" s="11"/>
      <c r="I311" s="12"/>
      <c r="J311" s="12"/>
      <c r="K311" s="12"/>
      <c r="L311" s="171">
        <v>0</v>
      </c>
      <c r="M311" s="172"/>
      <c r="N311" s="173"/>
      <c r="O311" t="s">
        <v>963</v>
      </c>
    </row>
    <row r="312" spans="1:15" ht="20.100000000000001" customHeight="1">
      <c r="A312" s="8">
        <v>9</v>
      </c>
      <c r="B312" s="22">
        <v>2326521063</v>
      </c>
      <c r="C312" s="9" t="s">
        <v>825</v>
      </c>
      <c r="D312" s="10" t="s">
        <v>340</v>
      </c>
      <c r="E312" s="24" t="s">
        <v>760</v>
      </c>
      <c r="F312" s="24">
        <v>0</v>
      </c>
      <c r="G312" s="11"/>
      <c r="H312" s="11"/>
      <c r="I312" s="12"/>
      <c r="J312" s="12"/>
      <c r="K312" s="12"/>
      <c r="L312" s="171">
        <v>0</v>
      </c>
      <c r="M312" s="172"/>
      <c r="N312" s="173"/>
      <c r="O312" t="s">
        <v>963</v>
      </c>
    </row>
    <row r="313" spans="1:15" ht="20.100000000000001" customHeight="1">
      <c r="A313" s="8">
        <v>10</v>
      </c>
      <c r="B313" s="22">
        <v>2326521066</v>
      </c>
      <c r="C313" s="9" t="s">
        <v>826</v>
      </c>
      <c r="D313" s="10" t="s">
        <v>340</v>
      </c>
      <c r="E313" s="24" t="s">
        <v>760</v>
      </c>
      <c r="F313" s="24">
        <v>0</v>
      </c>
      <c r="G313" s="11"/>
      <c r="H313" s="11"/>
      <c r="I313" s="12"/>
      <c r="J313" s="12"/>
      <c r="K313" s="12"/>
      <c r="L313" s="171">
        <v>0</v>
      </c>
      <c r="M313" s="172"/>
      <c r="N313" s="173"/>
      <c r="O313" t="s">
        <v>963</v>
      </c>
    </row>
    <row r="314" spans="1:15" ht="20.100000000000001" customHeight="1">
      <c r="A314" s="8">
        <v>11</v>
      </c>
      <c r="B314" s="22">
        <v>2120866170</v>
      </c>
      <c r="C314" s="9" t="s">
        <v>873</v>
      </c>
      <c r="D314" s="10" t="s">
        <v>340</v>
      </c>
      <c r="E314" s="24" t="s">
        <v>367</v>
      </c>
      <c r="F314" s="24">
        <v>0</v>
      </c>
      <c r="G314" s="11"/>
      <c r="H314" s="11"/>
      <c r="I314" s="12"/>
      <c r="J314" s="12"/>
      <c r="K314" s="12"/>
      <c r="L314" s="171">
        <v>0</v>
      </c>
      <c r="M314" s="172"/>
      <c r="N314" s="173"/>
      <c r="O314" t="s">
        <v>963</v>
      </c>
    </row>
    <row r="315" spans="1:15" ht="20.100000000000001" customHeight="1">
      <c r="A315" s="8">
        <v>12</v>
      </c>
      <c r="B315" s="22">
        <v>2027522073</v>
      </c>
      <c r="C315" s="9" t="s">
        <v>326</v>
      </c>
      <c r="D315" s="10" t="s">
        <v>327</v>
      </c>
      <c r="E315" s="24" t="s">
        <v>328</v>
      </c>
      <c r="F315" s="24">
        <v>0</v>
      </c>
      <c r="G315" s="11"/>
      <c r="H315" s="11"/>
      <c r="I315" s="12"/>
      <c r="J315" s="12"/>
      <c r="K315" s="12"/>
      <c r="L315" s="171">
        <v>0</v>
      </c>
      <c r="M315" s="172"/>
      <c r="N315" s="173"/>
      <c r="O315" t="s">
        <v>963</v>
      </c>
    </row>
    <row r="316" spans="1:15" ht="20.100000000000001" customHeight="1">
      <c r="A316" s="8">
        <v>13</v>
      </c>
      <c r="B316" s="22">
        <v>2120213372</v>
      </c>
      <c r="C316" s="9" t="s">
        <v>329</v>
      </c>
      <c r="D316" s="10" t="s">
        <v>327</v>
      </c>
      <c r="E316" s="24" t="s">
        <v>330</v>
      </c>
      <c r="F316" s="24">
        <v>0</v>
      </c>
      <c r="G316" s="11"/>
      <c r="H316" s="11"/>
      <c r="I316" s="12"/>
      <c r="J316" s="12"/>
      <c r="K316" s="12"/>
      <c r="L316" s="171">
        <v>0</v>
      </c>
      <c r="M316" s="172"/>
      <c r="N316" s="173"/>
      <c r="O316" t="s">
        <v>963</v>
      </c>
    </row>
    <row r="317" spans="1:15" ht="20.100000000000001" customHeight="1">
      <c r="A317" s="8">
        <v>14</v>
      </c>
      <c r="B317" s="22">
        <v>2221613446</v>
      </c>
      <c r="C317" s="9" t="s">
        <v>724</v>
      </c>
      <c r="D317" s="10" t="s">
        <v>725</v>
      </c>
      <c r="E317" s="24" t="s">
        <v>601</v>
      </c>
      <c r="F317" s="24">
        <v>0</v>
      </c>
      <c r="G317" s="11"/>
      <c r="H317" s="11"/>
      <c r="I317" s="12"/>
      <c r="J317" s="12"/>
      <c r="K317" s="12"/>
      <c r="L317" s="171">
        <v>0</v>
      </c>
      <c r="M317" s="172"/>
      <c r="N317" s="173"/>
      <c r="O317" t="s">
        <v>963</v>
      </c>
    </row>
    <row r="318" spans="1:15" ht="20.100000000000001" customHeight="1">
      <c r="A318" s="8">
        <v>15</v>
      </c>
      <c r="B318" s="22">
        <v>2121213411</v>
      </c>
      <c r="C318" s="9" t="s">
        <v>423</v>
      </c>
      <c r="D318" s="10" t="s">
        <v>424</v>
      </c>
      <c r="E318" s="24" t="s">
        <v>256</v>
      </c>
      <c r="F318" s="24">
        <v>0</v>
      </c>
      <c r="G318" s="11"/>
      <c r="H318" s="11"/>
      <c r="I318" s="12"/>
      <c r="J318" s="12"/>
      <c r="K318" s="12"/>
      <c r="L318" s="171">
        <v>0</v>
      </c>
      <c r="M318" s="172"/>
      <c r="N318" s="173"/>
      <c r="O318" t="s">
        <v>963</v>
      </c>
    </row>
    <row r="319" spans="1:15" ht="20.100000000000001" customHeight="1">
      <c r="A319" s="8">
        <v>16</v>
      </c>
      <c r="B319" s="22">
        <v>2221214544</v>
      </c>
      <c r="C319" s="9" t="s">
        <v>685</v>
      </c>
      <c r="D319" s="10" t="s">
        <v>424</v>
      </c>
      <c r="E319" s="24" t="s">
        <v>256</v>
      </c>
      <c r="F319" s="24">
        <v>0</v>
      </c>
      <c r="G319" s="11"/>
      <c r="H319" s="11"/>
      <c r="I319" s="12"/>
      <c r="J319" s="12"/>
      <c r="K319" s="12"/>
      <c r="L319" s="171">
        <v>0</v>
      </c>
      <c r="M319" s="172"/>
      <c r="N319" s="173"/>
      <c r="O319" t="s">
        <v>963</v>
      </c>
    </row>
    <row r="320" spans="1:15" ht="20.100000000000001" customHeight="1">
      <c r="A320" s="8">
        <v>17</v>
      </c>
      <c r="B320" s="22">
        <v>2227521371</v>
      </c>
      <c r="C320" s="9" t="s">
        <v>809</v>
      </c>
      <c r="D320" s="10" t="s">
        <v>424</v>
      </c>
      <c r="E320" s="24" t="s">
        <v>328</v>
      </c>
      <c r="F320" s="24">
        <v>0</v>
      </c>
      <c r="G320" s="11"/>
      <c r="H320" s="11"/>
      <c r="I320" s="12"/>
      <c r="J320" s="12"/>
      <c r="K320" s="12"/>
      <c r="L320" s="171">
        <v>0</v>
      </c>
      <c r="M320" s="172"/>
      <c r="N320" s="173"/>
      <c r="O320" t="s">
        <v>963</v>
      </c>
    </row>
    <row r="321" spans="1:15" ht="20.100000000000001" customHeight="1">
      <c r="A321" s="8">
        <v>18</v>
      </c>
      <c r="B321" s="22">
        <v>2220277858</v>
      </c>
      <c r="C321" s="9" t="s">
        <v>530</v>
      </c>
      <c r="D321" s="10" t="s">
        <v>531</v>
      </c>
      <c r="E321" s="24" t="s">
        <v>529</v>
      </c>
      <c r="F321" s="24">
        <v>0</v>
      </c>
      <c r="G321" s="11"/>
      <c r="H321" s="11"/>
      <c r="I321" s="12"/>
      <c r="J321" s="12"/>
      <c r="K321" s="12"/>
      <c r="L321" s="171">
        <v>0</v>
      </c>
      <c r="M321" s="172"/>
      <c r="N321" s="173"/>
      <c r="O321" t="s">
        <v>963</v>
      </c>
    </row>
    <row r="322" spans="1:15" ht="20.100000000000001" customHeight="1">
      <c r="A322" s="8">
        <v>19</v>
      </c>
      <c r="B322" s="22">
        <v>2220716848</v>
      </c>
      <c r="C322" s="9" t="s">
        <v>630</v>
      </c>
      <c r="D322" s="10" t="s">
        <v>531</v>
      </c>
      <c r="E322" s="24" t="s">
        <v>396</v>
      </c>
      <c r="F322" s="24">
        <v>0</v>
      </c>
      <c r="G322" s="11"/>
      <c r="H322" s="11"/>
      <c r="I322" s="12"/>
      <c r="J322" s="12"/>
      <c r="K322" s="12"/>
      <c r="L322" s="171">
        <v>0</v>
      </c>
      <c r="M322" s="172"/>
      <c r="N322" s="173"/>
      <c r="O322" t="s">
        <v>963</v>
      </c>
    </row>
    <row r="323" spans="1:15" ht="20.100000000000001" customHeight="1">
      <c r="A323" s="8">
        <v>20</v>
      </c>
      <c r="B323" s="22">
        <v>2220316236</v>
      </c>
      <c r="C323" s="9" t="s">
        <v>548</v>
      </c>
      <c r="D323" s="10" t="s">
        <v>549</v>
      </c>
      <c r="E323" s="24" t="s">
        <v>259</v>
      </c>
      <c r="F323" s="24">
        <v>0</v>
      </c>
      <c r="G323" s="11"/>
      <c r="H323" s="11"/>
      <c r="I323" s="12"/>
      <c r="J323" s="12"/>
      <c r="K323" s="12"/>
      <c r="L323" s="171">
        <v>0</v>
      </c>
      <c r="M323" s="172"/>
      <c r="N323" s="173"/>
      <c r="O323" t="s">
        <v>963</v>
      </c>
    </row>
    <row r="324" spans="1:15" ht="20.100000000000001" customHeight="1">
      <c r="A324" s="8">
        <v>21</v>
      </c>
      <c r="B324" s="22">
        <v>2226521374</v>
      </c>
      <c r="C324" s="9" t="s">
        <v>779</v>
      </c>
      <c r="D324" s="10" t="s">
        <v>549</v>
      </c>
      <c r="E324" s="24" t="s">
        <v>328</v>
      </c>
      <c r="F324" s="24">
        <v>0</v>
      </c>
      <c r="G324" s="11"/>
      <c r="H324" s="11"/>
      <c r="I324" s="12"/>
      <c r="J324" s="12"/>
      <c r="K324" s="12"/>
      <c r="L324" s="171">
        <v>0</v>
      </c>
      <c r="M324" s="172"/>
      <c r="N324" s="173"/>
      <c r="O324" t="s">
        <v>963</v>
      </c>
    </row>
    <row r="325" spans="1:15" ht="20.100000000000001" customHeight="1">
      <c r="A325" s="8">
        <v>22</v>
      </c>
      <c r="B325" s="22">
        <v>2326521069</v>
      </c>
      <c r="C325" s="9" t="s">
        <v>827</v>
      </c>
      <c r="D325" s="10" t="s">
        <v>549</v>
      </c>
      <c r="E325" s="24" t="s">
        <v>760</v>
      </c>
      <c r="F325" s="24">
        <v>0</v>
      </c>
      <c r="G325" s="11"/>
      <c r="H325" s="11"/>
      <c r="I325" s="12"/>
      <c r="J325" s="12"/>
      <c r="K325" s="12"/>
      <c r="L325" s="171">
        <v>0</v>
      </c>
      <c r="M325" s="172"/>
      <c r="N325" s="173"/>
      <c r="O325" t="s">
        <v>963</v>
      </c>
    </row>
    <row r="326" spans="1:15" ht="20.100000000000001" customHeight="1">
      <c r="A326" s="8">
        <v>23</v>
      </c>
      <c r="B326" s="22">
        <v>2326521070</v>
      </c>
      <c r="C326" s="9" t="s">
        <v>354</v>
      </c>
      <c r="D326" s="10" t="s">
        <v>549</v>
      </c>
      <c r="E326" s="24" t="s">
        <v>760</v>
      </c>
      <c r="F326" s="24">
        <v>0</v>
      </c>
      <c r="G326" s="11"/>
      <c r="H326" s="11"/>
      <c r="I326" s="12"/>
      <c r="J326" s="12"/>
      <c r="K326" s="12"/>
      <c r="L326" s="171">
        <v>0</v>
      </c>
      <c r="M326" s="172"/>
      <c r="N326" s="173"/>
      <c r="O326" t="s">
        <v>963</v>
      </c>
    </row>
    <row r="327" spans="1:15" ht="20.100000000000001" customHeight="1">
      <c r="A327" s="8">
        <v>24</v>
      </c>
      <c r="B327" s="22">
        <v>2120315253</v>
      </c>
      <c r="C327" s="9" t="s">
        <v>359</v>
      </c>
      <c r="D327" s="10" t="s">
        <v>360</v>
      </c>
      <c r="E327" s="24" t="s">
        <v>361</v>
      </c>
      <c r="F327" s="24">
        <v>0</v>
      </c>
      <c r="G327" s="11"/>
      <c r="H327" s="11"/>
      <c r="I327" s="12"/>
      <c r="J327" s="12"/>
      <c r="K327" s="12"/>
      <c r="L327" s="171">
        <v>0</v>
      </c>
      <c r="M327" s="172"/>
      <c r="N327" s="173"/>
      <c r="O327" t="s">
        <v>963</v>
      </c>
    </row>
    <row r="328" spans="1:15" ht="20.100000000000001" customHeight="1">
      <c r="A328" s="8">
        <v>25</v>
      </c>
      <c r="B328" s="22">
        <v>2220219091</v>
      </c>
      <c r="C328" s="9" t="s">
        <v>506</v>
      </c>
      <c r="D328" s="10" t="s">
        <v>360</v>
      </c>
      <c r="E328" s="24" t="s">
        <v>256</v>
      </c>
      <c r="F328" s="24">
        <v>0</v>
      </c>
      <c r="G328" s="11"/>
      <c r="H328" s="11"/>
      <c r="I328" s="12"/>
      <c r="J328" s="12"/>
      <c r="K328" s="12"/>
      <c r="L328" s="171">
        <v>0</v>
      </c>
      <c r="M328" s="172"/>
      <c r="N328" s="173"/>
      <c r="O328" t="s">
        <v>963</v>
      </c>
    </row>
    <row r="329" spans="1:15" ht="20.100000000000001" customHeight="1">
      <c r="A329" s="8">
        <v>26</v>
      </c>
      <c r="B329" s="22">
        <v>23265212665</v>
      </c>
      <c r="C329" s="9" t="s">
        <v>845</v>
      </c>
      <c r="D329" s="10" t="s">
        <v>360</v>
      </c>
      <c r="E329" s="24" t="s">
        <v>846</v>
      </c>
      <c r="F329" s="24">
        <v>0</v>
      </c>
      <c r="G329" s="11"/>
      <c r="H329" s="11"/>
      <c r="I329" s="12"/>
      <c r="J329" s="12"/>
      <c r="K329" s="12"/>
      <c r="L329" s="171">
        <v>0</v>
      </c>
      <c r="M329" s="172"/>
      <c r="N329" s="173"/>
      <c r="O329" t="s">
        <v>963</v>
      </c>
    </row>
    <row r="330" spans="1:15" ht="20.100000000000001" customHeight="1">
      <c r="A330" s="8">
        <v>27</v>
      </c>
      <c r="B330" s="22">
        <v>2120237023</v>
      </c>
      <c r="C330" s="9" t="s">
        <v>344</v>
      </c>
      <c r="D330" s="10" t="s">
        <v>345</v>
      </c>
      <c r="E330" s="24" t="s">
        <v>346</v>
      </c>
      <c r="F330" s="24">
        <v>0</v>
      </c>
      <c r="G330" s="11"/>
      <c r="H330" s="11"/>
      <c r="I330" s="12"/>
      <c r="J330" s="12"/>
      <c r="K330" s="12"/>
      <c r="L330" s="171">
        <v>0</v>
      </c>
      <c r="M330" s="172"/>
      <c r="N330" s="173"/>
      <c r="O330" t="s">
        <v>963</v>
      </c>
    </row>
    <row r="331" spans="1:15" ht="20.100000000000001" customHeight="1">
      <c r="A331" s="8">
        <v>28</v>
      </c>
      <c r="B331" s="22">
        <v>2227521377</v>
      </c>
      <c r="C331" s="9" t="s">
        <v>433</v>
      </c>
      <c r="D331" s="10" t="s">
        <v>345</v>
      </c>
      <c r="E331" s="24" t="s">
        <v>328</v>
      </c>
      <c r="F331" s="24">
        <v>0</v>
      </c>
      <c r="G331" s="11"/>
      <c r="H331" s="11"/>
      <c r="I331" s="12"/>
      <c r="J331" s="12"/>
      <c r="K331" s="12"/>
      <c r="L331" s="171">
        <v>0</v>
      </c>
      <c r="M331" s="172"/>
      <c r="N331" s="173"/>
      <c r="O331" t="s">
        <v>963</v>
      </c>
    </row>
    <row r="332" spans="1:15" ht="20.100000000000001" customHeight="1">
      <c r="A332" s="8">
        <v>29</v>
      </c>
      <c r="B332" s="22">
        <v>2220313921</v>
      </c>
      <c r="C332" s="9" t="s">
        <v>541</v>
      </c>
      <c r="D332" s="10" t="s">
        <v>542</v>
      </c>
      <c r="E332" s="24" t="s">
        <v>540</v>
      </c>
      <c r="F332" s="24">
        <v>0</v>
      </c>
      <c r="G332" s="11"/>
      <c r="H332" s="11"/>
      <c r="I332" s="12"/>
      <c r="J332" s="12"/>
      <c r="K332" s="12"/>
      <c r="L332" s="171">
        <v>0</v>
      </c>
      <c r="M332" s="172"/>
      <c r="N332" s="173"/>
      <c r="O332" t="s">
        <v>963</v>
      </c>
    </row>
    <row r="333" spans="1:15" ht="20.100000000000001" customHeight="1">
      <c r="A333" s="13">
        <v>30</v>
      </c>
      <c r="B333" s="22">
        <v>2226521382</v>
      </c>
      <c r="C333" s="9" t="s">
        <v>780</v>
      </c>
      <c r="D333" s="10" t="s">
        <v>542</v>
      </c>
      <c r="E333" s="24" t="s">
        <v>328</v>
      </c>
      <c r="F333" s="24">
        <v>0</v>
      </c>
      <c r="G333" s="14"/>
      <c r="H333" s="14"/>
      <c r="I333" s="15"/>
      <c r="J333" s="15"/>
      <c r="K333" s="15"/>
      <c r="L333" s="175">
        <v>0</v>
      </c>
      <c r="M333" s="176"/>
      <c r="N333" s="177"/>
      <c r="O333" t="s">
        <v>963</v>
      </c>
    </row>
    <row r="334" spans="1:15" ht="20.100000000000001" customHeight="1">
      <c r="A334" s="16">
        <v>31</v>
      </c>
      <c r="B334" s="23">
        <v>2220313934</v>
      </c>
      <c r="C334" s="17" t="s">
        <v>493</v>
      </c>
      <c r="D334" s="18" t="s">
        <v>543</v>
      </c>
      <c r="E334" s="25" t="s">
        <v>396</v>
      </c>
      <c r="F334" s="25">
        <v>0</v>
      </c>
      <c r="G334" s="19"/>
      <c r="H334" s="19"/>
      <c r="I334" s="20"/>
      <c r="J334" s="20"/>
      <c r="K334" s="20"/>
      <c r="L334" s="178">
        <v>0</v>
      </c>
      <c r="M334" s="179"/>
      <c r="N334" s="180"/>
      <c r="O334" t="s">
        <v>963</v>
      </c>
    </row>
    <row r="335" spans="1:15" ht="20.100000000000001" customHeight="1">
      <c r="A335" s="8">
        <v>32</v>
      </c>
      <c r="B335" s="22">
        <v>2220714089</v>
      </c>
      <c r="C335" s="9" t="s">
        <v>607</v>
      </c>
      <c r="D335" s="10" t="s">
        <v>543</v>
      </c>
      <c r="E335" s="24" t="s">
        <v>396</v>
      </c>
      <c r="F335" s="24">
        <v>0</v>
      </c>
      <c r="G335" s="11"/>
      <c r="H335" s="11"/>
      <c r="I335" s="12"/>
      <c r="J335" s="12"/>
      <c r="K335" s="12"/>
      <c r="L335" s="171">
        <v>0</v>
      </c>
      <c r="M335" s="172"/>
      <c r="N335" s="173"/>
      <c r="O335" t="s">
        <v>963</v>
      </c>
    </row>
    <row r="336" spans="1:15" ht="20.100000000000001" customHeight="1">
      <c r="A336" s="8">
        <v>33</v>
      </c>
      <c r="B336" s="22">
        <v>2326521075</v>
      </c>
      <c r="C336" s="9" t="s">
        <v>828</v>
      </c>
      <c r="D336" s="10" t="s">
        <v>543</v>
      </c>
      <c r="E336" s="24" t="s">
        <v>760</v>
      </c>
      <c r="F336" s="24">
        <v>0</v>
      </c>
      <c r="G336" s="11"/>
      <c r="H336" s="11"/>
      <c r="I336" s="12"/>
      <c r="J336" s="12"/>
      <c r="K336" s="12"/>
      <c r="L336" s="171">
        <v>0</v>
      </c>
      <c r="M336" s="172"/>
      <c r="N336" s="173"/>
      <c r="O336" t="s">
        <v>963</v>
      </c>
    </row>
    <row r="337" spans="1:15" ht="20.100000000000001" customHeight="1">
      <c r="A337" s="8">
        <v>34</v>
      </c>
      <c r="B337" s="22">
        <v>2326521076</v>
      </c>
      <c r="C337" s="9" t="s">
        <v>829</v>
      </c>
      <c r="D337" s="10" t="s">
        <v>543</v>
      </c>
      <c r="E337" s="24" t="s">
        <v>760</v>
      </c>
      <c r="F337" s="24">
        <v>0</v>
      </c>
      <c r="G337" s="11"/>
      <c r="H337" s="11"/>
      <c r="I337" s="12"/>
      <c r="J337" s="12"/>
      <c r="K337" s="12"/>
      <c r="L337" s="171">
        <v>0</v>
      </c>
      <c r="M337" s="172"/>
      <c r="N337" s="173"/>
      <c r="O337" t="s">
        <v>963</v>
      </c>
    </row>
    <row r="338" spans="1:15" ht="20.100000000000001" customHeight="1">
      <c r="A338" s="8">
        <v>35</v>
      </c>
      <c r="B338" s="22">
        <v>2020234278</v>
      </c>
      <c r="C338" s="9" t="s">
        <v>893</v>
      </c>
      <c r="D338" s="10" t="s">
        <v>543</v>
      </c>
      <c r="E338" s="24" t="s">
        <v>894</v>
      </c>
      <c r="F338" s="24">
        <v>0</v>
      </c>
      <c r="G338" s="11"/>
      <c r="H338" s="11"/>
      <c r="I338" s="12"/>
      <c r="J338" s="12"/>
      <c r="K338" s="12"/>
      <c r="L338" s="171">
        <v>0</v>
      </c>
      <c r="M338" s="172"/>
      <c r="N338" s="173"/>
      <c r="O338" t="s">
        <v>963</v>
      </c>
    </row>
    <row r="339" spans="1:15" ht="20.100000000000001" customHeight="1">
      <c r="A339" s="8">
        <v>36</v>
      </c>
      <c r="B339" s="22">
        <v>2220253336</v>
      </c>
      <c r="C339" s="9" t="s">
        <v>904</v>
      </c>
      <c r="D339" s="10" t="s">
        <v>543</v>
      </c>
      <c r="E339" s="24" t="s">
        <v>262</v>
      </c>
      <c r="F339" s="24">
        <v>0</v>
      </c>
      <c r="G339" s="11"/>
      <c r="H339" s="11"/>
      <c r="I339" s="12"/>
      <c r="J339" s="12"/>
      <c r="K339" s="12"/>
      <c r="L339" s="171">
        <v>0</v>
      </c>
      <c r="M339" s="172"/>
      <c r="N339" s="173"/>
      <c r="O339" t="s">
        <v>963</v>
      </c>
    </row>
    <row r="341" spans="1:15" s="1" customFormat="1" ht="14.25" customHeight="1">
      <c r="B341" s="198" t="s">
        <v>7</v>
      </c>
      <c r="C341" s="198"/>
      <c r="D341" s="123"/>
      <c r="E341" s="193" t="s">
        <v>236</v>
      </c>
      <c r="F341" s="193"/>
      <c r="G341" s="193"/>
      <c r="H341" s="193"/>
      <c r="I341" s="193"/>
      <c r="J341" s="193"/>
      <c r="K341" s="193"/>
      <c r="L341" s="104" t="s">
        <v>931</v>
      </c>
    </row>
    <row r="342" spans="1:15" s="1" customFormat="1">
      <c r="B342" s="192" t="s">
        <v>8</v>
      </c>
      <c r="C342" s="192"/>
      <c r="D342" s="2" t="s">
        <v>939</v>
      </c>
      <c r="E342" s="193" t="s">
        <v>891</v>
      </c>
      <c r="F342" s="193"/>
      <c r="G342" s="193"/>
      <c r="H342" s="193"/>
      <c r="I342" s="193"/>
      <c r="J342" s="193"/>
      <c r="K342" s="193"/>
      <c r="L342" s="3"/>
      <c r="M342" s="4"/>
      <c r="N342" s="4"/>
    </row>
    <row r="343" spans="1:15" s="5" customFormat="1" ht="18.75" customHeight="1">
      <c r="B343" s="6" t="s">
        <v>964</v>
      </c>
      <c r="C343" s="194"/>
      <c r="D343" s="194"/>
      <c r="E343" s="194"/>
      <c r="F343" s="194"/>
      <c r="G343" s="194"/>
      <c r="H343" s="194"/>
      <c r="I343" s="194"/>
      <c r="J343" s="194"/>
      <c r="K343" s="194"/>
      <c r="L343" s="3"/>
      <c r="M343" s="3"/>
      <c r="N343" s="3"/>
    </row>
    <row r="344" spans="1:15" s="5" customFormat="1" ht="18.75" customHeight="1">
      <c r="A344" s="195" t="s">
        <v>965</v>
      </c>
      <c r="B344" s="195"/>
      <c r="C344" s="195"/>
      <c r="D344" s="195"/>
      <c r="E344" s="195"/>
      <c r="F344" s="195"/>
      <c r="G344" s="195"/>
      <c r="H344" s="195"/>
      <c r="I344" s="195"/>
      <c r="J344" s="195"/>
      <c r="K344" s="195"/>
      <c r="L344" s="3"/>
      <c r="M344" s="3"/>
      <c r="N344" s="3"/>
    </row>
    <row r="345" spans="1:15" ht="9" customHeight="1"/>
    <row r="346" spans="1:15" ht="15" customHeight="1">
      <c r="A346" s="182" t="s">
        <v>0</v>
      </c>
      <c r="B346" s="181" t="s">
        <v>9</v>
      </c>
      <c r="C346" s="196" t="s">
        <v>3</v>
      </c>
      <c r="D346" s="197" t="s">
        <v>4</v>
      </c>
      <c r="E346" s="181" t="s">
        <v>15</v>
      </c>
      <c r="F346" s="181" t="s">
        <v>237</v>
      </c>
      <c r="G346" s="181" t="s">
        <v>189</v>
      </c>
      <c r="H346" s="183" t="s">
        <v>188</v>
      </c>
      <c r="I346" s="181" t="s">
        <v>10</v>
      </c>
      <c r="J346" s="185" t="s">
        <v>6</v>
      </c>
      <c r="K346" s="185"/>
      <c r="L346" s="186" t="s">
        <v>11</v>
      </c>
      <c r="M346" s="187"/>
      <c r="N346" s="188"/>
    </row>
    <row r="347" spans="1:15" ht="27" customHeight="1">
      <c r="A347" s="182"/>
      <c r="B347" s="182"/>
      <c r="C347" s="196"/>
      <c r="D347" s="197"/>
      <c r="E347" s="182"/>
      <c r="F347" s="182"/>
      <c r="G347" s="182"/>
      <c r="H347" s="184"/>
      <c r="I347" s="182"/>
      <c r="J347" s="7" t="s">
        <v>12</v>
      </c>
      <c r="K347" s="7" t="s">
        <v>13</v>
      </c>
      <c r="L347" s="189"/>
      <c r="M347" s="190"/>
      <c r="N347" s="191"/>
    </row>
    <row r="348" spans="1:15" ht="20.100000000000001" customHeight="1">
      <c r="A348" s="8">
        <v>1</v>
      </c>
      <c r="B348" s="22">
        <v>2326521077</v>
      </c>
      <c r="C348" s="9" t="s">
        <v>830</v>
      </c>
      <c r="D348" s="10" t="s">
        <v>831</v>
      </c>
      <c r="E348" s="24" t="s">
        <v>760</v>
      </c>
      <c r="F348" s="24">
        <v>0</v>
      </c>
      <c r="G348" s="11"/>
      <c r="H348" s="11"/>
      <c r="I348" s="12"/>
      <c r="J348" s="12"/>
      <c r="K348" s="12"/>
      <c r="L348" s="178">
        <v>0</v>
      </c>
      <c r="M348" s="179"/>
      <c r="N348" s="180"/>
      <c r="O348" t="s">
        <v>966</v>
      </c>
    </row>
    <row r="349" spans="1:15" ht="20.100000000000001" customHeight="1">
      <c r="A349" s="8">
        <v>2</v>
      </c>
      <c r="B349" s="22">
        <v>1921419193</v>
      </c>
      <c r="C349" s="9" t="s">
        <v>263</v>
      </c>
      <c r="D349" s="10" t="s">
        <v>264</v>
      </c>
      <c r="E349" s="24" t="s">
        <v>265</v>
      </c>
      <c r="F349" s="24">
        <v>0</v>
      </c>
      <c r="G349" s="11"/>
      <c r="H349" s="11"/>
      <c r="I349" s="12"/>
      <c r="J349" s="12"/>
      <c r="K349" s="12"/>
      <c r="L349" s="171">
        <v>0</v>
      </c>
      <c r="M349" s="172"/>
      <c r="N349" s="173"/>
      <c r="O349" t="s">
        <v>966</v>
      </c>
    </row>
    <row r="350" spans="1:15" ht="20.100000000000001" customHeight="1">
      <c r="A350" s="8">
        <v>3</v>
      </c>
      <c r="B350" s="22">
        <v>2121529518</v>
      </c>
      <c r="C350" s="9" t="s">
        <v>452</v>
      </c>
      <c r="D350" s="10" t="s">
        <v>264</v>
      </c>
      <c r="E350" s="24" t="s">
        <v>375</v>
      </c>
      <c r="F350" s="24">
        <v>0</v>
      </c>
      <c r="G350" s="11"/>
      <c r="H350" s="11"/>
      <c r="I350" s="12"/>
      <c r="J350" s="12"/>
      <c r="K350" s="12"/>
      <c r="L350" s="171">
        <v>0</v>
      </c>
      <c r="M350" s="172"/>
      <c r="N350" s="173"/>
      <c r="O350" t="s">
        <v>966</v>
      </c>
    </row>
    <row r="351" spans="1:15" ht="20.100000000000001" customHeight="1">
      <c r="A351" s="8">
        <v>4</v>
      </c>
      <c r="B351" s="22">
        <v>2220515087</v>
      </c>
      <c r="C351" s="9" t="s">
        <v>588</v>
      </c>
      <c r="D351" s="10" t="s">
        <v>589</v>
      </c>
      <c r="E351" s="24" t="s">
        <v>488</v>
      </c>
      <c r="F351" s="24">
        <v>0</v>
      </c>
      <c r="G351" s="11"/>
      <c r="H351" s="11"/>
      <c r="I351" s="12"/>
      <c r="J351" s="12"/>
      <c r="K351" s="12"/>
      <c r="L351" s="171">
        <v>0</v>
      </c>
      <c r="M351" s="172"/>
      <c r="N351" s="173"/>
      <c r="O351" t="s">
        <v>966</v>
      </c>
    </row>
    <row r="352" spans="1:15" ht="20.100000000000001" customHeight="1">
      <c r="A352" s="8">
        <v>5</v>
      </c>
      <c r="B352" s="22">
        <v>2326521078</v>
      </c>
      <c r="C352" s="9" t="s">
        <v>832</v>
      </c>
      <c r="D352" s="10" t="s">
        <v>589</v>
      </c>
      <c r="E352" s="24" t="s">
        <v>760</v>
      </c>
      <c r="F352" s="24">
        <v>0</v>
      </c>
      <c r="G352" s="11"/>
      <c r="H352" s="11"/>
      <c r="I352" s="12"/>
      <c r="J352" s="12"/>
      <c r="K352" s="12"/>
      <c r="L352" s="171">
        <v>0</v>
      </c>
      <c r="M352" s="172"/>
      <c r="N352" s="173"/>
      <c r="O352" t="s">
        <v>966</v>
      </c>
    </row>
    <row r="353" spans="1:15" ht="20.100000000000001" customHeight="1">
      <c r="A353" s="8">
        <v>6</v>
      </c>
      <c r="B353" s="22">
        <v>2327521079</v>
      </c>
      <c r="C353" s="9" t="s">
        <v>860</v>
      </c>
      <c r="D353" s="10" t="s">
        <v>589</v>
      </c>
      <c r="E353" s="24" t="s">
        <v>760</v>
      </c>
      <c r="F353" s="24">
        <v>0</v>
      </c>
      <c r="G353" s="11"/>
      <c r="H353" s="11"/>
      <c r="I353" s="12"/>
      <c r="J353" s="12"/>
      <c r="K353" s="12"/>
      <c r="L353" s="171">
        <v>0</v>
      </c>
      <c r="M353" s="172"/>
      <c r="N353" s="173"/>
      <c r="O353" t="s">
        <v>966</v>
      </c>
    </row>
    <row r="354" spans="1:15" ht="20.100000000000001" customHeight="1">
      <c r="A354" s="8">
        <v>7</v>
      </c>
      <c r="B354" s="22">
        <v>1921524862</v>
      </c>
      <c r="C354" s="9" t="s">
        <v>266</v>
      </c>
      <c r="D354" s="10" t="s">
        <v>267</v>
      </c>
      <c r="E354" s="24" t="s">
        <v>268</v>
      </c>
      <c r="F354" s="24">
        <v>0</v>
      </c>
      <c r="G354" s="11"/>
      <c r="H354" s="11"/>
      <c r="I354" s="12"/>
      <c r="J354" s="12"/>
      <c r="K354" s="12"/>
      <c r="L354" s="171">
        <v>0</v>
      </c>
      <c r="M354" s="172"/>
      <c r="N354" s="173"/>
      <c r="O354" t="s">
        <v>966</v>
      </c>
    </row>
    <row r="355" spans="1:15" ht="20.100000000000001" customHeight="1">
      <c r="A355" s="8">
        <v>8</v>
      </c>
      <c r="B355" s="22">
        <v>2021420907</v>
      </c>
      <c r="C355" s="9" t="s">
        <v>316</v>
      </c>
      <c r="D355" s="10" t="s">
        <v>267</v>
      </c>
      <c r="E355" s="24" t="s">
        <v>314</v>
      </c>
      <c r="F355" s="24">
        <v>0</v>
      </c>
      <c r="G355" s="11"/>
      <c r="H355" s="11"/>
      <c r="I355" s="12"/>
      <c r="J355" s="12"/>
      <c r="K355" s="12"/>
      <c r="L355" s="171">
        <v>0</v>
      </c>
      <c r="M355" s="172"/>
      <c r="N355" s="173"/>
      <c r="O355" t="s">
        <v>966</v>
      </c>
    </row>
    <row r="356" spans="1:15" ht="20.100000000000001" customHeight="1">
      <c r="A356" s="8">
        <v>9</v>
      </c>
      <c r="B356" s="22">
        <v>2220214417</v>
      </c>
      <c r="C356" s="9" t="s">
        <v>480</v>
      </c>
      <c r="D356" s="10" t="s">
        <v>267</v>
      </c>
      <c r="E356" s="24" t="s">
        <v>481</v>
      </c>
      <c r="F356" s="24">
        <v>0</v>
      </c>
      <c r="G356" s="11"/>
      <c r="H356" s="11"/>
      <c r="I356" s="12"/>
      <c r="J356" s="12"/>
      <c r="K356" s="12"/>
      <c r="L356" s="171">
        <v>0</v>
      </c>
      <c r="M356" s="172"/>
      <c r="N356" s="173"/>
      <c r="O356" t="s">
        <v>966</v>
      </c>
    </row>
    <row r="357" spans="1:15" ht="20.100000000000001" customHeight="1">
      <c r="A357" s="8">
        <v>10</v>
      </c>
      <c r="B357" s="22">
        <v>2220316250</v>
      </c>
      <c r="C357" s="9" t="s">
        <v>550</v>
      </c>
      <c r="D357" s="10" t="s">
        <v>267</v>
      </c>
      <c r="E357" s="24" t="s">
        <v>396</v>
      </c>
      <c r="F357" s="24">
        <v>0</v>
      </c>
      <c r="G357" s="11"/>
      <c r="H357" s="11"/>
      <c r="I357" s="12"/>
      <c r="J357" s="12"/>
      <c r="K357" s="12"/>
      <c r="L357" s="171">
        <v>0</v>
      </c>
      <c r="M357" s="172"/>
      <c r="N357" s="173"/>
      <c r="O357" t="s">
        <v>966</v>
      </c>
    </row>
    <row r="358" spans="1:15" ht="20.100000000000001" customHeight="1">
      <c r="A358" s="8">
        <v>11</v>
      </c>
      <c r="B358" s="22">
        <v>2220337989</v>
      </c>
      <c r="C358" s="9" t="s">
        <v>576</v>
      </c>
      <c r="D358" s="10" t="s">
        <v>267</v>
      </c>
      <c r="E358" s="24" t="s">
        <v>574</v>
      </c>
      <c r="F358" s="24">
        <v>0</v>
      </c>
      <c r="G358" s="11"/>
      <c r="H358" s="11"/>
      <c r="I358" s="12"/>
      <c r="J358" s="12"/>
      <c r="K358" s="12"/>
      <c r="L358" s="171">
        <v>0</v>
      </c>
      <c r="M358" s="172"/>
      <c r="N358" s="173"/>
      <c r="O358" t="s">
        <v>966</v>
      </c>
    </row>
    <row r="359" spans="1:15" ht="20.100000000000001" customHeight="1">
      <c r="A359" s="8">
        <v>12</v>
      </c>
      <c r="B359" s="22">
        <v>2220866010</v>
      </c>
      <c r="C359" s="9" t="s">
        <v>395</v>
      </c>
      <c r="D359" s="10" t="s">
        <v>267</v>
      </c>
      <c r="E359" s="24" t="s">
        <v>404</v>
      </c>
      <c r="F359" s="24">
        <v>0</v>
      </c>
      <c r="G359" s="11"/>
      <c r="H359" s="11"/>
      <c r="I359" s="12"/>
      <c r="J359" s="12"/>
      <c r="K359" s="12"/>
      <c r="L359" s="171">
        <v>0</v>
      </c>
      <c r="M359" s="172"/>
      <c r="N359" s="173"/>
      <c r="O359" t="s">
        <v>966</v>
      </c>
    </row>
    <row r="360" spans="1:15" ht="20.100000000000001" customHeight="1">
      <c r="A360" s="8">
        <v>13</v>
      </c>
      <c r="B360" s="22">
        <v>2220868685</v>
      </c>
      <c r="C360" s="9" t="s">
        <v>679</v>
      </c>
      <c r="D360" s="10" t="s">
        <v>267</v>
      </c>
      <c r="E360" s="24" t="s">
        <v>404</v>
      </c>
      <c r="F360" s="24">
        <v>0</v>
      </c>
      <c r="G360" s="11"/>
      <c r="H360" s="11"/>
      <c r="I360" s="12"/>
      <c r="J360" s="12"/>
      <c r="K360" s="12"/>
      <c r="L360" s="171">
        <v>0</v>
      </c>
      <c r="M360" s="172"/>
      <c r="N360" s="173"/>
      <c r="O360" t="s">
        <v>966</v>
      </c>
    </row>
    <row r="361" spans="1:15" ht="20.100000000000001" customHeight="1">
      <c r="A361" s="8">
        <v>14</v>
      </c>
      <c r="B361" s="22">
        <v>2221217598</v>
      </c>
      <c r="C361" s="9" t="s">
        <v>686</v>
      </c>
      <c r="D361" s="10" t="s">
        <v>267</v>
      </c>
      <c r="E361" s="24" t="s">
        <v>256</v>
      </c>
      <c r="F361" s="24">
        <v>0</v>
      </c>
      <c r="G361" s="11"/>
      <c r="H361" s="11"/>
      <c r="I361" s="12"/>
      <c r="J361" s="12"/>
      <c r="K361" s="12"/>
      <c r="L361" s="171">
        <v>0</v>
      </c>
      <c r="M361" s="172"/>
      <c r="N361" s="173"/>
      <c r="O361" t="s">
        <v>966</v>
      </c>
    </row>
    <row r="362" spans="1:15" ht="20.100000000000001" customHeight="1">
      <c r="A362" s="8">
        <v>15</v>
      </c>
      <c r="B362" s="22">
        <v>2221866011</v>
      </c>
      <c r="C362" s="9" t="s">
        <v>755</v>
      </c>
      <c r="D362" s="10" t="s">
        <v>267</v>
      </c>
      <c r="E362" s="24" t="s">
        <v>601</v>
      </c>
      <c r="F362" s="24">
        <v>0</v>
      </c>
      <c r="G362" s="11"/>
      <c r="H362" s="11"/>
      <c r="I362" s="12"/>
      <c r="J362" s="12"/>
      <c r="K362" s="12"/>
      <c r="L362" s="171">
        <v>0</v>
      </c>
      <c r="M362" s="172"/>
      <c r="N362" s="173"/>
      <c r="O362" t="s">
        <v>966</v>
      </c>
    </row>
    <row r="363" spans="1:15" ht="20.100000000000001" customHeight="1">
      <c r="A363" s="8">
        <v>16</v>
      </c>
      <c r="B363" s="22">
        <v>2020613282</v>
      </c>
      <c r="C363" s="9" t="s">
        <v>895</v>
      </c>
      <c r="D363" s="10" t="s">
        <v>267</v>
      </c>
      <c r="E363" s="24" t="s">
        <v>314</v>
      </c>
      <c r="F363" s="24">
        <v>0</v>
      </c>
      <c r="G363" s="11"/>
      <c r="H363" s="11"/>
      <c r="I363" s="12"/>
      <c r="J363" s="12"/>
      <c r="K363" s="12"/>
      <c r="L363" s="171">
        <v>0</v>
      </c>
      <c r="M363" s="172"/>
      <c r="N363" s="173"/>
      <c r="O363" t="s">
        <v>966</v>
      </c>
    </row>
    <row r="364" spans="1:15" ht="20.100000000000001" customHeight="1">
      <c r="A364" s="8">
        <v>17</v>
      </c>
      <c r="B364" s="22">
        <v>2021613646</v>
      </c>
      <c r="C364" s="9" t="s">
        <v>899</v>
      </c>
      <c r="D364" s="10" t="s">
        <v>267</v>
      </c>
      <c r="E364" s="24" t="s">
        <v>900</v>
      </c>
      <c r="F364" s="24">
        <v>0</v>
      </c>
      <c r="G364" s="11"/>
      <c r="H364" s="11"/>
      <c r="I364" s="12"/>
      <c r="J364" s="12"/>
      <c r="K364" s="12"/>
      <c r="L364" s="171">
        <v>0</v>
      </c>
      <c r="M364" s="172"/>
      <c r="N364" s="173"/>
      <c r="O364" t="s">
        <v>966</v>
      </c>
    </row>
    <row r="365" spans="1:15" ht="20.100000000000001" customHeight="1">
      <c r="A365" s="8">
        <v>18</v>
      </c>
      <c r="B365" s="22">
        <v>2020714555</v>
      </c>
      <c r="C365" s="9" t="s">
        <v>339</v>
      </c>
      <c r="D365" s="10" t="s">
        <v>871</v>
      </c>
      <c r="E365" s="24" t="s">
        <v>872</v>
      </c>
      <c r="F365" s="24">
        <v>0</v>
      </c>
      <c r="G365" s="11"/>
      <c r="H365" s="11"/>
      <c r="I365" s="12"/>
      <c r="J365" s="12"/>
      <c r="K365" s="12"/>
      <c r="L365" s="171">
        <v>0</v>
      </c>
      <c r="M365" s="172"/>
      <c r="N365" s="173"/>
      <c r="O365" t="s">
        <v>966</v>
      </c>
    </row>
    <row r="366" spans="1:15" ht="20.100000000000001" customHeight="1">
      <c r="A366" s="8">
        <v>19</v>
      </c>
      <c r="B366" s="22">
        <v>2120713514</v>
      </c>
      <c r="C366" s="9" t="s">
        <v>388</v>
      </c>
      <c r="D366" s="10" t="s">
        <v>389</v>
      </c>
      <c r="E366" s="24" t="s">
        <v>390</v>
      </c>
      <c r="F366" s="24">
        <v>0</v>
      </c>
      <c r="G366" s="11"/>
      <c r="H366" s="11"/>
      <c r="I366" s="12"/>
      <c r="J366" s="12"/>
      <c r="K366" s="12"/>
      <c r="L366" s="171">
        <v>0</v>
      </c>
      <c r="M366" s="172"/>
      <c r="N366" s="173"/>
      <c r="O366" t="s">
        <v>966</v>
      </c>
    </row>
    <row r="367" spans="1:15" ht="20.100000000000001" customHeight="1">
      <c r="A367" s="8">
        <v>20</v>
      </c>
      <c r="B367" s="22">
        <v>2220716902</v>
      </c>
      <c r="C367" s="9" t="s">
        <v>503</v>
      </c>
      <c r="D367" s="10" t="s">
        <v>389</v>
      </c>
      <c r="E367" s="24" t="s">
        <v>396</v>
      </c>
      <c r="F367" s="24">
        <v>0</v>
      </c>
      <c r="G367" s="11"/>
      <c r="H367" s="11"/>
      <c r="I367" s="12"/>
      <c r="J367" s="12"/>
      <c r="K367" s="12"/>
      <c r="L367" s="171">
        <v>0</v>
      </c>
      <c r="M367" s="172"/>
      <c r="N367" s="173"/>
      <c r="O367" t="s">
        <v>966</v>
      </c>
    </row>
    <row r="368" spans="1:15" ht="20.100000000000001" customHeight="1">
      <c r="A368" s="8">
        <v>21</v>
      </c>
      <c r="B368" s="22">
        <v>2326521080</v>
      </c>
      <c r="C368" s="9" t="s">
        <v>519</v>
      </c>
      <c r="D368" s="10" t="s">
        <v>389</v>
      </c>
      <c r="E368" s="24" t="s">
        <v>760</v>
      </c>
      <c r="F368" s="24">
        <v>0</v>
      </c>
      <c r="G368" s="11"/>
      <c r="H368" s="11"/>
      <c r="I368" s="12"/>
      <c r="J368" s="12"/>
      <c r="K368" s="12"/>
      <c r="L368" s="171">
        <v>0</v>
      </c>
      <c r="M368" s="172"/>
      <c r="N368" s="173"/>
      <c r="O368" t="s">
        <v>966</v>
      </c>
    </row>
    <row r="369" spans="1:15" ht="20.100000000000001" customHeight="1">
      <c r="A369" s="8">
        <v>22</v>
      </c>
      <c r="B369" s="22">
        <v>2127521896</v>
      </c>
      <c r="C369" s="9" t="s">
        <v>477</v>
      </c>
      <c r="D369" s="10" t="s">
        <v>478</v>
      </c>
      <c r="E369" s="24" t="s">
        <v>473</v>
      </c>
      <c r="F369" s="24">
        <v>0</v>
      </c>
      <c r="G369" s="11"/>
      <c r="H369" s="11"/>
      <c r="I369" s="12"/>
      <c r="J369" s="12"/>
      <c r="K369" s="12"/>
      <c r="L369" s="171">
        <v>0</v>
      </c>
      <c r="M369" s="172"/>
      <c r="N369" s="173"/>
      <c r="O369" t="s">
        <v>966</v>
      </c>
    </row>
    <row r="370" spans="1:15" ht="20.100000000000001" customHeight="1">
      <c r="A370" s="8">
        <v>23</v>
      </c>
      <c r="B370" s="22">
        <v>2220718730</v>
      </c>
      <c r="C370" s="9" t="s">
        <v>337</v>
      </c>
      <c r="D370" s="10" t="s">
        <v>650</v>
      </c>
      <c r="E370" s="24" t="s">
        <v>396</v>
      </c>
      <c r="F370" s="24">
        <v>0</v>
      </c>
      <c r="G370" s="11"/>
      <c r="H370" s="11"/>
      <c r="I370" s="12"/>
      <c r="J370" s="12"/>
      <c r="K370" s="12"/>
      <c r="L370" s="171">
        <v>0</v>
      </c>
      <c r="M370" s="172"/>
      <c r="N370" s="173"/>
      <c r="O370" t="s">
        <v>966</v>
      </c>
    </row>
    <row r="371" spans="1:15" ht="20.100000000000001" customHeight="1">
      <c r="A371" s="8">
        <v>24</v>
      </c>
      <c r="B371" s="22">
        <v>2326521081</v>
      </c>
      <c r="C371" s="9" t="s">
        <v>323</v>
      </c>
      <c r="D371" s="10" t="s">
        <v>650</v>
      </c>
      <c r="E371" s="24" t="s">
        <v>760</v>
      </c>
      <c r="F371" s="24">
        <v>0</v>
      </c>
      <c r="G371" s="11"/>
      <c r="H371" s="11"/>
      <c r="I371" s="12"/>
      <c r="J371" s="12"/>
      <c r="K371" s="12"/>
      <c r="L371" s="171">
        <v>0</v>
      </c>
      <c r="M371" s="172"/>
      <c r="N371" s="173"/>
      <c r="O371" t="s">
        <v>966</v>
      </c>
    </row>
    <row r="372" spans="1:15" ht="20.100000000000001" customHeight="1">
      <c r="A372" s="8">
        <v>25</v>
      </c>
      <c r="B372" s="22">
        <v>2121614369</v>
      </c>
      <c r="C372" s="9" t="s">
        <v>372</v>
      </c>
      <c r="D372" s="10" t="s">
        <v>456</v>
      </c>
      <c r="E372" s="24" t="s">
        <v>457</v>
      </c>
      <c r="F372" s="24">
        <v>0</v>
      </c>
      <c r="G372" s="11"/>
      <c r="H372" s="11"/>
      <c r="I372" s="12"/>
      <c r="J372" s="12"/>
      <c r="K372" s="12"/>
      <c r="L372" s="171">
        <v>0</v>
      </c>
      <c r="M372" s="172"/>
      <c r="N372" s="173"/>
      <c r="O372" t="s">
        <v>966</v>
      </c>
    </row>
    <row r="373" spans="1:15" ht="20.100000000000001" customHeight="1">
      <c r="A373" s="8">
        <v>26</v>
      </c>
      <c r="B373" s="22">
        <v>2021428435</v>
      </c>
      <c r="C373" s="9" t="s">
        <v>317</v>
      </c>
      <c r="D373" s="10" t="s">
        <v>318</v>
      </c>
      <c r="E373" s="24" t="s">
        <v>300</v>
      </c>
      <c r="F373" s="24">
        <v>0</v>
      </c>
      <c r="G373" s="11"/>
      <c r="H373" s="11"/>
      <c r="I373" s="12"/>
      <c r="J373" s="12"/>
      <c r="K373" s="12"/>
      <c r="L373" s="171">
        <v>0</v>
      </c>
      <c r="M373" s="172"/>
      <c r="N373" s="173"/>
      <c r="O373" t="s">
        <v>966</v>
      </c>
    </row>
    <row r="374" spans="1:15" ht="20.100000000000001" customHeight="1">
      <c r="A374" s="8">
        <v>27</v>
      </c>
      <c r="B374" s="22">
        <v>2221217605</v>
      </c>
      <c r="C374" s="9" t="s">
        <v>423</v>
      </c>
      <c r="D374" s="10" t="s">
        <v>318</v>
      </c>
      <c r="E374" s="24" t="s">
        <v>256</v>
      </c>
      <c r="F374" s="24">
        <v>0</v>
      </c>
      <c r="G374" s="11"/>
      <c r="H374" s="11"/>
      <c r="I374" s="12"/>
      <c r="J374" s="12"/>
      <c r="K374" s="12"/>
      <c r="L374" s="171">
        <v>0</v>
      </c>
      <c r="M374" s="172"/>
      <c r="N374" s="173"/>
      <c r="O374" t="s">
        <v>966</v>
      </c>
    </row>
    <row r="375" spans="1:15" ht="20.100000000000001" customHeight="1">
      <c r="A375" s="8">
        <v>28</v>
      </c>
      <c r="B375" s="22">
        <v>2120317131</v>
      </c>
      <c r="C375" s="9" t="s">
        <v>362</v>
      </c>
      <c r="D375" s="10" t="s">
        <v>363</v>
      </c>
      <c r="E375" s="24" t="s">
        <v>259</v>
      </c>
      <c r="F375" s="24">
        <v>0</v>
      </c>
      <c r="G375" s="11"/>
      <c r="H375" s="11"/>
      <c r="I375" s="12"/>
      <c r="J375" s="12"/>
      <c r="K375" s="12"/>
      <c r="L375" s="171">
        <v>0</v>
      </c>
      <c r="M375" s="172"/>
      <c r="N375" s="173"/>
      <c r="O375" t="s">
        <v>966</v>
      </c>
    </row>
    <row r="376" spans="1:15" ht="20.100000000000001" customHeight="1">
      <c r="A376" s="8">
        <v>29</v>
      </c>
      <c r="B376" s="22">
        <v>2220217607</v>
      </c>
      <c r="C376" s="9" t="s">
        <v>489</v>
      </c>
      <c r="D376" s="10" t="s">
        <v>363</v>
      </c>
      <c r="E376" s="24" t="s">
        <v>396</v>
      </c>
      <c r="F376" s="24">
        <v>0</v>
      </c>
      <c r="G376" s="11"/>
      <c r="H376" s="11"/>
      <c r="I376" s="12"/>
      <c r="J376" s="12"/>
      <c r="K376" s="12"/>
      <c r="L376" s="171">
        <v>0</v>
      </c>
      <c r="M376" s="172"/>
      <c r="N376" s="173"/>
      <c r="O376" t="s">
        <v>966</v>
      </c>
    </row>
    <row r="377" spans="1:15" ht="20.100000000000001" customHeight="1">
      <c r="A377" s="13">
        <v>30</v>
      </c>
      <c r="B377" s="22">
        <v>2220265406</v>
      </c>
      <c r="C377" s="9" t="s">
        <v>522</v>
      </c>
      <c r="D377" s="10" t="s">
        <v>363</v>
      </c>
      <c r="E377" s="24" t="s">
        <v>521</v>
      </c>
      <c r="F377" s="24">
        <v>0</v>
      </c>
      <c r="G377" s="14"/>
      <c r="H377" s="14"/>
      <c r="I377" s="15"/>
      <c r="J377" s="15"/>
      <c r="K377" s="15"/>
      <c r="L377" s="175">
        <v>0</v>
      </c>
      <c r="M377" s="176"/>
      <c r="N377" s="177"/>
      <c r="O377" t="s">
        <v>966</v>
      </c>
    </row>
    <row r="378" spans="1:15" ht="20.100000000000001" customHeight="1">
      <c r="A378" s="16">
        <v>31</v>
      </c>
      <c r="B378" s="23">
        <v>2220265407</v>
      </c>
      <c r="C378" s="17" t="s">
        <v>523</v>
      </c>
      <c r="D378" s="18" t="s">
        <v>363</v>
      </c>
      <c r="E378" s="25" t="s">
        <v>521</v>
      </c>
      <c r="F378" s="25">
        <v>0</v>
      </c>
      <c r="G378" s="19"/>
      <c r="H378" s="19"/>
      <c r="I378" s="20"/>
      <c r="J378" s="20"/>
      <c r="K378" s="20"/>
      <c r="L378" s="178">
        <v>0</v>
      </c>
      <c r="M378" s="179"/>
      <c r="N378" s="180"/>
      <c r="O378" t="s">
        <v>966</v>
      </c>
    </row>
    <row r="379" spans="1:15" ht="20.100000000000001" customHeight="1">
      <c r="A379" s="8">
        <v>32</v>
      </c>
      <c r="B379" s="22">
        <v>2220512719</v>
      </c>
      <c r="C379" s="9" t="s">
        <v>582</v>
      </c>
      <c r="D379" s="10" t="s">
        <v>363</v>
      </c>
      <c r="E379" s="24" t="s">
        <v>488</v>
      </c>
      <c r="F379" s="24">
        <v>0</v>
      </c>
      <c r="G379" s="11"/>
      <c r="H379" s="11"/>
      <c r="I379" s="12"/>
      <c r="J379" s="12"/>
      <c r="K379" s="12"/>
      <c r="L379" s="171">
        <v>0</v>
      </c>
      <c r="M379" s="172"/>
      <c r="N379" s="173"/>
      <c r="O379" t="s">
        <v>966</v>
      </c>
    </row>
    <row r="380" spans="1:15" ht="20.100000000000001" customHeight="1">
      <c r="A380" s="8">
        <v>33</v>
      </c>
      <c r="B380" s="22">
        <v>2220664945</v>
      </c>
      <c r="C380" s="9" t="s">
        <v>604</v>
      </c>
      <c r="D380" s="10" t="s">
        <v>363</v>
      </c>
      <c r="E380" s="24" t="s">
        <v>488</v>
      </c>
      <c r="F380" s="24">
        <v>0</v>
      </c>
      <c r="G380" s="11"/>
      <c r="H380" s="11"/>
      <c r="I380" s="12"/>
      <c r="J380" s="12"/>
      <c r="K380" s="12"/>
      <c r="L380" s="171">
        <v>0</v>
      </c>
      <c r="M380" s="172"/>
      <c r="N380" s="173"/>
      <c r="O380" t="s">
        <v>966</v>
      </c>
    </row>
    <row r="381" spans="1:15" ht="20.100000000000001" customHeight="1">
      <c r="A381" s="8">
        <v>34</v>
      </c>
      <c r="B381" s="22">
        <v>2220716909</v>
      </c>
      <c r="C381" s="9" t="s">
        <v>631</v>
      </c>
      <c r="D381" s="10" t="s">
        <v>363</v>
      </c>
      <c r="E381" s="24" t="s">
        <v>396</v>
      </c>
      <c r="F381" s="24">
        <v>0</v>
      </c>
      <c r="G381" s="11"/>
      <c r="H381" s="11"/>
      <c r="I381" s="12"/>
      <c r="J381" s="12"/>
      <c r="K381" s="12"/>
      <c r="L381" s="171">
        <v>0</v>
      </c>
      <c r="M381" s="172"/>
      <c r="N381" s="173"/>
      <c r="O381" t="s">
        <v>966</v>
      </c>
    </row>
    <row r="382" spans="1:15" ht="20.100000000000001" customHeight="1">
      <c r="A382" s="8">
        <v>35</v>
      </c>
      <c r="B382" s="22">
        <v>2220866020</v>
      </c>
      <c r="C382" s="9" t="s">
        <v>667</v>
      </c>
      <c r="D382" s="10" t="s">
        <v>363</v>
      </c>
      <c r="E382" s="24" t="s">
        <v>256</v>
      </c>
      <c r="F382" s="24">
        <v>0</v>
      </c>
      <c r="G382" s="11"/>
      <c r="H382" s="11"/>
      <c r="I382" s="12"/>
      <c r="J382" s="12"/>
      <c r="K382" s="12"/>
      <c r="L382" s="171">
        <v>0</v>
      </c>
      <c r="M382" s="172"/>
      <c r="N382" s="173"/>
      <c r="O382" t="s">
        <v>966</v>
      </c>
    </row>
    <row r="383" spans="1:15" ht="20.100000000000001" customHeight="1">
      <c r="A383" s="8">
        <v>36</v>
      </c>
      <c r="B383" s="22">
        <v>2226521389</v>
      </c>
      <c r="C383" s="9" t="s">
        <v>781</v>
      </c>
      <c r="D383" s="10" t="s">
        <v>363</v>
      </c>
      <c r="E383" s="24" t="s">
        <v>328</v>
      </c>
      <c r="F383" s="24">
        <v>0</v>
      </c>
      <c r="G383" s="11"/>
      <c r="H383" s="11"/>
      <c r="I383" s="12"/>
      <c r="J383" s="12"/>
      <c r="K383" s="12"/>
      <c r="L383" s="171">
        <v>0</v>
      </c>
      <c r="M383" s="172"/>
      <c r="N383" s="173"/>
      <c r="O383" t="s">
        <v>966</v>
      </c>
    </row>
    <row r="385" spans="1:15" s="1" customFormat="1" ht="14.25" customHeight="1">
      <c r="B385" s="198" t="s">
        <v>7</v>
      </c>
      <c r="C385" s="198"/>
      <c r="D385" s="123"/>
      <c r="E385" s="193" t="s">
        <v>236</v>
      </c>
      <c r="F385" s="193"/>
      <c r="G385" s="193"/>
      <c r="H385" s="193"/>
      <c r="I385" s="193"/>
      <c r="J385" s="193"/>
      <c r="K385" s="193"/>
      <c r="L385" s="104" t="s">
        <v>932</v>
      </c>
    </row>
    <row r="386" spans="1:15" s="1" customFormat="1">
      <c r="B386" s="192" t="s">
        <v>8</v>
      </c>
      <c r="C386" s="192"/>
      <c r="D386" s="2" t="s">
        <v>943</v>
      </c>
      <c r="E386" s="193" t="s">
        <v>891</v>
      </c>
      <c r="F386" s="193"/>
      <c r="G386" s="193"/>
      <c r="H386" s="193"/>
      <c r="I386" s="193"/>
      <c r="J386" s="193"/>
      <c r="K386" s="193"/>
      <c r="L386" s="3"/>
      <c r="M386" s="4"/>
      <c r="N386" s="4"/>
    </row>
    <row r="387" spans="1:15" s="5" customFormat="1" ht="18.75" customHeight="1">
      <c r="B387" s="6" t="s">
        <v>964</v>
      </c>
      <c r="C387" s="194"/>
      <c r="D387" s="194"/>
      <c r="E387" s="194"/>
      <c r="F387" s="194"/>
      <c r="G387" s="194"/>
      <c r="H387" s="194"/>
      <c r="I387" s="194"/>
      <c r="J387" s="194"/>
      <c r="K387" s="194"/>
      <c r="L387" s="3"/>
      <c r="M387" s="3"/>
      <c r="N387" s="3"/>
    </row>
    <row r="388" spans="1:15" s="5" customFormat="1" ht="18.75" customHeight="1">
      <c r="A388" s="195" t="s">
        <v>967</v>
      </c>
      <c r="B388" s="195"/>
      <c r="C388" s="195"/>
      <c r="D388" s="195"/>
      <c r="E388" s="195"/>
      <c r="F388" s="195"/>
      <c r="G388" s="195"/>
      <c r="H388" s="195"/>
      <c r="I388" s="195"/>
      <c r="J388" s="195"/>
      <c r="K388" s="195"/>
      <c r="L388" s="3"/>
      <c r="M388" s="3"/>
      <c r="N388" s="3"/>
    </row>
    <row r="389" spans="1:15" ht="9" customHeight="1"/>
    <row r="390" spans="1:15" ht="15" customHeight="1">
      <c r="A390" s="182" t="s">
        <v>0</v>
      </c>
      <c r="B390" s="181" t="s">
        <v>9</v>
      </c>
      <c r="C390" s="196" t="s">
        <v>3</v>
      </c>
      <c r="D390" s="197" t="s">
        <v>4</v>
      </c>
      <c r="E390" s="181" t="s">
        <v>15</v>
      </c>
      <c r="F390" s="181" t="s">
        <v>237</v>
      </c>
      <c r="G390" s="181" t="s">
        <v>189</v>
      </c>
      <c r="H390" s="183" t="s">
        <v>188</v>
      </c>
      <c r="I390" s="181" t="s">
        <v>10</v>
      </c>
      <c r="J390" s="185" t="s">
        <v>6</v>
      </c>
      <c r="K390" s="185"/>
      <c r="L390" s="186" t="s">
        <v>11</v>
      </c>
      <c r="M390" s="187"/>
      <c r="N390" s="188"/>
    </row>
    <row r="391" spans="1:15" ht="27" customHeight="1">
      <c r="A391" s="182"/>
      <c r="B391" s="182"/>
      <c r="C391" s="196"/>
      <c r="D391" s="197"/>
      <c r="E391" s="182"/>
      <c r="F391" s="182"/>
      <c r="G391" s="182"/>
      <c r="H391" s="184"/>
      <c r="I391" s="182"/>
      <c r="J391" s="7" t="s">
        <v>12</v>
      </c>
      <c r="K391" s="7" t="s">
        <v>13</v>
      </c>
      <c r="L391" s="189"/>
      <c r="M391" s="190"/>
      <c r="N391" s="191"/>
    </row>
    <row r="392" spans="1:15" ht="20.100000000000001" customHeight="1">
      <c r="A392" s="8">
        <v>1</v>
      </c>
      <c r="B392" s="22">
        <v>2220329180</v>
      </c>
      <c r="C392" s="9" t="s">
        <v>568</v>
      </c>
      <c r="D392" s="10" t="s">
        <v>572</v>
      </c>
      <c r="E392" s="24" t="s">
        <v>259</v>
      </c>
      <c r="F392" s="24">
        <v>0</v>
      </c>
      <c r="G392" s="11"/>
      <c r="H392" s="11"/>
      <c r="I392" s="12"/>
      <c r="J392" s="12"/>
      <c r="K392" s="12"/>
      <c r="L392" s="178">
        <v>0</v>
      </c>
      <c r="M392" s="179"/>
      <c r="N392" s="180"/>
      <c r="O392" t="s">
        <v>968</v>
      </c>
    </row>
    <row r="393" spans="1:15" ht="20.100000000000001" customHeight="1">
      <c r="A393" s="8">
        <v>2</v>
      </c>
      <c r="B393" s="22">
        <v>2221227802</v>
      </c>
      <c r="C393" s="9" t="s">
        <v>905</v>
      </c>
      <c r="D393" s="10" t="s">
        <v>906</v>
      </c>
      <c r="E393" s="24" t="s">
        <v>412</v>
      </c>
      <c r="F393" s="24">
        <v>0</v>
      </c>
      <c r="G393" s="11"/>
      <c r="H393" s="11"/>
      <c r="I393" s="12"/>
      <c r="J393" s="12"/>
      <c r="K393" s="12"/>
      <c r="L393" s="171">
        <v>0</v>
      </c>
      <c r="M393" s="172"/>
      <c r="N393" s="173"/>
      <c r="O393" t="s">
        <v>968</v>
      </c>
    </row>
    <row r="394" spans="1:15" ht="20.100000000000001" customHeight="1">
      <c r="A394" s="8">
        <v>3</v>
      </c>
      <c r="B394" s="22">
        <v>2220217614</v>
      </c>
      <c r="C394" s="9" t="s">
        <v>490</v>
      </c>
      <c r="D394" s="10" t="s">
        <v>491</v>
      </c>
      <c r="E394" s="24" t="s">
        <v>256</v>
      </c>
      <c r="F394" s="24">
        <v>0</v>
      </c>
      <c r="G394" s="11"/>
      <c r="H394" s="11"/>
      <c r="I394" s="12"/>
      <c r="J394" s="12"/>
      <c r="K394" s="12"/>
      <c r="L394" s="171">
        <v>0</v>
      </c>
      <c r="M394" s="172"/>
      <c r="N394" s="173"/>
      <c r="O394" t="s">
        <v>968</v>
      </c>
    </row>
    <row r="395" spans="1:15" ht="20.100000000000001" customHeight="1">
      <c r="A395" s="8">
        <v>4</v>
      </c>
      <c r="B395" s="22">
        <v>2220318696</v>
      </c>
      <c r="C395" s="9" t="s">
        <v>557</v>
      </c>
      <c r="D395" s="10" t="s">
        <v>491</v>
      </c>
      <c r="E395" s="24" t="s">
        <v>540</v>
      </c>
      <c r="F395" s="24">
        <v>0</v>
      </c>
      <c r="G395" s="11"/>
      <c r="H395" s="11"/>
      <c r="I395" s="12"/>
      <c r="J395" s="12"/>
      <c r="K395" s="12"/>
      <c r="L395" s="171">
        <v>0</v>
      </c>
      <c r="M395" s="172"/>
      <c r="N395" s="173"/>
      <c r="O395" t="s">
        <v>968</v>
      </c>
    </row>
    <row r="396" spans="1:15" ht="20.100000000000001" customHeight="1">
      <c r="A396" s="8">
        <v>5</v>
      </c>
      <c r="B396" s="22">
        <v>2326521082</v>
      </c>
      <c r="C396" s="9" t="s">
        <v>833</v>
      </c>
      <c r="D396" s="10" t="s">
        <v>491</v>
      </c>
      <c r="E396" s="24" t="s">
        <v>760</v>
      </c>
      <c r="F396" s="24">
        <v>0</v>
      </c>
      <c r="G396" s="11"/>
      <c r="H396" s="11"/>
      <c r="I396" s="12"/>
      <c r="J396" s="12"/>
      <c r="K396" s="12"/>
      <c r="L396" s="171">
        <v>0</v>
      </c>
      <c r="M396" s="172"/>
      <c r="N396" s="173"/>
      <c r="O396" t="s">
        <v>968</v>
      </c>
    </row>
    <row r="397" spans="1:15" ht="20.100000000000001" customHeight="1">
      <c r="A397" s="8">
        <v>6</v>
      </c>
      <c r="B397" s="22">
        <v>2326521083</v>
      </c>
      <c r="C397" s="9" t="s">
        <v>546</v>
      </c>
      <c r="D397" s="10" t="s">
        <v>491</v>
      </c>
      <c r="E397" s="24" t="s">
        <v>760</v>
      </c>
      <c r="F397" s="24">
        <v>0</v>
      </c>
      <c r="G397" s="11"/>
      <c r="H397" s="11"/>
      <c r="I397" s="12"/>
      <c r="J397" s="12"/>
      <c r="K397" s="12"/>
      <c r="L397" s="171">
        <v>0</v>
      </c>
      <c r="M397" s="172"/>
      <c r="N397" s="173"/>
      <c r="O397" t="s">
        <v>968</v>
      </c>
    </row>
    <row r="398" spans="1:15" ht="20.100000000000001" customHeight="1">
      <c r="A398" s="8">
        <v>7</v>
      </c>
      <c r="B398" s="22">
        <v>2220716927</v>
      </c>
      <c r="C398" s="9" t="s">
        <v>632</v>
      </c>
      <c r="D398" s="10" t="s">
        <v>633</v>
      </c>
      <c r="E398" s="24" t="s">
        <v>396</v>
      </c>
      <c r="F398" s="24">
        <v>0</v>
      </c>
      <c r="G398" s="11"/>
      <c r="H398" s="11"/>
      <c r="I398" s="12"/>
      <c r="J398" s="12"/>
      <c r="K398" s="12"/>
      <c r="L398" s="171">
        <v>0</v>
      </c>
      <c r="M398" s="172"/>
      <c r="N398" s="173"/>
      <c r="O398" t="s">
        <v>968</v>
      </c>
    </row>
    <row r="399" spans="1:15" ht="20.100000000000001" customHeight="1">
      <c r="A399" s="8">
        <v>8</v>
      </c>
      <c r="B399" s="22">
        <v>2221724235</v>
      </c>
      <c r="C399" s="9" t="s">
        <v>746</v>
      </c>
      <c r="D399" s="10" t="s">
        <v>747</v>
      </c>
      <c r="E399" s="24" t="s">
        <v>629</v>
      </c>
      <c r="F399" s="24">
        <v>0</v>
      </c>
      <c r="G399" s="11"/>
      <c r="H399" s="11"/>
      <c r="I399" s="12"/>
      <c r="J399" s="12"/>
      <c r="K399" s="12"/>
      <c r="L399" s="171">
        <v>0</v>
      </c>
      <c r="M399" s="172"/>
      <c r="N399" s="173"/>
      <c r="O399" t="s">
        <v>968</v>
      </c>
    </row>
    <row r="400" spans="1:15" ht="20.100000000000001" customHeight="1">
      <c r="A400" s="8">
        <v>9</v>
      </c>
      <c r="B400" s="22">
        <v>2120713524</v>
      </c>
      <c r="C400" s="9" t="s">
        <v>391</v>
      </c>
      <c r="D400" s="10" t="s">
        <v>392</v>
      </c>
      <c r="E400" s="24" t="s">
        <v>390</v>
      </c>
      <c r="F400" s="24">
        <v>0</v>
      </c>
      <c r="G400" s="11"/>
      <c r="H400" s="11"/>
      <c r="I400" s="12"/>
      <c r="J400" s="12"/>
      <c r="K400" s="12"/>
      <c r="L400" s="171">
        <v>0</v>
      </c>
      <c r="M400" s="172"/>
      <c r="N400" s="173"/>
      <c r="O400" t="s">
        <v>968</v>
      </c>
    </row>
    <row r="401" spans="1:15" ht="20.100000000000001" customHeight="1">
      <c r="A401" s="8">
        <v>10</v>
      </c>
      <c r="B401" s="22">
        <v>1920258890</v>
      </c>
      <c r="C401" s="9" t="s">
        <v>260</v>
      </c>
      <c r="D401" s="10" t="s">
        <v>261</v>
      </c>
      <c r="E401" s="24" t="s">
        <v>262</v>
      </c>
      <c r="F401" s="24">
        <v>0</v>
      </c>
      <c r="G401" s="11"/>
      <c r="H401" s="11"/>
      <c r="I401" s="12"/>
      <c r="J401" s="12"/>
      <c r="K401" s="12"/>
      <c r="L401" s="171">
        <v>0</v>
      </c>
      <c r="M401" s="172"/>
      <c r="N401" s="173"/>
      <c r="O401" t="s">
        <v>968</v>
      </c>
    </row>
    <row r="402" spans="1:15" ht="20.100000000000001" customHeight="1">
      <c r="A402" s="8">
        <v>11</v>
      </c>
      <c r="B402" s="22">
        <v>2120426507</v>
      </c>
      <c r="C402" s="9" t="s">
        <v>370</v>
      </c>
      <c r="D402" s="10" t="s">
        <v>261</v>
      </c>
      <c r="E402" s="24" t="s">
        <v>297</v>
      </c>
      <c r="F402" s="24">
        <v>0</v>
      </c>
      <c r="G402" s="11"/>
      <c r="H402" s="11"/>
      <c r="I402" s="12"/>
      <c r="J402" s="12"/>
      <c r="K402" s="12"/>
      <c r="L402" s="171">
        <v>0</v>
      </c>
      <c r="M402" s="172"/>
      <c r="N402" s="173"/>
      <c r="O402" t="s">
        <v>968</v>
      </c>
    </row>
    <row r="403" spans="1:15" ht="20.100000000000001" customHeight="1">
      <c r="A403" s="8">
        <v>12</v>
      </c>
      <c r="B403" s="22">
        <v>2226521398</v>
      </c>
      <c r="C403" s="9" t="s">
        <v>528</v>
      </c>
      <c r="D403" s="10" t="s">
        <v>261</v>
      </c>
      <c r="E403" s="24" t="s">
        <v>328</v>
      </c>
      <c r="F403" s="24">
        <v>0</v>
      </c>
      <c r="G403" s="11"/>
      <c r="H403" s="11"/>
      <c r="I403" s="12"/>
      <c r="J403" s="12"/>
      <c r="K403" s="12"/>
      <c r="L403" s="171">
        <v>0</v>
      </c>
      <c r="M403" s="172"/>
      <c r="N403" s="173"/>
      <c r="O403" t="s">
        <v>968</v>
      </c>
    </row>
    <row r="404" spans="1:15" ht="20.100000000000001" customHeight="1">
      <c r="A404" s="8">
        <v>13</v>
      </c>
      <c r="B404" s="22">
        <v>2221716937</v>
      </c>
      <c r="C404" s="9" t="s">
        <v>423</v>
      </c>
      <c r="D404" s="10" t="s">
        <v>741</v>
      </c>
      <c r="E404" s="24" t="s">
        <v>396</v>
      </c>
      <c r="F404" s="24">
        <v>0</v>
      </c>
      <c r="G404" s="11"/>
      <c r="H404" s="11"/>
      <c r="I404" s="12"/>
      <c r="J404" s="12"/>
      <c r="K404" s="12"/>
      <c r="L404" s="171">
        <v>0</v>
      </c>
      <c r="M404" s="172"/>
      <c r="N404" s="173"/>
      <c r="O404" t="s">
        <v>968</v>
      </c>
    </row>
    <row r="405" spans="1:15" ht="20.100000000000001" customHeight="1">
      <c r="A405" s="8">
        <v>14</v>
      </c>
      <c r="B405" s="22">
        <v>2221866035</v>
      </c>
      <c r="C405" s="9" t="s">
        <v>423</v>
      </c>
      <c r="D405" s="10" t="s">
        <v>741</v>
      </c>
      <c r="E405" s="24" t="s">
        <v>404</v>
      </c>
      <c r="F405" s="24">
        <v>0</v>
      </c>
      <c r="G405" s="11"/>
      <c r="H405" s="11"/>
      <c r="I405" s="12"/>
      <c r="J405" s="12"/>
      <c r="K405" s="12"/>
      <c r="L405" s="171">
        <v>0</v>
      </c>
      <c r="M405" s="172"/>
      <c r="N405" s="173"/>
      <c r="O405" t="s">
        <v>968</v>
      </c>
    </row>
    <row r="406" spans="1:15" ht="20.100000000000001" customHeight="1">
      <c r="A406" s="8">
        <v>15</v>
      </c>
      <c r="B406" s="22">
        <v>2221869189</v>
      </c>
      <c r="C406" s="9" t="s">
        <v>757</v>
      </c>
      <c r="D406" s="10" t="s">
        <v>741</v>
      </c>
      <c r="E406" s="24" t="s">
        <v>404</v>
      </c>
      <c r="F406" s="24">
        <v>0</v>
      </c>
      <c r="G406" s="11"/>
      <c r="H406" s="11"/>
      <c r="I406" s="12"/>
      <c r="J406" s="12"/>
      <c r="K406" s="12"/>
      <c r="L406" s="171">
        <v>0</v>
      </c>
      <c r="M406" s="172"/>
      <c r="N406" s="173"/>
      <c r="O406" t="s">
        <v>968</v>
      </c>
    </row>
    <row r="407" spans="1:15" ht="20.100000000000001" customHeight="1">
      <c r="A407" s="8">
        <v>16</v>
      </c>
      <c r="B407" s="22">
        <v>172237457</v>
      </c>
      <c r="C407" s="9" t="s">
        <v>246</v>
      </c>
      <c r="D407" s="10" t="s">
        <v>247</v>
      </c>
      <c r="E407" s="24" t="s">
        <v>240</v>
      </c>
      <c r="F407" s="24">
        <v>0</v>
      </c>
      <c r="G407" s="11"/>
      <c r="H407" s="11"/>
      <c r="I407" s="12"/>
      <c r="J407" s="12"/>
      <c r="K407" s="12"/>
      <c r="L407" s="171">
        <v>0</v>
      </c>
      <c r="M407" s="172"/>
      <c r="N407" s="173"/>
      <c r="O407" t="s">
        <v>968</v>
      </c>
    </row>
    <row r="408" spans="1:15" ht="20.100000000000001" customHeight="1">
      <c r="A408" s="8">
        <v>17</v>
      </c>
      <c r="B408" s="22">
        <v>2121713504</v>
      </c>
      <c r="C408" s="9" t="s">
        <v>448</v>
      </c>
      <c r="D408" s="10" t="s">
        <v>247</v>
      </c>
      <c r="E408" s="24" t="s">
        <v>390</v>
      </c>
      <c r="F408" s="24">
        <v>0</v>
      </c>
      <c r="G408" s="11"/>
      <c r="H408" s="11"/>
      <c r="I408" s="12"/>
      <c r="J408" s="12"/>
      <c r="K408" s="12"/>
      <c r="L408" s="171">
        <v>0</v>
      </c>
      <c r="M408" s="172"/>
      <c r="N408" s="173"/>
      <c r="O408" t="s">
        <v>968</v>
      </c>
    </row>
    <row r="409" spans="1:15" ht="20.100000000000001" customHeight="1">
      <c r="A409" s="8">
        <v>18</v>
      </c>
      <c r="B409" s="22">
        <v>2121717628</v>
      </c>
      <c r="C409" s="9" t="s">
        <v>467</v>
      </c>
      <c r="D409" s="10" t="s">
        <v>247</v>
      </c>
      <c r="E409" s="24" t="s">
        <v>390</v>
      </c>
      <c r="F409" s="24">
        <v>0</v>
      </c>
      <c r="G409" s="11"/>
      <c r="H409" s="11"/>
      <c r="I409" s="12"/>
      <c r="J409" s="12"/>
      <c r="K409" s="12"/>
      <c r="L409" s="171">
        <v>0</v>
      </c>
      <c r="M409" s="172"/>
      <c r="N409" s="173"/>
      <c r="O409" t="s">
        <v>968</v>
      </c>
    </row>
    <row r="410" spans="1:15" ht="20.100000000000001" customHeight="1">
      <c r="A410" s="8">
        <v>19</v>
      </c>
      <c r="B410" s="22">
        <v>2220866039</v>
      </c>
      <c r="C410" s="9" t="s">
        <v>668</v>
      </c>
      <c r="D410" s="10" t="s">
        <v>247</v>
      </c>
      <c r="E410" s="24" t="s">
        <v>404</v>
      </c>
      <c r="F410" s="24">
        <v>0</v>
      </c>
      <c r="G410" s="11"/>
      <c r="H410" s="11"/>
      <c r="I410" s="12"/>
      <c r="J410" s="12"/>
      <c r="K410" s="12"/>
      <c r="L410" s="171">
        <v>0</v>
      </c>
      <c r="M410" s="172"/>
      <c r="N410" s="173"/>
      <c r="O410" t="s">
        <v>968</v>
      </c>
    </row>
    <row r="411" spans="1:15" ht="20.100000000000001" customHeight="1">
      <c r="A411" s="8">
        <v>20</v>
      </c>
      <c r="B411" s="22">
        <v>2221218949</v>
      </c>
      <c r="C411" s="9" t="s">
        <v>694</v>
      </c>
      <c r="D411" s="10" t="s">
        <v>247</v>
      </c>
      <c r="E411" s="24" t="s">
        <v>256</v>
      </c>
      <c r="F411" s="24">
        <v>0</v>
      </c>
      <c r="G411" s="11"/>
      <c r="H411" s="11"/>
      <c r="I411" s="12"/>
      <c r="J411" s="12"/>
      <c r="K411" s="12"/>
      <c r="L411" s="171">
        <v>0</v>
      </c>
      <c r="M411" s="172"/>
      <c r="N411" s="173"/>
      <c r="O411" t="s">
        <v>968</v>
      </c>
    </row>
    <row r="412" spans="1:15" ht="20.100000000000001" customHeight="1">
      <c r="A412" s="8">
        <v>21</v>
      </c>
      <c r="B412" s="22">
        <v>2221866041</v>
      </c>
      <c r="C412" s="9" t="s">
        <v>307</v>
      </c>
      <c r="D412" s="10" t="s">
        <v>756</v>
      </c>
      <c r="E412" s="24" t="s">
        <v>404</v>
      </c>
      <c r="F412" s="24">
        <v>0</v>
      </c>
      <c r="G412" s="11"/>
      <c r="H412" s="11"/>
      <c r="I412" s="12"/>
      <c r="J412" s="12"/>
      <c r="K412" s="12"/>
      <c r="L412" s="171">
        <v>0</v>
      </c>
      <c r="M412" s="172"/>
      <c r="N412" s="173"/>
      <c r="O412" t="s">
        <v>968</v>
      </c>
    </row>
    <row r="413" spans="1:15" ht="20.100000000000001" customHeight="1">
      <c r="A413" s="8">
        <v>22</v>
      </c>
      <c r="B413" s="22">
        <v>2020213648</v>
      </c>
      <c r="C413" s="9" t="s">
        <v>281</v>
      </c>
      <c r="D413" s="10" t="s">
        <v>282</v>
      </c>
      <c r="E413" s="24" t="s">
        <v>283</v>
      </c>
      <c r="F413" s="24">
        <v>0</v>
      </c>
      <c r="G413" s="11"/>
      <c r="H413" s="11"/>
      <c r="I413" s="12"/>
      <c r="J413" s="12"/>
      <c r="K413" s="12"/>
      <c r="L413" s="171">
        <v>0</v>
      </c>
      <c r="M413" s="172"/>
      <c r="N413" s="173"/>
      <c r="O413" t="s">
        <v>968</v>
      </c>
    </row>
    <row r="414" spans="1:15" ht="20.100000000000001" customHeight="1">
      <c r="A414" s="8">
        <v>23</v>
      </c>
      <c r="B414" s="22">
        <v>2220326424</v>
      </c>
      <c r="C414" s="9" t="s">
        <v>567</v>
      </c>
      <c r="D414" s="10" t="s">
        <v>282</v>
      </c>
      <c r="E414" s="24" t="s">
        <v>396</v>
      </c>
      <c r="F414" s="24">
        <v>0</v>
      </c>
      <c r="G414" s="11"/>
      <c r="H414" s="11"/>
      <c r="I414" s="12"/>
      <c r="J414" s="12"/>
      <c r="K414" s="12"/>
      <c r="L414" s="171">
        <v>0</v>
      </c>
      <c r="M414" s="172"/>
      <c r="N414" s="173"/>
      <c r="O414" t="s">
        <v>968</v>
      </c>
    </row>
    <row r="415" spans="1:15" ht="20.100000000000001" customHeight="1">
      <c r="A415" s="8">
        <v>24</v>
      </c>
      <c r="B415" s="22">
        <v>2220512751</v>
      </c>
      <c r="C415" s="9" t="s">
        <v>584</v>
      </c>
      <c r="D415" s="10" t="s">
        <v>282</v>
      </c>
      <c r="E415" s="24" t="s">
        <v>579</v>
      </c>
      <c r="F415" s="24">
        <v>0</v>
      </c>
      <c r="G415" s="11"/>
      <c r="H415" s="11"/>
      <c r="I415" s="12"/>
      <c r="J415" s="12"/>
      <c r="K415" s="12"/>
      <c r="L415" s="171">
        <v>0</v>
      </c>
      <c r="M415" s="172"/>
      <c r="N415" s="173"/>
      <c r="O415" t="s">
        <v>968</v>
      </c>
    </row>
    <row r="416" spans="1:15" ht="20.100000000000001" customHeight="1">
      <c r="A416" s="8">
        <v>25</v>
      </c>
      <c r="B416" s="22">
        <v>2221716957</v>
      </c>
      <c r="C416" s="9" t="s">
        <v>742</v>
      </c>
      <c r="D416" s="10" t="s">
        <v>282</v>
      </c>
      <c r="E416" s="24" t="s">
        <v>396</v>
      </c>
      <c r="F416" s="24">
        <v>0</v>
      </c>
      <c r="G416" s="11"/>
      <c r="H416" s="11"/>
      <c r="I416" s="12"/>
      <c r="J416" s="12"/>
      <c r="K416" s="12"/>
      <c r="L416" s="171">
        <v>0</v>
      </c>
      <c r="M416" s="172"/>
      <c r="N416" s="173"/>
      <c r="O416" t="s">
        <v>968</v>
      </c>
    </row>
    <row r="417" spans="1:15" ht="20.100000000000001" customHeight="1">
      <c r="A417" s="8">
        <v>26</v>
      </c>
      <c r="B417" s="22">
        <v>2226521401</v>
      </c>
      <c r="C417" s="9" t="s">
        <v>782</v>
      </c>
      <c r="D417" s="10" t="s">
        <v>282</v>
      </c>
      <c r="E417" s="24" t="s">
        <v>328</v>
      </c>
      <c r="F417" s="24">
        <v>0</v>
      </c>
      <c r="G417" s="11"/>
      <c r="H417" s="11"/>
      <c r="I417" s="12"/>
      <c r="J417" s="12"/>
      <c r="K417" s="12"/>
      <c r="L417" s="171">
        <v>0</v>
      </c>
      <c r="M417" s="172"/>
      <c r="N417" s="173"/>
      <c r="O417" t="s">
        <v>968</v>
      </c>
    </row>
    <row r="418" spans="1:15" ht="20.100000000000001" customHeight="1">
      <c r="A418" s="8">
        <v>27</v>
      </c>
      <c r="B418" s="22">
        <v>2226521403</v>
      </c>
      <c r="C418" s="9" t="s">
        <v>595</v>
      </c>
      <c r="D418" s="10" t="s">
        <v>282</v>
      </c>
      <c r="E418" s="24" t="s">
        <v>328</v>
      </c>
      <c r="F418" s="24">
        <v>0</v>
      </c>
      <c r="G418" s="11"/>
      <c r="H418" s="11"/>
      <c r="I418" s="12"/>
      <c r="J418" s="12"/>
      <c r="K418" s="12"/>
      <c r="L418" s="171">
        <v>0</v>
      </c>
      <c r="M418" s="172"/>
      <c r="N418" s="173"/>
      <c r="O418" t="s">
        <v>968</v>
      </c>
    </row>
    <row r="419" spans="1:15" ht="20.100000000000001" customHeight="1">
      <c r="A419" s="8">
        <v>28</v>
      </c>
      <c r="B419" s="22">
        <v>2220714138</v>
      </c>
      <c r="C419" s="9" t="s">
        <v>611</v>
      </c>
      <c r="D419" s="10" t="s">
        <v>612</v>
      </c>
      <c r="E419" s="24" t="s">
        <v>396</v>
      </c>
      <c r="F419" s="24">
        <v>0</v>
      </c>
      <c r="G419" s="11"/>
      <c r="H419" s="11"/>
      <c r="I419" s="12"/>
      <c r="J419" s="12"/>
      <c r="K419" s="12"/>
      <c r="L419" s="171">
        <v>0</v>
      </c>
      <c r="M419" s="172"/>
      <c r="N419" s="173"/>
      <c r="O419" t="s">
        <v>968</v>
      </c>
    </row>
    <row r="420" spans="1:15" ht="20.100000000000001" customHeight="1">
      <c r="A420" s="8">
        <v>29</v>
      </c>
      <c r="B420" s="22">
        <v>2226521407</v>
      </c>
      <c r="C420" s="9" t="s">
        <v>783</v>
      </c>
      <c r="D420" s="10" t="s">
        <v>612</v>
      </c>
      <c r="E420" s="24" t="s">
        <v>328</v>
      </c>
      <c r="F420" s="24">
        <v>0</v>
      </c>
      <c r="G420" s="11"/>
      <c r="H420" s="11"/>
      <c r="I420" s="12"/>
      <c r="J420" s="12"/>
      <c r="K420" s="12"/>
      <c r="L420" s="171">
        <v>0</v>
      </c>
      <c r="M420" s="172"/>
      <c r="N420" s="173"/>
      <c r="O420" t="s">
        <v>968</v>
      </c>
    </row>
    <row r="421" spans="1:15" ht="20.100000000000001" customHeight="1">
      <c r="A421" s="13">
        <v>30</v>
      </c>
      <c r="B421" s="22">
        <v>162236834</v>
      </c>
      <c r="C421" s="9" t="s">
        <v>238</v>
      </c>
      <c r="D421" s="10" t="s">
        <v>239</v>
      </c>
      <c r="E421" s="24" t="s">
        <v>240</v>
      </c>
      <c r="F421" s="24">
        <v>0</v>
      </c>
      <c r="G421" s="14"/>
      <c r="H421" s="14"/>
      <c r="I421" s="15"/>
      <c r="J421" s="15"/>
      <c r="K421" s="15"/>
      <c r="L421" s="175">
        <v>0</v>
      </c>
      <c r="M421" s="176"/>
      <c r="N421" s="177"/>
      <c r="O421" t="s">
        <v>968</v>
      </c>
    </row>
    <row r="422" spans="1:15" ht="20.100000000000001" customHeight="1">
      <c r="A422" s="16">
        <v>31</v>
      </c>
      <c r="B422" s="23">
        <v>2121715787</v>
      </c>
      <c r="C422" s="17" t="s">
        <v>465</v>
      </c>
      <c r="D422" s="18" t="s">
        <v>466</v>
      </c>
      <c r="E422" s="25" t="s">
        <v>396</v>
      </c>
      <c r="F422" s="25">
        <v>0</v>
      </c>
      <c r="G422" s="19"/>
      <c r="H422" s="19"/>
      <c r="I422" s="20"/>
      <c r="J422" s="20"/>
      <c r="K422" s="20"/>
      <c r="L422" s="178">
        <v>0</v>
      </c>
      <c r="M422" s="179"/>
      <c r="N422" s="180"/>
      <c r="O422" t="s">
        <v>968</v>
      </c>
    </row>
    <row r="423" spans="1:15" ht="20.100000000000001" customHeight="1">
      <c r="A423" s="8">
        <v>32</v>
      </c>
      <c r="B423" s="22">
        <v>2220255284</v>
      </c>
      <c r="C423" s="9" t="s">
        <v>519</v>
      </c>
      <c r="D423" s="10" t="s">
        <v>466</v>
      </c>
      <c r="E423" s="24" t="s">
        <v>262</v>
      </c>
      <c r="F423" s="24">
        <v>0</v>
      </c>
      <c r="G423" s="11"/>
      <c r="H423" s="11"/>
      <c r="I423" s="12"/>
      <c r="J423" s="12"/>
      <c r="K423" s="12"/>
      <c r="L423" s="171">
        <v>0</v>
      </c>
      <c r="M423" s="172"/>
      <c r="N423" s="173"/>
      <c r="O423" t="s">
        <v>968</v>
      </c>
    </row>
    <row r="424" spans="1:15" ht="20.100000000000001" customHeight="1">
      <c r="A424" s="8">
        <v>33</v>
      </c>
      <c r="B424" s="22">
        <v>2226521153</v>
      </c>
      <c r="C424" s="9" t="s">
        <v>758</v>
      </c>
      <c r="D424" s="10" t="s">
        <v>759</v>
      </c>
      <c r="E424" s="24" t="s">
        <v>760</v>
      </c>
      <c r="F424" s="24">
        <v>0</v>
      </c>
      <c r="G424" s="11"/>
      <c r="H424" s="11"/>
      <c r="I424" s="12"/>
      <c r="J424" s="12"/>
      <c r="K424" s="12"/>
      <c r="L424" s="171">
        <v>0</v>
      </c>
      <c r="M424" s="172"/>
      <c r="N424" s="173"/>
      <c r="O424" t="s">
        <v>968</v>
      </c>
    </row>
    <row r="425" spans="1:15" ht="20.100000000000001" customHeight="1">
      <c r="A425" s="8">
        <v>34</v>
      </c>
      <c r="B425" s="22">
        <v>2020214157</v>
      </c>
      <c r="C425" s="9" t="s">
        <v>284</v>
      </c>
      <c r="D425" s="10" t="s">
        <v>285</v>
      </c>
      <c r="E425" s="24" t="s">
        <v>286</v>
      </c>
      <c r="F425" s="24">
        <v>0</v>
      </c>
      <c r="G425" s="11"/>
      <c r="H425" s="11"/>
      <c r="I425" s="12"/>
      <c r="J425" s="12"/>
      <c r="K425" s="12"/>
      <c r="L425" s="171">
        <v>0</v>
      </c>
      <c r="M425" s="172"/>
      <c r="N425" s="173"/>
      <c r="O425" t="s">
        <v>968</v>
      </c>
    </row>
    <row r="426" spans="1:15" ht="20.100000000000001" customHeight="1">
      <c r="A426" s="8">
        <v>35</v>
      </c>
      <c r="B426" s="22">
        <v>2120524476</v>
      </c>
      <c r="C426" s="9" t="s">
        <v>374</v>
      </c>
      <c r="D426" s="10" t="s">
        <v>285</v>
      </c>
      <c r="E426" s="24" t="s">
        <v>375</v>
      </c>
      <c r="F426" s="24">
        <v>0</v>
      </c>
      <c r="G426" s="11"/>
      <c r="H426" s="11"/>
      <c r="I426" s="12"/>
      <c r="J426" s="12"/>
      <c r="K426" s="12"/>
      <c r="L426" s="171">
        <v>0</v>
      </c>
      <c r="M426" s="172"/>
      <c r="N426" s="173"/>
      <c r="O426" t="s">
        <v>968</v>
      </c>
    </row>
    <row r="427" spans="1:15" ht="20.100000000000001" customHeight="1">
      <c r="A427" s="8">
        <v>36</v>
      </c>
      <c r="B427" s="22">
        <v>2220214391</v>
      </c>
      <c r="C427" s="9" t="s">
        <v>374</v>
      </c>
      <c r="D427" s="10" t="s">
        <v>285</v>
      </c>
      <c r="E427" s="24" t="s">
        <v>256</v>
      </c>
      <c r="F427" s="24">
        <v>0</v>
      </c>
      <c r="G427" s="11"/>
      <c r="H427" s="11"/>
      <c r="I427" s="12"/>
      <c r="J427" s="12"/>
      <c r="K427" s="12"/>
      <c r="L427" s="171">
        <v>0</v>
      </c>
      <c r="M427" s="172"/>
      <c r="N427" s="173"/>
      <c r="O427" t="s">
        <v>968</v>
      </c>
    </row>
    <row r="429" spans="1:15" s="1" customFormat="1" ht="14.25" customHeight="1">
      <c r="B429" s="198" t="s">
        <v>7</v>
      </c>
      <c r="C429" s="198"/>
      <c r="D429" s="123"/>
      <c r="E429" s="193" t="s">
        <v>236</v>
      </c>
      <c r="F429" s="193"/>
      <c r="G429" s="193"/>
      <c r="H429" s="193"/>
      <c r="I429" s="193"/>
      <c r="J429" s="193"/>
      <c r="K429" s="193"/>
      <c r="L429" s="104" t="s">
        <v>933</v>
      </c>
    </row>
    <row r="430" spans="1:15" s="1" customFormat="1">
      <c r="B430" s="192" t="s">
        <v>8</v>
      </c>
      <c r="C430" s="192"/>
      <c r="D430" s="2" t="s">
        <v>946</v>
      </c>
      <c r="E430" s="193" t="s">
        <v>891</v>
      </c>
      <c r="F430" s="193"/>
      <c r="G430" s="193"/>
      <c r="H430" s="193"/>
      <c r="I430" s="193"/>
      <c r="J430" s="193"/>
      <c r="K430" s="193"/>
      <c r="L430" s="3"/>
      <c r="M430" s="4"/>
      <c r="N430" s="4"/>
    </row>
    <row r="431" spans="1:15" s="5" customFormat="1" ht="18.75" customHeight="1">
      <c r="B431" s="6" t="s">
        <v>964</v>
      </c>
      <c r="C431" s="194"/>
      <c r="D431" s="194"/>
      <c r="E431" s="194"/>
      <c r="F431" s="194"/>
      <c r="G431" s="194"/>
      <c r="H431" s="194"/>
      <c r="I431" s="194"/>
      <c r="J431" s="194"/>
      <c r="K431" s="194"/>
      <c r="L431" s="3"/>
      <c r="M431" s="3"/>
      <c r="N431" s="3"/>
    </row>
    <row r="432" spans="1:15" s="5" customFormat="1" ht="18.75" customHeight="1">
      <c r="A432" s="195" t="s">
        <v>969</v>
      </c>
      <c r="B432" s="195"/>
      <c r="C432" s="195"/>
      <c r="D432" s="195"/>
      <c r="E432" s="195"/>
      <c r="F432" s="195"/>
      <c r="G432" s="195"/>
      <c r="H432" s="195"/>
      <c r="I432" s="195"/>
      <c r="J432" s="195"/>
      <c r="K432" s="195"/>
      <c r="L432" s="3"/>
      <c r="M432" s="3"/>
      <c r="N432" s="3"/>
    </row>
    <row r="433" spans="1:15" ht="9" customHeight="1"/>
    <row r="434" spans="1:15" ht="15" customHeight="1">
      <c r="A434" s="182" t="s">
        <v>0</v>
      </c>
      <c r="B434" s="181" t="s">
        <v>9</v>
      </c>
      <c r="C434" s="196" t="s">
        <v>3</v>
      </c>
      <c r="D434" s="197" t="s">
        <v>4</v>
      </c>
      <c r="E434" s="181" t="s">
        <v>15</v>
      </c>
      <c r="F434" s="181" t="s">
        <v>237</v>
      </c>
      <c r="G434" s="181" t="s">
        <v>189</v>
      </c>
      <c r="H434" s="183" t="s">
        <v>188</v>
      </c>
      <c r="I434" s="181" t="s">
        <v>10</v>
      </c>
      <c r="J434" s="185" t="s">
        <v>6</v>
      </c>
      <c r="K434" s="185"/>
      <c r="L434" s="186" t="s">
        <v>11</v>
      </c>
      <c r="M434" s="187"/>
      <c r="N434" s="188"/>
    </row>
    <row r="435" spans="1:15" ht="27" customHeight="1">
      <c r="A435" s="182"/>
      <c r="B435" s="182"/>
      <c r="C435" s="196"/>
      <c r="D435" s="197"/>
      <c r="E435" s="182"/>
      <c r="F435" s="182"/>
      <c r="G435" s="182"/>
      <c r="H435" s="184"/>
      <c r="I435" s="182"/>
      <c r="J435" s="7" t="s">
        <v>12</v>
      </c>
      <c r="K435" s="7" t="s">
        <v>13</v>
      </c>
      <c r="L435" s="189"/>
      <c r="M435" s="190"/>
      <c r="N435" s="191"/>
    </row>
    <row r="436" spans="1:15" ht="20.100000000000001" customHeight="1">
      <c r="A436" s="8">
        <v>1</v>
      </c>
      <c r="B436" s="22">
        <v>2220217635</v>
      </c>
      <c r="C436" s="9" t="s">
        <v>492</v>
      </c>
      <c r="D436" s="10" t="s">
        <v>285</v>
      </c>
      <c r="E436" s="24" t="s">
        <v>256</v>
      </c>
      <c r="F436" s="24">
        <v>0</v>
      </c>
      <c r="G436" s="11"/>
      <c r="H436" s="11"/>
      <c r="I436" s="12"/>
      <c r="J436" s="12"/>
      <c r="K436" s="12"/>
      <c r="L436" s="178">
        <v>0</v>
      </c>
      <c r="M436" s="179"/>
      <c r="N436" s="180"/>
      <c r="O436" t="s">
        <v>970</v>
      </c>
    </row>
    <row r="437" spans="1:15" ht="20.100000000000001" customHeight="1">
      <c r="A437" s="8">
        <v>2</v>
      </c>
      <c r="B437" s="22">
        <v>2220716975</v>
      </c>
      <c r="C437" s="9" t="s">
        <v>634</v>
      </c>
      <c r="D437" s="10" t="s">
        <v>285</v>
      </c>
      <c r="E437" s="24" t="s">
        <v>256</v>
      </c>
      <c r="F437" s="24">
        <v>0</v>
      </c>
      <c r="G437" s="11"/>
      <c r="H437" s="11"/>
      <c r="I437" s="12"/>
      <c r="J437" s="12"/>
      <c r="K437" s="12"/>
      <c r="L437" s="171">
        <v>0</v>
      </c>
      <c r="M437" s="172"/>
      <c r="N437" s="173"/>
      <c r="O437" t="s">
        <v>970</v>
      </c>
    </row>
    <row r="438" spans="1:15" ht="20.100000000000001" customHeight="1">
      <c r="A438" s="8">
        <v>3</v>
      </c>
      <c r="B438" s="22">
        <v>2226521411</v>
      </c>
      <c r="C438" s="9" t="s">
        <v>784</v>
      </c>
      <c r="D438" s="10" t="s">
        <v>285</v>
      </c>
      <c r="E438" s="24" t="s">
        <v>328</v>
      </c>
      <c r="F438" s="24">
        <v>0</v>
      </c>
      <c r="G438" s="11"/>
      <c r="H438" s="11"/>
      <c r="I438" s="12"/>
      <c r="J438" s="12"/>
      <c r="K438" s="12"/>
      <c r="L438" s="171">
        <v>0</v>
      </c>
      <c r="M438" s="172"/>
      <c r="N438" s="173"/>
      <c r="O438" t="s">
        <v>970</v>
      </c>
    </row>
    <row r="439" spans="1:15" ht="20.100000000000001" customHeight="1">
      <c r="A439" s="8">
        <v>4</v>
      </c>
      <c r="B439" s="22">
        <v>2220316275</v>
      </c>
      <c r="C439" s="9" t="s">
        <v>877</v>
      </c>
      <c r="D439" s="10" t="s">
        <v>285</v>
      </c>
      <c r="E439" s="24" t="s">
        <v>540</v>
      </c>
      <c r="F439" s="24">
        <v>0</v>
      </c>
      <c r="G439" s="11"/>
      <c r="H439" s="11"/>
      <c r="I439" s="12"/>
      <c r="J439" s="12"/>
      <c r="K439" s="12"/>
      <c r="L439" s="171">
        <v>0</v>
      </c>
      <c r="M439" s="172"/>
      <c r="N439" s="173"/>
      <c r="O439" t="s">
        <v>970</v>
      </c>
    </row>
    <row r="440" spans="1:15" ht="20.100000000000001" customHeight="1">
      <c r="A440" s="8">
        <v>5</v>
      </c>
      <c r="B440" s="22">
        <v>2120318694</v>
      </c>
      <c r="C440" s="9" t="s">
        <v>902</v>
      </c>
      <c r="D440" s="10" t="s">
        <v>285</v>
      </c>
      <c r="E440" s="24" t="s">
        <v>361</v>
      </c>
      <c r="F440" s="24">
        <v>0</v>
      </c>
      <c r="G440" s="11"/>
      <c r="H440" s="11"/>
      <c r="I440" s="12"/>
      <c r="J440" s="12"/>
      <c r="K440" s="12"/>
      <c r="L440" s="171">
        <v>0</v>
      </c>
      <c r="M440" s="172"/>
      <c r="N440" s="173"/>
      <c r="O440" t="s">
        <v>970</v>
      </c>
    </row>
    <row r="441" spans="1:15" ht="20.100000000000001" customHeight="1">
      <c r="A441" s="8">
        <v>6</v>
      </c>
      <c r="B441" s="22">
        <v>23271712640</v>
      </c>
      <c r="C441" s="9" t="s">
        <v>467</v>
      </c>
      <c r="D441" s="10" t="s">
        <v>848</v>
      </c>
      <c r="E441" s="24" t="s">
        <v>849</v>
      </c>
      <c r="F441" s="24">
        <v>0</v>
      </c>
      <c r="G441" s="11"/>
      <c r="H441" s="11"/>
      <c r="I441" s="12"/>
      <c r="J441" s="12"/>
      <c r="K441" s="12"/>
      <c r="L441" s="171">
        <v>0</v>
      </c>
      <c r="M441" s="172"/>
      <c r="N441" s="173"/>
      <c r="O441" t="s">
        <v>970</v>
      </c>
    </row>
    <row r="442" spans="1:15" ht="20.100000000000001" customHeight="1">
      <c r="A442" s="8">
        <v>7</v>
      </c>
      <c r="B442" s="22">
        <v>2121869503</v>
      </c>
      <c r="C442" s="9" t="s">
        <v>470</v>
      </c>
      <c r="D442" s="10" t="s">
        <v>471</v>
      </c>
      <c r="E442" s="24" t="s">
        <v>367</v>
      </c>
      <c r="F442" s="24">
        <v>0</v>
      </c>
      <c r="G442" s="11"/>
      <c r="H442" s="11"/>
      <c r="I442" s="12"/>
      <c r="J442" s="12"/>
      <c r="K442" s="12"/>
      <c r="L442" s="171">
        <v>0</v>
      </c>
      <c r="M442" s="172"/>
      <c r="N442" s="173"/>
      <c r="O442" t="s">
        <v>970</v>
      </c>
    </row>
    <row r="443" spans="1:15" ht="20.100000000000001" customHeight="1">
      <c r="A443" s="8">
        <v>8</v>
      </c>
      <c r="B443" s="22">
        <v>2220716978</v>
      </c>
      <c r="C443" s="9" t="s">
        <v>493</v>
      </c>
      <c r="D443" s="10" t="s">
        <v>635</v>
      </c>
      <c r="E443" s="24" t="s">
        <v>396</v>
      </c>
      <c r="F443" s="24">
        <v>0</v>
      </c>
      <c r="G443" s="11"/>
      <c r="H443" s="11"/>
      <c r="I443" s="12"/>
      <c r="J443" s="12"/>
      <c r="K443" s="12"/>
      <c r="L443" s="171">
        <v>0</v>
      </c>
      <c r="M443" s="172"/>
      <c r="N443" s="173"/>
      <c r="O443" t="s">
        <v>970</v>
      </c>
    </row>
    <row r="444" spans="1:15" ht="20.100000000000001" customHeight="1">
      <c r="A444" s="8">
        <v>9</v>
      </c>
      <c r="B444" s="22">
        <v>2120256051</v>
      </c>
      <c r="C444" s="9" t="s">
        <v>350</v>
      </c>
      <c r="D444" s="10" t="s">
        <v>351</v>
      </c>
      <c r="E444" s="24" t="s">
        <v>286</v>
      </c>
      <c r="F444" s="24">
        <v>0</v>
      </c>
      <c r="G444" s="11"/>
      <c r="H444" s="11"/>
      <c r="I444" s="12"/>
      <c r="J444" s="12"/>
      <c r="K444" s="12"/>
      <c r="L444" s="171">
        <v>0</v>
      </c>
      <c r="M444" s="172"/>
      <c r="N444" s="173"/>
      <c r="O444" t="s">
        <v>970</v>
      </c>
    </row>
    <row r="445" spans="1:15" ht="20.100000000000001" customHeight="1">
      <c r="A445" s="8">
        <v>10</v>
      </c>
      <c r="B445" s="22">
        <v>2326521089</v>
      </c>
      <c r="C445" s="9" t="s">
        <v>834</v>
      </c>
      <c r="D445" s="10" t="s">
        <v>351</v>
      </c>
      <c r="E445" s="24" t="s">
        <v>760</v>
      </c>
      <c r="F445" s="24">
        <v>0</v>
      </c>
      <c r="G445" s="11"/>
      <c r="H445" s="11"/>
      <c r="I445" s="12"/>
      <c r="J445" s="12"/>
      <c r="K445" s="12"/>
      <c r="L445" s="171">
        <v>0</v>
      </c>
      <c r="M445" s="172"/>
      <c r="N445" s="173"/>
      <c r="O445" t="s">
        <v>970</v>
      </c>
    </row>
    <row r="446" spans="1:15" ht="20.100000000000001" customHeight="1">
      <c r="A446" s="8">
        <v>11</v>
      </c>
      <c r="B446" s="22">
        <v>2221512708</v>
      </c>
      <c r="C446" s="9" t="s">
        <v>720</v>
      </c>
      <c r="D446" s="10" t="s">
        <v>721</v>
      </c>
      <c r="E446" s="24" t="s">
        <v>488</v>
      </c>
      <c r="F446" s="24">
        <v>0</v>
      </c>
      <c r="G446" s="11"/>
      <c r="H446" s="11"/>
      <c r="I446" s="12"/>
      <c r="J446" s="12"/>
      <c r="K446" s="12"/>
      <c r="L446" s="171">
        <v>0</v>
      </c>
      <c r="M446" s="172"/>
      <c r="N446" s="173"/>
      <c r="O446" t="s">
        <v>970</v>
      </c>
    </row>
    <row r="447" spans="1:15" ht="20.100000000000001" customHeight="1">
      <c r="A447" s="8">
        <v>12</v>
      </c>
      <c r="B447" s="22">
        <v>2220519584</v>
      </c>
      <c r="C447" s="9" t="s">
        <v>298</v>
      </c>
      <c r="D447" s="10" t="s">
        <v>598</v>
      </c>
      <c r="E447" s="24" t="s">
        <v>488</v>
      </c>
      <c r="F447" s="24">
        <v>0</v>
      </c>
      <c r="G447" s="11"/>
      <c r="H447" s="11"/>
      <c r="I447" s="12"/>
      <c r="J447" s="12"/>
      <c r="K447" s="12"/>
      <c r="L447" s="171">
        <v>0</v>
      </c>
      <c r="M447" s="172"/>
      <c r="N447" s="173"/>
      <c r="O447" t="s">
        <v>970</v>
      </c>
    </row>
    <row r="448" spans="1:15" ht="20.100000000000001" customHeight="1">
      <c r="A448" s="8">
        <v>13</v>
      </c>
      <c r="B448" s="22">
        <v>2121614358</v>
      </c>
      <c r="C448" s="9" t="s">
        <v>454</v>
      </c>
      <c r="D448" s="10" t="s">
        <v>455</v>
      </c>
      <c r="E448" s="24" t="s">
        <v>408</v>
      </c>
      <c r="F448" s="24">
        <v>0</v>
      </c>
      <c r="G448" s="11"/>
      <c r="H448" s="11"/>
      <c r="I448" s="12"/>
      <c r="J448" s="12"/>
      <c r="K448" s="12"/>
      <c r="L448" s="171">
        <v>0</v>
      </c>
      <c r="M448" s="172"/>
      <c r="N448" s="173"/>
      <c r="O448" t="s">
        <v>970</v>
      </c>
    </row>
    <row r="449" spans="1:15" ht="20.100000000000001" customHeight="1">
      <c r="A449" s="8">
        <v>14</v>
      </c>
      <c r="B449" s="22">
        <v>2221255288</v>
      </c>
      <c r="C449" s="9" t="s">
        <v>706</v>
      </c>
      <c r="D449" s="10" t="s">
        <v>455</v>
      </c>
      <c r="E449" s="24" t="s">
        <v>256</v>
      </c>
      <c r="F449" s="24">
        <v>0</v>
      </c>
      <c r="G449" s="11"/>
      <c r="H449" s="11"/>
      <c r="I449" s="12"/>
      <c r="J449" s="12"/>
      <c r="K449" s="12"/>
      <c r="L449" s="171">
        <v>0</v>
      </c>
      <c r="M449" s="172"/>
      <c r="N449" s="173"/>
      <c r="O449" t="s">
        <v>970</v>
      </c>
    </row>
    <row r="450" spans="1:15" ht="20.100000000000001" customHeight="1">
      <c r="A450" s="8">
        <v>15</v>
      </c>
      <c r="B450" s="22">
        <v>2221719368</v>
      </c>
      <c r="C450" s="9" t="s">
        <v>677</v>
      </c>
      <c r="D450" s="10" t="s">
        <v>455</v>
      </c>
      <c r="E450" s="24" t="s">
        <v>396</v>
      </c>
      <c r="F450" s="24">
        <v>0</v>
      </c>
      <c r="G450" s="11"/>
      <c r="H450" s="11"/>
      <c r="I450" s="12"/>
      <c r="J450" s="12"/>
      <c r="K450" s="12"/>
      <c r="L450" s="171">
        <v>0</v>
      </c>
      <c r="M450" s="172"/>
      <c r="N450" s="173"/>
      <c r="O450" t="s">
        <v>970</v>
      </c>
    </row>
    <row r="451" spans="1:15" ht="20.100000000000001" customHeight="1">
      <c r="A451" s="8">
        <v>16</v>
      </c>
      <c r="B451" s="22">
        <v>2220515124</v>
      </c>
      <c r="C451" s="9" t="s">
        <v>590</v>
      </c>
      <c r="D451" s="10" t="s">
        <v>591</v>
      </c>
      <c r="E451" s="24" t="s">
        <v>488</v>
      </c>
      <c r="F451" s="24">
        <v>0</v>
      </c>
      <c r="G451" s="11"/>
      <c r="H451" s="11"/>
      <c r="I451" s="12"/>
      <c r="J451" s="12"/>
      <c r="K451" s="12"/>
      <c r="L451" s="171">
        <v>0</v>
      </c>
      <c r="M451" s="172"/>
      <c r="N451" s="173"/>
      <c r="O451" t="s">
        <v>970</v>
      </c>
    </row>
    <row r="452" spans="1:15" ht="20.100000000000001" customHeight="1">
      <c r="A452" s="8">
        <v>17</v>
      </c>
      <c r="B452" s="22">
        <v>2021414946</v>
      </c>
      <c r="C452" s="9" t="s">
        <v>307</v>
      </c>
      <c r="D452" s="10" t="s">
        <v>308</v>
      </c>
      <c r="E452" s="24" t="s">
        <v>309</v>
      </c>
      <c r="F452" s="24">
        <v>0</v>
      </c>
      <c r="G452" s="11"/>
      <c r="H452" s="11"/>
      <c r="I452" s="12"/>
      <c r="J452" s="12"/>
      <c r="K452" s="12"/>
      <c r="L452" s="171">
        <v>0</v>
      </c>
      <c r="M452" s="172"/>
      <c r="N452" s="173"/>
      <c r="O452" t="s">
        <v>970</v>
      </c>
    </row>
    <row r="453" spans="1:15" ht="20.100000000000001" customHeight="1">
      <c r="A453" s="8">
        <v>18</v>
      </c>
      <c r="B453" s="22">
        <v>2021428438</v>
      </c>
      <c r="C453" s="9" t="s">
        <v>319</v>
      </c>
      <c r="D453" s="10" t="s">
        <v>308</v>
      </c>
      <c r="E453" s="24" t="s">
        <v>300</v>
      </c>
      <c r="F453" s="24">
        <v>0</v>
      </c>
      <c r="G453" s="11"/>
      <c r="H453" s="11"/>
      <c r="I453" s="12"/>
      <c r="J453" s="12"/>
      <c r="K453" s="12"/>
      <c r="L453" s="171">
        <v>0</v>
      </c>
      <c r="M453" s="172"/>
      <c r="N453" s="173"/>
      <c r="O453" t="s">
        <v>970</v>
      </c>
    </row>
    <row r="454" spans="1:15" ht="20.100000000000001" customHeight="1">
      <c r="A454" s="8">
        <v>19</v>
      </c>
      <c r="B454" s="22">
        <v>2221218717</v>
      </c>
      <c r="C454" s="9" t="s">
        <v>693</v>
      </c>
      <c r="D454" s="10" t="s">
        <v>308</v>
      </c>
      <c r="E454" s="24" t="s">
        <v>256</v>
      </c>
      <c r="F454" s="24">
        <v>0</v>
      </c>
      <c r="G454" s="11"/>
      <c r="H454" s="11"/>
      <c r="I454" s="12"/>
      <c r="J454" s="12"/>
      <c r="K454" s="12"/>
      <c r="L454" s="171">
        <v>0</v>
      </c>
      <c r="M454" s="172"/>
      <c r="N454" s="173"/>
      <c r="O454" t="s">
        <v>970</v>
      </c>
    </row>
    <row r="455" spans="1:15" ht="20.100000000000001" customHeight="1">
      <c r="A455" s="8">
        <v>20</v>
      </c>
      <c r="B455" s="22">
        <v>2327521092</v>
      </c>
      <c r="C455" s="9" t="s">
        <v>714</v>
      </c>
      <c r="D455" s="10" t="s">
        <v>308</v>
      </c>
      <c r="E455" s="24" t="s">
        <v>760</v>
      </c>
      <c r="F455" s="24">
        <v>0</v>
      </c>
      <c r="G455" s="11"/>
      <c r="H455" s="11"/>
      <c r="I455" s="12"/>
      <c r="J455" s="12"/>
      <c r="K455" s="12"/>
      <c r="L455" s="171">
        <v>0</v>
      </c>
      <c r="M455" s="172"/>
      <c r="N455" s="173"/>
      <c r="O455" t="s">
        <v>970</v>
      </c>
    </row>
    <row r="456" spans="1:15" ht="20.100000000000001" customHeight="1">
      <c r="A456" s="8">
        <v>21</v>
      </c>
      <c r="B456" s="22">
        <v>1911417395</v>
      </c>
      <c r="C456" s="9" t="s">
        <v>257</v>
      </c>
      <c r="D456" s="10" t="s">
        <v>258</v>
      </c>
      <c r="E456" s="24" t="s">
        <v>259</v>
      </c>
      <c r="F456" s="24">
        <v>0</v>
      </c>
      <c r="G456" s="11"/>
      <c r="H456" s="11"/>
      <c r="I456" s="12"/>
      <c r="J456" s="12"/>
      <c r="K456" s="12"/>
      <c r="L456" s="171">
        <v>0</v>
      </c>
      <c r="M456" s="172"/>
      <c r="N456" s="173"/>
      <c r="O456" t="s">
        <v>970</v>
      </c>
    </row>
    <row r="457" spans="1:15" ht="20.100000000000001" customHeight="1">
      <c r="A457" s="8">
        <v>22</v>
      </c>
      <c r="B457" s="22">
        <v>2120528947</v>
      </c>
      <c r="C457" s="9" t="s">
        <v>387</v>
      </c>
      <c r="D457" s="10" t="s">
        <v>258</v>
      </c>
      <c r="E457" s="24" t="s">
        <v>375</v>
      </c>
      <c r="F457" s="24">
        <v>0</v>
      </c>
      <c r="G457" s="11"/>
      <c r="H457" s="11"/>
      <c r="I457" s="12"/>
      <c r="J457" s="12"/>
      <c r="K457" s="12"/>
      <c r="L457" s="171">
        <v>0</v>
      </c>
      <c r="M457" s="172"/>
      <c r="N457" s="173"/>
      <c r="O457" t="s">
        <v>970</v>
      </c>
    </row>
    <row r="458" spans="1:15" ht="20.100000000000001" customHeight="1">
      <c r="A458" s="8">
        <v>23</v>
      </c>
      <c r="B458" s="22">
        <v>2121154312</v>
      </c>
      <c r="C458" s="9" t="s">
        <v>414</v>
      </c>
      <c r="D458" s="10" t="s">
        <v>258</v>
      </c>
      <c r="E458" s="24" t="s">
        <v>396</v>
      </c>
      <c r="F458" s="24">
        <v>0</v>
      </c>
      <c r="G458" s="11"/>
      <c r="H458" s="11"/>
      <c r="I458" s="12"/>
      <c r="J458" s="12"/>
      <c r="K458" s="12"/>
      <c r="L458" s="171">
        <v>0</v>
      </c>
      <c r="M458" s="172"/>
      <c r="N458" s="173"/>
      <c r="O458" t="s">
        <v>970</v>
      </c>
    </row>
    <row r="459" spans="1:15" ht="20.100000000000001" customHeight="1">
      <c r="A459" s="8">
        <v>24</v>
      </c>
      <c r="B459" s="22">
        <v>2220217646</v>
      </c>
      <c r="C459" s="9" t="s">
        <v>493</v>
      </c>
      <c r="D459" s="10" t="s">
        <v>258</v>
      </c>
      <c r="E459" s="24" t="s">
        <v>256</v>
      </c>
      <c r="F459" s="24">
        <v>0</v>
      </c>
      <c r="G459" s="11"/>
      <c r="H459" s="11"/>
      <c r="I459" s="12"/>
      <c r="J459" s="12"/>
      <c r="K459" s="12"/>
      <c r="L459" s="171">
        <v>0</v>
      </c>
      <c r="M459" s="172"/>
      <c r="N459" s="173"/>
      <c r="O459" t="s">
        <v>970</v>
      </c>
    </row>
    <row r="460" spans="1:15" ht="20.100000000000001" customHeight="1">
      <c r="A460" s="8">
        <v>25</v>
      </c>
      <c r="B460" s="22">
        <v>2220255290</v>
      </c>
      <c r="C460" s="9" t="s">
        <v>520</v>
      </c>
      <c r="D460" s="10" t="s">
        <v>258</v>
      </c>
      <c r="E460" s="24" t="s">
        <v>262</v>
      </c>
      <c r="F460" s="24">
        <v>0</v>
      </c>
      <c r="G460" s="11"/>
      <c r="H460" s="11"/>
      <c r="I460" s="12"/>
      <c r="J460" s="12"/>
      <c r="K460" s="12"/>
      <c r="L460" s="171">
        <v>0</v>
      </c>
      <c r="M460" s="172"/>
      <c r="N460" s="173"/>
      <c r="O460" t="s">
        <v>970</v>
      </c>
    </row>
    <row r="461" spans="1:15" ht="20.100000000000001" customHeight="1">
      <c r="A461" s="8">
        <v>26</v>
      </c>
      <c r="B461" s="22">
        <v>2220716986</v>
      </c>
      <c r="C461" s="9" t="s">
        <v>571</v>
      </c>
      <c r="D461" s="10" t="s">
        <v>258</v>
      </c>
      <c r="E461" s="24" t="s">
        <v>396</v>
      </c>
      <c r="F461" s="24">
        <v>0</v>
      </c>
      <c r="G461" s="11"/>
      <c r="H461" s="11"/>
      <c r="I461" s="12"/>
      <c r="J461" s="12"/>
      <c r="K461" s="12"/>
      <c r="L461" s="171">
        <v>0</v>
      </c>
      <c r="M461" s="172"/>
      <c r="N461" s="173"/>
      <c r="O461" t="s">
        <v>970</v>
      </c>
    </row>
    <row r="462" spans="1:15" ht="20.100000000000001" customHeight="1">
      <c r="A462" s="8">
        <v>27</v>
      </c>
      <c r="B462" s="22">
        <v>2221227811</v>
      </c>
      <c r="C462" s="9" t="s">
        <v>698</v>
      </c>
      <c r="D462" s="10" t="s">
        <v>258</v>
      </c>
      <c r="E462" s="24" t="s">
        <v>412</v>
      </c>
      <c r="F462" s="24">
        <v>0</v>
      </c>
      <c r="G462" s="11"/>
      <c r="H462" s="11"/>
      <c r="I462" s="12"/>
      <c r="J462" s="12"/>
      <c r="K462" s="12"/>
      <c r="L462" s="171">
        <v>0</v>
      </c>
      <c r="M462" s="172"/>
      <c r="N462" s="173"/>
      <c r="O462" t="s">
        <v>970</v>
      </c>
    </row>
    <row r="463" spans="1:15" ht="20.100000000000001" customHeight="1">
      <c r="A463" s="8">
        <v>28</v>
      </c>
      <c r="B463" s="22">
        <v>2221724218</v>
      </c>
      <c r="C463" s="9" t="s">
        <v>697</v>
      </c>
      <c r="D463" s="10" t="s">
        <v>258</v>
      </c>
      <c r="E463" s="24" t="s">
        <v>629</v>
      </c>
      <c r="F463" s="24">
        <v>0</v>
      </c>
      <c r="G463" s="11"/>
      <c r="H463" s="11"/>
      <c r="I463" s="12"/>
      <c r="J463" s="12"/>
      <c r="K463" s="12"/>
      <c r="L463" s="171">
        <v>0</v>
      </c>
      <c r="M463" s="172"/>
      <c r="N463" s="173"/>
      <c r="O463" t="s">
        <v>970</v>
      </c>
    </row>
    <row r="464" spans="1:15" ht="20.100000000000001" customHeight="1">
      <c r="A464" s="8">
        <v>29</v>
      </c>
      <c r="B464" s="22">
        <v>2226521415</v>
      </c>
      <c r="C464" s="9" t="s">
        <v>595</v>
      </c>
      <c r="D464" s="10" t="s">
        <v>258</v>
      </c>
      <c r="E464" s="24" t="s">
        <v>328</v>
      </c>
      <c r="F464" s="24">
        <v>0</v>
      </c>
      <c r="G464" s="11"/>
      <c r="H464" s="11"/>
      <c r="I464" s="12"/>
      <c r="J464" s="12"/>
      <c r="K464" s="12"/>
      <c r="L464" s="171">
        <v>0</v>
      </c>
      <c r="M464" s="172"/>
      <c r="N464" s="173"/>
      <c r="O464" t="s">
        <v>970</v>
      </c>
    </row>
    <row r="465" spans="1:15" ht="20.100000000000001" customHeight="1">
      <c r="A465" s="13">
        <v>30</v>
      </c>
      <c r="B465" s="22">
        <v>2227521416</v>
      </c>
      <c r="C465" s="9" t="s">
        <v>427</v>
      </c>
      <c r="D465" s="10" t="s">
        <v>258</v>
      </c>
      <c r="E465" s="24" t="s">
        <v>328</v>
      </c>
      <c r="F465" s="24">
        <v>0</v>
      </c>
      <c r="G465" s="14"/>
      <c r="H465" s="14"/>
      <c r="I465" s="15"/>
      <c r="J465" s="15"/>
      <c r="K465" s="15"/>
      <c r="L465" s="175">
        <v>0</v>
      </c>
      <c r="M465" s="176"/>
      <c r="N465" s="177"/>
      <c r="O465" t="s">
        <v>970</v>
      </c>
    </row>
    <row r="466" spans="1:15" ht="20.100000000000001" customHeight="1">
      <c r="A466" s="16">
        <v>31</v>
      </c>
      <c r="B466" s="23">
        <v>2326521093</v>
      </c>
      <c r="C466" s="17" t="s">
        <v>835</v>
      </c>
      <c r="D466" s="18" t="s">
        <v>258</v>
      </c>
      <c r="E466" s="25" t="s">
        <v>760</v>
      </c>
      <c r="F466" s="25">
        <v>0</v>
      </c>
      <c r="G466" s="19"/>
      <c r="H466" s="19"/>
      <c r="I466" s="20"/>
      <c r="J466" s="20"/>
      <c r="K466" s="20"/>
      <c r="L466" s="178">
        <v>0</v>
      </c>
      <c r="M466" s="179"/>
      <c r="N466" s="180"/>
      <c r="O466" t="s">
        <v>970</v>
      </c>
    </row>
    <row r="467" spans="1:15" ht="20.100000000000001" customHeight="1">
      <c r="A467" s="8">
        <v>32</v>
      </c>
      <c r="B467" s="22">
        <v>2326521094</v>
      </c>
      <c r="C467" s="9" t="s">
        <v>507</v>
      </c>
      <c r="D467" s="10" t="s">
        <v>258</v>
      </c>
      <c r="E467" s="24" t="s">
        <v>760</v>
      </c>
      <c r="F467" s="24">
        <v>0</v>
      </c>
      <c r="G467" s="11"/>
      <c r="H467" s="11"/>
      <c r="I467" s="12"/>
      <c r="J467" s="12"/>
      <c r="K467" s="12"/>
      <c r="L467" s="171">
        <v>0</v>
      </c>
      <c r="M467" s="172"/>
      <c r="N467" s="173"/>
      <c r="O467" t="s">
        <v>970</v>
      </c>
    </row>
    <row r="468" spans="1:15" ht="20.100000000000001" customHeight="1">
      <c r="A468" s="8">
        <v>33</v>
      </c>
      <c r="B468" s="22">
        <v>2326521095</v>
      </c>
      <c r="C468" s="9" t="s">
        <v>354</v>
      </c>
      <c r="D468" s="10" t="s">
        <v>258</v>
      </c>
      <c r="E468" s="24" t="s">
        <v>760</v>
      </c>
      <c r="F468" s="24">
        <v>0</v>
      </c>
      <c r="G468" s="11"/>
      <c r="H468" s="11"/>
      <c r="I468" s="12"/>
      <c r="J468" s="12"/>
      <c r="K468" s="12"/>
      <c r="L468" s="171">
        <v>0</v>
      </c>
      <c r="M468" s="172"/>
      <c r="N468" s="173"/>
      <c r="O468" t="s">
        <v>970</v>
      </c>
    </row>
    <row r="469" spans="1:15" ht="20.100000000000001" customHeight="1">
      <c r="A469" s="8">
        <v>34</v>
      </c>
      <c r="B469" s="22">
        <v>1921524674</v>
      </c>
      <c r="C469" s="9" t="s">
        <v>263</v>
      </c>
      <c r="D469" s="10" t="s">
        <v>867</v>
      </c>
      <c r="E469" s="24" t="s">
        <v>268</v>
      </c>
      <c r="F469" s="24">
        <v>0</v>
      </c>
      <c r="G469" s="11"/>
      <c r="H469" s="11"/>
      <c r="I469" s="12"/>
      <c r="J469" s="12"/>
      <c r="K469" s="12"/>
      <c r="L469" s="171">
        <v>0</v>
      </c>
      <c r="M469" s="172"/>
      <c r="N469" s="173"/>
      <c r="O469" t="s">
        <v>970</v>
      </c>
    </row>
    <row r="470" spans="1:15" ht="20.100000000000001" customHeight="1">
      <c r="A470" s="8">
        <v>35</v>
      </c>
      <c r="B470" s="22">
        <v>2121248309</v>
      </c>
      <c r="C470" s="9" t="s">
        <v>434</v>
      </c>
      <c r="D470" s="10" t="s">
        <v>435</v>
      </c>
      <c r="E470" s="24" t="s">
        <v>436</v>
      </c>
      <c r="F470" s="24">
        <v>0</v>
      </c>
      <c r="G470" s="11"/>
      <c r="H470" s="11"/>
      <c r="I470" s="12"/>
      <c r="J470" s="12"/>
      <c r="K470" s="12"/>
      <c r="L470" s="171">
        <v>0</v>
      </c>
      <c r="M470" s="172"/>
      <c r="N470" s="173"/>
      <c r="O470" t="s">
        <v>970</v>
      </c>
    </row>
    <row r="471" spans="1:15" ht="20.100000000000001" customHeight="1">
      <c r="A471" s="8">
        <v>36</v>
      </c>
      <c r="B471" s="22">
        <v>2221318148</v>
      </c>
      <c r="C471" s="9" t="s">
        <v>712</v>
      </c>
      <c r="D471" s="10" t="s">
        <v>713</v>
      </c>
      <c r="E471" s="24" t="s">
        <v>540</v>
      </c>
      <c r="F471" s="24">
        <v>0</v>
      </c>
      <c r="G471" s="11"/>
      <c r="H471" s="11"/>
      <c r="I471" s="12"/>
      <c r="J471" s="12"/>
      <c r="K471" s="12"/>
      <c r="L471" s="171">
        <v>0</v>
      </c>
      <c r="M471" s="172"/>
      <c r="N471" s="173"/>
      <c r="O471" t="s">
        <v>970</v>
      </c>
    </row>
    <row r="473" spans="1:15" s="1" customFormat="1" ht="14.25" customHeight="1">
      <c r="B473" s="198" t="s">
        <v>7</v>
      </c>
      <c r="C473" s="198"/>
      <c r="D473" s="123"/>
      <c r="E473" s="193" t="s">
        <v>236</v>
      </c>
      <c r="F473" s="193"/>
      <c r="G473" s="193"/>
      <c r="H473" s="193"/>
      <c r="I473" s="193"/>
      <c r="J473" s="193"/>
      <c r="K473" s="193"/>
      <c r="L473" s="104" t="s">
        <v>934</v>
      </c>
    </row>
    <row r="474" spans="1:15" s="1" customFormat="1">
      <c r="B474" s="192" t="s">
        <v>8</v>
      </c>
      <c r="C474" s="192"/>
      <c r="D474" s="2" t="s">
        <v>949</v>
      </c>
      <c r="E474" s="193" t="s">
        <v>891</v>
      </c>
      <c r="F474" s="193"/>
      <c r="G474" s="193"/>
      <c r="H474" s="193"/>
      <c r="I474" s="193"/>
      <c r="J474" s="193"/>
      <c r="K474" s="193"/>
      <c r="L474" s="3"/>
      <c r="M474" s="4"/>
      <c r="N474" s="4"/>
    </row>
    <row r="475" spans="1:15" s="5" customFormat="1" ht="18.75" customHeight="1">
      <c r="B475" s="6" t="s">
        <v>964</v>
      </c>
      <c r="C475" s="194"/>
      <c r="D475" s="194"/>
      <c r="E475" s="194"/>
      <c r="F475" s="194"/>
      <c r="G475" s="194"/>
      <c r="H475" s="194"/>
      <c r="I475" s="194"/>
      <c r="J475" s="194"/>
      <c r="K475" s="194"/>
      <c r="L475" s="3"/>
      <c r="M475" s="3"/>
      <c r="N475" s="3"/>
    </row>
    <row r="476" spans="1:15" s="5" customFormat="1" ht="18.75" customHeight="1">
      <c r="A476" s="195" t="s">
        <v>971</v>
      </c>
      <c r="B476" s="195"/>
      <c r="C476" s="195"/>
      <c r="D476" s="195"/>
      <c r="E476" s="195"/>
      <c r="F476" s="195"/>
      <c r="G476" s="195"/>
      <c r="H476" s="195"/>
      <c r="I476" s="195"/>
      <c r="J476" s="195"/>
      <c r="K476" s="195"/>
      <c r="L476" s="3"/>
      <c r="M476" s="3"/>
      <c r="N476" s="3"/>
    </row>
    <row r="477" spans="1:15" ht="9" customHeight="1"/>
    <row r="478" spans="1:15" ht="15" customHeight="1">
      <c r="A478" s="182" t="s">
        <v>0</v>
      </c>
      <c r="B478" s="181" t="s">
        <v>9</v>
      </c>
      <c r="C478" s="196" t="s">
        <v>3</v>
      </c>
      <c r="D478" s="197" t="s">
        <v>4</v>
      </c>
      <c r="E478" s="181" t="s">
        <v>15</v>
      </c>
      <c r="F478" s="181" t="s">
        <v>237</v>
      </c>
      <c r="G478" s="181" t="s">
        <v>189</v>
      </c>
      <c r="H478" s="183" t="s">
        <v>188</v>
      </c>
      <c r="I478" s="181" t="s">
        <v>10</v>
      </c>
      <c r="J478" s="185" t="s">
        <v>6</v>
      </c>
      <c r="K478" s="185"/>
      <c r="L478" s="186" t="s">
        <v>11</v>
      </c>
      <c r="M478" s="187"/>
      <c r="N478" s="188"/>
    </row>
    <row r="479" spans="1:15" ht="27" customHeight="1">
      <c r="A479" s="182"/>
      <c r="B479" s="182"/>
      <c r="C479" s="196"/>
      <c r="D479" s="197"/>
      <c r="E479" s="182"/>
      <c r="F479" s="182"/>
      <c r="G479" s="182"/>
      <c r="H479" s="184"/>
      <c r="I479" s="182"/>
      <c r="J479" s="7" t="s">
        <v>12</v>
      </c>
      <c r="K479" s="7" t="s">
        <v>13</v>
      </c>
      <c r="L479" s="189"/>
      <c r="M479" s="190"/>
      <c r="N479" s="191"/>
    </row>
    <row r="480" spans="1:15" ht="20.100000000000001" customHeight="1">
      <c r="A480" s="8">
        <v>1</v>
      </c>
      <c r="B480" s="22">
        <v>2220337993</v>
      </c>
      <c r="C480" s="9" t="s">
        <v>385</v>
      </c>
      <c r="D480" s="10" t="s">
        <v>577</v>
      </c>
      <c r="E480" s="24" t="s">
        <v>574</v>
      </c>
      <c r="F480" s="24">
        <v>0</v>
      </c>
      <c r="G480" s="11"/>
      <c r="H480" s="11"/>
      <c r="I480" s="12"/>
      <c r="J480" s="12"/>
      <c r="K480" s="12"/>
      <c r="L480" s="178">
        <v>0</v>
      </c>
      <c r="M480" s="179"/>
      <c r="N480" s="180"/>
      <c r="O480" t="s">
        <v>972</v>
      </c>
    </row>
    <row r="481" spans="1:15" ht="20.100000000000001" customHeight="1">
      <c r="A481" s="8">
        <v>2</v>
      </c>
      <c r="B481" s="22">
        <v>2121524702</v>
      </c>
      <c r="C481" s="9" t="s">
        <v>445</v>
      </c>
      <c r="D481" s="10" t="s">
        <v>446</v>
      </c>
      <c r="E481" s="24" t="s">
        <v>375</v>
      </c>
      <c r="F481" s="24">
        <v>0</v>
      </c>
      <c r="G481" s="11"/>
      <c r="H481" s="11"/>
      <c r="I481" s="12"/>
      <c r="J481" s="12"/>
      <c r="K481" s="12"/>
      <c r="L481" s="171">
        <v>0</v>
      </c>
      <c r="M481" s="172"/>
      <c r="N481" s="173"/>
      <c r="O481" t="s">
        <v>972</v>
      </c>
    </row>
    <row r="482" spans="1:15" ht="20.100000000000001" customHeight="1">
      <c r="A482" s="8">
        <v>3</v>
      </c>
      <c r="B482" s="22">
        <v>2221728957</v>
      </c>
      <c r="C482" s="9" t="s">
        <v>423</v>
      </c>
      <c r="D482" s="10" t="s">
        <v>446</v>
      </c>
      <c r="E482" s="24" t="s">
        <v>629</v>
      </c>
      <c r="F482" s="24">
        <v>0</v>
      </c>
      <c r="G482" s="11"/>
      <c r="H482" s="11"/>
      <c r="I482" s="12"/>
      <c r="J482" s="12"/>
      <c r="K482" s="12"/>
      <c r="L482" s="171">
        <v>0</v>
      </c>
      <c r="M482" s="172"/>
      <c r="N482" s="173"/>
      <c r="O482" t="s">
        <v>972</v>
      </c>
    </row>
    <row r="483" spans="1:15" ht="20.100000000000001" customHeight="1">
      <c r="A483" s="8">
        <v>4</v>
      </c>
      <c r="B483" s="22">
        <v>1921644950</v>
      </c>
      <c r="C483" s="9" t="s">
        <v>868</v>
      </c>
      <c r="D483" s="10" t="s">
        <v>446</v>
      </c>
      <c r="E483" s="24" t="s">
        <v>869</v>
      </c>
      <c r="F483" s="24">
        <v>0</v>
      </c>
      <c r="G483" s="11"/>
      <c r="H483" s="11"/>
      <c r="I483" s="12"/>
      <c r="J483" s="12"/>
      <c r="K483" s="12"/>
      <c r="L483" s="171">
        <v>0</v>
      </c>
      <c r="M483" s="172"/>
      <c r="N483" s="173"/>
      <c r="O483" t="s">
        <v>972</v>
      </c>
    </row>
    <row r="484" spans="1:15" ht="20.100000000000001" customHeight="1">
      <c r="A484" s="8">
        <v>5</v>
      </c>
      <c r="B484" s="22">
        <v>2221618849</v>
      </c>
      <c r="C484" s="9" t="s">
        <v>730</v>
      </c>
      <c r="D484" s="10" t="s">
        <v>731</v>
      </c>
      <c r="E484" s="24" t="s">
        <v>601</v>
      </c>
      <c r="F484" s="24">
        <v>0</v>
      </c>
      <c r="G484" s="11"/>
      <c r="H484" s="11"/>
      <c r="I484" s="12"/>
      <c r="J484" s="12"/>
      <c r="K484" s="12"/>
      <c r="L484" s="171">
        <v>0</v>
      </c>
      <c r="M484" s="172"/>
      <c r="N484" s="173"/>
      <c r="O484" t="s">
        <v>972</v>
      </c>
    </row>
    <row r="485" spans="1:15" ht="20.100000000000001" customHeight="1">
      <c r="A485" s="8">
        <v>6</v>
      </c>
      <c r="B485" s="22">
        <v>2226521421</v>
      </c>
      <c r="C485" s="9" t="s">
        <v>254</v>
      </c>
      <c r="D485" s="10" t="s">
        <v>731</v>
      </c>
      <c r="E485" s="24" t="s">
        <v>328</v>
      </c>
      <c r="F485" s="24">
        <v>0</v>
      </c>
      <c r="G485" s="11"/>
      <c r="H485" s="11"/>
      <c r="I485" s="12"/>
      <c r="J485" s="12"/>
      <c r="K485" s="12"/>
      <c r="L485" s="171">
        <v>0</v>
      </c>
      <c r="M485" s="172"/>
      <c r="N485" s="173"/>
      <c r="O485" t="s">
        <v>972</v>
      </c>
    </row>
    <row r="486" spans="1:15" ht="20.100000000000001" customHeight="1">
      <c r="A486" s="8">
        <v>7</v>
      </c>
      <c r="B486" s="22">
        <v>2326521097</v>
      </c>
      <c r="C486" s="9" t="s">
        <v>528</v>
      </c>
      <c r="D486" s="10" t="s">
        <v>731</v>
      </c>
      <c r="E486" s="24" t="s">
        <v>760</v>
      </c>
      <c r="F486" s="24">
        <v>0</v>
      </c>
      <c r="G486" s="11"/>
      <c r="H486" s="11"/>
      <c r="I486" s="12"/>
      <c r="J486" s="12"/>
      <c r="K486" s="12"/>
      <c r="L486" s="171">
        <v>0</v>
      </c>
      <c r="M486" s="172"/>
      <c r="N486" s="173"/>
      <c r="O486" t="s">
        <v>972</v>
      </c>
    </row>
    <row r="487" spans="1:15" ht="20.100000000000001" customHeight="1">
      <c r="A487" s="8">
        <v>8</v>
      </c>
      <c r="B487" s="22">
        <v>2326521098</v>
      </c>
      <c r="C487" s="9" t="s">
        <v>354</v>
      </c>
      <c r="D487" s="10" t="s">
        <v>731</v>
      </c>
      <c r="E487" s="24" t="s">
        <v>760</v>
      </c>
      <c r="F487" s="24">
        <v>0</v>
      </c>
      <c r="G487" s="11"/>
      <c r="H487" s="11"/>
      <c r="I487" s="12"/>
      <c r="J487" s="12"/>
      <c r="K487" s="12"/>
      <c r="L487" s="171">
        <v>0</v>
      </c>
      <c r="M487" s="172"/>
      <c r="N487" s="173"/>
      <c r="O487" t="s">
        <v>972</v>
      </c>
    </row>
    <row r="488" spans="1:15" ht="20.100000000000001" customHeight="1">
      <c r="A488" s="8">
        <v>9</v>
      </c>
      <c r="B488" s="22">
        <v>1921617847</v>
      </c>
      <c r="C488" s="9" t="s">
        <v>269</v>
      </c>
      <c r="D488" s="10" t="s">
        <v>270</v>
      </c>
      <c r="E488" s="24" t="s">
        <v>271</v>
      </c>
      <c r="F488" s="24">
        <v>0</v>
      </c>
      <c r="G488" s="11"/>
      <c r="H488" s="11"/>
      <c r="I488" s="12"/>
      <c r="J488" s="12"/>
      <c r="K488" s="12"/>
      <c r="L488" s="171">
        <v>0</v>
      </c>
      <c r="M488" s="172"/>
      <c r="N488" s="173"/>
      <c r="O488" t="s">
        <v>972</v>
      </c>
    </row>
    <row r="489" spans="1:15" ht="20.100000000000001" customHeight="1">
      <c r="A489" s="8">
        <v>10</v>
      </c>
      <c r="B489" s="22">
        <v>2021127743</v>
      </c>
      <c r="C489" s="9" t="s">
        <v>301</v>
      </c>
      <c r="D489" s="10" t="s">
        <v>270</v>
      </c>
      <c r="E489" s="24" t="s">
        <v>277</v>
      </c>
      <c r="F489" s="24">
        <v>0</v>
      </c>
      <c r="G489" s="11"/>
      <c r="H489" s="11"/>
      <c r="I489" s="12"/>
      <c r="J489" s="12"/>
      <c r="K489" s="12"/>
      <c r="L489" s="171">
        <v>0</v>
      </c>
      <c r="M489" s="172"/>
      <c r="N489" s="173"/>
      <c r="O489" t="s">
        <v>972</v>
      </c>
    </row>
    <row r="490" spans="1:15" ht="20.100000000000001" customHeight="1">
      <c r="A490" s="8">
        <v>11</v>
      </c>
      <c r="B490" s="22">
        <v>2220714170</v>
      </c>
      <c r="C490" s="9" t="s">
        <v>354</v>
      </c>
      <c r="D490" s="10" t="s">
        <v>270</v>
      </c>
      <c r="E490" s="24" t="s">
        <v>396</v>
      </c>
      <c r="F490" s="24">
        <v>0</v>
      </c>
      <c r="G490" s="11"/>
      <c r="H490" s="11"/>
      <c r="I490" s="12"/>
      <c r="J490" s="12"/>
      <c r="K490" s="12"/>
      <c r="L490" s="171">
        <v>0</v>
      </c>
      <c r="M490" s="172"/>
      <c r="N490" s="173"/>
      <c r="O490" t="s">
        <v>972</v>
      </c>
    </row>
    <row r="491" spans="1:15" ht="20.100000000000001" customHeight="1">
      <c r="A491" s="8">
        <v>12</v>
      </c>
      <c r="B491" s="22">
        <v>2220727387</v>
      </c>
      <c r="C491" s="9" t="s">
        <v>657</v>
      </c>
      <c r="D491" s="10" t="s">
        <v>270</v>
      </c>
      <c r="E491" s="24" t="s">
        <v>396</v>
      </c>
      <c r="F491" s="24">
        <v>0</v>
      </c>
      <c r="G491" s="11"/>
      <c r="H491" s="11"/>
      <c r="I491" s="12"/>
      <c r="J491" s="12"/>
      <c r="K491" s="12"/>
      <c r="L491" s="171">
        <v>0</v>
      </c>
      <c r="M491" s="172"/>
      <c r="N491" s="173"/>
      <c r="O491" t="s">
        <v>972</v>
      </c>
    </row>
    <row r="492" spans="1:15" ht="20.100000000000001" customHeight="1">
      <c r="A492" s="8">
        <v>13</v>
      </c>
      <c r="B492" s="22">
        <v>2221218950</v>
      </c>
      <c r="C492" s="9" t="s">
        <v>695</v>
      </c>
      <c r="D492" s="10" t="s">
        <v>696</v>
      </c>
      <c r="E492" s="24" t="s">
        <v>256</v>
      </c>
      <c r="F492" s="24">
        <v>0</v>
      </c>
      <c r="G492" s="11"/>
      <c r="H492" s="11"/>
      <c r="I492" s="12"/>
      <c r="J492" s="12"/>
      <c r="K492" s="12"/>
      <c r="L492" s="171">
        <v>0</v>
      </c>
      <c r="M492" s="172"/>
      <c r="N492" s="173"/>
      <c r="O492" t="s">
        <v>972</v>
      </c>
    </row>
    <row r="493" spans="1:15" ht="20.100000000000001" customHeight="1">
      <c r="A493" s="8">
        <v>14</v>
      </c>
      <c r="B493" s="22">
        <v>2220288132</v>
      </c>
      <c r="C493" s="9" t="s">
        <v>537</v>
      </c>
      <c r="D493" s="10" t="s">
        <v>538</v>
      </c>
      <c r="E493" s="24" t="s">
        <v>536</v>
      </c>
      <c r="F493" s="24">
        <v>0</v>
      </c>
      <c r="G493" s="11"/>
      <c r="H493" s="11"/>
      <c r="I493" s="12"/>
      <c r="J493" s="12"/>
      <c r="K493" s="12"/>
      <c r="L493" s="171">
        <v>0</v>
      </c>
      <c r="M493" s="172"/>
      <c r="N493" s="173"/>
      <c r="O493" t="s">
        <v>972</v>
      </c>
    </row>
    <row r="494" spans="1:15" ht="20.100000000000001" customHeight="1">
      <c r="A494" s="8">
        <v>15</v>
      </c>
      <c r="B494" s="22">
        <v>2120428303</v>
      </c>
      <c r="C494" s="9" t="s">
        <v>372</v>
      </c>
      <c r="D494" s="10" t="s">
        <v>373</v>
      </c>
      <c r="E494" s="24" t="s">
        <v>300</v>
      </c>
      <c r="F494" s="24">
        <v>0</v>
      </c>
      <c r="G494" s="11"/>
      <c r="H494" s="11"/>
      <c r="I494" s="12"/>
      <c r="J494" s="12"/>
      <c r="K494" s="12"/>
      <c r="L494" s="171">
        <v>0</v>
      </c>
      <c r="M494" s="172"/>
      <c r="N494" s="173"/>
      <c r="O494" t="s">
        <v>972</v>
      </c>
    </row>
    <row r="495" spans="1:15" ht="20.100000000000001" customHeight="1">
      <c r="A495" s="8">
        <v>16</v>
      </c>
      <c r="B495" s="22">
        <v>2121114054</v>
      </c>
      <c r="C495" s="9" t="s">
        <v>409</v>
      </c>
      <c r="D495" s="10" t="s">
        <v>373</v>
      </c>
      <c r="E495" s="24" t="s">
        <v>390</v>
      </c>
      <c r="F495" s="24">
        <v>0</v>
      </c>
      <c r="G495" s="11"/>
      <c r="H495" s="11"/>
      <c r="I495" s="12"/>
      <c r="J495" s="12"/>
      <c r="K495" s="12"/>
      <c r="L495" s="171">
        <v>0</v>
      </c>
      <c r="M495" s="172"/>
      <c r="N495" s="173"/>
      <c r="O495" t="s">
        <v>972</v>
      </c>
    </row>
    <row r="496" spans="1:15" ht="20.100000000000001" customHeight="1">
      <c r="A496" s="8">
        <v>17</v>
      </c>
      <c r="B496" s="22">
        <v>2121524529</v>
      </c>
      <c r="C496" s="9" t="s">
        <v>440</v>
      </c>
      <c r="D496" s="10" t="s">
        <v>373</v>
      </c>
      <c r="E496" s="24" t="s">
        <v>375</v>
      </c>
      <c r="F496" s="24">
        <v>0</v>
      </c>
      <c r="G496" s="11"/>
      <c r="H496" s="11"/>
      <c r="I496" s="12"/>
      <c r="J496" s="12"/>
      <c r="K496" s="12"/>
      <c r="L496" s="171">
        <v>0</v>
      </c>
      <c r="M496" s="172"/>
      <c r="N496" s="173"/>
      <c r="O496" t="s">
        <v>972</v>
      </c>
    </row>
    <row r="497" spans="1:15" ht="20.100000000000001" customHeight="1">
      <c r="A497" s="8">
        <v>18</v>
      </c>
      <c r="B497" s="22">
        <v>2220214355</v>
      </c>
      <c r="C497" s="9" t="s">
        <v>479</v>
      </c>
      <c r="D497" s="10" t="s">
        <v>373</v>
      </c>
      <c r="E497" s="24" t="s">
        <v>256</v>
      </c>
      <c r="F497" s="24">
        <v>0</v>
      </c>
      <c r="G497" s="11"/>
      <c r="H497" s="11"/>
      <c r="I497" s="12"/>
      <c r="J497" s="12"/>
      <c r="K497" s="12"/>
      <c r="L497" s="171">
        <v>0</v>
      </c>
      <c r="M497" s="172"/>
      <c r="N497" s="173"/>
      <c r="O497" t="s">
        <v>972</v>
      </c>
    </row>
    <row r="498" spans="1:15" ht="20.100000000000001" customHeight="1">
      <c r="A498" s="8">
        <v>19</v>
      </c>
      <c r="B498" s="22">
        <v>2220217657</v>
      </c>
      <c r="C498" s="9" t="s">
        <v>494</v>
      </c>
      <c r="D498" s="10" t="s">
        <v>373</v>
      </c>
      <c r="E498" s="24" t="s">
        <v>256</v>
      </c>
      <c r="F498" s="24">
        <v>0</v>
      </c>
      <c r="G498" s="11"/>
      <c r="H498" s="11"/>
      <c r="I498" s="12"/>
      <c r="J498" s="12"/>
      <c r="K498" s="12"/>
      <c r="L498" s="171">
        <v>0</v>
      </c>
      <c r="M498" s="172"/>
      <c r="N498" s="173"/>
      <c r="O498" t="s">
        <v>972</v>
      </c>
    </row>
    <row r="499" spans="1:15" ht="20.100000000000001" customHeight="1">
      <c r="A499" s="8">
        <v>20</v>
      </c>
      <c r="B499" s="22">
        <v>2220316289</v>
      </c>
      <c r="C499" s="9" t="s">
        <v>551</v>
      </c>
      <c r="D499" s="10" t="s">
        <v>373</v>
      </c>
      <c r="E499" s="24" t="s">
        <v>540</v>
      </c>
      <c r="F499" s="24">
        <v>0</v>
      </c>
      <c r="G499" s="11"/>
      <c r="H499" s="11"/>
      <c r="I499" s="12"/>
      <c r="J499" s="12"/>
      <c r="K499" s="12"/>
      <c r="L499" s="171">
        <v>0</v>
      </c>
      <c r="M499" s="172"/>
      <c r="N499" s="173"/>
      <c r="O499" t="s">
        <v>972</v>
      </c>
    </row>
    <row r="500" spans="1:15" ht="20.100000000000001" customHeight="1">
      <c r="A500" s="8">
        <v>21</v>
      </c>
      <c r="B500" s="22">
        <v>2220316296</v>
      </c>
      <c r="C500" s="9" t="s">
        <v>552</v>
      </c>
      <c r="D500" s="10" t="s">
        <v>373</v>
      </c>
      <c r="E500" s="24" t="s">
        <v>259</v>
      </c>
      <c r="F500" s="24">
        <v>0</v>
      </c>
      <c r="G500" s="11"/>
      <c r="H500" s="11"/>
      <c r="I500" s="12"/>
      <c r="J500" s="12"/>
      <c r="K500" s="12"/>
      <c r="L500" s="171">
        <v>0</v>
      </c>
      <c r="M500" s="172"/>
      <c r="N500" s="173"/>
      <c r="O500" t="s">
        <v>972</v>
      </c>
    </row>
    <row r="501" spans="1:15" ht="20.100000000000001" customHeight="1">
      <c r="A501" s="8">
        <v>22</v>
      </c>
      <c r="B501" s="22">
        <v>2220318688</v>
      </c>
      <c r="C501" s="9" t="s">
        <v>553</v>
      </c>
      <c r="D501" s="10" t="s">
        <v>373</v>
      </c>
      <c r="E501" s="24" t="s">
        <v>259</v>
      </c>
      <c r="F501" s="24">
        <v>0</v>
      </c>
      <c r="G501" s="11"/>
      <c r="H501" s="11"/>
      <c r="I501" s="12"/>
      <c r="J501" s="12"/>
      <c r="K501" s="12"/>
      <c r="L501" s="171">
        <v>0</v>
      </c>
      <c r="M501" s="172"/>
      <c r="N501" s="173"/>
      <c r="O501" t="s">
        <v>972</v>
      </c>
    </row>
    <row r="502" spans="1:15" ht="20.100000000000001" customHeight="1">
      <c r="A502" s="8">
        <v>23</v>
      </c>
      <c r="B502" s="22">
        <v>2220518811</v>
      </c>
      <c r="C502" s="9" t="s">
        <v>597</v>
      </c>
      <c r="D502" s="10" t="s">
        <v>373</v>
      </c>
      <c r="E502" s="24" t="s">
        <v>488</v>
      </c>
      <c r="F502" s="24">
        <v>0</v>
      </c>
      <c r="G502" s="11"/>
      <c r="H502" s="11"/>
      <c r="I502" s="12"/>
      <c r="J502" s="12"/>
      <c r="K502" s="12"/>
      <c r="L502" s="171">
        <v>0</v>
      </c>
      <c r="M502" s="172"/>
      <c r="N502" s="173"/>
      <c r="O502" t="s">
        <v>972</v>
      </c>
    </row>
    <row r="503" spans="1:15" ht="20.100000000000001" customHeight="1">
      <c r="A503" s="8">
        <v>24</v>
      </c>
      <c r="B503" s="22">
        <v>2220714139</v>
      </c>
      <c r="C503" s="9" t="s">
        <v>613</v>
      </c>
      <c r="D503" s="10" t="s">
        <v>373</v>
      </c>
      <c r="E503" s="24" t="s">
        <v>463</v>
      </c>
      <c r="F503" s="24">
        <v>0</v>
      </c>
      <c r="G503" s="11"/>
      <c r="H503" s="11"/>
      <c r="I503" s="12"/>
      <c r="J503" s="12"/>
      <c r="K503" s="12"/>
      <c r="L503" s="171">
        <v>0</v>
      </c>
      <c r="M503" s="172"/>
      <c r="N503" s="173"/>
      <c r="O503" t="s">
        <v>972</v>
      </c>
    </row>
    <row r="504" spans="1:15" ht="20.100000000000001" customHeight="1">
      <c r="A504" s="8">
        <v>25</v>
      </c>
      <c r="B504" s="22">
        <v>2221718778</v>
      </c>
      <c r="C504" s="9" t="s">
        <v>744</v>
      </c>
      <c r="D504" s="10" t="s">
        <v>373</v>
      </c>
      <c r="E504" s="24" t="s">
        <v>396</v>
      </c>
      <c r="F504" s="24">
        <v>0</v>
      </c>
      <c r="G504" s="11"/>
      <c r="H504" s="11"/>
      <c r="I504" s="12"/>
      <c r="J504" s="12"/>
      <c r="K504" s="12"/>
      <c r="L504" s="171">
        <v>0</v>
      </c>
      <c r="M504" s="172"/>
      <c r="N504" s="173"/>
      <c r="O504" t="s">
        <v>972</v>
      </c>
    </row>
    <row r="505" spans="1:15" ht="20.100000000000001" customHeight="1">
      <c r="A505" s="8">
        <v>26</v>
      </c>
      <c r="B505" s="22">
        <v>2226521422</v>
      </c>
      <c r="C505" s="9" t="s">
        <v>785</v>
      </c>
      <c r="D505" s="10" t="s">
        <v>373</v>
      </c>
      <c r="E505" s="24" t="s">
        <v>328</v>
      </c>
      <c r="F505" s="24">
        <v>0</v>
      </c>
      <c r="G505" s="11"/>
      <c r="H505" s="11"/>
      <c r="I505" s="12"/>
      <c r="J505" s="12"/>
      <c r="K505" s="12"/>
      <c r="L505" s="171">
        <v>0</v>
      </c>
      <c r="M505" s="172"/>
      <c r="N505" s="173"/>
      <c r="O505" t="s">
        <v>972</v>
      </c>
    </row>
    <row r="506" spans="1:15" ht="20.100000000000001" customHeight="1">
      <c r="A506" s="8">
        <v>27</v>
      </c>
      <c r="B506" s="22">
        <v>2326521102</v>
      </c>
      <c r="C506" s="9" t="s">
        <v>323</v>
      </c>
      <c r="D506" s="10" t="s">
        <v>373</v>
      </c>
      <c r="E506" s="24" t="s">
        <v>760</v>
      </c>
      <c r="F506" s="24">
        <v>0</v>
      </c>
      <c r="G506" s="11"/>
      <c r="H506" s="11"/>
      <c r="I506" s="12"/>
      <c r="J506" s="12"/>
      <c r="K506" s="12"/>
      <c r="L506" s="171">
        <v>0</v>
      </c>
      <c r="M506" s="172"/>
      <c r="N506" s="173"/>
      <c r="O506" t="s">
        <v>972</v>
      </c>
    </row>
    <row r="507" spans="1:15" ht="20.100000000000001" customHeight="1">
      <c r="A507" s="8">
        <v>28</v>
      </c>
      <c r="B507" s="22">
        <v>2220214546</v>
      </c>
      <c r="C507" s="9" t="s">
        <v>919</v>
      </c>
      <c r="D507" s="10" t="s">
        <v>373</v>
      </c>
      <c r="E507" s="24" t="s">
        <v>256</v>
      </c>
      <c r="F507" s="24">
        <v>0</v>
      </c>
      <c r="G507" s="11"/>
      <c r="H507" s="11"/>
      <c r="I507" s="12"/>
      <c r="J507" s="12"/>
      <c r="K507" s="12"/>
      <c r="L507" s="171">
        <v>0</v>
      </c>
      <c r="M507" s="172"/>
      <c r="N507" s="173"/>
      <c r="O507" t="s">
        <v>972</v>
      </c>
    </row>
    <row r="508" spans="1:15" ht="20.100000000000001" customHeight="1">
      <c r="A508" s="8">
        <v>29</v>
      </c>
      <c r="B508" s="22">
        <v>2021418440</v>
      </c>
      <c r="C508" s="9" t="s">
        <v>312</v>
      </c>
      <c r="D508" s="10" t="s">
        <v>313</v>
      </c>
      <c r="E508" s="24" t="s">
        <v>314</v>
      </c>
      <c r="F508" s="24">
        <v>0</v>
      </c>
      <c r="G508" s="11"/>
      <c r="H508" s="11"/>
      <c r="I508" s="12"/>
      <c r="J508" s="12"/>
      <c r="K508" s="12"/>
      <c r="L508" s="171">
        <v>0</v>
      </c>
      <c r="M508" s="172"/>
      <c r="N508" s="173"/>
      <c r="O508" t="s">
        <v>972</v>
      </c>
    </row>
    <row r="509" spans="1:15" ht="20.100000000000001" customHeight="1">
      <c r="A509" s="13">
        <v>30</v>
      </c>
      <c r="B509" s="22">
        <v>2221227818</v>
      </c>
      <c r="C509" s="9" t="s">
        <v>699</v>
      </c>
      <c r="D509" s="10" t="s">
        <v>700</v>
      </c>
      <c r="E509" s="24" t="s">
        <v>396</v>
      </c>
      <c r="F509" s="24">
        <v>0</v>
      </c>
      <c r="G509" s="14"/>
      <c r="H509" s="14"/>
      <c r="I509" s="15"/>
      <c r="J509" s="15"/>
      <c r="K509" s="15"/>
      <c r="L509" s="175">
        <v>0</v>
      </c>
      <c r="M509" s="176"/>
      <c r="N509" s="177"/>
      <c r="O509" t="s">
        <v>972</v>
      </c>
    </row>
    <row r="510" spans="1:15" ht="20.100000000000001" customHeight="1">
      <c r="A510" s="16">
        <v>31</v>
      </c>
      <c r="B510" s="23">
        <v>2327521103</v>
      </c>
      <c r="C510" s="17" t="s">
        <v>861</v>
      </c>
      <c r="D510" s="18" t="s">
        <v>862</v>
      </c>
      <c r="E510" s="25" t="s">
        <v>760</v>
      </c>
      <c r="F510" s="25">
        <v>0</v>
      </c>
      <c r="G510" s="19"/>
      <c r="H510" s="19"/>
      <c r="I510" s="20"/>
      <c r="J510" s="20"/>
      <c r="K510" s="20"/>
      <c r="L510" s="178">
        <v>0</v>
      </c>
      <c r="M510" s="179"/>
      <c r="N510" s="180"/>
      <c r="O510" t="s">
        <v>972</v>
      </c>
    </row>
    <row r="511" spans="1:15" ht="20.100000000000001" customHeight="1">
      <c r="A511" s="8">
        <v>32</v>
      </c>
      <c r="B511" s="22">
        <v>2226521429</v>
      </c>
      <c r="C511" s="9" t="s">
        <v>385</v>
      </c>
      <c r="D511" s="10" t="s">
        <v>786</v>
      </c>
      <c r="E511" s="24" t="s">
        <v>328</v>
      </c>
      <c r="F511" s="24">
        <v>0</v>
      </c>
      <c r="G511" s="11"/>
      <c r="H511" s="11"/>
      <c r="I511" s="12"/>
      <c r="J511" s="12"/>
      <c r="K511" s="12"/>
      <c r="L511" s="171">
        <v>0</v>
      </c>
      <c r="M511" s="172"/>
      <c r="N511" s="173"/>
      <c r="O511" t="s">
        <v>972</v>
      </c>
    </row>
    <row r="512" spans="1:15" ht="20.100000000000001" customHeight="1">
      <c r="A512" s="8">
        <v>33</v>
      </c>
      <c r="B512" s="22">
        <v>2326521104</v>
      </c>
      <c r="C512" s="9" t="s">
        <v>836</v>
      </c>
      <c r="D512" s="10" t="s">
        <v>786</v>
      </c>
      <c r="E512" s="24" t="s">
        <v>760</v>
      </c>
      <c r="F512" s="24">
        <v>0</v>
      </c>
      <c r="G512" s="11"/>
      <c r="H512" s="11"/>
      <c r="I512" s="12"/>
      <c r="J512" s="12"/>
      <c r="K512" s="12"/>
      <c r="L512" s="171">
        <v>0</v>
      </c>
      <c r="M512" s="172"/>
      <c r="N512" s="173"/>
      <c r="O512" t="s">
        <v>972</v>
      </c>
    </row>
    <row r="513" spans="1:15" ht="20.100000000000001" customHeight="1">
      <c r="A513" s="8">
        <v>34</v>
      </c>
      <c r="B513" s="22">
        <v>2326521105</v>
      </c>
      <c r="C513" s="9" t="s">
        <v>837</v>
      </c>
      <c r="D513" s="10" t="s">
        <v>786</v>
      </c>
      <c r="E513" s="24" t="s">
        <v>760</v>
      </c>
      <c r="F513" s="24">
        <v>0</v>
      </c>
      <c r="G513" s="11"/>
      <c r="H513" s="11"/>
      <c r="I513" s="12"/>
      <c r="J513" s="12"/>
      <c r="K513" s="12"/>
      <c r="L513" s="171">
        <v>0</v>
      </c>
      <c r="M513" s="172"/>
      <c r="N513" s="173"/>
      <c r="O513" t="s">
        <v>972</v>
      </c>
    </row>
    <row r="514" spans="1:15" ht="20.100000000000001" customHeight="1">
      <c r="A514" s="8">
        <v>35</v>
      </c>
      <c r="B514" s="22">
        <v>2226521431</v>
      </c>
      <c r="C514" s="9" t="s">
        <v>787</v>
      </c>
      <c r="D514" s="10" t="s">
        <v>788</v>
      </c>
      <c r="E514" s="24" t="s">
        <v>328</v>
      </c>
      <c r="F514" s="24">
        <v>0</v>
      </c>
      <c r="G514" s="11"/>
      <c r="H514" s="11"/>
      <c r="I514" s="12"/>
      <c r="J514" s="12"/>
      <c r="K514" s="12"/>
      <c r="L514" s="171">
        <v>0</v>
      </c>
      <c r="M514" s="172"/>
      <c r="N514" s="173"/>
      <c r="O514" t="s">
        <v>972</v>
      </c>
    </row>
    <row r="515" spans="1:15" ht="20.100000000000001" customHeight="1">
      <c r="A515" s="8">
        <v>36</v>
      </c>
      <c r="B515" s="22">
        <v>2220229398</v>
      </c>
      <c r="C515" s="9" t="s">
        <v>513</v>
      </c>
      <c r="D515" s="10" t="s">
        <v>514</v>
      </c>
      <c r="E515" s="24" t="s">
        <v>412</v>
      </c>
      <c r="F515" s="24">
        <v>0</v>
      </c>
      <c r="G515" s="11"/>
      <c r="H515" s="11"/>
      <c r="I515" s="12"/>
      <c r="J515" s="12"/>
      <c r="K515" s="12"/>
      <c r="L515" s="171">
        <v>0</v>
      </c>
      <c r="M515" s="172"/>
      <c r="N515" s="173"/>
      <c r="O515" t="s">
        <v>972</v>
      </c>
    </row>
    <row r="517" spans="1:15" s="1" customFormat="1" ht="14.25" customHeight="1">
      <c r="B517" s="198" t="s">
        <v>7</v>
      </c>
      <c r="C517" s="198"/>
      <c r="D517" s="123"/>
      <c r="E517" s="193" t="s">
        <v>236</v>
      </c>
      <c r="F517" s="193"/>
      <c r="G517" s="193"/>
      <c r="H517" s="193"/>
      <c r="I517" s="193"/>
      <c r="J517" s="193"/>
      <c r="K517" s="193"/>
      <c r="L517" s="104" t="s">
        <v>935</v>
      </c>
    </row>
    <row r="518" spans="1:15" s="1" customFormat="1">
      <c r="B518" s="192" t="s">
        <v>8</v>
      </c>
      <c r="C518" s="192"/>
      <c r="D518" s="2" t="s">
        <v>952</v>
      </c>
      <c r="E518" s="193" t="s">
        <v>891</v>
      </c>
      <c r="F518" s="193"/>
      <c r="G518" s="193"/>
      <c r="H518" s="193"/>
      <c r="I518" s="193"/>
      <c r="J518" s="193"/>
      <c r="K518" s="193"/>
      <c r="L518" s="3"/>
      <c r="M518" s="4"/>
      <c r="N518" s="4"/>
    </row>
    <row r="519" spans="1:15" s="5" customFormat="1" ht="18.75" customHeight="1">
      <c r="B519" s="6" t="s">
        <v>964</v>
      </c>
      <c r="C519" s="194"/>
      <c r="D519" s="194"/>
      <c r="E519" s="194"/>
      <c r="F519" s="194"/>
      <c r="G519" s="194"/>
      <c r="H519" s="194"/>
      <c r="I519" s="194"/>
      <c r="J519" s="194"/>
      <c r="K519" s="194"/>
      <c r="L519" s="3"/>
      <c r="M519" s="3"/>
      <c r="N519" s="3"/>
    </row>
    <row r="520" spans="1:15" s="5" customFormat="1" ht="18.75" customHeight="1">
      <c r="A520" s="195" t="s">
        <v>973</v>
      </c>
      <c r="B520" s="195"/>
      <c r="C520" s="195"/>
      <c r="D520" s="195"/>
      <c r="E520" s="195"/>
      <c r="F520" s="195"/>
      <c r="G520" s="195"/>
      <c r="H520" s="195"/>
      <c r="I520" s="195"/>
      <c r="J520" s="195"/>
      <c r="K520" s="195"/>
      <c r="L520" s="3"/>
      <c r="M520" s="3"/>
      <c r="N520" s="3"/>
    </row>
    <row r="521" spans="1:15" ht="9" customHeight="1"/>
    <row r="522" spans="1:15" ht="15" customHeight="1">
      <c r="A522" s="182" t="s">
        <v>0</v>
      </c>
      <c r="B522" s="181" t="s">
        <v>9</v>
      </c>
      <c r="C522" s="196" t="s">
        <v>3</v>
      </c>
      <c r="D522" s="197" t="s">
        <v>4</v>
      </c>
      <c r="E522" s="181" t="s">
        <v>15</v>
      </c>
      <c r="F522" s="181" t="s">
        <v>237</v>
      </c>
      <c r="G522" s="181" t="s">
        <v>189</v>
      </c>
      <c r="H522" s="183" t="s">
        <v>188</v>
      </c>
      <c r="I522" s="181" t="s">
        <v>10</v>
      </c>
      <c r="J522" s="185" t="s">
        <v>6</v>
      </c>
      <c r="K522" s="185"/>
      <c r="L522" s="186" t="s">
        <v>11</v>
      </c>
      <c r="M522" s="187"/>
      <c r="N522" s="188"/>
    </row>
    <row r="523" spans="1:15" ht="27" customHeight="1">
      <c r="A523" s="182"/>
      <c r="B523" s="182"/>
      <c r="C523" s="196"/>
      <c r="D523" s="197"/>
      <c r="E523" s="182"/>
      <c r="F523" s="182"/>
      <c r="G523" s="182"/>
      <c r="H523" s="184"/>
      <c r="I523" s="182"/>
      <c r="J523" s="7" t="s">
        <v>12</v>
      </c>
      <c r="K523" s="7" t="s">
        <v>13</v>
      </c>
      <c r="L523" s="189"/>
      <c r="M523" s="190"/>
      <c r="N523" s="191"/>
    </row>
    <row r="524" spans="1:15" ht="20.100000000000001" customHeight="1">
      <c r="A524" s="8">
        <v>1</v>
      </c>
      <c r="B524" s="22">
        <v>2220277867</v>
      </c>
      <c r="C524" s="9" t="s">
        <v>532</v>
      </c>
      <c r="D524" s="10" t="s">
        <v>514</v>
      </c>
      <c r="E524" s="24" t="s">
        <v>529</v>
      </c>
      <c r="F524" s="24">
        <v>0</v>
      </c>
      <c r="G524" s="11"/>
      <c r="H524" s="11"/>
      <c r="I524" s="12"/>
      <c r="J524" s="12"/>
      <c r="K524" s="12"/>
      <c r="L524" s="178">
        <v>0</v>
      </c>
      <c r="M524" s="179"/>
      <c r="N524" s="180"/>
      <c r="O524" t="s">
        <v>974</v>
      </c>
    </row>
    <row r="525" spans="1:15" ht="20.100000000000001" customHeight="1">
      <c r="A525" s="8">
        <v>2</v>
      </c>
      <c r="B525" s="22">
        <v>2220866096</v>
      </c>
      <c r="C525" s="9" t="s">
        <v>669</v>
      </c>
      <c r="D525" s="10" t="s">
        <v>670</v>
      </c>
      <c r="E525" s="24" t="s">
        <v>404</v>
      </c>
      <c r="F525" s="24">
        <v>0</v>
      </c>
      <c r="G525" s="11"/>
      <c r="H525" s="11"/>
      <c r="I525" s="12"/>
      <c r="J525" s="12"/>
      <c r="K525" s="12"/>
      <c r="L525" s="171">
        <v>0</v>
      </c>
      <c r="M525" s="172"/>
      <c r="N525" s="173"/>
      <c r="O525" t="s">
        <v>974</v>
      </c>
    </row>
    <row r="526" spans="1:15" ht="20.100000000000001" customHeight="1">
      <c r="A526" s="8">
        <v>3</v>
      </c>
      <c r="B526" s="22">
        <v>2226521436</v>
      </c>
      <c r="C526" s="9" t="s">
        <v>789</v>
      </c>
      <c r="D526" s="10" t="s">
        <v>670</v>
      </c>
      <c r="E526" s="24" t="s">
        <v>328</v>
      </c>
      <c r="F526" s="24">
        <v>0</v>
      </c>
      <c r="G526" s="11"/>
      <c r="H526" s="11"/>
      <c r="I526" s="12"/>
      <c r="J526" s="12"/>
      <c r="K526" s="12"/>
      <c r="L526" s="171">
        <v>0</v>
      </c>
      <c r="M526" s="172"/>
      <c r="N526" s="173"/>
      <c r="O526" t="s">
        <v>974</v>
      </c>
    </row>
    <row r="527" spans="1:15" ht="20.100000000000001" customHeight="1">
      <c r="A527" s="8">
        <v>4</v>
      </c>
      <c r="B527" s="22">
        <v>2326521108</v>
      </c>
      <c r="C527" s="9" t="s">
        <v>838</v>
      </c>
      <c r="D527" s="10" t="s">
        <v>839</v>
      </c>
      <c r="E527" s="24" t="s">
        <v>760</v>
      </c>
      <c r="F527" s="24">
        <v>0</v>
      </c>
      <c r="G527" s="11"/>
      <c r="H527" s="11"/>
      <c r="I527" s="12"/>
      <c r="J527" s="12"/>
      <c r="K527" s="12"/>
      <c r="L527" s="171">
        <v>0</v>
      </c>
      <c r="M527" s="172"/>
      <c r="N527" s="173"/>
      <c r="O527" t="s">
        <v>974</v>
      </c>
    </row>
    <row r="528" spans="1:15" ht="20.100000000000001" customHeight="1">
      <c r="A528" s="8">
        <v>5</v>
      </c>
      <c r="B528" s="22">
        <v>2220287897</v>
      </c>
      <c r="C528" s="9" t="s">
        <v>534</v>
      </c>
      <c r="D528" s="10" t="s">
        <v>535</v>
      </c>
      <c r="E528" s="24" t="s">
        <v>536</v>
      </c>
      <c r="F528" s="24">
        <v>0</v>
      </c>
      <c r="G528" s="11"/>
      <c r="H528" s="11"/>
      <c r="I528" s="12"/>
      <c r="J528" s="12"/>
      <c r="K528" s="12"/>
      <c r="L528" s="171">
        <v>0</v>
      </c>
      <c r="M528" s="172"/>
      <c r="N528" s="173"/>
      <c r="O528" t="s">
        <v>974</v>
      </c>
    </row>
    <row r="529" spans="1:15" ht="20.100000000000001" customHeight="1">
      <c r="A529" s="8">
        <v>6</v>
      </c>
      <c r="B529" s="22">
        <v>2220515158</v>
      </c>
      <c r="C529" s="9" t="s">
        <v>592</v>
      </c>
      <c r="D529" s="10" t="s">
        <v>593</v>
      </c>
      <c r="E529" s="24" t="s">
        <v>488</v>
      </c>
      <c r="F529" s="24">
        <v>0</v>
      </c>
      <c r="G529" s="11"/>
      <c r="H529" s="11"/>
      <c r="I529" s="12"/>
      <c r="J529" s="12"/>
      <c r="K529" s="12"/>
      <c r="L529" s="171">
        <v>0</v>
      </c>
      <c r="M529" s="172"/>
      <c r="N529" s="173"/>
      <c r="O529" t="s">
        <v>974</v>
      </c>
    </row>
    <row r="530" spans="1:15" ht="20.100000000000001" customHeight="1">
      <c r="A530" s="8">
        <v>7</v>
      </c>
      <c r="B530" s="22">
        <v>2220724241</v>
      </c>
      <c r="C530" s="9" t="s">
        <v>516</v>
      </c>
      <c r="D530" s="10" t="s">
        <v>593</v>
      </c>
      <c r="E530" s="24" t="s">
        <v>396</v>
      </c>
      <c r="F530" s="24">
        <v>0</v>
      </c>
      <c r="G530" s="11"/>
      <c r="H530" s="11"/>
      <c r="I530" s="12"/>
      <c r="J530" s="12"/>
      <c r="K530" s="12"/>
      <c r="L530" s="171">
        <v>0</v>
      </c>
      <c r="M530" s="172"/>
      <c r="N530" s="173"/>
      <c r="O530" t="s">
        <v>974</v>
      </c>
    </row>
    <row r="531" spans="1:15" ht="20.100000000000001" customHeight="1">
      <c r="A531" s="8">
        <v>8</v>
      </c>
      <c r="B531" s="22">
        <v>2221618613</v>
      </c>
      <c r="C531" s="9" t="s">
        <v>729</v>
      </c>
      <c r="D531" s="10" t="s">
        <v>593</v>
      </c>
      <c r="E531" s="24" t="s">
        <v>256</v>
      </c>
      <c r="F531" s="24">
        <v>0</v>
      </c>
      <c r="G531" s="11"/>
      <c r="H531" s="11"/>
      <c r="I531" s="12"/>
      <c r="J531" s="12"/>
      <c r="K531" s="12"/>
      <c r="L531" s="171">
        <v>0</v>
      </c>
      <c r="M531" s="172"/>
      <c r="N531" s="173"/>
      <c r="O531" t="s">
        <v>974</v>
      </c>
    </row>
    <row r="532" spans="1:15" ht="20.100000000000001" customHeight="1">
      <c r="A532" s="8">
        <v>9</v>
      </c>
      <c r="B532" s="22">
        <v>2326521109</v>
      </c>
      <c r="C532" s="9" t="s">
        <v>537</v>
      </c>
      <c r="D532" s="10" t="s">
        <v>593</v>
      </c>
      <c r="E532" s="24" t="s">
        <v>760</v>
      </c>
      <c r="F532" s="24">
        <v>0</v>
      </c>
      <c r="G532" s="11"/>
      <c r="H532" s="11"/>
      <c r="I532" s="12"/>
      <c r="J532" s="12"/>
      <c r="K532" s="12"/>
      <c r="L532" s="171">
        <v>0</v>
      </c>
      <c r="M532" s="172"/>
      <c r="N532" s="173"/>
      <c r="O532" t="s">
        <v>974</v>
      </c>
    </row>
    <row r="533" spans="1:15" ht="20.100000000000001" customHeight="1">
      <c r="A533" s="8">
        <v>10</v>
      </c>
      <c r="B533" s="22">
        <v>2326521111</v>
      </c>
      <c r="C533" s="9" t="s">
        <v>553</v>
      </c>
      <c r="D533" s="10" t="s">
        <v>593</v>
      </c>
      <c r="E533" s="24" t="s">
        <v>760</v>
      </c>
      <c r="F533" s="24">
        <v>0</v>
      </c>
      <c r="G533" s="11"/>
      <c r="H533" s="11"/>
      <c r="I533" s="12"/>
      <c r="J533" s="12"/>
      <c r="K533" s="12"/>
      <c r="L533" s="171">
        <v>0</v>
      </c>
      <c r="M533" s="172"/>
      <c r="N533" s="173"/>
      <c r="O533" t="s">
        <v>974</v>
      </c>
    </row>
    <row r="534" spans="1:15" ht="20.100000000000001" customHeight="1">
      <c r="A534" s="8">
        <v>11</v>
      </c>
      <c r="B534" s="22">
        <v>2220727402</v>
      </c>
      <c r="C534" s="9" t="s">
        <v>892</v>
      </c>
      <c r="D534" s="10" t="s">
        <v>593</v>
      </c>
      <c r="E534" s="24" t="s">
        <v>629</v>
      </c>
      <c r="F534" s="24">
        <v>0</v>
      </c>
      <c r="G534" s="11"/>
      <c r="H534" s="11"/>
      <c r="I534" s="12"/>
      <c r="J534" s="12"/>
      <c r="K534" s="12"/>
      <c r="L534" s="171">
        <v>0</v>
      </c>
      <c r="M534" s="172"/>
      <c r="N534" s="173"/>
      <c r="O534" t="s">
        <v>974</v>
      </c>
    </row>
    <row r="535" spans="1:15" ht="20.100000000000001" customHeight="1">
      <c r="A535" s="8">
        <v>12</v>
      </c>
      <c r="B535" s="22">
        <v>2120524793</v>
      </c>
      <c r="C535" s="9" t="s">
        <v>379</v>
      </c>
      <c r="D535" s="10" t="s">
        <v>380</v>
      </c>
      <c r="E535" s="24" t="s">
        <v>375</v>
      </c>
      <c r="F535" s="24">
        <v>0</v>
      </c>
      <c r="G535" s="11"/>
      <c r="H535" s="11"/>
      <c r="I535" s="12"/>
      <c r="J535" s="12"/>
      <c r="K535" s="12"/>
      <c r="L535" s="171">
        <v>0</v>
      </c>
      <c r="M535" s="172"/>
      <c r="N535" s="173"/>
      <c r="O535" t="s">
        <v>974</v>
      </c>
    </row>
    <row r="536" spans="1:15" ht="20.100000000000001" customHeight="1">
      <c r="A536" s="8">
        <v>13</v>
      </c>
      <c r="B536" s="22">
        <v>2120528940</v>
      </c>
      <c r="C536" s="9" t="s">
        <v>386</v>
      </c>
      <c r="D536" s="10" t="s">
        <v>380</v>
      </c>
      <c r="E536" s="24" t="s">
        <v>375</v>
      </c>
      <c r="F536" s="24">
        <v>0</v>
      </c>
      <c r="G536" s="11"/>
      <c r="H536" s="11"/>
      <c r="I536" s="12"/>
      <c r="J536" s="12"/>
      <c r="K536" s="12"/>
      <c r="L536" s="171">
        <v>0</v>
      </c>
      <c r="M536" s="172"/>
      <c r="N536" s="173"/>
      <c r="O536" t="s">
        <v>974</v>
      </c>
    </row>
    <row r="537" spans="1:15" ht="20.100000000000001" customHeight="1">
      <c r="A537" s="8">
        <v>14</v>
      </c>
      <c r="B537" s="22">
        <v>2226521442</v>
      </c>
      <c r="C537" s="9" t="s">
        <v>790</v>
      </c>
      <c r="D537" s="10" t="s">
        <v>380</v>
      </c>
      <c r="E537" s="24" t="s">
        <v>328</v>
      </c>
      <c r="F537" s="24">
        <v>0</v>
      </c>
      <c r="G537" s="11"/>
      <c r="H537" s="11"/>
      <c r="I537" s="12"/>
      <c r="J537" s="12"/>
      <c r="K537" s="12"/>
      <c r="L537" s="171">
        <v>0</v>
      </c>
      <c r="M537" s="172"/>
      <c r="N537" s="173"/>
      <c r="O537" t="s">
        <v>974</v>
      </c>
    </row>
    <row r="538" spans="1:15" ht="20.100000000000001" customHeight="1">
      <c r="A538" s="8">
        <v>15</v>
      </c>
      <c r="B538" s="22">
        <v>2326521112</v>
      </c>
      <c r="C538" s="9" t="s">
        <v>840</v>
      </c>
      <c r="D538" s="10" t="s">
        <v>380</v>
      </c>
      <c r="E538" s="24" t="s">
        <v>760</v>
      </c>
      <c r="F538" s="24">
        <v>0</v>
      </c>
      <c r="G538" s="11"/>
      <c r="H538" s="11"/>
      <c r="I538" s="12"/>
      <c r="J538" s="12"/>
      <c r="K538" s="12"/>
      <c r="L538" s="171">
        <v>0</v>
      </c>
      <c r="M538" s="172"/>
      <c r="N538" s="173"/>
      <c r="O538" t="s">
        <v>974</v>
      </c>
    </row>
    <row r="539" spans="1:15" ht="20.100000000000001" customHeight="1">
      <c r="A539" s="8">
        <v>16</v>
      </c>
      <c r="B539" s="22">
        <v>2121114111</v>
      </c>
      <c r="C539" s="9" t="s">
        <v>410</v>
      </c>
      <c r="D539" s="10" t="s">
        <v>411</v>
      </c>
      <c r="E539" s="24" t="s">
        <v>412</v>
      </c>
      <c r="F539" s="24">
        <v>0</v>
      </c>
      <c r="G539" s="11"/>
      <c r="H539" s="11"/>
      <c r="I539" s="12"/>
      <c r="J539" s="12"/>
      <c r="K539" s="12"/>
      <c r="L539" s="171">
        <v>0</v>
      </c>
      <c r="M539" s="172"/>
      <c r="N539" s="173"/>
      <c r="O539" t="s">
        <v>974</v>
      </c>
    </row>
    <row r="540" spans="1:15" ht="20.100000000000001" customHeight="1">
      <c r="A540" s="8">
        <v>17</v>
      </c>
      <c r="B540" s="22">
        <v>2121715876</v>
      </c>
      <c r="C540" s="9" t="s">
        <v>307</v>
      </c>
      <c r="D540" s="10" t="s">
        <v>411</v>
      </c>
      <c r="E540" s="24" t="s">
        <v>390</v>
      </c>
      <c r="F540" s="24">
        <v>0</v>
      </c>
      <c r="G540" s="11"/>
      <c r="H540" s="11"/>
      <c r="I540" s="12"/>
      <c r="J540" s="12"/>
      <c r="K540" s="12"/>
      <c r="L540" s="171">
        <v>0</v>
      </c>
      <c r="M540" s="172"/>
      <c r="N540" s="173"/>
      <c r="O540" t="s">
        <v>974</v>
      </c>
    </row>
    <row r="541" spans="1:15" ht="20.100000000000001" customHeight="1">
      <c r="A541" s="8">
        <v>18</v>
      </c>
      <c r="B541" s="22">
        <v>2221214372</v>
      </c>
      <c r="C541" s="9" t="s">
        <v>680</v>
      </c>
      <c r="D541" s="10" t="s">
        <v>411</v>
      </c>
      <c r="E541" s="24" t="s">
        <v>256</v>
      </c>
      <c r="F541" s="24">
        <v>0</v>
      </c>
      <c r="G541" s="11"/>
      <c r="H541" s="11"/>
      <c r="I541" s="12"/>
      <c r="J541" s="12"/>
      <c r="K541" s="12"/>
      <c r="L541" s="171">
        <v>0</v>
      </c>
      <c r="M541" s="172"/>
      <c r="N541" s="173"/>
      <c r="O541" t="s">
        <v>974</v>
      </c>
    </row>
    <row r="542" spans="1:15" ht="20.100000000000001" customHeight="1">
      <c r="A542" s="8">
        <v>19</v>
      </c>
      <c r="B542" s="22">
        <v>2221214407</v>
      </c>
      <c r="C542" s="9" t="s">
        <v>681</v>
      </c>
      <c r="D542" s="10" t="s">
        <v>682</v>
      </c>
      <c r="E542" s="24" t="s">
        <v>256</v>
      </c>
      <c r="F542" s="24">
        <v>0</v>
      </c>
      <c r="G542" s="11"/>
      <c r="H542" s="11"/>
      <c r="I542" s="12"/>
      <c r="J542" s="12"/>
      <c r="K542" s="12"/>
      <c r="L542" s="171">
        <v>0</v>
      </c>
      <c r="M542" s="172"/>
      <c r="N542" s="173"/>
      <c r="O542" t="s">
        <v>974</v>
      </c>
    </row>
    <row r="543" spans="1:15" ht="20.100000000000001" customHeight="1">
      <c r="A543" s="8">
        <v>20</v>
      </c>
      <c r="B543" s="22">
        <v>2220866108</v>
      </c>
      <c r="C543" s="9" t="s">
        <v>671</v>
      </c>
      <c r="D543" s="10" t="s">
        <v>672</v>
      </c>
      <c r="E543" s="24" t="s">
        <v>404</v>
      </c>
      <c r="F543" s="24">
        <v>0</v>
      </c>
      <c r="G543" s="11"/>
      <c r="H543" s="11"/>
      <c r="I543" s="12"/>
      <c r="J543" s="12"/>
      <c r="K543" s="12"/>
      <c r="L543" s="171">
        <v>0</v>
      </c>
      <c r="M543" s="172"/>
      <c r="N543" s="173"/>
      <c r="O543" t="s">
        <v>974</v>
      </c>
    </row>
    <row r="544" spans="1:15" ht="20.100000000000001" customHeight="1">
      <c r="A544" s="8">
        <v>21</v>
      </c>
      <c r="B544" s="22">
        <v>2326521113</v>
      </c>
      <c r="C544" s="9" t="s">
        <v>537</v>
      </c>
      <c r="D544" s="10" t="s">
        <v>672</v>
      </c>
      <c r="E544" s="24" t="s">
        <v>760</v>
      </c>
      <c r="F544" s="24">
        <v>0</v>
      </c>
      <c r="G544" s="11"/>
      <c r="H544" s="11"/>
      <c r="I544" s="12"/>
      <c r="J544" s="12"/>
      <c r="K544" s="12"/>
      <c r="L544" s="171">
        <v>0</v>
      </c>
      <c r="M544" s="172"/>
      <c r="N544" s="173"/>
      <c r="O544" t="s">
        <v>974</v>
      </c>
    </row>
    <row r="545" spans="1:15" ht="20.100000000000001" customHeight="1">
      <c r="A545" s="8">
        <v>22</v>
      </c>
      <c r="B545" s="22">
        <v>2021335230</v>
      </c>
      <c r="C545" s="9" t="s">
        <v>896</v>
      </c>
      <c r="D545" s="10" t="s">
        <v>897</v>
      </c>
      <c r="E545" s="24" t="s">
        <v>898</v>
      </c>
      <c r="F545" s="24">
        <v>0</v>
      </c>
      <c r="G545" s="11"/>
      <c r="H545" s="11"/>
      <c r="I545" s="12"/>
      <c r="J545" s="12"/>
      <c r="K545" s="12"/>
      <c r="L545" s="171">
        <v>0</v>
      </c>
      <c r="M545" s="172"/>
      <c r="N545" s="173"/>
      <c r="O545" t="s">
        <v>974</v>
      </c>
    </row>
    <row r="546" spans="1:15" ht="20.100000000000001" customHeight="1">
      <c r="A546" s="8">
        <v>23</v>
      </c>
      <c r="B546" s="22">
        <v>2227411754</v>
      </c>
      <c r="C546" s="9" t="s">
        <v>677</v>
      </c>
      <c r="D546" s="10" t="s">
        <v>801</v>
      </c>
      <c r="E546" s="24" t="s">
        <v>802</v>
      </c>
      <c r="F546" s="24">
        <v>0</v>
      </c>
      <c r="G546" s="11"/>
      <c r="H546" s="11"/>
      <c r="I546" s="12"/>
      <c r="J546" s="12"/>
      <c r="K546" s="12"/>
      <c r="L546" s="171">
        <v>0</v>
      </c>
      <c r="M546" s="172"/>
      <c r="N546" s="173"/>
      <c r="O546" t="s">
        <v>974</v>
      </c>
    </row>
    <row r="547" spans="1:15" ht="20.100000000000001" customHeight="1">
      <c r="A547" s="8">
        <v>24</v>
      </c>
      <c r="B547" s="22">
        <v>2221348032</v>
      </c>
      <c r="C547" s="9" t="s">
        <v>718</v>
      </c>
      <c r="D547" s="10" t="s">
        <v>719</v>
      </c>
      <c r="E547" s="24" t="s">
        <v>579</v>
      </c>
      <c r="F547" s="24">
        <v>0</v>
      </c>
      <c r="G547" s="11"/>
      <c r="H547" s="11"/>
      <c r="I547" s="12"/>
      <c r="J547" s="12"/>
      <c r="K547" s="12"/>
      <c r="L547" s="171">
        <v>0</v>
      </c>
      <c r="M547" s="172"/>
      <c r="N547" s="173"/>
      <c r="O547" t="s">
        <v>974</v>
      </c>
    </row>
    <row r="549" spans="1:15" s="1" customFormat="1" ht="14.25" customHeight="1">
      <c r="B549" s="198" t="s">
        <v>7</v>
      </c>
      <c r="C549" s="198"/>
      <c r="D549" s="123"/>
      <c r="E549" s="193" t="s">
        <v>236</v>
      </c>
      <c r="F549" s="193"/>
      <c r="G549" s="193"/>
      <c r="H549" s="193"/>
      <c r="I549" s="193"/>
      <c r="J549" s="193"/>
      <c r="K549" s="193"/>
      <c r="L549" s="104" t="s">
        <v>936</v>
      </c>
    </row>
    <row r="550" spans="1:15" s="1" customFormat="1">
      <c r="B550" s="192" t="s">
        <v>8</v>
      </c>
      <c r="C550" s="192"/>
      <c r="D550" s="2" t="s">
        <v>955</v>
      </c>
      <c r="E550" s="193" t="s">
        <v>891</v>
      </c>
      <c r="F550" s="193"/>
      <c r="G550" s="193"/>
      <c r="H550" s="193"/>
      <c r="I550" s="193"/>
      <c r="J550" s="193"/>
      <c r="K550" s="193"/>
      <c r="L550" s="3"/>
      <c r="M550" s="4"/>
      <c r="N550" s="4"/>
    </row>
    <row r="551" spans="1:15" s="5" customFormat="1" ht="18.75" customHeight="1">
      <c r="B551" s="6" t="s">
        <v>964</v>
      </c>
      <c r="C551" s="194"/>
      <c r="D551" s="194"/>
      <c r="E551" s="194"/>
      <c r="F551" s="194"/>
      <c r="G551" s="194"/>
      <c r="H551" s="194"/>
      <c r="I551" s="194"/>
      <c r="J551" s="194"/>
      <c r="K551" s="194"/>
      <c r="L551" s="3"/>
      <c r="M551" s="3"/>
      <c r="N551" s="3"/>
    </row>
    <row r="552" spans="1:15" s="5" customFormat="1" ht="18.75" customHeight="1">
      <c r="A552" s="195" t="s">
        <v>975</v>
      </c>
      <c r="B552" s="195"/>
      <c r="C552" s="195"/>
      <c r="D552" s="195"/>
      <c r="E552" s="195"/>
      <c r="F552" s="195"/>
      <c r="G552" s="195"/>
      <c r="H552" s="195"/>
      <c r="I552" s="195"/>
      <c r="J552" s="195"/>
      <c r="K552" s="195"/>
      <c r="L552" s="3"/>
      <c r="M552" s="3"/>
      <c r="N552" s="3"/>
    </row>
    <row r="553" spans="1:15" ht="9" customHeight="1"/>
    <row r="554" spans="1:15" ht="15" customHeight="1">
      <c r="A554" s="182" t="s">
        <v>0</v>
      </c>
      <c r="B554" s="181" t="s">
        <v>9</v>
      </c>
      <c r="C554" s="196" t="s">
        <v>3</v>
      </c>
      <c r="D554" s="197" t="s">
        <v>4</v>
      </c>
      <c r="E554" s="181" t="s">
        <v>15</v>
      </c>
      <c r="F554" s="181" t="s">
        <v>237</v>
      </c>
      <c r="G554" s="181" t="s">
        <v>189</v>
      </c>
      <c r="H554" s="183" t="s">
        <v>188</v>
      </c>
      <c r="I554" s="181" t="s">
        <v>10</v>
      </c>
      <c r="J554" s="185" t="s">
        <v>6</v>
      </c>
      <c r="K554" s="185"/>
      <c r="L554" s="186" t="s">
        <v>11</v>
      </c>
      <c r="M554" s="187"/>
      <c r="N554" s="188"/>
    </row>
    <row r="555" spans="1:15" ht="27" customHeight="1">
      <c r="A555" s="182"/>
      <c r="B555" s="182"/>
      <c r="C555" s="196"/>
      <c r="D555" s="197"/>
      <c r="E555" s="182"/>
      <c r="F555" s="182"/>
      <c r="G555" s="182"/>
      <c r="H555" s="184"/>
      <c r="I555" s="182"/>
      <c r="J555" s="7" t="s">
        <v>12</v>
      </c>
      <c r="K555" s="7" t="s">
        <v>13</v>
      </c>
      <c r="L555" s="189"/>
      <c r="M555" s="190"/>
      <c r="N555" s="191"/>
    </row>
    <row r="556" spans="1:15" ht="20.100000000000001" customHeight="1">
      <c r="A556" s="8">
        <v>1</v>
      </c>
      <c r="B556" s="22">
        <v>2327521114</v>
      </c>
      <c r="C556" s="9" t="s">
        <v>863</v>
      </c>
      <c r="D556" s="10" t="s">
        <v>719</v>
      </c>
      <c r="E556" s="24" t="s">
        <v>760</v>
      </c>
      <c r="F556" s="24">
        <v>0</v>
      </c>
      <c r="G556" s="11"/>
      <c r="H556" s="11"/>
      <c r="I556" s="12"/>
      <c r="J556" s="12"/>
      <c r="K556" s="12"/>
      <c r="L556" s="178">
        <v>0</v>
      </c>
      <c r="M556" s="179"/>
      <c r="N556" s="180"/>
      <c r="O556" t="s">
        <v>976</v>
      </c>
    </row>
    <row r="557" spans="1:15" ht="20.100000000000001" customHeight="1">
      <c r="A557" s="8">
        <v>2</v>
      </c>
      <c r="B557" s="22">
        <v>2121236860</v>
      </c>
      <c r="C557" s="9" t="s">
        <v>430</v>
      </c>
      <c r="D557" s="10" t="s">
        <v>431</v>
      </c>
      <c r="E557" s="24" t="s">
        <v>432</v>
      </c>
      <c r="F557" s="24">
        <v>0</v>
      </c>
      <c r="G557" s="11"/>
      <c r="H557" s="11"/>
      <c r="I557" s="12"/>
      <c r="J557" s="12"/>
      <c r="K557" s="12"/>
      <c r="L557" s="171">
        <v>0</v>
      </c>
      <c r="M557" s="172"/>
      <c r="N557" s="173"/>
      <c r="O557" t="s">
        <v>976</v>
      </c>
    </row>
    <row r="558" spans="1:15" ht="20.100000000000001" customHeight="1">
      <c r="A558" s="8">
        <v>3</v>
      </c>
      <c r="B558" s="22">
        <v>2120524697</v>
      </c>
      <c r="C558" s="9" t="s">
        <v>377</v>
      </c>
      <c r="D558" s="10" t="s">
        <v>378</v>
      </c>
      <c r="E558" s="24" t="s">
        <v>375</v>
      </c>
      <c r="F558" s="24">
        <v>0</v>
      </c>
      <c r="G558" s="11"/>
      <c r="H558" s="11"/>
      <c r="I558" s="12"/>
      <c r="J558" s="12"/>
      <c r="K558" s="12"/>
      <c r="L558" s="171">
        <v>0</v>
      </c>
      <c r="M558" s="172"/>
      <c r="N558" s="173"/>
      <c r="O558" t="s">
        <v>976</v>
      </c>
    </row>
    <row r="559" spans="1:15" ht="20.100000000000001" customHeight="1">
      <c r="A559" s="8">
        <v>4</v>
      </c>
      <c r="B559" s="22">
        <v>2120528827</v>
      </c>
      <c r="C559" s="9" t="s">
        <v>384</v>
      </c>
      <c r="D559" s="10" t="s">
        <v>378</v>
      </c>
      <c r="E559" s="24" t="s">
        <v>375</v>
      </c>
      <c r="F559" s="24">
        <v>0</v>
      </c>
      <c r="G559" s="11"/>
      <c r="H559" s="11"/>
      <c r="I559" s="12"/>
      <c r="J559" s="12"/>
      <c r="K559" s="12"/>
      <c r="L559" s="171">
        <v>0</v>
      </c>
      <c r="M559" s="172"/>
      <c r="N559" s="173"/>
      <c r="O559" t="s">
        <v>976</v>
      </c>
    </row>
    <row r="560" spans="1:15" ht="20.100000000000001" customHeight="1">
      <c r="A560" s="8">
        <v>5</v>
      </c>
      <c r="B560" s="22">
        <v>2220214543</v>
      </c>
      <c r="C560" s="9" t="s">
        <v>484</v>
      </c>
      <c r="D560" s="10" t="s">
        <v>378</v>
      </c>
      <c r="E560" s="24" t="s">
        <v>256</v>
      </c>
      <c r="F560" s="24">
        <v>0</v>
      </c>
      <c r="G560" s="11"/>
      <c r="H560" s="11"/>
      <c r="I560" s="12"/>
      <c r="J560" s="12"/>
      <c r="K560" s="12"/>
      <c r="L560" s="171">
        <v>0</v>
      </c>
      <c r="M560" s="172"/>
      <c r="N560" s="173"/>
      <c r="O560" t="s">
        <v>976</v>
      </c>
    </row>
    <row r="561" spans="1:15" ht="20.100000000000001" customHeight="1">
      <c r="A561" s="8">
        <v>6</v>
      </c>
      <c r="B561" s="22">
        <v>2220263383</v>
      </c>
      <c r="C561" s="9" t="s">
        <v>519</v>
      </c>
      <c r="D561" s="10" t="s">
        <v>378</v>
      </c>
      <c r="E561" s="24" t="s">
        <v>521</v>
      </c>
      <c r="F561" s="24">
        <v>0</v>
      </c>
      <c r="G561" s="11"/>
      <c r="H561" s="11"/>
      <c r="I561" s="12"/>
      <c r="J561" s="12"/>
      <c r="K561" s="12"/>
      <c r="L561" s="171">
        <v>0</v>
      </c>
      <c r="M561" s="172"/>
      <c r="N561" s="173"/>
      <c r="O561" t="s">
        <v>976</v>
      </c>
    </row>
    <row r="562" spans="1:15" ht="20.100000000000001" customHeight="1">
      <c r="A562" s="8">
        <v>7</v>
      </c>
      <c r="B562" s="22">
        <v>2220326459</v>
      </c>
      <c r="C562" s="9" t="s">
        <v>568</v>
      </c>
      <c r="D562" s="10" t="s">
        <v>378</v>
      </c>
      <c r="E562" s="24" t="s">
        <v>259</v>
      </c>
      <c r="F562" s="24">
        <v>0</v>
      </c>
      <c r="G562" s="11"/>
      <c r="H562" s="11"/>
      <c r="I562" s="12"/>
      <c r="J562" s="12"/>
      <c r="K562" s="12"/>
      <c r="L562" s="171">
        <v>0</v>
      </c>
      <c r="M562" s="172"/>
      <c r="N562" s="173"/>
      <c r="O562" t="s">
        <v>976</v>
      </c>
    </row>
    <row r="563" spans="1:15" ht="20.100000000000001" customHeight="1">
      <c r="A563" s="8">
        <v>8</v>
      </c>
      <c r="B563" s="22">
        <v>2220518797</v>
      </c>
      <c r="C563" s="9" t="s">
        <v>596</v>
      </c>
      <c r="D563" s="10" t="s">
        <v>378</v>
      </c>
      <c r="E563" s="24" t="s">
        <v>488</v>
      </c>
      <c r="F563" s="24">
        <v>0</v>
      </c>
      <c r="G563" s="11"/>
      <c r="H563" s="11"/>
      <c r="I563" s="12"/>
      <c r="J563" s="12"/>
      <c r="K563" s="12"/>
      <c r="L563" s="171">
        <v>0</v>
      </c>
      <c r="M563" s="172"/>
      <c r="N563" s="173"/>
      <c r="O563" t="s">
        <v>976</v>
      </c>
    </row>
    <row r="564" spans="1:15" ht="20.100000000000001" customHeight="1">
      <c r="A564" s="8">
        <v>9</v>
      </c>
      <c r="B564" s="22">
        <v>2220714060</v>
      </c>
      <c r="C564" s="9" t="s">
        <v>606</v>
      </c>
      <c r="D564" s="10" t="s">
        <v>378</v>
      </c>
      <c r="E564" s="24" t="s">
        <v>396</v>
      </c>
      <c r="F564" s="24">
        <v>0</v>
      </c>
      <c r="G564" s="11"/>
      <c r="H564" s="11"/>
      <c r="I564" s="12"/>
      <c r="J564" s="12"/>
      <c r="K564" s="12"/>
      <c r="L564" s="171">
        <v>0</v>
      </c>
      <c r="M564" s="172"/>
      <c r="N564" s="173"/>
      <c r="O564" t="s">
        <v>976</v>
      </c>
    </row>
    <row r="565" spans="1:15" ht="20.100000000000001" customHeight="1">
      <c r="A565" s="8">
        <v>10</v>
      </c>
      <c r="B565" s="22">
        <v>2220866115</v>
      </c>
      <c r="C565" s="9" t="s">
        <v>673</v>
      </c>
      <c r="D565" s="10" t="s">
        <v>378</v>
      </c>
      <c r="E565" s="24" t="s">
        <v>404</v>
      </c>
      <c r="F565" s="24">
        <v>0</v>
      </c>
      <c r="G565" s="11"/>
      <c r="H565" s="11"/>
      <c r="I565" s="12"/>
      <c r="J565" s="12"/>
      <c r="K565" s="12"/>
      <c r="L565" s="171">
        <v>0</v>
      </c>
      <c r="M565" s="172"/>
      <c r="N565" s="173"/>
      <c r="O565" t="s">
        <v>976</v>
      </c>
    </row>
    <row r="566" spans="1:15" ht="20.100000000000001" customHeight="1">
      <c r="A566" s="8">
        <v>11</v>
      </c>
      <c r="B566" s="22">
        <v>2226521446</v>
      </c>
      <c r="C566" s="9" t="s">
        <v>791</v>
      </c>
      <c r="D566" s="10" t="s">
        <v>378</v>
      </c>
      <c r="E566" s="24" t="s">
        <v>328</v>
      </c>
      <c r="F566" s="24">
        <v>0</v>
      </c>
      <c r="G566" s="11"/>
      <c r="H566" s="11"/>
      <c r="I566" s="12"/>
      <c r="J566" s="12"/>
      <c r="K566" s="12"/>
      <c r="L566" s="171">
        <v>0</v>
      </c>
      <c r="M566" s="172"/>
      <c r="N566" s="173"/>
      <c r="O566" t="s">
        <v>976</v>
      </c>
    </row>
    <row r="567" spans="1:15" ht="20.100000000000001" customHeight="1">
      <c r="A567" s="8">
        <v>12</v>
      </c>
      <c r="B567" s="22">
        <v>2226521447</v>
      </c>
      <c r="C567" s="9" t="s">
        <v>792</v>
      </c>
      <c r="D567" s="10" t="s">
        <v>378</v>
      </c>
      <c r="E567" s="24" t="s">
        <v>328</v>
      </c>
      <c r="F567" s="24">
        <v>0</v>
      </c>
      <c r="G567" s="11"/>
      <c r="H567" s="11"/>
      <c r="I567" s="12"/>
      <c r="J567" s="12"/>
      <c r="K567" s="12"/>
      <c r="L567" s="171">
        <v>0</v>
      </c>
      <c r="M567" s="172"/>
      <c r="N567" s="173"/>
      <c r="O567" t="s">
        <v>976</v>
      </c>
    </row>
    <row r="568" spans="1:15" ht="20.100000000000001" customHeight="1">
      <c r="A568" s="8">
        <v>13</v>
      </c>
      <c r="B568" s="22">
        <v>2220318698</v>
      </c>
      <c r="C568" s="9" t="s">
        <v>558</v>
      </c>
      <c r="D568" s="10" t="s">
        <v>559</v>
      </c>
      <c r="E568" s="24" t="s">
        <v>259</v>
      </c>
      <c r="F568" s="24">
        <v>0</v>
      </c>
      <c r="G568" s="11"/>
      <c r="H568" s="11"/>
      <c r="I568" s="12"/>
      <c r="J568" s="12"/>
      <c r="K568" s="12"/>
      <c r="L568" s="171">
        <v>0</v>
      </c>
      <c r="M568" s="172"/>
      <c r="N568" s="173"/>
      <c r="O568" t="s">
        <v>976</v>
      </c>
    </row>
    <row r="569" spans="1:15" ht="20.100000000000001" customHeight="1">
      <c r="A569" s="8">
        <v>14</v>
      </c>
      <c r="B569" s="22">
        <v>2220717076</v>
      </c>
      <c r="C569" s="9" t="s">
        <v>636</v>
      </c>
      <c r="D569" s="10" t="s">
        <v>559</v>
      </c>
      <c r="E569" s="24" t="s">
        <v>396</v>
      </c>
      <c r="F569" s="24">
        <v>0</v>
      </c>
      <c r="G569" s="11"/>
      <c r="H569" s="11"/>
      <c r="I569" s="12"/>
      <c r="J569" s="12"/>
      <c r="K569" s="12"/>
      <c r="L569" s="171">
        <v>0</v>
      </c>
      <c r="M569" s="172"/>
      <c r="N569" s="173"/>
      <c r="O569" t="s">
        <v>976</v>
      </c>
    </row>
    <row r="570" spans="1:15" ht="20.100000000000001" customHeight="1">
      <c r="A570" s="8">
        <v>15</v>
      </c>
      <c r="B570" s="22">
        <v>2120717065</v>
      </c>
      <c r="C570" s="9" t="s">
        <v>397</v>
      </c>
      <c r="D570" s="10" t="s">
        <v>398</v>
      </c>
      <c r="E570" s="24" t="s">
        <v>390</v>
      </c>
      <c r="F570" s="24">
        <v>0</v>
      </c>
      <c r="G570" s="11"/>
      <c r="H570" s="11"/>
      <c r="I570" s="12"/>
      <c r="J570" s="12"/>
      <c r="K570" s="12"/>
      <c r="L570" s="171">
        <v>0</v>
      </c>
      <c r="M570" s="172"/>
      <c r="N570" s="173"/>
      <c r="O570" t="s">
        <v>976</v>
      </c>
    </row>
    <row r="571" spans="1:15" ht="20.100000000000001" customHeight="1">
      <c r="A571" s="8">
        <v>16</v>
      </c>
      <c r="B571" s="22">
        <v>2220224498</v>
      </c>
      <c r="C571" s="9" t="s">
        <v>509</v>
      </c>
      <c r="D571" s="10" t="s">
        <v>398</v>
      </c>
      <c r="E571" s="24" t="s">
        <v>346</v>
      </c>
      <c r="F571" s="24">
        <v>0</v>
      </c>
      <c r="G571" s="11"/>
      <c r="H571" s="11"/>
      <c r="I571" s="12"/>
      <c r="J571" s="12"/>
      <c r="K571" s="12"/>
      <c r="L571" s="171">
        <v>0</v>
      </c>
      <c r="M571" s="172"/>
      <c r="N571" s="173"/>
      <c r="O571" t="s">
        <v>976</v>
      </c>
    </row>
    <row r="572" spans="1:15" ht="20.100000000000001" customHeight="1">
      <c r="A572" s="8">
        <v>17</v>
      </c>
      <c r="B572" s="22">
        <v>2220518143</v>
      </c>
      <c r="C572" s="9" t="s">
        <v>595</v>
      </c>
      <c r="D572" s="10" t="s">
        <v>398</v>
      </c>
      <c r="E572" s="24" t="s">
        <v>488</v>
      </c>
      <c r="F572" s="24">
        <v>0</v>
      </c>
      <c r="G572" s="11"/>
      <c r="H572" s="11"/>
      <c r="I572" s="12"/>
      <c r="J572" s="12"/>
      <c r="K572" s="12"/>
      <c r="L572" s="171">
        <v>0</v>
      </c>
      <c r="M572" s="172"/>
      <c r="N572" s="173"/>
      <c r="O572" t="s">
        <v>976</v>
      </c>
    </row>
    <row r="573" spans="1:15" ht="20.100000000000001" customHeight="1">
      <c r="A573" s="8">
        <v>18</v>
      </c>
      <c r="B573" s="22">
        <v>2220717249</v>
      </c>
      <c r="C573" s="9" t="s">
        <v>646</v>
      </c>
      <c r="D573" s="10" t="s">
        <v>398</v>
      </c>
      <c r="E573" s="24" t="s">
        <v>463</v>
      </c>
      <c r="F573" s="24">
        <v>0</v>
      </c>
      <c r="G573" s="11"/>
      <c r="H573" s="11"/>
      <c r="I573" s="12"/>
      <c r="J573" s="12"/>
      <c r="K573" s="12"/>
      <c r="L573" s="171">
        <v>0</v>
      </c>
      <c r="M573" s="172"/>
      <c r="N573" s="173"/>
      <c r="O573" t="s">
        <v>976</v>
      </c>
    </row>
    <row r="574" spans="1:15" ht="20.100000000000001" customHeight="1">
      <c r="A574" s="8">
        <v>19</v>
      </c>
      <c r="B574" s="22">
        <v>2226521454</v>
      </c>
      <c r="C574" s="9" t="s">
        <v>793</v>
      </c>
      <c r="D574" s="10" t="s">
        <v>398</v>
      </c>
      <c r="E574" s="24" t="s">
        <v>328</v>
      </c>
      <c r="F574" s="24">
        <v>0</v>
      </c>
      <c r="G574" s="11"/>
      <c r="H574" s="11"/>
      <c r="I574" s="12"/>
      <c r="J574" s="12"/>
      <c r="K574" s="12"/>
      <c r="L574" s="171">
        <v>0</v>
      </c>
      <c r="M574" s="172"/>
      <c r="N574" s="173"/>
      <c r="O574" t="s">
        <v>976</v>
      </c>
    </row>
    <row r="575" spans="1:15" ht="20.100000000000001" customHeight="1">
      <c r="A575" s="8">
        <v>20</v>
      </c>
      <c r="B575" s="22">
        <v>2326521115</v>
      </c>
      <c r="C575" s="9" t="s">
        <v>646</v>
      </c>
      <c r="D575" s="10" t="s">
        <v>398</v>
      </c>
      <c r="E575" s="24" t="s">
        <v>760</v>
      </c>
      <c r="F575" s="24">
        <v>0</v>
      </c>
      <c r="G575" s="11"/>
      <c r="H575" s="11"/>
      <c r="I575" s="12"/>
      <c r="J575" s="12"/>
      <c r="K575" s="12"/>
      <c r="L575" s="171">
        <v>0</v>
      </c>
      <c r="M575" s="172"/>
      <c r="N575" s="173"/>
      <c r="O575" t="s">
        <v>976</v>
      </c>
    </row>
    <row r="576" spans="1:15" ht="20.100000000000001" customHeight="1">
      <c r="A576" s="8">
        <v>21</v>
      </c>
      <c r="B576" s="22">
        <v>2326521119</v>
      </c>
      <c r="C576" s="9" t="s">
        <v>581</v>
      </c>
      <c r="D576" s="10" t="s">
        <v>398</v>
      </c>
      <c r="E576" s="24" t="s">
        <v>760</v>
      </c>
      <c r="F576" s="24">
        <v>0</v>
      </c>
      <c r="G576" s="11"/>
      <c r="H576" s="11"/>
      <c r="I576" s="12"/>
      <c r="J576" s="12"/>
      <c r="K576" s="12"/>
      <c r="L576" s="171">
        <v>0</v>
      </c>
      <c r="M576" s="172"/>
      <c r="N576" s="173"/>
      <c r="O576" t="s">
        <v>976</v>
      </c>
    </row>
    <row r="577" spans="1:15" ht="20.100000000000001" customHeight="1">
      <c r="A577" s="8">
        <v>22</v>
      </c>
      <c r="B577" s="22">
        <v>2326521120</v>
      </c>
      <c r="C577" s="9" t="s">
        <v>841</v>
      </c>
      <c r="D577" s="10" t="s">
        <v>398</v>
      </c>
      <c r="E577" s="24" t="s">
        <v>760</v>
      </c>
      <c r="F577" s="24">
        <v>0</v>
      </c>
      <c r="G577" s="11"/>
      <c r="H577" s="11"/>
      <c r="I577" s="12"/>
      <c r="J577" s="12"/>
      <c r="K577" s="12"/>
      <c r="L577" s="171">
        <v>0</v>
      </c>
      <c r="M577" s="172"/>
      <c r="N577" s="173"/>
      <c r="O577" t="s">
        <v>976</v>
      </c>
    </row>
    <row r="578" spans="1:15" ht="20.100000000000001" customHeight="1">
      <c r="A578" s="8">
        <v>23</v>
      </c>
      <c r="B578" s="22">
        <v>178212990</v>
      </c>
      <c r="C578" s="9" t="s">
        <v>248</v>
      </c>
      <c r="D578" s="10" t="s">
        <v>249</v>
      </c>
      <c r="E578" s="24" t="s">
        <v>250</v>
      </c>
      <c r="F578" s="24">
        <v>0</v>
      </c>
      <c r="G578" s="11"/>
      <c r="H578" s="11"/>
      <c r="I578" s="12"/>
      <c r="J578" s="12"/>
      <c r="K578" s="12"/>
      <c r="L578" s="171">
        <v>0</v>
      </c>
      <c r="M578" s="172"/>
      <c r="N578" s="173"/>
      <c r="O578" t="s">
        <v>976</v>
      </c>
    </row>
    <row r="579" spans="1:15" ht="20.100000000000001" customHeight="1">
      <c r="A579" s="8">
        <v>24</v>
      </c>
      <c r="B579" s="22">
        <v>2121524808</v>
      </c>
      <c r="C579" s="9" t="s">
        <v>447</v>
      </c>
      <c r="D579" s="10" t="s">
        <v>249</v>
      </c>
      <c r="E579" s="24" t="s">
        <v>375</v>
      </c>
      <c r="F579" s="24">
        <v>0</v>
      </c>
      <c r="G579" s="11"/>
      <c r="H579" s="11"/>
      <c r="I579" s="12"/>
      <c r="J579" s="12"/>
      <c r="K579" s="12"/>
      <c r="L579" s="171">
        <v>0</v>
      </c>
      <c r="M579" s="172"/>
      <c r="N579" s="173"/>
      <c r="O579" t="s">
        <v>976</v>
      </c>
    </row>
    <row r="580" spans="1:15" ht="20.100000000000001" customHeight="1">
      <c r="A580" s="8">
        <v>25</v>
      </c>
      <c r="B580" s="22">
        <v>2121529023</v>
      </c>
      <c r="C580" s="9" t="s">
        <v>451</v>
      </c>
      <c r="D580" s="10" t="s">
        <v>249</v>
      </c>
      <c r="E580" s="24" t="s">
        <v>375</v>
      </c>
      <c r="F580" s="24">
        <v>0</v>
      </c>
      <c r="G580" s="11"/>
      <c r="H580" s="11"/>
      <c r="I580" s="12"/>
      <c r="J580" s="12"/>
      <c r="K580" s="12"/>
      <c r="L580" s="171">
        <v>0</v>
      </c>
      <c r="M580" s="172"/>
      <c r="N580" s="173"/>
      <c r="O580" t="s">
        <v>976</v>
      </c>
    </row>
    <row r="581" spans="1:15" ht="20.100000000000001" customHeight="1">
      <c r="A581" s="8">
        <v>26</v>
      </c>
      <c r="B581" s="22">
        <v>2221717250</v>
      </c>
      <c r="C581" s="9" t="s">
        <v>743</v>
      </c>
      <c r="D581" s="10" t="s">
        <v>249</v>
      </c>
      <c r="E581" s="24" t="s">
        <v>396</v>
      </c>
      <c r="F581" s="24">
        <v>0</v>
      </c>
      <c r="G581" s="11"/>
      <c r="H581" s="11"/>
      <c r="I581" s="12"/>
      <c r="J581" s="12"/>
      <c r="K581" s="12"/>
      <c r="L581" s="171">
        <v>0</v>
      </c>
      <c r="M581" s="172"/>
      <c r="N581" s="173"/>
      <c r="O581" t="s">
        <v>976</v>
      </c>
    </row>
    <row r="582" spans="1:15" ht="20.100000000000001" customHeight="1">
      <c r="A582" s="8">
        <v>27</v>
      </c>
      <c r="B582" s="22">
        <v>2220218877</v>
      </c>
      <c r="C582" s="9" t="s">
        <v>504</v>
      </c>
      <c r="D582" s="10" t="s">
        <v>505</v>
      </c>
      <c r="E582" s="24" t="s">
        <v>256</v>
      </c>
      <c r="F582" s="24">
        <v>0</v>
      </c>
      <c r="G582" s="11"/>
      <c r="H582" s="11"/>
      <c r="I582" s="12"/>
      <c r="J582" s="12"/>
      <c r="K582" s="12"/>
      <c r="L582" s="171">
        <v>0</v>
      </c>
      <c r="M582" s="172"/>
      <c r="N582" s="173"/>
      <c r="O582" t="s">
        <v>976</v>
      </c>
    </row>
    <row r="583" spans="1:15" ht="20.100000000000001" customHeight="1">
      <c r="A583" s="8">
        <v>28</v>
      </c>
      <c r="B583" s="22">
        <v>2220247953</v>
      </c>
      <c r="C583" s="9" t="s">
        <v>516</v>
      </c>
      <c r="D583" s="10" t="s">
        <v>505</v>
      </c>
      <c r="E583" s="24" t="s">
        <v>256</v>
      </c>
      <c r="F583" s="24">
        <v>0</v>
      </c>
      <c r="G583" s="11"/>
      <c r="H583" s="11"/>
      <c r="I583" s="12"/>
      <c r="J583" s="12"/>
      <c r="K583" s="12"/>
      <c r="L583" s="171">
        <v>0</v>
      </c>
      <c r="M583" s="172"/>
      <c r="N583" s="173"/>
      <c r="O583" t="s">
        <v>976</v>
      </c>
    </row>
    <row r="584" spans="1:15" ht="20.100000000000001" customHeight="1">
      <c r="A584" s="8">
        <v>29</v>
      </c>
      <c r="B584" s="22">
        <v>2220512736</v>
      </c>
      <c r="C584" s="9" t="s">
        <v>583</v>
      </c>
      <c r="D584" s="10" t="s">
        <v>505</v>
      </c>
      <c r="E584" s="24" t="s">
        <v>488</v>
      </c>
      <c r="F584" s="24">
        <v>0</v>
      </c>
      <c r="G584" s="11"/>
      <c r="H584" s="11"/>
      <c r="I584" s="12"/>
      <c r="J584" s="12"/>
      <c r="K584" s="12"/>
      <c r="L584" s="171">
        <v>0</v>
      </c>
      <c r="M584" s="172"/>
      <c r="N584" s="173"/>
      <c r="O584" t="s">
        <v>976</v>
      </c>
    </row>
    <row r="585" spans="1:15" ht="20.100000000000001" customHeight="1">
      <c r="A585" s="13">
        <v>30</v>
      </c>
      <c r="B585" s="22">
        <v>2220515176</v>
      </c>
      <c r="C585" s="9" t="s">
        <v>594</v>
      </c>
      <c r="D585" s="10" t="s">
        <v>505</v>
      </c>
      <c r="E585" s="24" t="s">
        <v>488</v>
      </c>
      <c r="F585" s="24">
        <v>0</v>
      </c>
      <c r="G585" s="14"/>
      <c r="H585" s="14"/>
      <c r="I585" s="15"/>
      <c r="J585" s="15"/>
      <c r="K585" s="15"/>
      <c r="L585" s="175">
        <v>0</v>
      </c>
      <c r="M585" s="176"/>
      <c r="N585" s="177"/>
      <c r="O585" t="s">
        <v>976</v>
      </c>
    </row>
    <row r="586" spans="1:15" ht="20.100000000000001" customHeight="1">
      <c r="A586" s="16">
        <v>31</v>
      </c>
      <c r="B586" s="23">
        <v>2220717099</v>
      </c>
      <c r="C586" s="17" t="s">
        <v>371</v>
      </c>
      <c r="D586" s="18" t="s">
        <v>505</v>
      </c>
      <c r="E586" s="25" t="s">
        <v>396</v>
      </c>
      <c r="F586" s="25">
        <v>0</v>
      </c>
      <c r="G586" s="19"/>
      <c r="H586" s="19"/>
      <c r="I586" s="20"/>
      <c r="J586" s="20"/>
      <c r="K586" s="20"/>
      <c r="L586" s="178">
        <v>0</v>
      </c>
      <c r="M586" s="179"/>
      <c r="N586" s="180"/>
      <c r="O586" t="s">
        <v>976</v>
      </c>
    </row>
    <row r="587" spans="1:15" ht="20.100000000000001" customHeight="1">
      <c r="A587" s="8">
        <v>32</v>
      </c>
      <c r="B587" s="22">
        <v>2220717103</v>
      </c>
      <c r="C587" s="9" t="s">
        <v>637</v>
      </c>
      <c r="D587" s="10" t="s">
        <v>505</v>
      </c>
      <c r="E587" s="24" t="s">
        <v>412</v>
      </c>
      <c r="F587" s="24">
        <v>0</v>
      </c>
      <c r="G587" s="11"/>
      <c r="H587" s="11"/>
      <c r="I587" s="12"/>
      <c r="J587" s="12"/>
      <c r="K587" s="12"/>
      <c r="L587" s="171">
        <v>0</v>
      </c>
      <c r="M587" s="172"/>
      <c r="N587" s="173"/>
      <c r="O587" t="s">
        <v>976</v>
      </c>
    </row>
    <row r="588" spans="1:15" ht="20.100000000000001" customHeight="1">
      <c r="A588" s="8">
        <v>33</v>
      </c>
      <c r="B588" s="22">
        <v>2220717110</v>
      </c>
      <c r="C588" s="9" t="s">
        <v>638</v>
      </c>
      <c r="D588" s="10" t="s">
        <v>505</v>
      </c>
      <c r="E588" s="24" t="s">
        <v>396</v>
      </c>
      <c r="F588" s="24">
        <v>0</v>
      </c>
      <c r="G588" s="11"/>
      <c r="H588" s="11"/>
      <c r="I588" s="12"/>
      <c r="J588" s="12"/>
      <c r="K588" s="12"/>
      <c r="L588" s="171">
        <v>0</v>
      </c>
      <c r="M588" s="172"/>
      <c r="N588" s="173"/>
      <c r="O588" t="s">
        <v>976</v>
      </c>
    </row>
    <row r="589" spans="1:15" ht="20.100000000000001" customHeight="1">
      <c r="A589" s="8">
        <v>34</v>
      </c>
      <c r="B589" s="22">
        <v>2326521121</v>
      </c>
      <c r="C589" s="9" t="s">
        <v>842</v>
      </c>
      <c r="D589" s="10" t="s">
        <v>505</v>
      </c>
      <c r="E589" s="24" t="s">
        <v>760</v>
      </c>
      <c r="F589" s="24">
        <v>0</v>
      </c>
      <c r="G589" s="11"/>
      <c r="H589" s="11"/>
      <c r="I589" s="12"/>
      <c r="J589" s="12"/>
      <c r="K589" s="12"/>
      <c r="L589" s="171">
        <v>0</v>
      </c>
      <c r="M589" s="172"/>
      <c r="N589" s="173"/>
      <c r="O589" t="s">
        <v>976</v>
      </c>
    </row>
    <row r="590" spans="1:15" ht="20.100000000000001" customHeight="1">
      <c r="A590" s="8">
        <v>35</v>
      </c>
      <c r="B590" s="22">
        <v>2120524497</v>
      </c>
      <c r="C590" s="9" t="s">
        <v>246</v>
      </c>
      <c r="D590" s="10" t="s">
        <v>505</v>
      </c>
      <c r="E590" s="24" t="s">
        <v>375</v>
      </c>
      <c r="F590" s="24">
        <v>0</v>
      </c>
      <c r="G590" s="11"/>
      <c r="H590" s="11"/>
      <c r="I590" s="12"/>
      <c r="J590" s="12"/>
      <c r="K590" s="12"/>
      <c r="L590" s="171">
        <v>0</v>
      </c>
      <c r="M590" s="172"/>
      <c r="N590" s="173"/>
      <c r="O590" t="s">
        <v>976</v>
      </c>
    </row>
    <row r="591" spans="1:15" ht="20.100000000000001" customHeight="1">
      <c r="A591" s="8">
        <v>36</v>
      </c>
      <c r="B591" s="22">
        <v>2121527154</v>
      </c>
      <c r="C591" s="9" t="s">
        <v>449</v>
      </c>
      <c r="D591" s="10" t="s">
        <v>450</v>
      </c>
      <c r="E591" s="24" t="s">
        <v>375</v>
      </c>
      <c r="F591" s="24">
        <v>0</v>
      </c>
      <c r="G591" s="11"/>
      <c r="H591" s="11"/>
      <c r="I591" s="12"/>
      <c r="J591" s="12"/>
      <c r="K591" s="12"/>
      <c r="L591" s="171">
        <v>0</v>
      </c>
      <c r="M591" s="172"/>
      <c r="N591" s="173"/>
      <c r="O591" t="s">
        <v>976</v>
      </c>
    </row>
    <row r="593" spans="1:15" s="1" customFormat="1" ht="14.25" customHeight="1">
      <c r="B593" s="198" t="s">
        <v>7</v>
      </c>
      <c r="C593" s="198"/>
      <c r="D593" s="123"/>
      <c r="E593" s="193" t="s">
        <v>236</v>
      </c>
      <c r="F593" s="193"/>
      <c r="G593" s="193"/>
      <c r="H593" s="193"/>
      <c r="I593" s="193"/>
      <c r="J593" s="193"/>
      <c r="K593" s="193"/>
      <c r="L593" s="104" t="s">
        <v>937</v>
      </c>
    </row>
    <row r="594" spans="1:15" s="1" customFormat="1">
      <c r="B594" s="192" t="s">
        <v>8</v>
      </c>
      <c r="C594" s="192"/>
      <c r="D594" s="2" t="s">
        <v>958</v>
      </c>
      <c r="E594" s="193" t="s">
        <v>891</v>
      </c>
      <c r="F594" s="193"/>
      <c r="G594" s="193"/>
      <c r="H594" s="193"/>
      <c r="I594" s="193"/>
      <c r="J594" s="193"/>
      <c r="K594" s="193"/>
      <c r="L594" s="3"/>
      <c r="M594" s="4"/>
      <c r="N594" s="4"/>
    </row>
    <row r="595" spans="1:15" s="5" customFormat="1" ht="18.75" customHeight="1">
      <c r="B595" s="6" t="s">
        <v>964</v>
      </c>
      <c r="C595" s="194"/>
      <c r="D595" s="194"/>
      <c r="E595" s="194"/>
      <c r="F595" s="194"/>
      <c r="G595" s="194"/>
      <c r="H595" s="194"/>
      <c r="I595" s="194"/>
      <c r="J595" s="194"/>
      <c r="K595" s="194"/>
      <c r="L595" s="3"/>
      <c r="M595" s="3"/>
      <c r="N595" s="3"/>
    </row>
    <row r="596" spans="1:15" s="5" customFormat="1" ht="18.75" customHeight="1">
      <c r="A596" s="195" t="s">
        <v>977</v>
      </c>
      <c r="B596" s="195"/>
      <c r="C596" s="195"/>
      <c r="D596" s="195"/>
      <c r="E596" s="195"/>
      <c r="F596" s="195"/>
      <c r="G596" s="195"/>
      <c r="H596" s="195"/>
      <c r="I596" s="195"/>
      <c r="J596" s="195"/>
      <c r="K596" s="195"/>
      <c r="L596" s="3"/>
      <c r="M596" s="3"/>
      <c r="N596" s="3"/>
    </row>
    <row r="597" spans="1:15" ht="9" customHeight="1"/>
    <row r="598" spans="1:15" ht="15" customHeight="1">
      <c r="A598" s="182" t="s">
        <v>0</v>
      </c>
      <c r="B598" s="181" t="s">
        <v>9</v>
      </c>
      <c r="C598" s="196" t="s">
        <v>3</v>
      </c>
      <c r="D598" s="197" t="s">
        <v>4</v>
      </c>
      <c r="E598" s="181" t="s">
        <v>15</v>
      </c>
      <c r="F598" s="181" t="s">
        <v>237</v>
      </c>
      <c r="G598" s="181" t="s">
        <v>189</v>
      </c>
      <c r="H598" s="183" t="s">
        <v>188</v>
      </c>
      <c r="I598" s="181" t="s">
        <v>10</v>
      </c>
      <c r="J598" s="185" t="s">
        <v>6</v>
      </c>
      <c r="K598" s="185"/>
      <c r="L598" s="186" t="s">
        <v>11</v>
      </c>
      <c r="M598" s="187"/>
      <c r="N598" s="188"/>
    </row>
    <row r="599" spans="1:15" ht="27" customHeight="1">
      <c r="A599" s="182"/>
      <c r="B599" s="182"/>
      <c r="C599" s="196"/>
      <c r="D599" s="197"/>
      <c r="E599" s="182"/>
      <c r="F599" s="182"/>
      <c r="G599" s="182"/>
      <c r="H599" s="184"/>
      <c r="I599" s="182"/>
      <c r="J599" s="7" t="s">
        <v>12</v>
      </c>
      <c r="K599" s="7" t="s">
        <v>13</v>
      </c>
      <c r="L599" s="189"/>
      <c r="M599" s="190"/>
      <c r="N599" s="191"/>
    </row>
    <row r="600" spans="1:15" ht="20.100000000000001" customHeight="1">
      <c r="A600" s="8">
        <v>1</v>
      </c>
      <c r="B600" s="22">
        <v>2221217699</v>
      </c>
      <c r="C600" s="9" t="s">
        <v>687</v>
      </c>
      <c r="D600" s="10" t="s">
        <v>688</v>
      </c>
      <c r="E600" s="24" t="s">
        <v>256</v>
      </c>
      <c r="F600" s="24">
        <v>0</v>
      </c>
      <c r="G600" s="11"/>
      <c r="H600" s="11"/>
      <c r="I600" s="12"/>
      <c r="J600" s="12"/>
      <c r="K600" s="12"/>
      <c r="L600" s="178">
        <v>0</v>
      </c>
      <c r="M600" s="179"/>
      <c r="N600" s="180"/>
      <c r="O600" t="s">
        <v>978</v>
      </c>
    </row>
    <row r="601" spans="1:15" ht="20.100000000000001" customHeight="1">
      <c r="A601" s="8">
        <v>2</v>
      </c>
      <c r="B601" s="22">
        <v>2327521124</v>
      </c>
      <c r="C601" s="9" t="s">
        <v>720</v>
      </c>
      <c r="D601" s="10" t="s">
        <v>688</v>
      </c>
      <c r="E601" s="24" t="s">
        <v>760</v>
      </c>
      <c r="F601" s="24">
        <v>0</v>
      </c>
      <c r="G601" s="11"/>
      <c r="H601" s="11"/>
      <c r="I601" s="12"/>
      <c r="J601" s="12"/>
      <c r="K601" s="12"/>
      <c r="L601" s="171">
        <v>0</v>
      </c>
      <c r="M601" s="172"/>
      <c r="N601" s="173"/>
      <c r="O601" t="s">
        <v>978</v>
      </c>
    </row>
    <row r="602" spans="1:15" ht="20.100000000000001" customHeight="1">
      <c r="A602" s="8">
        <v>3</v>
      </c>
      <c r="B602" s="22">
        <v>2121218379</v>
      </c>
      <c r="C602" s="9" t="s">
        <v>428</v>
      </c>
      <c r="D602" s="10" t="s">
        <v>429</v>
      </c>
      <c r="E602" s="24" t="s">
        <v>408</v>
      </c>
      <c r="F602" s="24">
        <v>0</v>
      </c>
      <c r="G602" s="11"/>
      <c r="H602" s="11"/>
      <c r="I602" s="12"/>
      <c r="J602" s="12"/>
      <c r="K602" s="12"/>
      <c r="L602" s="171">
        <v>0</v>
      </c>
      <c r="M602" s="172"/>
      <c r="N602" s="173"/>
      <c r="O602" t="s">
        <v>978</v>
      </c>
    </row>
    <row r="603" spans="1:15" ht="20.100000000000001" customHeight="1">
      <c r="A603" s="8">
        <v>4</v>
      </c>
      <c r="B603" s="22">
        <v>2220328315</v>
      </c>
      <c r="C603" s="9" t="s">
        <v>480</v>
      </c>
      <c r="D603" s="10" t="s">
        <v>569</v>
      </c>
      <c r="E603" s="24" t="s">
        <v>259</v>
      </c>
      <c r="F603" s="24">
        <v>0</v>
      </c>
      <c r="G603" s="11"/>
      <c r="H603" s="11"/>
      <c r="I603" s="12"/>
      <c r="J603" s="12"/>
      <c r="K603" s="12"/>
      <c r="L603" s="171">
        <v>0</v>
      </c>
      <c r="M603" s="172"/>
      <c r="N603" s="173"/>
      <c r="O603" t="s">
        <v>978</v>
      </c>
    </row>
    <row r="604" spans="1:15" ht="20.100000000000001" customHeight="1">
      <c r="A604" s="8">
        <v>5</v>
      </c>
      <c r="B604" s="22">
        <v>2220866133</v>
      </c>
      <c r="C604" s="9" t="s">
        <v>674</v>
      </c>
      <c r="D604" s="10" t="s">
        <v>569</v>
      </c>
      <c r="E604" s="24" t="s">
        <v>404</v>
      </c>
      <c r="F604" s="24">
        <v>0</v>
      </c>
      <c r="G604" s="11"/>
      <c r="H604" s="11"/>
      <c r="I604" s="12"/>
      <c r="J604" s="12"/>
      <c r="K604" s="12"/>
      <c r="L604" s="171">
        <v>0</v>
      </c>
      <c r="M604" s="172"/>
      <c r="N604" s="173"/>
      <c r="O604" t="s">
        <v>978</v>
      </c>
    </row>
    <row r="605" spans="1:15" ht="20.100000000000001" customHeight="1">
      <c r="A605" s="8">
        <v>6</v>
      </c>
      <c r="B605" s="22">
        <v>2221265456</v>
      </c>
      <c r="C605" s="9" t="s">
        <v>908</v>
      </c>
      <c r="D605" s="10" t="s">
        <v>909</v>
      </c>
      <c r="E605" s="24" t="s">
        <v>521</v>
      </c>
      <c r="F605" s="24">
        <v>0</v>
      </c>
      <c r="G605" s="11"/>
      <c r="H605" s="11"/>
      <c r="I605" s="12"/>
      <c r="J605" s="12"/>
      <c r="K605" s="12"/>
      <c r="L605" s="171">
        <v>0</v>
      </c>
      <c r="M605" s="172"/>
      <c r="N605" s="173"/>
      <c r="O605" t="s">
        <v>978</v>
      </c>
    </row>
    <row r="606" spans="1:15" ht="20.100000000000001" customHeight="1">
      <c r="A606" s="8">
        <v>7</v>
      </c>
      <c r="B606" s="22">
        <v>1921712407</v>
      </c>
      <c r="C606" s="9" t="s">
        <v>272</v>
      </c>
      <c r="D606" s="10" t="s">
        <v>273</v>
      </c>
      <c r="E606" s="24" t="s">
        <v>274</v>
      </c>
      <c r="F606" s="24">
        <v>0</v>
      </c>
      <c r="G606" s="11"/>
      <c r="H606" s="11"/>
      <c r="I606" s="12"/>
      <c r="J606" s="12"/>
      <c r="K606" s="12"/>
      <c r="L606" s="171">
        <v>0</v>
      </c>
      <c r="M606" s="172"/>
      <c r="N606" s="173"/>
      <c r="O606" t="s">
        <v>978</v>
      </c>
    </row>
    <row r="607" spans="1:15" ht="20.100000000000001" customHeight="1">
      <c r="A607" s="8">
        <v>8</v>
      </c>
      <c r="B607" s="22">
        <v>2021418444</v>
      </c>
      <c r="C607" s="9" t="s">
        <v>315</v>
      </c>
      <c r="D607" s="10" t="s">
        <v>273</v>
      </c>
      <c r="E607" s="24" t="s">
        <v>314</v>
      </c>
      <c r="F607" s="24">
        <v>0</v>
      </c>
      <c r="G607" s="11"/>
      <c r="H607" s="11"/>
      <c r="I607" s="12"/>
      <c r="J607" s="12"/>
      <c r="K607" s="12"/>
      <c r="L607" s="171">
        <v>0</v>
      </c>
      <c r="M607" s="172"/>
      <c r="N607" s="173"/>
      <c r="O607" t="s">
        <v>978</v>
      </c>
    </row>
    <row r="608" spans="1:15" ht="20.100000000000001" customHeight="1">
      <c r="A608" s="8">
        <v>9</v>
      </c>
      <c r="B608" s="22">
        <v>2121427273</v>
      </c>
      <c r="C608" s="9" t="s">
        <v>437</v>
      </c>
      <c r="D608" s="10" t="s">
        <v>273</v>
      </c>
      <c r="E608" s="24" t="s">
        <v>309</v>
      </c>
      <c r="F608" s="24">
        <v>0</v>
      </c>
      <c r="G608" s="11"/>
      <c r="H608" s="11"/>
      <c r="I608" s="12"/>
      <c r="J608" s="12"/>
      <c r="K608" s="12"/>
      <c r="L608" s="171">
        <v>0</v>
      </c>
      <c r="M608" s="172"/>
      <c r="N608" s="173"/>
      <c r="O608" t="s">
        <v>978</v>
      </c>
    </row>
    <row r="609" spans="1:15" ht="20.100000000000001" customHeight="1">
      <c r="A609" s="8">
        <v>10</v>
      </c>
      <c r="B609" s="22">
        <v>2121524557</v>
      </c>
      <c r="C609" s="9" t="s">
        <v>441</v>
      </c>
      <c r="D609" s="10" t="s">
        <v>273</v>
      </c>
      <c r="E609" s="24" t="s">
        <v>442</v>
      </c>
      <c r="F609" s="24">
        <v>0</v>
      </c>
      <c r="G609" s="11"/>
      <c r="H609" s="11"/>
      <c r="I609" s="12"/>
      <c r="J609" s="12"/>
      <c r="K609" s="12"/>
      <c r="L609" s="171">
        <v>0</v>
      </c>
      <c r="M609" s="172"/>
      <c r="N609" s="173"/>
      <c r="O609" t="s">
        <v>978</v>
      </c>
    </row>
    <row r="610" spans="1:15" ht="20.100000000000001" customHeight="1">
      <c r="A610" s="8">
        <v>11</v>
      </c>
      <c r="B610" s="22">
        <v>2227521462</v>
      </c>
      <c r="C610" s="9" t="s">
        <v>810</v>
      </c>
      <c r="D610" s="10" t="s">
        <v>273</v>
      </c>
      <c r="E610" s="24" t="s">
        <v>328</v>
      </c>
      <c r="F610" s="24">
        <v>0</v>
      </c>
      <c r="G610" s="11"/>
      <c r="H610" s="11"/>
      <c r="I610" s="12"/>
      <c r="J610" s="12"/>
      <c r="K610" s="12"/>
      <c r="L610" s="171">
        <v>0</v>
      </c>
      <c r="M610" s="172"/>
      <c r="N610" s="173"/>
      <c r="O610" t="s">
        <v>978</v>
      </c>
    </row>
    <row r="611" spans="1:15" ht="20.100000000000001" customHeight="1">
      <c r="A611" s="8">
        <v>12</v>
      </c>
      <c r="B611" s="22">
        <v>2227521463</v>
      </c>
      <c r="C611" s="9" t="s">
        <v>811</v>
      </c>
      <c r="D611" s="10" t="s">
        <v>273</v>
      </c>
      <c r="E611" s="24" t="s">
        <v>328</v>
      </c>
      <c r="F611" s="24">
        <v>0</v>
      </c>
      <c r="G611" s="11"/>
      <c r="H611" s="11"/>
      <c r="I611" s="12"/>
      <c r="J611" s="12"/>
      <c r="K611" s="12"/>
      <c r="L611" s="171">
        <v>0</v>
      </c>
      <c r="M611" s="172"/>
      <c r="N611" s="173"/>
      <c r="O611" t="s">
        <v>978</v>
      </c>
    </row>
    <row r="612" spans="1:15" ht="20.100000000000001" customHeight="1">
      <c r="A612" s="8">
        <v>13</v>
      </c>
      <c r="B612" s="22">
        <v>2227521464</v>
      </c>
      <c r="C612" s="9" t="s">
        <v>812</v>
      </c>
      <c r="D612" s="10" t="s">
        <v>813</v>
      </c>
      <c r="E612" s="24" t="s">
        <v>328</v>
      </c>
      <c r="F612" s="24">
        <v>0</v>
      </c>
      <c r="G612" s="11"/>
      <c r="H612" s="11"/>
      <c r="I612" s="12"/>
      <c r="J612" s="12"/>
      <c r="K612" s="12"/>
      <c r="L612" s="171">
        <v>0</v>
      </c>
      <c r="M612" s="172"/>
      <c r="N612" s="173"/>
      <c r="O612" t="s">
        <v>978</v>
      </c>
    </row>
    <row r="613" spans="1:15" ht="20.100000000000001" customHeight="1">
      <c r="A613" s="8">
        <v>14</v>
      </c>
      <c r="B613" s="22">
        <v>2220316328</v>
      </c>
      <c r="C613" s="9" t="s">
        <v>553</v>
      </c>
      <c r="D613" s="10" t="s">
        <v>554</v>
      </c>
      <c r="E613" s="24" t="s">
        <v>540</v>
      </c>
      <c r="F613" s="24">
        <v>0</v>
      </c>
      <c r="G613" s="11"/>
      <c r="H613" s="11"/>
      <c r="I613" s="12"/>
      <c r="J613" s="12"/>
      <c r="K613" s="12"/>
      <c r="L613" s="171">
        <v>0</v>
      </c>
      <c r="M613" s="172"/>
      <c r="N613" s="173"/>
      <c r="O613" t="s">
        <v>978</v>
      </c>
    </row>
    <row r="614" spans="1:15" ht="20.100000000000001" customHeight="1">
      <c r="A614" s="8">
        <v>15</v>
      </c>
      <c r="B614" s="22">
        <v>2220717126</v>
      </c>
      <c r="C614" s="9" t="s">
        <v>639</v>
      </c>
      <c r="D614" s="10" t="s">
        <v>554</v>
      </c>
      <c r="E614" s="24" t="s">
        <v>396</v>
      </c>
      <c r="F614" s="24">
        <v>0</v>
      </c>
      <c r="G614" s="11"/>
      <c r="H614" s="11"/>
      <c r="I614" s="12"/>
      <c r="J614" s="12"/>
      <c r="K614" s="12"/>
      <c r="L614" s="171">
        <v>0</v>
      </c>
      <c r="M614" s="172"/>
      <c r="N614" s="173"/>
      <c r="O614" t="s">
        <v>978</v>
      </c>
    </row>
    <row r="615" spans="1:15" ht="20.100000000000001" customHeight="1">
      <c r="A615" s="8">
        <v>16</v>
      </c>
      <c r="B615" s="22">
        <v>2120517533</v>
      </c>
      <c r="C615" s="9" t="s">
        <v>912</v>
      </c>
      <c r="D615" s="10" t="s">
        <v>554</v>
      </c>
      <c r="E615" s="24" t="s">
        <v>913</v>
      </c>
      <c r="F615" s="24">
        <v>0</v>
      </c>
      <c r="G615" s="11"/>
      <c r="H615" s="11"/>
      <c r="I615" s="12"/>
      <c r="J615" s="12"/>
      <c r="K615" s="12"/>
      <c r="L615" s="171">
        <v>0</v>
      </c>
      <c r="M615" s="172"/>
      <c r="N615" s="173"/>
      <c r="O615" t="s">
        <v>978</v>
      </c>
    </row>
    <row r="616" spans="1:15" ht="20.100000000000001" customHeight="1">
      <c r="A616" s="8">
        <v>17</v>
      </c>
      <c r="B616" s="22">
        <v>2120218328</v>
      </c>
      <c r="C616" s="9" t="s">
        <v>335</v>
      </c>
      <c r="D616" s="10" t="s">
        <v>336</v>
      </c>
      <c r="E616" s="24" t="s">
        <v>289</v>
      </c>
      <c r="F616" s="24">
        <v>0</v>
      </c>
      <c r="G616" s="11"/>
      <c r="H616" s="11"/>
      <c r="I616" s="12"/>
      <c r="J616" s="12"/>
      <c r="K616" s="12"/>
      <c r="L616" s="171">
        <v>0</v>
      </c>
      <c r="M616" s="172"/>
      <c r="N616" s="173"/>
      <c r="O616" t="s">
        <v>978</v>
      </c>
    </row>
    <row r="617" spans="1:15" ht="20.100000000000001" customHeight="1">
      <c r="A617" s="8">
        <v>18</v>
      </c>
      <c r="B617" s="22">
        <v>2220227836</v>
      </c>
      <c r="C617" s="9" t="s">
        <v>512</v>
      </c>
      <c r="D617" s="10" t="s">
        <v>336</v>
      </c>
      <c r="E617" s="24" t="s">
        <v>412</v>
      </c>
      <c r="F617" s="24">
        <v>0</v>
      </c>
      <c r="G617" s="11"/>
      <c r="H617" s="11"/>
      <c r="I617" s="12"/>
      <c r="J617" s="12"/>
      <c r="K617" s="12"/>
      <c r="L617" s="171">
        <v>0</v>
      </c>
      <c r="M617" s="172"/>
      <c r="N617" s="173"/>
      <c r="O617" t="s">
        <v>978</v>
      </c>
    </row>
    <row r="618" spans="1:15" ht="20.100000000000001" customHeight="1">
      <c r="A618" s="8">
        <v>19</v>
      </c>
      <c r="B618" s="22">
        <v>2220329133</v>
      </c>
      <c r="C618" s="9" t="s">
        <v>570</v>
      </c>
      <c r="D618" s="10" t="s">
        <v>336</v>
      </c>
      <c r="E618" s="24" t="s">
        <v>259</v>
      </c>
      <c r="F618" s="24">
        <v>0</v>
      </c>
      <c r="G618" s="11"/>
      <c r="H618" s="11"/>
      <c r="I618" s="12"/>
      <c r="J618" s="12"/>
      <c r="K618" s="12"/>
      <c r="L618" s="171">
        <v>0</v>
      </c>
      <c r="M618" s="172"/>
      <c r="N618" s="173"/>
      <c r="O618" t="s">
        <v>978</v>
      </c>
    </row>
    <row r="619" spans="1:15" ht="20.100000000000001" customHeight="1">
      <c r="A619" s="8">
        <v>20</v>
      </c>
      <c r="B619" s="22">
        <v>2220728722</v>
      </c>
      <c r="C619" s="9" t="s">
        <v>880</v>
      </c>
      <c r="D619" s="10" t="s">
        <v>336</v>
      </c>
      <c r="E619" s="24" t="s">
        <v>629</v>
      </c>
      <c r="F619" s="24">
        <v>0</v>
      </c>
      <c r="G619" s="11"/>
      <c r="H619" s="11"/>
      <c r="I619" s="12"/>
      <c r="J619" s="12"/>
      <c r="K619" s="12"/>
      <c r="L619" s="171">
        <v>0</v>
      </c>
      <c r="M619" s="172"/>
      <c r="N619" s="173"/>
      <c r="O619" t="s">
        <v>978</v>
      </c>
    </row>
    <row r="620" spans="1:15" ht="20.100000000000001" customHeight="1">
      <c r="A620" s="8">
        <v>21</v>
      </c>
      <c r="B620" s="22">
        <v>2121614338</v>
      </c>
      <c r="C620" s="9" t="s">
        <v>423</v>
      </c>
      <c r="D620" s="10" t="s">
        <v>453</v>
      </c>
      <c r="E620" s="24" t="s">
        <v>408</v>
      </c>
      <c r="F620" s="24">
        <v>0</v>
      </c>
      <c r="G620" s="11"/>
      <c r="H620" s="11"/>
      <c r="I620" s="12"/>
      <c r="J620" s="12"/>
      <c r="K620" s="12"/>
      <c r="L620" s="171">
        <v>0</v>
      </c>
      <c r="M620" s="172"/>
      <c r="N620" s="173"/>
      <c r="O620" t="s">
        <v>978</v>
      </c>
    </row>
    <row r="621" spans="1:15" ht="20.100000000000001" customHeight="1">
      <c r="A621" s="8">
        <v>22</v>
      </c>
      <c r="B621" s="22">
        <v>2120253797</v>
      </c>
      <c r="C621" s="9" t="s">
        <v>347</v>
      </c>
      <c r="D621" s="10" t="s">
        <v>348</v>
      </c>
      <c r="E621" s="24" t="s">
        <v>349</v>
      </c>
      <c r="F621" s="24">
        <v>0</v>
      </c>
      <c r="G621" s="11"/>
      <c r="H621" s="11"/>
      <c r="I621" s="12"/>
      <c r="J621" s="12"/>
      <c r="K621" s="12"/>
      <c r="L621" s="171">
        <v>0</v>
      </c>
      <c r="M621" s="172"/>
      <c r="N621" s="173"/>
      <c r="O621" t="s">
        <v>978</v>
      </c>
    </row>
    <row r="622" spans="1:15" ht="20.100000000000001" customHeight="1">
      <c r="A622" s="8">
        <v>23</v>
      </c>
      <c r="B622" s="22">
        <v>2220274506</v>
      </c>
      <c r="C622" s="9" t="s">
        <v>528</v>
      </c>
      <c r="D622" s="10" t="s">
        <v>348</v>
      </c>
      <c r="E622" s="24" t="s">
        <v>529</v>
      </c>
      <c r="F622" s="24">
        <v>0</v>
      </c>
      <c r="G622" s="11"/>
      <c r="H622" s="11"/>
      <c r="I622" s="12"/>
      <c r="J622" s="12"/>
      <c r="K622" s="12"/>
      <c r="L622" s="171">
        <v>0</v>
      </c>
      <c r="M622" s="172"/>
      <c r="N622" s="173"/>
      <c r="O622" t="s">
        <v>978</v>
      </c>
    </row>
    <row r="623" spans="1:15" ht="20.100000000000001" customHeight="1">
      <c r="A623" s="8">
        <v>24</v>
      </c>
      <c r="B623" s="22">
        <v>2220714057</v>
      </c>
      <c r="C623" s="9" t="s">
        <v>605</v>
      </c>
      <c r="D623" s="10" t="s">
        <v>348</v>
      </c>
      <c r="E623" s="24" t="s">
        <v>259</v>
      </c>
      <c r="F623" s="24">
        <v>0</v>
      </c>
      <c r="G623" s="11"/>
      <c r="H623" s="11"/>
      <c r="I623" s="12"/>
      <c r="J623" s="12"/>
      <c r="K623" s="12"/>
      <c r="L623" s="171">
        <v>0</v>
      </c>
      <c r="M623" s="172"/>
      <c r="N623" s="173"/>
      <c r="O623" t="s">
        <v>978</v>
      </c>
    </row>
    <row r="624" spans="1:15" ht="20.100000000000001" customHeight="1">
      <c r="A624" s="8">
        <v>25</v>
      </c>
      <c r="B624" s="22">
        <v>2220714107</v>
      </c>
      <c r="C624" s="9" t="s">
        <v>609</v>
      </c>
      <c r="D624" s="10" t="s">
        <v>348</v>
      </c>
      <c r="E624" s="24" t="s">
        <v>256</v>
      </c>
      <c r="F624" s="24">
        <v>0</v>
      </c>
      <c r="G624" s="11"/>
      <c r="H624" s="11"/>
      <c r="I624" s="12"/>
      <c r="J624" s="12"/>
      <c r="K624" s="12"/>
      <c r="L624" s="171">
        <v>0</v>
      </c>
      <c r="M624" s="172"/>
      <c r="N624" s="173"/>
      <c r="O624" t="s">
        <v>978</v>
      </c>
    </row>
    <row r="625" spans="1:15" ht="20.100000000000001" customHeight="1">
      <c r="A625" s="8">
        <v>26</v>
      </c>
      <c r="B625" s="22">
        <v>2220717137</v>
      </c>
      <c r="C625" s="9" t="s">
        <v>640</v>
      </c>
      <c r="D625" s="10" t="s">
        <v>348</v>
      </c>
      <c r="E625" s="24" t="s">
        <v>579</v>
      </c>
      <c r="F625" s="24">
        <v>0</v>
      </c>
      <c r="G625" s="11"/>
      <c r="H625" s="11"/>
      <c r="I625" s="12"/>
      <c r="J625" s="12"/>
      <c r="K625" s="12"/>
      <c r="L625" s="171">
        <v>0</v>
      </c>
      <c r="M625" s="172"/>
      <c r="N625" s="173"/>
      <c r="O625" t="s">
        <v>978</v>
      </c>
    </row>
    <row r="626" spans="1:15" ht="20.100000000000001" customHeight="1">
      <c r="A626" s="8">
        <v>27</v>
      </c>
      <c r="B626" s="22">
        <v>2220719186</v>
      </c>
      <c r="C626" s="9" t="s">
        <v>651</v>
      </c>
      <c r="D626" s="10" t="s">
        <v>348</v>
      </c>
      <c r="E626" s="24" t="s">
        <v>463</v>
      </c>
      <c r="F626" s="24">
        <v>0</v>
      </c>
      <c r="G626" s="11"/>
      <c r="H626" s="11"/>
      <c r="I626" s="12"/>
      <c r="J626" s="12"/>
      <c r="K626" s="12"/>
      <c r="L626" s="171">
        <v>0</v>
      </c>
      <c r="M626" s="172"/>
      <c r="N626" s="173"/>
      <c r="O626" t="s">
        <v>978</v>
      </c>
    </row>
    <row r="627" spans="1:15" ht="20.100000000000001" customHeight="1">
      <c r="A627" s="8">
        <v>28</v>
      </c>
      <c r="B627" s="22">
        <v>2220866138</v>
      </c>
      <c r="C627" s="9" t="s">
        <v>675</v>
      </c>
      <c r="D627" s="10" t="s">
        <v>348</v>
      </c>
      <c r="E627" s="24" t="s">
        <v>404</v>
      </c>
      <c r="F627" s="24">
        <v>0</v>
      </c>
      <c r="G627" s="11"/>
      <c r="H627" s="11"/>
      <c r="I627" s="12"/>
      <c r="J627" s="12"/>
      <c r="K627" s="12"/>
      <c r="L627" s="171">
        <v>0</v>
      </c>
      <c r="M627" s="172"/>
      <c r="N627" s="173"/>
      <c r="O627" t="s">
        <v>978</v>
      </c>
    </row>
    <row r="628" spans="1:15" ht="20.100000000000001" customHeight="1">
      <c r="A628" s="8">
        <v>29</v>
      </c>
      <c r="B628" s="22">
        <v>2226521468</v>
      </c>
      <c r="C628" s="9" t="s">
        <v>794</v>
      </c>
      <c r="D628" s="10" t="s">
        <v>348</v>
      </c>
      <c r="E628" s="24" t="s">
        <v>328</v>
      </c>
      <c r="F628" s="24">
        <v>0</v>
      </c>
      <c r="G628" s="11"/>
      <c r="H628" s="11"/>
      <c r="I628" s="12"/>
      <c r="J628" s="12"/>
      <c r="K628" s="12"/>
      <c r="L628" s="171">
        <v>0</v>
      </c>
      <c r="M628" s="172"/>
      <c r="N628" s="173"/>
      <c r="O628" t="s">
        <v>978</v>
      </c>
    </row>
    <row r="629" spans="1:15" ht="20.100000000000001" customHeight="1">
      <c r="A629" s="13">
        <v>30</v>
      </c>
      <c r="B629" s="22">
        <v>2326521126</v>
      </c>
      <c r="C629" s="9" t="s">
        <v>843</v>
      </c>
      <c r="D629" s="10" t="s">
        <v>348</v>
      </c>
      <c r="E629" s="24" t="s">
        <v>760</v>
      </c>
      <c r="F629" s="24">
        <v>0</v>
      </c>
      <c r="G629" s="14"/>
      <c r="H629" s="14"/>
      <c r="I629" s="15"/>
      <c r="J629" s="15"/>
      <c r="K629" s="15"/>
      <c r="L629" s="175">
        <v>0</v>
      </c>
      <c r="M629" s="176"/>
      <c r="N629" s="177"/>
      <c r="O629" t="s">
        <v>978</v>
      </c>
    </row>
    <row r="630" spans="1:15" ht="20.100000000000001" customHeight="1">
      <c r="A630" s="16">
        <v>31</v>
      </c>
      <c r="B630" s="23">
        <v>2220717147</v>
      </c>
      <c r="C630" s="17" t="s">
        <v>641</v>
      </c>
      <c r="D630" s="18" t="s">
        <v>642</v>
      </c>
      <c r="E630" s="25" t="s">
        <v>396</v>
      </c>
      <c r="F630" s="25">
        <v>0</v>
      </c>
      <c r="G630" s="19"/>
      <c r="H630" s="19"/>
      <c r="I630" s="20"/>
      <c r="J630" s="20"/>
      <c r="K630" s="20"/>
      <c r="L630" s="178">
        <v>0</v>
      </c>
      <c r="M630" s="179"/>
      <c r="N630" s="180"/>
      <c r="O630" t="s">
        <v>978</v>
      </c>
    </row>
    <row r="631" spans="1:15" ht="20.100000000000001" customHeight="1">
      <c r="A631" s="8">
        <v>32</v>
      </c>
      <c r="B631" s="22">
        <v>2220316338</v>
      </c>
      <c r="C631" s="9" t="s">
        <v>555</v>
      </c>
      <c r="D631" s="10" t="s">
        <v>556</v>
      </c>
      <c r="E631" s="24" t="s">
        <v>540</v>
      </c>
      <c r="F631" s="24">
        <v>0</v>
      </c>
      <c r="G631" s="11"/>
      <c r="H631" s="11"/>
      <c r="I631" s="12"/>
      <c r="J631" s="12"/>
      <c r="K631" s="12"/>
      <c r="L631" s="171">
        <v>0</v>
      </c>
      <c r="M631" s="172"/>
      <c r="N631" s="173"/>
      <c r="O631" t="s">
        <v>978</v>
      </c>
    </row>
    <row r="632" spans="1:15" ht="20.100000000000001" customHeight="1">
      <c r="A632" s="8">
        <v>33</v>
      </c>
      <c r="B632" s="22">
        <v>2220714164</v>
      </c>
      <c r="C632" s="9" t="s">
        <v>614</v>
      </c>
      <c r="D632" s="10" t="s">
        <v>556</v>
      </c>
      <c r="E632" s="24" t="s">
        <v>396</v>
      </c>
      <c r="F632" s="24">
        <v>0</v>
      </c>
      <c r="G632" s="11"/>
      <c r="H632" s="11"/>
      <c r="I632" s="12"/>
      <c r="J632" s="12"/>
      <c r="K632" s="12"/>
      <c r="L632" s="171">
        <v>0</v>
      </c>
      <c r="M632" s="172"/>
      <c r="N632" s="173"/>
      <c r="O632" t="s">
        <v>978</v>
      </c>
    </row>
    <row r="633" spans="1:15" ht="20.100000000000001" customHeight="1">
      <c r="A633" s="8">
        <v>34</v>
      </c>
      <c r="B633" s="22">
        <v>2220727434</v>
      </c>
      <c r="C633" s="9" t="s">
        <v>658</v>
      </c>
      <c r="D633" s="10" t="s">
        <v>556</v>
      </c>
      <c r="E633" s="24" t="s">
        <v>463</v>
      </c>
      <c r="F633" s="24">
        <v>0</v>
      </c>
      <c r="G633" s="11"/>
      <c r="H633" s="11"/>
      <c r="I633" s="12"/>
      <c r="J633" s="12"/>
      <c r="K633" s="12"/>
      <c r="L633" s="171">
        <v>0</v>
      </c>
      <c r="M633" s="172"/>
      <c r="N633" s="173"/>
      <c r="O633" t="s">
        <v>978</v>
      </c>
    </row>
    <row r="634" spans="1:15" ht="20.100000000000001" customHeight="1">
      <c r="A634" s="8">
        <v>35</v>
      </c>
      <c r="B634" s="22">
        <v>2220863792</v>
      </c>
      <c r="C634" s="9" t="s">
        <v>661</v>
      </c>
      <c r="D634" s="10" t="s">
        <v>556</v>
      </c>
      <c r="E634" s="24" t="s">
        <v>404</v>
      </c>
      <c r="F634" s="24">
        <v>0</v>
      </c>
      <c r="G634" s="11"/>
      <c r="H634" s="11"/>
      <c r="I634" s="12"/>
      <c r="J634" s="12"/>
      <c r="K634" s="12"/>
      <c r="L634" s="171">
        <v>0</v>
      </c>
      <c r="M634" s="172"/>
      <c r="N634" s="173"/>
      <c r="O634" t="s">
        <v>978</v>
      </c>
    </row>
    <row r="635" spans="1:15" ht="20.100000000000001" customHeight="1">
      <c r="A635" s="8">
        <v>36</v>
      </c>
      <c r="B635" s="22">
        <v>2226521187</v>
      </c>
      <c r="C635" s="9" t="s">
        <v>298</v>
      </c>
      <c r="D635" s="10" t="s">
        <v>556</v>
      </c>
      <c r="E635" s="24" t="s">
        <v>864</v>
      </c>
      <c r="F635" s="24">
        <v>0</v>
      </c>
      <c r="G635" s="11"/>
      <c r="H635" s="11"/>
      <c r="I635" s="12"/>
      <c r="J635" s="12"/>
      <c r="K635" s="12"/>
      <c r="L635" s="171">
        <v>0</v>
      </c>
      <c r="M635" s="172"/>
      <c r="N635" s="173"/>
      <c r="O635" t="s">
        <v>978</v>
      </c>
    </row>
    <row r="637" spans="1:15" s="1" customFormat="1" ht="14.25" customHeight="1">
      <c r="B637" s="198" t="s">
        <v>7</v>
      </c>
      <c r="C637" s="198"/>
      <c r="D637" s="123"/>
      <c r="E637" s="193" t="s">
        <v>236</v>
      </c>
      <c r="F637" s="193"/>
      <c r="G637" s="193"/>
      <c r="H637" s="193"/>
      <c r="I637" s="193"/>
      <c r="J637" s="193"/>
      <c r="K637" s="193"/>
      <c r="L637" s="104" t="s">
        <v>938</v>
      </c>
    </row>
    <row r="638" spans="1:15" s="1" customFormat="1">
      <c r="B638" s="192" t="s">
        <v>8</v>
      </c>
      <c r="C638" s="192"/>
      <c r="D638" s="2" t="s">
        <v>961</v>
      </c>
      <c r="E638" s="193" t="s">
        <v>891</v>
      </c>
      <c r="F638" s="193"/>
      <c r="G638" s="193"/>
      <c r="H638" s="193"/>
      <c r="I638" s="193"/>
      <c r="J638" s="193"/>
      <c r="K638" s="193"/>
      <c r="L638" s="3"/>
      <c r="M638" s="4"/>
      <c r="N638" s="4"/>
    </row>
    <row r="639" spans="1:15" s="5" customFormat="1" ht="18.75" customHeight="1">
      <c r="B639" s="6" t="s">
        <v>964</v>
      </c>
      <c r="C639" s="194"/>
      <c r="D639" s="194"/>
      <c r="E639" s="194"/>
      <c r="F639" s="194"/>
      <c r="G639" s="194"/>
      <c r="H639" s="194"/>
      <c r="I639" s="194"/>
      <c r="J639" s="194"/>
      <c r="K639" s="194"/>
      <c r="L639" s="3"/>
      <c r="M639" s="3"/>
      <c r="N639" s="3"/>
    </row>
    <row r="640" spans="1:15" s="5" customFormat="1" ht="18.75" customHeight="1">
      <c r="A640" s="195" t="s">
        <v>979</v>
      </c>
      <c r="B640" s="195"/>
      <c r="C640" s="195"/>
      <c r="D640" s="195"/>
      <c r="E640" s="195"/>
      <c r="F640" s="195"/>
      <c r="G640" s="195"/>
      <c r="H640" s="195"/>
      <c r="I640" s="195"/>
      <c r="J640" s="195"/>
      <c r="K640" s="195"/>
      <c r="L640" s="3"/>
      <c r="M640" s="3"/>
      <c r="N640" s="3"/>
    </row>
    <row r="641" spans="1:15" ht="9" customHeight="1"/>
    <row r="642" spans="1:15" ht="15" customHeight="1">
      <c r="A642" s="182" t="s">
        <v>0</v>
      </c>
      <c r="B642" s="181" t="s">
        <v>9</v>
      </c>
      <c r="C642" s="196" t="s">
        <v>3</v>
      </c>
      <c r="D642" s="197" t="s">
        <v>4</v>
      </c>
      <c r="E642" s="181" t="s">
        <v>15</v>
      </c>
      <c r="F642" s="181" t="s">
        <v>237</v>
      </c>
      <c r="G642" s="181" t="s">
        <v>189</v>
      </c>
      <c r="H642" s="183" t="s">
        <v>188</v>
      </c>
      <c r="I642" s="181" t="s">
        <v>10</v>
      </c>
      <c r="J642" s="185" t="s">
        <v>6</v>
      </c>
      <c r="K642" s="185"/>
      <c r="L642" s="186" t="s">
        <v>11</v>
      </c>
      <c r="M642" s="187"/>
      <c r="N642" s="188"/>
    </row>
    <row r="643" spans="1:15" ht="27" customHeight="1">
      <c r="A643" s="182"/>
      <c r="B643" s="182"/>
      <c r="C643" s="196"/>
      <c r="D643" s="197"/>
      <c r="E643" s="182"/>
      <c r="F643" s="182"/>
      <c r="G643" s="182"/>
      <c r="H643" s="184"/>
      <c r="I643" s="182"/>
      <c r="J643" s="7" t="s">
        <v>12</v>
      </c>
      <c r="K643" s="7" t="s">
        <v>13</v>
      </c>
      <c r="L643" s="189"/>
      <c r="M643" s="190"/>
      <c r="N643" s="191"/>
    </row>
    <row r="644" spans="1:15" ht="20.100000000000001" customHeight="1">
      <c r="A644" s="8">
        <v>1</v>
      </c>
      <c r="B644" s="22">
        <v>2121117106</v>
      </c>
      <c r="C644" s="9" t="s">
        <v>246</v>
      </c>
      <c r="D644" s="10" t="s">
        <v>413</v>
      </c>
      <c r="E644" s="24" t="s">
        <v>256</v>
      </c>
      <c r="F644" s="24">
        <v>0</v>
      </c>
      <c r="G644" s="11"/>
      <c r="H644" s="11"/>
      <c r="I644" s="12"/>
      <c r="J644" s="12"/>
      <c r="K644" s="12"/>
      <c r="L644" s="178">
        <v>0</v>
      </c>
      <c r="M644" s="179"/>
      <c r="N644" s="180"/>
      <c r="O644" t="s">
        <v>980</v>
      </c>
    </row>
    <row r="645" spans="1:15" ht="20.100000000000001" customHeight="1">
      <c r="A645" s="8">
        <v>2</v>
      </c>
      <c r="B645" s="22">
        <v>2220265459</v>
      </c>
      <c r="C645" s="9" t="s">
        <v>524</v>
      </c>
      <c r="D645" s="10" t="s">
        <v>525</v>
      </c>
      <c r="E645" s="24" t="s">
        <v>521</v>
      </c>
      <c r="F645" s="24">
        <v>0</v>
      </c>
      <c r="G645" s="11"/>
      <c r="H645" s="11"/>
      <c r="I645" s="12"/>
      <c r="J645" s="12"/>
      <c r="K645" s="12"/>
      <c r="L645" s="171">
        <v>0</v>
      </c>
      <c r="M645" s="172"/>
      <c r="N645" s="173"/>
      <c r="O645" t="s">
        <v>980</v>
      </c>
    </row>
    <row r="646" spans="1:15" ht="20.100000000000001" customHeight="1">
      <c r="A646" s="8">
        <v>3</v>
      </c>
      <c r="B646" s="22">
        <v>2220714120</v>
      </c>
      <c r="C646" s="9" t="s">
        <v>610</v>
      </c>
      <c r="D646" s="10" t="s">
        <v>525</v>
      </c>
      <c r="E646" s="24" t="s">
        <v>396</v>
      </c>
      <c r="F646" s="24">
        <v>0</v>
      </c>
      <c r="G646" s="11"/>
      <c r="H646" s="11"/>
      <c r="I646" s="12"/>
      <c r="J646" s="12"/>
      <c r="K646" s="12"/>
      <c r="L646" s="171">
        <v>0</v>
      </c>
      <c r="M646" s="172"/>
      <c r="N646" s="173"/>
      <c r="O646" t="s">
        <v>980</v>
      </c>
    </row>
    <row r="647" spans="1:15" ht="20.100000000000001" customHeight="1">
      <c r="A647" s="8">
        <v>4</v>
      </c>
      <c r="B647" s="22">
        <v>2226521470</v>
      </c>
      <c r="C647" s="9" t="s">
        <v>795</v>
      </c>
      <c r="D647" s="10" t="s">
        <v>525</v>
      </c>
      <c r="E647" s="24" t="s">
        <v>328</v>
      </c>
      <c r="F647" s="24">
        <v>0</v>
      </c>
      <c r="G647" s="11"/>
      <c r="H647" s="11"/>
      <c r="I647" s="12"/>
      <c r="J647" s="12"/>
      <c r="K647" s="12"/>
      <c r="L647" s="171">
        <v>0</v>
      </c>
      <c r="M647" s="172"/>
      <c r="N647" s="173"/>
      <c r="O647" t="s">
        <v>980</v>
      </c>
    </row>
    <row r="648" spans="1:15" ht="20.100000000000001" customHeight="1">
      <c r="A648" s="8">
        <v>5</v>
      </c>
      <c r="B648" s="22">
        <v>2120218330</v>
      </c>
      <c r="C648" s="9" t="s">
        <v>901</v>
      </c>
      <c r="D648" s="10" t="s">
        <v>525</v>
      </c>
      <c r="E648" s="24" t="s">
        <v>289</v>
      </c>
      <c r="F648" s="24">
        <v>0</v>
      </c>
      <c r="G648" s="11"/>
      <c r="H648" s="11"/>
      <c r="I648" s="12"/>
      <c r="J648" s="12"/>
      <c r="K648" s="12"/>
      <c r="L648" s="171">
        <v>0</v>
      </c>
      <c r="M648" s="172"/>
      <c r="N648" s="173"/>
      <c r="O648" t="s">
        <v>980</v>
      </c>
    </row>
    <row r="649" spans="1:15" ht="20.100000000000001" customHeight="1">
      <c r="A649" s="8">
        <v>6</v>
      </c>
      <c r="B649" s="22">
        <v>1921716748</v>
      </c>
      <c r="C649" s="9" t="s">
        <v>275</v>
      </c>
      <c r="D649" s="10" t="s">
        <v>276</v>
      </c>
      <c r="E649" s="24" t="s">
        <v>277</v>
      </c>
      <c r="F649" s="24">
        <v>0</v>
      </c>
      <c r="G649" s="11"/>
      <c r="H649" s="11"/>
      <c r="I649" s="12"/>
      <c r="J649" s="12"/>
      <c r="K649" s="12"/>
      <c r="L649" s="171">
        <v>0</v>
      </c>
      <c r="M649" s="172"/>
      <c r="N649" s="173"/>
      <c r="O649" t="s">
        <v>980</v>
      </c>
    </row>
    <row r="650" spans="1:15" ht="20.100000000000001" customHeight="1">
      <c r="A650" s="8">
        <v>7</v>
      </c>
      <c r="B650" s="22">
        <v>2221717159</v>
      </c>
      <c r="C650" s="9" t="s">
        <v>883</v>
      </c>
      <c r="D650" s="10" t="s">
        <v>276</v>
      </c>
      <c r="E650" s="24" t="s">
        <v>629</v>
      </c>
      <c r="F650" s="24">
        <v>0</v>
      </c>
      <c r="G650" s="11"/>
      <c r="H650" s="11"/>
      <c r="I650" s="12"/>
      <c r="J650" s="12"/>
      <c r="K650" s="12"/>
      <c r="L650" s="171">
        <v>0</v>
      </c>
      <c r="M650" s="172"/>
      <c r="N650" s="173"/>
      <c r="O650" t="s">
        <v>980</v>
      </c>
    </row>
    <row r="651" spans="1:15" ht="20.100000000000001" customHeight="1">
      <c r="A651" s="8">
        <v>8</v>
      </c>
      <c r="B651" s="22">
        <v>1821166513</v>
      </c>
      <c r="C651" s="9" t="s">
        <v>251</v>
      </c>
      <c r="D651" s="10" t="s">
        <v>252</v>
      </c>
      <c r="E651" s="24" t="s">
        <v>253</v>
      </c>
      <c r="F651" s="24">
        <v>0</v>
      </c>
      <c r="G651" s="11"/>
      <c r="H651" s="11"/>
      <c r="I651" s="12"/>
      <c r="J651" s="12"/>
      <c r="K651" s="12"/>
      <c r="L651" s="171">
        <v>0</v>
      </c>
      <c r="M651" s="172"/>
      <c r="N651" s="173"/>
      <c r="O651" t="s">
        <v>980</v>
      </c>
    </row>
    <row r="652" spans="1:15" ht="20.100000000000001" customHeight="1">
      <c r="A652" s="8">
        <v>9</v>
      </c>
      <c r="B652" s="22">
        <v>2220217719</v>
      </c>
      <c r="C652" s="9" t="s">
        <v>495</v>
      </c>
      <c r="D652" s="10" t="s">
        <v>496</v>
      </c>
      <c r="E652" s="24" t="s">
        <v>256</v>
      </c>
      <c r="F652" s="24">
        <v>0</v>
      </c>
      <c r="G652" s="11"/>
      <c r="H652" s="11"/>
      <c r="I652" s="12"/>
      <c r="J652" s="12"/>
      <c r="K652" s="12"/>
      <c r="L652" s="171">
        <v>0</v>
      </c>
      <c r="M652" s="172"/>
      <c r="N652" s="173"/>
      <c r="O652" t="s">
        <v>980</v>
      </c>
    </row>
    <row r="653" spans="1:15" ht="20.100000000000001" customHeight="1">
      <c r="A653" s="8">
        <v>10</v>
      </c>
      <c r="B653" s="22">
        <v>2221247956</v>
      </c>
      <c r="C653" s="9" t="s">
        <v>703</v>
      </c>
      <c r="D653" s="10" t="s">
        <v>496</v>
      </c>
      <c r="E653" s="24" t="s">
        <v>704</v>
      </c>
      <c r="F653" s="24">
        <v>0</v>
      </c>
      <c r="G653" s="11"/>
      <c r="H653" s="11"/>
      <c r="I653" s="12"/>
      <c r="J653" s="12"/>
      <c r="K653" s="12"/>
      <c r="L653" s="171">
        <v>0</v>
      </c>
      <c r="M653" s="172"/>
      <c r="N653" s="173"/>
      <c r="O653" t="s">
        <v>980</v>
      </c>
    </row>
    <row r="654" spans="1:15" ht="20.100000000000001" customHeight="1">
      <c r="A654" s="8">
        <v>11</v>
      </c>
      <c r="B654" s="22">
        <v>2121867592</v>
      </c>
      <c r="C654" s="9" t="s">
        <v>874</v>
      </c>
      <c r="D654" s="10" t="s">
        <v>496</v>
      </c>
      <c r="E654" s="24" t="s">
        <v>367</v>
      </c>
      <c r="F654" s="24">
        <v>0</v>
      </c>
      <c r="G654" s="11"/>
      <c r="H654" s="11"/>
      <c r="I654" s="12"/>
      <c r="J654" s="12"/>
      <c r="K654" s="12"/>
      <c r="L654" s="171">
        <v>0</v>
      </c>
      <c r="M654" s="172"/>
      <c r="N654" s="173"/>
      <c r="O654" t="s">
        <v>980</v>
      </c>
    </row>
    <row r="655" spans="1:15" ht="20.100000000000001" customHeight="1">
      <c r="A655" s="8">
        <v>12</v>
      </c>
      <c r="B655" s="22">
        <v>2221326476</v>
      </c>
      <c r="C655" s="9" t="s">
        <v>714</v>
      </c>
      <c r="D655" s="10" t="s">
        <v>715</v>
      </c>
      <c r="E655" s="24" t="s">
        <v>256</v>
      </c>
      <c r="F655" s="24">
        <v>0</v>
      </c>
      <c r="G655" s="11"/>
      <c r="H655" s="11"/>
      <c r="I655" s="12"/>
      <c r="J655" s="12"/>
      <c r="K655" s="12"/>
      <c r="L655" s="171">
        <v>0</v>
      </c>
      <c r="M655" s="172"/>
      <c r="N655" s="173"/>
      <c r="O655" t="s">
        <v>980</v>
      </c>
    </row>
    <row r="656" spans="1:15" ht="20.100000000000001" customHeight="1">
      <c r="A656" s="8">
        <v>13</v>
      </c>
      <c r="B656" s="22">
        <v>2227411755</v>
      </c>
      <c r="C656" s="9" t="s">
        <v>803</v>
      </c>
      <c r="D656" s="10" t="s">
        <v>715</v>
      </c>
      <c r="E656" s="24" t="s">
        <v>802</v>
      </c>
      <c r="F656" s="24">
        <v>0</v>
      </c>
      <c r="G656" s="11"/>
      <c r="H656" s="11"/>
      <c r="I656" s="12"/>
      <c r="J656" s="12"/>
      <c r="K656" s="12"/>
      <c r="L656" s="171">
        <v>0</v>
      </c>
      <c r="M656" s="172"/>
      <c r="N656" s="173"/>
      <c r="O656" t="s">
        <v>980</v>
      </c>
    </row>
    <row r="657" spans="1:15" ht="20.100000000000001" customHeight="1">
      <c r="A657" s="8">
        <v>14</v>
      </c>
      <c r="B657" s="22">
        <v>2120313238</v>
      </c>
      <c r="C657" s="9" t="s">
        <v>356</v>
      </c>
      <c r="D657" s="10" t="s">
        <v>357</v>
      </c>
      <c r="E657" s="24" t="s">
        <v>358</v>
      </c>
      <c r="F657" s="24">
        <v>0</v>
      </c>
      <c r="G657" s="11"/>
      <c r="H657" s="11"/>
      <c r="I657" s="12"/>
      <c r="J657" s="12"/>
      <c r="K657" s="12"/>
      <c r="L657" s="171">
        <v>0</v>
      </c>
      <c r="M657" s="172"/>
      <c r="N657" s="173"/>
      <c r="O657" t="s">
        <v>980</v>
      </c>
    </row>
    <row r="658" spans="1:15" ht="20.100000000000001" customHeight="1">
      <c r="A658" s="8">
        <v>15</v>
      </c>
      <c r="B658" s="22">
        <v>2120719591</v>
      </c>
      <c r="C658" s="9" t="s">
        <v>400</v>
      </c>
      <c r="D658" s="10" t="s">
        <v>357</v>
      </c>
      <c r="E658" s="24" t="s">
        <v>277</v>
      </c>
      <c r="F658" s="24">
        <v>0</v>
      </c>
      <c r="G658" s="11"/>
      <c r="H658" s="11"/>
      <c r="I658" s="12"/>
      <c r="J658" s="12"/>
      <c r="K658" s="12"/>
      <c r="L658" s="171">
        <v>0</v>
      </c>
      <c r="M658" s="172"/>
      <c r="N658" s="173"/>
      <c r="O658" t="s">
        <v>980</v>
      </c>
    </row>
    <row r="659" spans="1:15" ht="20.100000000000001" customHeight="1">
      <c r="A659" s="8">
        <v>16</v>
      </c>
      <c r="B659" s="22">
        <v>2220217722</v>
      </c>
      <c r="C659" s="9" t="s">
        <v>281</v>
      </c>
      <c r="D659" s="10" t="s">
        <v>357</v>
      </c>
      <c r="E659" s="24" t="s">
        <v>256</v>
      </c>
      <c r="F659" s="24">
        <v>0</v>
      </c>
      <c r="G659" s="11"/>
      <c r="H659" s="11"/>
      <c r="I659" s="12"/>
      <c r="J659" s="12"/>
      <c r="K659" s="12"/>
      <c r="L659" s="171">
        <v>0</v>
      </c>
      <c r="M659" s="172"/>
      <c r="N659" s="173"/>
      <c r="O659" t="s">
        <v>980</v>
      </c>
    </row>
    <row r="660" spans="1:15" ht="20.100000000000001" customHeight="1">
      <c r="A660" s="8">
        <v>17</v>
      </c>
      <c r="B660" s="22">
        <v>2220265461</v>
      </c>
      <c r="C660" s="9" t="s">
        <v>526</v>
      </c>
      <c r="D660" s="10" t="s">
        <v>357</v>
      </c>
      <c r="E660" s="24" t="s">
        <v>262</v>
      </c>
      <c r="F660" s="24">
        <v>0</v>
      </c>
      <c r="G660" s="11"/>
      <c r="H660" s="11"/>
      <c r="I660" s="12"/>
      <c r="J660" s="12"/>
      <c r="K660" s="12"/>
      <c r="L660" s="171">
        <v>0</v>
      </c>
      <c r="M660" s="172"/>
      <c r="N660" s="173"/>
      <c r="O660" t="s">
        <v>980</v>
      </c>
    </row>
    <row r="661" spans="1:15" ht="20.100000000000001" customHeight="1">
      <c r="A661" s="8">
        <v>18</v>
      </c>
      <c r="B661" s="22">
        <v>2220717165</v>
      </c>
      <c r="C661" s="9" t="s">
        <v>643</v>
      </c>
      <c r="D661" s="10" t="s">
        <v>357</v>
      </c>
      <c r="E661" s="24" t="s">
        <v>463</v>
      </c>
      <c r="F661" s="24">
        <v>0</v>
      </c>
      <c r="G661" s="11"/>
      <c r="H661" s="11"/>
      <c r="I661" s="12"/>
      <c r="J661" s="12"/>
      <c r="K661" s="12"/>
      <c r="L661" s="171">
        <v>0</v>
      </c>
      <c r="M661" s="172"/>
      <c r="N661" s="173"/>
      <c r="O661" t="s">
        <v>980</v>
      </c>
    </row>
    <row r="662" spans="1:15" ht="20.100000000000001" customHeight="1">
      <c r="A662" s="8">
        <v>19</v>
      </c>
      <c r="B662" s="22">
        <v>2226521574</v>
      </c>
      <c r="C662" s="9" t="s">
        <v>800</v>
      </c>
      <c r="D662" s="10" t="s">
        <v>357</v>
      </c>
      <c r="E662" s="24" t="s">
        <v>864</v>
      </c>
      <c r="F662" s="24">
        <v>0</v>
      </c>
      <c r="G662" s="11"/>
      <c r="H662" s="11"/>
      <c r="I662" s="12"/>
      <c r="J662" s="12"/>
      <c r="K662" s="12"/>
      <c r="L662" s="171">
        <v>0</v>
      </c>
      <c r="M662" s="172"/>
      <c r="N662" s="173"/>
      <c r="O662" t="s">
        <v>980</v>
      </c>
    </row>
    <row r="663" spans="1:15" ht="20.100000000000001" customHeight="1">
      <c r="A663" s="8">
        <v>20</v>
      </c>
      <c r="B663" s="22">
        <v>2220717168</v>
      </c>
      <c r="C663" s="9" t="s">
        <v>395</v>
      </c>
      <c r="D663" s="10" t="s">
        <v>357</v>
      </c>
      <c r="E663" s="24" t="s">
        <v>629</v>
      </c>
      <c r="F663" s="24">
        <v>0</v>
      </c>
      <c r="G663" s="11"/>
      <c r="H663" s="11"/>
      <c r="I663" s="12"/>
      <c r="J663" s="12"/>
      <c r="K663" s="12"/>
      <c r="L663" s="171">
        <v>0</v>
      </c>
      <c r="M663" s="172"/>
      <c r="N663" s="173"/>
      <c r="O663" t="s">
        <v>980</v>
      </c>
    </row>
    <row r="664" spans="1:15" ht="20.100000000000001" customHeight="1">
      <c r="A664" s="8">
        <v>21</v>
      </c>
      <c r="B664" s="22">
        <v>2220615524</v>
      </c>
      <c r="C664" s="9" t="s">
        <v>599</v>
      </c>
      <c r="D664" s="10" t="s">
        <v>600</v>
      </c>
      <c r="E664" s="24" t="s">
        <v>601</v>
      </c>
      <c r="F664" s="24">
        <v>0</v>
      </c>
      <c r="G664" s="11"/>
      <c r="H664" s="11"/>
      <c r="I664" s="12"/>
      <c r="J664" s="12"/>
      <c r="K664" s="12"/>
      <c r="L664" s="171">
        <v>0</v>
      </c>
      <c r="M664" s="172"/>
      <c r="N664" s="173"/>
      <c r="O664" t="s">
        <v>980</v>
      </c>
    </row>
    <row r="665" spans="1:15" ht="20.100000000000001" customHeight="1">
      <c r="A665" s="8">
        <v>22</v>
      </c>
      <c r="B665" s="22">
        <v>2121524662</v>
      </c>
      <c r="C665" s="9" t="s">
        <v>443</v>
      </c>
      <c r="D665" s="10" t="s">
        <v>444</v>
      </c>
      <c r="E665" s="24" t="s">
        <v>375</v>
      </c>
      <c r="F665" s="24">
        <v>0</v>
      </c>
      <c r="G665" s="11"/>
      <c r="H665" s="11"/>
      <c r="I665" s="12"/>
      <c r="J665" s="12"/>
      <c r="K665" s="12"/>
      <c r="L665" s="171">
        <v>0</v>
      </c>
      <c r="M665" s="172"/>
      <c r="N665" s="173"/>
      <c r="O665" t="s">
        <v>980</v>
      </c>
    </row>
    <row r="666" spans="1:15" ht="20.100000000000001" customHeight="1">
      <c r="A666" s="8">
        <v>23</v>
      </c>
      <c r="B666" s="22">
        <v>2221724195</v>
      </c>
      <c r="C666" s="9" t="s">
        <v>477</v>
      </c>
      <c r="D666" s="10" t="s">
        <v>444</v>
      </c>
      <c r="E666" s="24" t="s">
        <v>629</v>
      </c>
      <c r="F666" s="24">
        <v>0</v>
      </c>
      <c r="G666" s="11"/>
      <c r="H666" s="11"/>
      <c r="I666" s="12"/>
      <c r="J666" s="12"/>
      <c r="K666" s="12"/>
      <c r="L666" s="171">
        <v>0</v>
      </c>
      <c r="M666" s="172"/>
      <c r="N666" s="173"/>
      <c r="O666" t="s">
        <v>980</v>
      </c>
    </row>
    <row r="667" spans="1:15" ht="20.100000000000001" customHeight="1">
      <c r="A667" s="8">
        <v>24</v>
      </c>
      <c r="B667" s="22">
        <v>2126521964</v>
      </c>
      <c r="C667" s="9" t="s">
        <v>339</v>
      </c>
      <c r="D667" s="10" t="s">
        <v>474</v>
      </c>
      <c r="E667" s="24" t="s">
        <v>473</v>
      </c>
      <c r="F667" s="24">
        <v>0</v>
      </c>
      <c r="G667" s="11"/>
      <c r="H667" s="11"/>
      <c r="I667" s="12"/>
      <c r="J667" s="12"/>
      <c r="K667" s="12"/>
      <c r="L667" s="171">
        <v>0</v>
      </c>
      <c r="M667" s="172"/>
      <c r="N667" s="173"/>
      <c r="O667" t="s">
        <v>980</v>
      </c>
    </row>
    <row r="668" spans="1:15" ht="20.100000000000001" customHeight="1">
      <c r="A668" s="8">
        <v>25</v>
      </c>
      <c r="B668" s="22">
        <v>2326521129</v>
      </c>
      <c r="C668" s="9" t="s">
        <v>844</v>
      </c>
      <c r="D668" s="10" t="s">
        <v>474</v>
      </c>
      <c r="E668" s="24" t="s">
        <v>760</v>
      </c>
      <c r="F668" s="24">
        <v>0</v>
      </c>
      <c r="G668" s="11"/>
      <c r="H668" s="11"/>
      <c r="I668" s="12"/>
      <c r="J668" s="12"/>
      <c r="K668" s="12"/>
      <c r="L668" s="171">
        <v>0</v>
      </c>
      <c r="M668" s="172"/>
      <c r="N668" s="173"/>
      <c r="O668" t="s">
        <v>980</v>
      </c>
    </row>
    <row r="669" spans="1:15" ht="20.100000000000001" customHeight="1">
      <c r="A669" s="8">
        <v>26</v>
      </c>
      <c r="B669" s="22">
        <v>2220214459</v>
      </c>
      <c r="C669" s="9" t="s">
        <v>482</v>
      </c>
      <c r="D669" s="10" t="s">
        <v>483</v>
      </c>
      <c r="E669" s="24" t="s">
        <v>396</v>
      </c>
      <c r="F669" s="24">
        <v>0</v>
      </c>
      <c r="G669" s="11"/>
      <c r="H669" s="11"/>
      <c r="I669" s="12"/>
      <c r="J669" s="12"/>
      <c r="K669" s="12"/>
      <c r="L669" s="171">
        <v>0</v>
      </c>
      <c r="M669" s="172"/>
      <c r="N669" s="173"/>
      <c r="O669" t="s">
        <v>980</v>
      </c>
    </row>
    <row r="670" spans="1:15" ht="20.100000000000001" customHeight="1">
      <c r="A670" s="8">
        <v>27</v>
      </c>
      <c r="B670" s="22">
        <v>2220265462</v>
      </c>
      <c r="C670" s="9" t="s">
        <v>527</v>
      </c>
      <c r="D670" s="10" t="s">
        <v>483</v>
      </c>
      <c r="E670" s="24" t="s">
        <v>521</v>
      </c>
      <c r="F670" s="24">
        <v>0</v>
      </c>
      <c r="G670" s="11"/>
      <c r="H670" s="11"/>
      <c r="I670" s="12"/>
      <c r="J670" s="12"/>
      <c r="K670" s="12"/>
      <c r="L670" s="171">
        <v>0</v>
      </c>
      <c r="M670" s="172"/>
      <c r="N670" s="173"/>
      <c r="O670" t="s">
        <v>980</v>
      </c>
    </row>
    <row r="671" spans="1:15" ht="20.100000000000001" customHeight="1">
      <c r="A671" s="8">
        <v>28</v>
      </c>
      <c r="B671" s="22">
        <v>2220714177</v>
      </c>
      <c r="C671" s="9" t="s">
        <v>527</v>
      </c>
      <c r="D671" s="10" t="s">
        <v>483</v>
      </c>
      <c r="E671" s="24" t="s">
        <v>463</v>
      </c>
      <c r="F671" s="24">
        <v>0</v>
      </c>
      <c r="G671" s="11"/>
      <c r="H671" s="11"/>
      <c r="I671" s="12"/>
      <c r="J671" s="12"/>
      <c r="K671" s="12"/>
      <c r="L671" s="171">
        <v>0</v>
      </c>
      <c r="M671" s="172"/>
      <c r="N671" s="173"/>
      <c r="O671" t="s">
        <v>980</v>
      </c>
    </row>
    <row r="672" spans="1:15" ht="20.100000000000001" customHeight="1">
      <c r="A672" s="8">
        <v>29</v>
      </c>
      <c r="B672" s="22">
        <v>2220727450</v>
      </c>
      <c r="C672" s="9" t="s">
        <v>659</v>
      </c>
      <c r="D672" s="10" t="s">
        <v>483</v>
      </c>
      <c r="E672" s="24" t="s">
        <v>629</v>
      </c>
      <c r="F672" s="24">
        <v>0</v>
      </c>
      <c r="G672" s="11"/>
      <c r="H672" s="11"/>
      <c r="I672" s="12"/>
      <c r="J672" s="12"/>
      <c r="K672" s="12"/>
      <c r="L672" s="171">
        <v>0</v>
      </c>
      <c r="M672" s="172"/>
      <c r="N672" s="173"/>
      <c r="O672" t="s">
        <v>980</v>
      </c>
    </row>
    <row r="673" spans="1:15" ht="20.100000000000001" customHeight="1">
      <c r="A673" s="13">
        <v>30</v>
      </c>
      <c r="B673" s="22">
        <v>2220866159</v>
      </c>
      <c r="C673" s="9" t="s">
        <v>676</v>
      </c>
      <c r="D673" s="10" t="s">
        <v>483</v>
      </c>
      <c r="E673" s="24" t="s">
        <v>404</v>
      </c>
      <c r="F673" s="24">
        <v>0</v>
      </c>
      <c r="G673" s="14"/>
      <c r="H673" s="14"/>
      <c r="I673" s="15"/>
      <c r="J673" s="15"/>
      <c r="K673" s="15"/>
      <c r="L673" s="175">
        <v>0</v>
      </c>
      <c r="M673" s="176"/>
      <c r="N673" s="177"/>
      <c r="O673" t="s">
        <v>980</v>
      </c>
    </row>
    <row r="674" spans="1:15" ht="20.100000000000001" customHeight="1">
      <c r="A674" s="16">
        <v>31</v>
      </c>
      <c r="B674" s="23">
        <v>2326521130</v>
      </c>
      <c r="C674" s="17" t="s">
        <v>331</v>
      </c>
      <c r="D674" s="18" t="s">
        <v>483</v>
      </c>
      <c r="E674" s="25" t="s">
        <v>760</v>
      </c>
      <c r="F674" s="25">
        <v>0</v>
      </c>
      <c r="G674" s="19"/>
      <c r="H674" s="19"/>
      <c r="I674" s="20"/>
      <c r="J674" s="20"/>
      <c r="K674" s="20"/>
      <c r="L674" s="178">
        <v>0</v>
      </c>
      <c r="M674" s="179"/>
      <c r="N674" s="180"/>
      <c r="O674" t="s">
        <v>980</v>
      </c>
    </row>
    <row r="675" spans="1:15" ht="20.100000000000001" customHeight="1">
      <c r="A675" s="8">
        <v>32</v>
      </c>
      <c r="B675" s="22">
        <v>2220869573</v>
      </c>
      <c r="C675" s="9" t="s">
        <v>354</v>
      </c>
      <c r="D675" s="10" t="s">
        <v>483</v>
      </c>
      <c r="E675" s="24" t="s">
        <v>404</v>
      </c>
      <c r="F675" s="24">
        <v>0</v>
      </c>
      <c r="G675" s="11"/>
      <c r="H675" s="11"/>
      <c r="I675" s="12"/>
      <c r="J675" s="12"/>
      <c r="K675" s="12"/>
      <c r="L675" s="171">
        <v>0</v>
      </c>
      <c r="M675" s="172"/>
      <c r="N675" s="173"/>
      <c r="O675" t="s">
        <v>980</v>
      </c>
    </row>
    <row r="676" spans="1:15" ht="20.100000000000001" customHeight="1">
      <c r="A676" s="16">
        <v>33</v>
      </c>
      <c r="B676" s="22">
        <v>2227411753</v>
      </c>
      <c r="C676" s="9" t="s">
        <v>982</v>
      </c>
      <c r="D676" s="10" t="s">
        <v>983</v>
      </c>
      <c r="E676" s="24" t="s">
        <v>922</v>
      </c>
      <c r="F676" s="24"/>
      <c r="G676" s="11"/>
      <c r="H676" s="11"/>
      <c r="I676" s="12"/>
      <c r="J676" s="12"/>
      <c r="K676" s="12"/>
      <c r="L676" s="171"/>
      <c r="M676" s="172"/>
      <c r="N676" s="173"/>
      <c r="O676" t="s">
        <v>980</v>
      </c>
    </row>
  </sheetData>
  <mergeCells count="821">
    <mergeCell ref="B1:C1"/>
    <mergeCell ref="E1:K1"/>
    <mergeCell ref="B2:C2"/>
    <mergeCell ref="E2:K2"/>
    <mergeCell ref="A4:K4"/>
    <mergeCell ref="G6:G7"/>
    <mergeCell ref="H6:H7"/>
    <mergeCell ref="I6:I7"/>
    <mergeCell ref="J6:K6"/>
    <mergeCell ref="L6:N7"/>
    <mergeCell ref="L8:N8"/>
    <mergeCell ref="A6:A7"/>
    <mergeCell ref="B6:B7"/>
    <mergeCell ref="C6:C7"/>
    <mergeCell ref="D6:D7"/>
    <mergeCell ref="E6:E7"/>
    <mergeCell ref="F6:F7"/>
    <mergeCell ref="L15:N15"/>
    <mergeCell ref="L16:N16"/>
    <mergeCell ref="L17:N17"/>
    <mergeCell ref="L18:N18"/>
    <mergeCell ref="L19:N19"/>
    <mergeCell ref="L20:N20"/>
    <mergeCell ref="L9:N9"/>
    <mergeCell ref="L10:N10"/>
    <mergeCell ref="L11:N11"/>
    <mergeCell ref="L12:N12"/>
    <mergeCell ref="L13:N13"/>
    <mergeCell ref="L14:N14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39:N39"/>
    <mergeCell ref="L40:N40"/>
    <mergeCell ref="L41:N41"/>
    <mergeCell ref="L42:N42"/>
    <mergeCell ref="L43:N43"/>
    <mergeCell ref="B45:C45"/>
    <mergeCell ref="E45:K45"/>
    <mergeCell ref="L33:N33"/>
    <mergeCell ref="L34:N34"/>
    <mergeCell ref="L35:N35"/>
    <mergeCell ref="L36:N36"/>
    <mergeCell ref="L37:N37"/>
    <mergeCell ref="L38:N38"/>
    <mergeCell ref="G50:G51"/>
    <mergeCell ref="H50:H51"/>
    <mergeCell ref="I50:I51"/>
    <mergeCell ref="J50:K50"/>
    <mergeCell ref="L50:N51"/>
    <mergeCell ref="L52:N52"/>
    <mergeCell ref="B46:C46"/>
    <mergeCell ref="E46:K46"/>
    <mergeCell ref="C47:K47"/>
    <mergeCell ref="A48:K48"/>
    <mergeCell ref="A50:A51"/>
    <mergeCell ref="B50:B51"/>
    <mergeCell ref="C50:C51"/>
    <mergeCell ref="D50:D51"/>
    <mergeCell ref="E50:E51"/>
    <mergeCell ref="F50:F51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83:N83"/>
    <mergeCell ref="L84:N84"/>
    <mergeCell ref="L85:N85"/>
    <mergeCell ref="L86:N86"/>
    <mergeCell ref="L87:N87"/>
    <mergeCell ref="B89:C89"/>
    <mergeCell ref="E89:K89"/>
    <mergeCell ref="L77:N77"/>
    <mergeCell ref="L78:N78"/>
    <mergeCell ref="L79:N79"/>
    <mergeCell ref="L80:N80"/>
    <mergeCell ref="L81:N81"/>
    <mergeCell ref="L82:N82"/>
    <mergeCell ref="G94:G95"/>
    <mergeCell ref="H94:H95"/>
    <mergeCell ref="I94:I95"/>
    <mergeCell ref="J94:K94"/>
    <mergeCell ref="L94:N95"/>
    <mergeCell ref="L96:N96"/>
    <mergeCell ref="B90:C90"/>
    <mergeCell ref="E90:K90"/>
    <mergeCell ref="C91:K91"/>
    <mergeCell ref="A92:K92"/>
    <mergeCell ref="A94:A95"/>
    <mergeCell ref="B94:B95"/>
    <mergeCell ref="C94:C95"/>
    <mergeCell ref="D94:D95"/>
    <mergeCell ref="E94:E95"/>
    <mergeCell ref="F94:F95"/>
    <mergeCell ref="L103:N103"/>
    <mergeCell ref="L104:N104"/>
    <mergeCell ref="L105:N105"/>
    <mergeCell ref="L106:N106"/>
    <mergeCell ref="L107:N107"/>
    <mergeCell ref="L108:N108"/>
    <mergeCell ref="L97:N97"/>
    <mergeCell ref="L98:N98"/>
    <mergeCell ref="L99:N99"/>
    <mergeCell ref="L100:N100"/>
    <mergeCell ref="L101:N101"/>
    <mergeCell ref="L102:N102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27:N127"/>
    <mergeCell ref="L128:N128"/>
    <mergeCell ref="L129:N129"/>
    <mergeCell ref="L130:N130"/>
    <mergeCell ref="L131:N131"/>
    <mergeCell ref="B133:C133"/>
    <mergeCell ref="E133:K133"/>
    <mergeCell ref="L121:N121"/>
    <mergeCell ref="L122:N122"/>
    <mergeCell ref="L123:N123"/>
    <mergeCell ref="L124:N124"/>
    <mergeCell ref="L125:N125"/>
    <mergeCell ref="L126:N126"/>
    <mergeCell ref="G138:G139"/>
    <mergeCell ref="H138:H139"/>
    <mergeCell ref="I138:I139"/>
    <mergeCell ref="J138:K138"/>
    <mergeCell ref="L138:N139"/>
    <mergeCell ref="L140:N140"/>
    <mergeCell ref="B134:C134"/>
    <mergeCell ref="E134:K134"/>
    <mergeCell ref="C135:K135"/>
    <mergeCell ref="A136:K136"/>
    <mergeCell ref="A138:A139"/>
    <mergeCell ref="B138:B139"/>
    <mergeCell ref="C138:C139"/>
    <mergeCell ref="D138:D139"/>
    <mergeCell ref="E138:E139"/>
    <mergeCell ref="F138:F139"/>
    <mergeCell ref="L147:N147"/>
    <mergeCell ref="L148:N148"/>
    <mergeCell ref="L149:N149"/>
    <mergeCell ref="L150:N150"/>
    <mergeCell ref="L151:N151"/>
    <mergeCell ref="L152:N152"/>
    <mergeCell ref="L141:N141"/>
    <mergeCell ref="L142:N142"/>
    <mergeCell ref="L143:N143"/>
    <mergeCell ref="L144:N144"/>
    <mergeCell ref="L145:N145"/>
    <mergeCell ref="L146:N146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71:N171"/>
    <mergeCell ref="L172:N172"/>
    <mergeCell ref="L173:N173"/>
    <mergeCell ref="L174:N174"/>
    <mergeCell ref="L175:N175"/>
    <mergeCell ref="B177:C177"/>
    <mergeCell ref="E177:K177"/>
    <mergeCell ref="L165:N165"/>
    <mergeCell ref="L166:N166"/>
    <mergeCell ref="L167:N167"/>
    <mergeCell ref="L168:N168"/>
    <mergeCell ref="L169:N169"/>
    <mergeCell ref="L170:N170"/>
    <mergeCell ref="G182:G183"/>
    <mergeCell ref="H182:H183"/>
    <mergeCell ref="I182:I183"/>
    <mergeCell ref="J182:K182"/>
    <mergeCell ref="L182:N183"/>
    <mergeCell ref="L184:N184"/>
    <mergeCell ref="B178:C178"/>
    <mergeCell ref="E178:K178"/>
    <mergeCell ref="C179:K179"/>
    <mergeCell ref="A180:K180"/>
    <mergeCell ref="A182:A183"/>
    <mergeCell ref="B182:B183"/>
    <mergeCell ref="C182:C183"/>
    <mergeCell ref="D182:D183"/>
    <mergeCell ref="E182:E183"/>
    <mergeCell ref="F182:F183"/>
    <mergeCell ref="L191:N191"/>
    <mergeCell ref="L192:N192"/>
    <mergeCell ref="L193:N193"/>
    <mergeCell ref="L194:N194"/>
    <mergeCell ref="L195:N195"/>
    <mergeCell ref="L196:N196"/>
    <mergeCell ref="L185:N185"/>
    <mergeCell ref="L186:N186"/>
    <mergeCell ref="L187:N187"/>
    <mergeCell ref="L188:N188"/>
    <mergeCell ref="L189:N189"/>
    <mergeCell ref="L190:N190"/>
    <mergeCell ref="L203:N203"/>
    <mergeCell ref="L204:N204"/>
    <mergeCell ref="L205:N205"/>
    <mergeCell ref="L206:N206"/>
    <mergeCell ref="L207:N207"/>
    <mergeCell ref="B209:C209"/>
    <mergeCell ref="E209:K209"/>
    <mergeCell ref="L197:N197"/>
    <mergeCell ref="L198:N198"/>
    <mergeCell ref="L199:N199"/>
    <mergeCell ref="L200:N200"/>
    <mergeCell ref="L201:N201"/>
    <mergeCell ref="L202:N202"/>
    <mergeCell ref="G214:G215"/>
    <mergeCell ref="H214:H215"/>
    <mergeCell ref="I214:I215"/>
    <mergeCell ref="J214:K214"/>
    <mergeCell ref="L214:N215"/>
    <mergeCell ref="L216:N216"/>
    <mergeCell ref="B210:C210"/>
    <mergeCell ref="E210:K210"/>
    <mergeCell ref="C211:K211"/>
    <mergeCell ref="A212:K212"/>
    <mergeCell ref="A214:A215"/>
    <mergeCell ref="B214:B215"/>
    <mergeCell ref="C214:C215"/>
    <mergeCell ref="D214:D215"/>
    <mergeCell ref="E214:E215"/>
    <mergeCell ref="F214:F215"/>
    <mergeCell ref="L223:N223"/>
    <mergeCell ref="L224:N224"/>
    <mergeCell ref="L225:N225"/>
    <mergeCell ref="L226:N226"/>
    <mergeCell ref="L227:N227"/>
    <mergeCell ref="L228:N228"/>
    <mergeCell ref="L217:N217"/>
    <mergeCell ref="L218:N218"/>
    <mergeCell ref="L219:N219"/>
    <mergeCell ref="L220:N220"/>
    <mergeCell ref="L221:N221"/>
    <mergeCell ref="L222:N222"/>
    <mergeCell ref="L235:N235"/>
    <mergeCell ref="L236:N236"/>
    <mergeCell ref="L237:N237"/>
    <mergeCell ref="L238:N238"/>
    <mergeCell ref="L239:N239"/>
    <mergeCell ref="L240:N240"/>
    <mergeCell ref="L229:N229"/>
    <mergeCell ref="L230:N230"/>
    <mergeCell ref="L231:N231"/>
    <mergeCell ref="L232:N232"/>
    <mergeCell ref="L233:N233"/>
    <mergeCell ref="L234:N234"/>
    <mergeCell ref="L247:N247"/>
    <mergeCell ref="L248:N248"/>
    <mergeCell ref="L249:N249"/>
    <mergeCell ref="L250:N250"/>
    <mergeCell ref="L251:N251"/>
    <mergeCell ref="B253:C253"/>
    <mergeCell ref="E253:K253"/>
    <mergeCell ref="L241:N241"/>
    <mergeCell ref="L242:N242"/>
    <mergeCell ref="L243:N243"/>
    <mergeCell ref="L244:N244"/>
    <mergeCell ref="L245:N245"/>
    <mergeCell ref="L246:N246"/>
    <mergeCell ref="G258:G259"/>
    <mergeCell ref="H258:H259"/>
    <mergeCell ref="I258:I259"/>
    <mergeCell ref="J258:K258"/>
    <mergeCell ref="L258:N259"/>
    <mergeCell ref="L260:N260"/>
    <mergeCell ref="B254:C254"/>
    <mergeCell ref="E254:K254"/>
    <mergeCell ref="C255:K255"/>
    <mergeCell ref="A256:K256"/>
    <mergeCell ref="A258:A259"/>
    <mergeCell ref="B258:B259"/>
    <mergeCell ref="C258:C259"/>
    <mergeCell ref="D258:D259"/>
    <mergeCell ref="E258:E259"/>
    <mergeCell ref="F258:F259"/>
    <mergeCell ref="L267:N267"/>
    <mergeCell ref="L268:N268"/>
    <mergeCell ref="L269:N269"/>
    <mergeCell ref="L270:N270"/>
    <mergeCell ref="L271:N271"/>
    <mergeCell ref="L272:N272"/>
    <mergeCell ref="L261:N261"/>
    <mergeCell ref="L262:N262"/>
    <mergeCell ref="L263:N263"/>
    <mergeCell ref="L264:N264"/>
    <mergeCell ref="L265:N265"/>
    <mergeCell ref="L266:N266"/>
    <mergeCell ref="L279:N279"/>
    <mergeCell ref="L280:N280"/>
    <mergeCell ref="L281:N281"/>
    <mergeCell ref="L282:N282"/>
    <mergeCell ref="L283:N283"/>
    <mergeCell ref="L284:N284"/>
    <mergeCell ref="L273:N273"/>
    <mergeCell ref="L274:N274"/>
    <mergeCell ref="L275:N275"/>
    <mergeCell ref="L276:N276"/>
    <mergeCell ref="L277:N277"/>
    <mergeCell ref="L278:N278"/>
    <mergeCell ref="L291:N291"/>
    <mergeCell ref="L292:N292"/>
    <mergeCell ref="L293:N293"/>
    <mergeCell ref="L294:N294"/>
    <mergeCell ref="L295:N295"/>
    <mergeCell ref="B297:C297"/>
    <mergeCell ref="E297:K297"/>
    <mergeCell ref="L285:N285"/>
    <mergeCell ref="L286:N286"/>
    <mergeCell ref="L287:N287"/>
    <mergeCell ref="L288:N288"/>
    <mergeCell ref="L289:N289"/>
    <mergeCell ref="L290:N290"/>
    <mergeCell ref="G302:G303"/>
    <mergeCell ref="H302:H303"/>
    <mergeCell ref="I302:I303"/>
    <mergeCell ref="J302:K302"/>
    <mergeCell ref="L302:N303"/>
    <mergeCell ref="L304:N304"/>
    <mergeCell ref="B298:C298"/>
    <mergeCell ref="E298:K298"/>
    <mergeCell ref="C299:K299"/>
    <mergeCell ref="A300:K300"/>
    <mergeCell ref="A302:A303"/>
    <mergeCell ref="B302:B303"/>
    <mergeCell ref="C302:C303"/>
    <mergeCell ref="D302:D303"/>
    <mergeCell ref="E302:E303"/>
    <mergeCell ref="F302:F303"/>
    <mergeCell ref="L311:N311"/>
    <mergeCell ref="L312:N312"/>
    <mergeCell ref="L313:N313"/>
    <mergeCell ref="L314:N314"/>
    <mergeCell ref="L315:N315"/>
    <mergeCell ref="L316:N316"/>
    <mergeCell ref="L305:N305"/>
    <mergeCell ref="L306:N306"/>
    <mergeCell ref="L307:N307"/>
    <mergeCell ref="L308:N308"/>
    <mergeCell ref="L309:N309"/>
    <mergeCell ref="L310:N310"/>
    <mergeCell ref="L323:N323"/>
    <mergeCell ref="L324:N324"/>
    <mergeCell ref="L325:N325"/>
    <mergeCell ref="L326:N326"/>
    <mergeCell ref="L327:N327"/>
    <mergeCell ref="L328:N328"/>
    <mergeCell ref="L317:N317"/>
    <mergeCell ref="L318:N318"/>
    <mergeCell ref="L319:N319"/>
    <mergeCell ref="L320:N320"/>
    <mergeCell ref="L321:N321"/>
    <mergeCell ref="L322:N322"/>
    <mergeCell ref="L335:N335"/>
    <mergeCell ref="L336:N336"/>
    <mergeCell ref="L337:N337"/>
    <mergeCell ref="L338:N338"/>
    <mergeCell ref="L339:N339"/>
    <mergeCell ref="B341:C341"/>
    <mergeCell ref="E341:K341"/>
    <mergeCell ref="L329:N329"/>
    <mergeCell ref="L330:N330"/>
    <mergeCell ref="L331:N331"/>
    <mergeCell ref="L332:N332"/>
    <mergeCell ref="L333:N333"/>
    <mergeCell ref="L334:N334"/>
    <mergeCell ref="G346:G347"/>
    <mergeCell ref="H346:H347"/>
    <mergeCell ref="I346:I347"/>
    <mergeCell ref="J346:K346"/>
    <mergeCell ref="L346:N347"/>
    <mergeCell ref="L348:N348"/>
    <mergeCell ref="B342:C342"/>
    <mergeCell ref="E342:K342"/>
    <mergeCell ref="C343:K343"/>
    <mergeCell ref="A344:K344"/>
    <mergeCell ref="A346:A347"/>
    <mergeCell ref="B346:B347"/>
    <mergeCell ref="C346:C347"/>
    <mergeCell ref="D346:D347"/>
    <mergeCell ref="E346:E347"/>
    <mergeCell ref="F346:F347"/>
    <mergeCell ref="L355:N355"/>
    <mergeCell ref="L356:N356"/>
    <mergeCell ref="L357:N357"/>
    <mergeCell ref="L358:N358"/>
    <mergeCell ref="L359:N359"/>
    <mergeCell ref="L360:N360"/>
    <mergeCell ref="L349:N349"/>
    <mergeCell ref="L350:N350"/>
    <mergeCell ref="L351:N351"/>
    <mergeCell ref="L352:N352"/>
    <mergeCell ref="L353:N353"/>
    <mergeCell ref="L354:N354"/>
    <mergeCell ref="L367:N367"/>
    <mergeCell ref="L368:N368"/>
    <mergeCell ref="L369:N369"/>
    <mergeCell ref="L370:N370"/>
    <mergeCell ref="L371:N371"/>
    <mergeCell ref="L372:N372"/>
    <mergeCell ref="L361:N361"/>
    <mergeCell ref="L362:N362"/>
    <mergeCell ref="L363:N363"/>
    <mergeCell ref="L364:N364"/>
    <mergeCell ref="L365:N365"/>
    <mergeCell ref="L366:N366"/>
    <mergeCell ref="L379:N379"/>
    <mergeCell ref="L380:N380"/>
    <mergeCell ref="L381:N381"/>
    <mergeCell ref="L382:N382"/>
    <mergeCell ref="L383:N383"/>
    <mergeCell ref="B385:C385"/>
    <mergeCell ref="E385:K385"/>
    <mergeCell ref="L373:N373"/>
    <mergeCell ref="L374:N374"/>
    <mergeCell ref="L375:N375"/>
    <mergeCell ref="L376:N376"/>
    <mergeCell ref="L377:N377"/>
    <mergeCell ref="L378:N378"/>
    <mergeCell ref="G390:G391"/>
    <mergeCell ref="H390:H391"/>
    <mergeCell ref="I390:I391"/>
    <mergeCell ref="J390:K390"/>
    <mergeCell ref="L390:N391"/>
    <mergeCell ref="L392:N392"/>
    <mergeCell ref="B386:C386"/>
    <mergeCell ref="E386:K386"/>
    <mergeCell ref="C387:K387"/>
    <mergeCell ref="A388:K388"/>
    <mergeCell ref="A390:A391"/>
    <mergeCell ref="B390:B391"/>
    <mergeCell ref="C390:C391"/>
    <mergeCell ref="D390:D391"/>
    <mergeCell ref="E390:E391"/>
    <mergeCell ref="F390:F391"/>
    <mergeCell ref="L399:N399"/>
    <mergeCell ref="L400:N400"/>
    <mergeCell ref="L401:N401"/>
    <mergeCell ref="L402:N402"/>
    <mergeCell ref="L403:N403"/>
    <mergeCell ref="L404:N404"/>
    <mergeCell ref="L393:N393"/>
    <mergeCell ref="L394:N394"/>
    <mergeCell ref="L395:N395"/>
    <mergeCell ref="L396:N396"/>
    <mergeCell ref="L397:N397"/>
    <mergeCell ref="L398:N398"/>
    <mergeCell ref="L411:N411"/>
    <mergeCell ref="L412:N412"/>
    <mergeCell ref="L413:N413"/>
    <mergeCell ref="L414:N414"/>
    <mergeCell ref="L415:N415"/>
    <mergeCell ref="L416:N416"/>
    <mergeCell ref="L405:N405"/>
    <mergeCell ref="L406:N406"/>
    <mergeCell ref="L407:N407"/>
    <mergeCell ref="L408:N408"/>
    <mergeCell ref="L409:N409"/>
    <mergeCell ref="L410:N410"/>
    <mergeCell ref="L423:N423"/>
    <mergeCell ref="L424:N424"/>
    <mergeCell ref="L425:N425"/>
    <mergeCell ref="L426:N426"/>
    <mergeCell ref="L427:N427"/>
    <mergeCell ref="B429:C429"/>
    <mergeCell ref="E429:K429"/>
    <mergeCell ref="L417:N417"/>
    <mergeCell ref="L418:N418"/>
    <mergeCell ref="L419:N419"/>
    <mergeCell ref="L420:N420"/>
    <mergeCell ref="L421:N421"/>
    <mergeCell ref="L422:N422"/>
    <mergeCell ref="G434:G435"/>
    <mergeCell ref="H434:H435"/>
    <mergeCell ref="I434:I435"/>
    <mergeCell ref="J434:K434"/>
    <mergeCell ref="L434:N435"/>
    <mergeCell ref="L436:N436"/>
    <mergeCell ref="B430:C430"/>
    <mergeCell ref="E430:K430"/>
    <mergeCell ref="C431:K431"/>
    <mergeCell ref="A432:K432"/>
    <mergeCell ref="A434:A435"/>
    <mergeCell ref="B434:B435"/>
    <mergeCell ref="C434:C435"/>
    <mergeCell ref="D434:D435"/>
    <mergeCell ref="E434:E435"/>
    <mergeCell ref="F434:F435"/>
    <mergeCell ref="L443:N443"/>
    <mergeCell ref="L444:N444"/>
    <mergeCell ref="L445:N445"/>
    <mergeCell ref="L446:N446"/>
    <mergeCell ref="L447:N447"/>
    <mergeCell ref="L448:N448"/>
    <mergeCell ref="L437:N437"/>
    <mergeCell ref="L438:N438"/>
    <mergeCell ref="L439:N439"/>
    <mergeCell ref="L440:N440"/>
    <mergeCell ref="L441:N441"/>
    <mergeCell ref="L442:N442"/>
    <mergeCell ref="L455:N455"/>
    <mergeCell ref="L456:N456"/>
    <mergeCell ref="L457:N457"/>
    <mergeCell ref="L458:N458"/>
    <mergeCell ref="L459:N459"/>
    <mergeCell ref="L460:N460"/>
    <mergeCell ref="L449:N449"/>
    <mergeCell ref="L450:N450"/>
    <mergeCell ref="L451:N451"/>
    <mergeCell ref="L452:N452"/>
    <mergeCell ref="L453:N453"/>
    <mergeCell ref="L454:N454"/>
    <mergeCell ref="L467:N467"/>
    <mergeCell ref="L468:N468"/>
    <mergeCell ref="L469:N469"/>
    <mergeCell ref="L470:N470"/>
    <mergeCell ref="L471:N471"/>
    <mergeCell ref="B473:C473"/>
    <mergeCell ref="E473:K473"/>
    <mergeCell ref="L461:N461"/>
    <mergeCell ref="L462:N462"/>
    <mergeCell ref="L463:N463"/>
    <mergeCell ref="L464:N464"/>
    <mergeCell ref="L465:N465"/>
    <mergeCell ref="L466:N466"/>
    <mergeCell ref="G478:G479"/>
    <mergeCell ref="H478:H479"/>
    <mergeCell ref="I478:I479"/>
    <mergeCell ref="J478:K478"/>
    <mergeCell ref="L478:N479"/>
    <mergeCell ref="L480:N480"/>
    <mergeCell ref="B474:C474"/>
    <mergeCell ref="E474:K474"/>
    <mergeCell ref="C475:K475"/>
    <mergeCell ref="A476:K476"/>
    <mergeCell ref="A478:A479"/>
    <mergeCell ref="B478:B479"/>
    <mergeCell ref="C478:C479"/>
    <mergeCell ref="D478:D479"/>
    <mergeCell ref="E478:E479"/>
    <mergeCell ref="F478:F479"/>
    <mergeCell ref="L487:N487"/>
    <mergeCell ref="L488:N488"/>
    <mergeCell ref="L489:N489"/>
    <mergeCell ref="L490:N490"/>
    <mergeCell ref="L491:N491"/>
    <mergeCell ref="L492:N492"/>
    <mergeCell ref="L481:N481"/>
    <mergeCell ref="L482:N482"/>
    <mergeCell ref="L483:N483"/>
    <mergeCell ref="L484:N484"/>
    <mergeCell ref="L485:N485"/>
    <mergeCell ref="L486:N486"/>
    <mergeCell ref="L499:N499"/>
    <mergeCell ref="L500:N500"/>
    <mergeCell ref="L501:N501"/>
    <mergeCell ref="L502:N502"/>
    <mergeCell ref="L503:N503"/>
    <mergeCell ref="L504:N504"/>
    <mergeCell ref="L493:N493"/>
    <mergeCell ref="L494:N494"/>
    <mergeCell ref="L495:N495"/>
    <mergeCell ref="L496:N496"/>
    <mergeCell ref="L497:N497"/>
    <mergeCell ref="L498:N498"/>
    <mergeCell ref="L511:N511"/>
    <mergeCell ref="L512:N512"/>
    <mergeCell ref="L513:N513"/>
    <mergeCell ref="L514:N514"/>
    <mergeCell ref="L515:N515"/>
    <mergeCell ref="B517:C517"/>
    <mergeCell ref="E517:K517"/>
    <mergeCell ref="L505:N505"/>
    <mergeCell ref="L506:N506"/>
    <mergeCell ref="L507:N507"/>
    <mergeCell ref="L508:N508"/>
    <mergeCell ref="L509:N509"/>
    <mergeCell ref="L510:N510"/>
    <mergeCell ref="G522:G523"/>
    <mergeCell ref="H522:H523"/>
    <mergeCell ref="I522:I523"/>
    <mergeCell ref="J522:K522"/>
    <mergeCell ref="L522:N523"/>
    <mergeCell ref="L524:N524"/>
    <mergeCell ref="B518:C518"/>
    <mergeCell ref="E518:K518"/>
    <mergeCell ref="C519:K519"/>
    <mergeCell ref="A520:K520"/>
    <mergeCell ref="A522:A523"/>
    <mergeCell ref="B522:B523"/>
    <mergeCell ref="C522:C523"/>
    <mergeCell ref="D522:D523"/>
    <mergeCell ref="E522:E523"/>
    <mergeCell ref="F522:F523"/>
    <mergeCell ref="L531:N531"/>
    <mergeCell ref="L532:N532"/>
    <mergeCell ref="L533:N533"/>
    <mergeCell ref="L534:N534"/>
    <mergeCell ref="L535:N535"/>
    <mergeCell ref="L536:N536"/>
    <mergeCell ref="L525:N525"/>
    <mergeCell ref="L526:N526"/>
    <mergeCell ref="L527:N527"/>
    <mergeCell ref="L528:N528"/>
    <mergeCell ref="L529:N529"/>
    <mergeCell ref="L530:N530"/>
    <mergeCell ref="L543:N543"/>
    <mergeCell ref="L544:N544"/>
    <mergeCell ref="L545:N545"/>
    <mergeCell ref="L546:N546"/>
    <mergeCell ref="L547:N547"/>
    <mergeCell ref="B549:C549"/>
    <mergeCell ref="E549:K549"/>
    <mergeCell ref="L537:N537"/>
    <mergeCell ref="L538:N538"/>
    <mergeCell ref="L539:N539"/>
    <mergeCell ref="L540:N540"/>
    <mergeCell ref="L541:N541"/>
    <mergeCell ref="L542:N542"/>
    <mergeCell ref="G554:G555"/>
    <mergeCell ref="H554:H555"/>
    <mergeCell ref="I554:I555"/>
    <mergeCell ref="J554:K554"/>
    <mergeCell ref="L554:N555"/>
    <mergeCell ref="L556:N556"/>
    <mergeCell ref="B550:C550"/>
    <mergeCell ref="E550:K550"/>
    <mergeCell ref="C551:K551"/>
    <mergeCell ref="A552:K552"/>
    <mergeCell ref="A554:A555"/>
    <mergeCell ref="B554:B555"/>
    <mergeCell ref="C554:C555"/>
    <mergeCell ref="D554:D555"/>
    <mergeCell ref="E554:E555"/>
    <mergeCell ref="F554:F555"/>
    <mergeCell ref="L563:N563"/>
    <mergeCell ref="L564:N564"/>
    <mergeCell ref="L565:N565"/>
    <mergeCell ref="L566:N566"/>
    <mergeCell ref="L567:N567"/>
    <mergeCell ref="L568:N568"/>
    <mergeCell ref="L557:N557"/>
    <mergeCell ref="L558:N558"/>
    <mergeCell ref="L559:N559"/>
    <mergeCell ref="L560:N560"/>
    <mergeCell ref="L561:N561"/>
    <mergeCell ref="L562:N562"/>
    <mergeCell ref="L575:N575"/>
    <mergeCell ref="L576:N576"/>
    <mergeCell ref="L577:N577"/>
    <mergeCell ref="L578:N578"/>
    <mergeCell ref="L579:N579"/>
    <mergeCell ref="L580:N580"/>
    <mergeCell ref="L569:N569"/>
    <mergeCell ref="L570:N570"/>
    <mergeCell ref="L571:N571"/>
    <mergeCell ref="L572:N572"/>
    <mergeCell ref="L573:N573"/>
    <mergeCell ref="L574:N574"/>
    <mergeCell ref="L587:N587"/>
    <mergeCell ref="L588:N588"/>
    <mergeCell ref="L589:N589"/>
    <mergeCell ref="L590:N590"/>
    <mergeCell ref="L591:N591"/>
    <mergeCell ref="B593:C593"/>
    <mergeCell ref="E593:K593"/>
    <mergeCell ref="L581:N581"/>
    <mergeCell ref="L582:N582"/>
    <mergeCell ref="L583:N583"/>
    <mergeCell ref="L584:N584"/>
    <mergeCell ref="L585:N585"/>
    <mergeCell ref="L586:N586"/>
    <mergeCell ref="G598:G599"/>
    <mergeCell ref="H598:H599"/>
    <mergeCell ref="I598:I599"/>
    <mergeCell ref="J598:K598"/>
    <mergeCell ref="L598:N599"/>
    <mergeCell ref="L600:N600"/>
    <mergeCell ref="B594:C594"/>
    <mergeCell ref="E594:K594"/>
    <mergeCell ref="C595:K595"/>
    <mergeCell ref="A596:K596"/>
    <mergeCell ref="A598:A599"/>
    <mergeCell ref="B598:B599"/>
    <mergeCell ref="C598:C599"/>
    <mergeCell ref="D598:D599"/>
    <mergeCell ref="E598:E599"/>
    <mergeCell ref="F598:F599"/>
    <mergeCell ref="L607:N607"/>
    <mergeCell ref="L608:N608"/>
    <mergeCell ref="L609:N609"/>
    <mergeCell ref="L610:N610"/>
    <mergeCell ref="L611:N611"/>
    <mergeCell ref="L612:N612"/>
    <mergeCell ref="L601:N601"/>
    <mergeCell ref="L602:N602"/>
    <mergeCell ref="L603:N603"/>
    <mergeCell ref="L604:N604"/>
    <mergeCell ref="L605:N605"/>
    <mergeCell ref="L606:N606"/>
    <mergeCell ref="L619:N619"/>
    <mergeCell ref="L620:N620"/>
    <mergeCell ref="L621:N621"/>
    <mergeCell ref="L622:N622"/>
    <mergeCell ref="L623:N623"/>
    <mergeCell ref="L624:N624"/>
    <mergeCell ref="L613:N613"/>
    <mergeCell ref="L614:N614"/>
    <mergeCell ref="L615:N615"/>
    <mergeCell ref="L616:N616"/>
    <mergeCell ref="L617:N617"/>
    <mergeCell ref="L618:N618"/>
    <mergeCell ref="L631:N631"/>
    <mergeCell ref="L632:N632"/>
    <mergeCell ref="L633:N633"/>
    <mergeCell ref="L634:N634"/>
    <mergeCell ref="L635:N635"/>
    <mergeCell ref="B637:C637"/>
    <mergeCell ref="E637:K637"/>
    <mergeCell ref="L625:N625"/>
    <mergeCell ref="L626:N626"/>
    <mergeCell ref="L627:N627"/>
    <mergeCell ref="L628:N628"/>
    <mergeCell ref="L629:N629"/>
    <mergeCell ref="L630:N630"/>
    <mergeCell ref="G642:G643"/>
    <mergeCell ref="H642:H643"/>
    <mergeCell ref="I642:I643"/>
    <mergeCell ref="J642:K642"/>
    <mergeCell ref="L642:N643"/>
    <mergeCell ref="L644:N644"/>
    <mergeCell ref="B638:C638"/>
    <mergeCell ref="E638:K638"/>
    <mergeCell ref="C639:K639"/>
    <mergeCell ref="A640:K640"/>
    <mergeCell ref="A642:A643"/>
    <mergeCell ref="B642:B643"/>
    <mergeCell ref="C642:C643"/>
    <mergeCell ref="D642:D643"/>
    <mergeCell ref="E642:E643"/>
    <mergeCell ref="F642:F643"/>
    <mergeCell ref="L654:N654"/>
    <mergeCell ref="L655:N655"/>
    <mergeCell ref="L656:N656"/>
    <mergeCell ref="L645:N645"/>
    <mergeCell ref="L646:N646"/>
    <mergeCell ref="L647:N647"/>
    <mergeCell ref="L648:N648"/>
    <mergeCell ref="L649:N649"/>
    <mergeCell ref="L650:N650"/>
    <mergeCell ref="L675:N675"/>
    <mergeCell ref="A3:K3"/>
    <mergeCell ref="L676:N676"/>
    <mergeCell ref="L669:N669"/>
    <mergeCell ref="L670:N670"/>
    <mergeCell ref="L671:N671"/>
    <mergeCell ref="L672:N672"/>
    <mergeCell ref="L673:N673"/>
    <mergeCell ref="L674:N674"/>
    <mergeCell ref="L663:N663"/>
    <mergeCell ref="L664:N664"/>
    <mergeCell ref="L665:N665"/>
    <mergeCell ref="L666:N666"/>
    <mergeCell ref="L667:N667"/>
    <mergeCell ref="L668:N668"/>
    <mergeCell ref="L657:N657"/>
    <mergeCell ref="L658:N658"/>
    <mergeCell ref="L659:N659"/>
    <mergeCell ref="L660:N660"/>
    <mergeCell ref="L661:N661"/>
    <mergeCell ref="L662:N662"/>
    <mergeCell ref="L651:N651"/>
    <mergeCell ref="L652:N652"/>
    <mergeCell ref="L653:N653"/>
  </mergeCells>
  <conditionalFormatting sqref="F6:F43 L8:N43">
    <cfRule type="cellIs" dxfId="33" priority="17" stopIfTrue="1" operator="equal">
      <formula>0</formula>
    </cfRule>
  </conditionalFormatting>
  <conditionalFormatting sqref="F50:F87 L52:N87">
    <cfRule type="cellIs" dxfId="32" priority="16" stopIfTrue="1" operator="equal">
      <formula>0</formula>
    </cfRule>
  </conditionalFormatting>
  <conditionalFormatting sqref="F94:F131 L96:N131">
    <cfRule type="cellIs" dxfId="31" priority="15" stopIfTrue="1" operator="equal">
      <formula>0</formula>
    </cfRule>
  </conditionalFormatting>
  <conditionalFormatting sqref="F138:F175 L140:N175">
    <cfRule type="cellIs" dxfId="30" priority="14" stopIfTrue="1" operator="equal">
      <formula>0</formula>
    </cfRule>
  </conditionalFormatting>
  <conditionalFormatting sqref="L184:N207 F182:F207">
    <cfRule type="cellIs" dxfId="29" priority="13" stopIfTrue="1" operator="equal">
      <formula>0</formula>
    </cfRule>
  </conditionalFormatting>
  <conditionalFormatting sqref="F214:F251 L216:N251">
    <cfRule type="cellIs" dxfId="28" priority="12" stopIfTrue="1" operator="equal">
      <formula>0</formula>
    </cfRule>
  </conditionalFormatting>
  <conditionalFormatting sqref="F258:F295 L260:N295">
    <cfRule type="cellIs" dxfId="27" priority="11" stopIfTrue="1" operator="equal">
      <formula>0</formula>
    </cfRule>
  </conditionalFormatting>
  <conditionalFormatting sqref="F302:F339 L304:N339">
    <cfRule type="cellIs" dxfId="26" priority="10" stopIfTrue="1" operator="equal">
      <formula>0</formula>
    </cfRule>
  </conditionalFormatting>
  <conditionalFormatting sqref="F346:F383 L348:N383">
    <cfRule type="cellIs" dxfId="25" priority="9" stopIfTrue="1" operator="equal">
      <formula>0</formula>
    </cfRule>
  </conditionalFormatting>
  <conditionalFormatting sqref="F390:F427 L392:N427">
    <cfRule type="cellIs" dxfId="24" priority="8" stopIfTrue="1" operator="equal">
      <formula>0</formula>
    </cfRule>
  </conditionalFormatting>
  <conditionalFormatting sqref="F434:F471 L436:N471">
    <cfRule type="cellIs" dxfId="23" priority="7" stopIfTrue="1" operator="equal">
      <formula>0</formula>
    </cfRule>
  </conditionalFormatting>
  <conditionalFormatting sqref="F478:F515 L480:N515">
    <cfRule type="cellIs" dxfId="22" priority="6" stopIfTrue="1" operator="equal">
      <formula>0</formula>
    </cfRule>
  </conditionalFormatting>
  <conditionalFormatting sqref="L524:N547 F522:F547">
    <cfRule type="cellIs" dxfId="21" priority="5" stopIfTrue="1" operator="equal">
      <formula>0</formula>
    </cfRule>
  </conditionalFormatting>
  <conditionalFormatting sqref="F554:F591 L556:N591">
    <cfRule type="cellIs" dxfId="20" priority="4" stopIfTrue="1" operator="equal">
      <formula>0</formula>
    </cfRule>
  </conditionalFormatting>
  <conditionalFormatting sqref="F598:F635 L600:N635">
    <cfRule type="cellIs" dxfId="19" priority="3" stopIfTrue="1" operator="equal">
      <formula>0</formula>
    </cfRule>
  </conditionalFormatting>
  <conditionalFormatting sqref="F642:F675 L644:N675">
    <cfRule type="cellIs" dxfId="18" priority="2" stopIfTrue="1" operator="equal">
      <formula>0</formula>
    </cfRule>
  </conditionalFormatting>
  <conditionalFormatting sqref="F676 L676:N676">
    <cfRule type="cellIs" dxfId="17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 activeCell="S10" sqref="S1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924</v>
      </c>
    </row>
    <row r="2" spans="1:16" s="1" customFormat="1">
      <c r="C2" s="192" t="s">
        <v>8</v>
      </c>
      <c r="D2" s="192"/>
      <c r="E2" s="2" t="s">
        <v>939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941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</v>
      </c>
      <c r="B8" s="8">
        <v>1</v>
      </c>
      <c r="C8" s="22">
        <v>2220323987</v>
      </c>
      <c r="D8" s="9" t="s">
        <v>561</v>
      </c>
      <c r="E8" s="10" t="s">
        <v>562</v>
      </c>
      <c r="F8" s="24" t="s">
        <v>259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942</v>
      </c>
    </row>
    <row r="9" spans="1:16" ht="20.100000000000001" customHeight="1">
      <c r="A9">
        <v>2</v>
      </c>
      <c r="B9" s="8">
        <v>2</v>
      </c>
      <c r="C9" s="22">
        <v>2221218621</v>
      </c>
      <c r="D9" s="9" t="s">
        <v>423</v>
      </c>
      <c r="E9" s="10" t="s">
        <v>562</v>
      </c>
      <c r="F9" s="24" t="s">
        <v>256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942</v>
      </c>
    </row>
    <row r="10" spans="1:16" ht="20.100000000000001" customHeight="1">
      <c r="A10">
        <v>3</v>
      </c>
      <c r="B10" s="8">
        <v>3</v>
      </c>
      <c r="C10" s="22">
        <v>2221865851</v>
      </c>
      <c r="D10" s="9" t="s">
        <v>885</v>
      </c>
      <c r="E10" s="10" t="s">
        <v>562</v>
      </c>
      <c r="F10" s="24" t="s">
        <v>404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942</v>
      </c>
    </row>
    <row r="11" spans="1:16" ht="20.100000000000001" customHeight="1">
      <c r="A11">
        <v>4</v>
      </c>
      <c r="B11" s="8">
        <v>4</v>
      </c>
      <c r="C11" s="22">
        <v>2021523922</v>
      </c>
      <c r="D11" s="9" t="s">
        <v>320</v>
      </c>
      <c r="E11" s="10" t="s">
        <v>321</v>
      </c>
      <c r="F11" s="24" t="s">
        <v>322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942</v>
      </c>
    </row>
    <row r="12" spans="1:16" ht="20.100000000000001" customHeight="1">
      <c r="A12">
        <v>5</v>
      </c>
      <c r="B12" s="8">
        <v>5</v>
      </c>
      <c r="C12" s="22">
        <v>2120217641</v>
      </c>
      <c r="D12" s="9" t="s">
        <v>334</v>
      </c>
      <c r="E12" s="10" t="s">
        <v>321</v>
      </c>
      <c r="F12" s="24" t="s">
        <v>289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942</v>
      </c>
    </row>
    <row r="13" spans="1:16" ht="20.100000000000001" customHeight="1">
      <c r="A13">
        <v>6</v>
      </c>
      <c r="B13" s="8">
        <v>6</v>
      </c>
      <c r="C13" s="22">
        <v>2121114025</v>
      </c>
      <c r="D13" s="9" t="s">
        <v>407</v>
      </c>
      <c r="E13" s="10" t="s">
        <v>321</v>
      </c>
      <c r="F13" s="24" t="s">
        <v>408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942</v>
      </c>
    </row>
    <row r="14" spans="1:16" ht="20.100000000000001" customHeight="1">
      <c r="A14">
        <v>7</v>
      </c>
      <c r="B14" s="8">
        <v>7</v>
      </c>
      <c r="C14" s="22">
        <v>2121524816</v>
      </c>
      <c r="D14" s="9" t="s">
        <v>448</v>
      </c>
      <c r="E14" s="10" t="s">
        <v>321</v>
      </c>
      <c r="F14" s="24" t="s">
        <v>375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942</v>
      </c>
    </row>
    <row r="15" spans="1:16" ht="20.100000000000001" customHeight="1">
      <c r="A15">
        <v>8</v>
      </c>
      <c r="B15" s="8">
        <v>8</v>
      </c>
      <c r="C15" s="22">
        <v>2220217732</v>
      </c>
      <c r="D15" s="9" t="s">
        <v>497</v>
      </c>
      <c r="E15" s="10" t="s">
        <v>321</v>
      </c>
      <c r="F15" s="24" t="s">
        <v>481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942</v>
      </c>
    </row>
    <row r="16" spans="1:16" ht="20.100000000000001" customHeight="1">
      <c r="A16">
        <v>9</v>
      </c>
      <c r="B16" s="8">
        <v>9</v>
      </c>
      <c r="C16" s="22">
        <v>2220218793</v>
      </c>
      <c r="D16" s="9" t="s">
        <v>503</v>
      </c>
      <c r="E16" s="10" t="s">
        <v>321</v>
      </c>
      <c r="F16" s="24" t="s">
        <v>256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942</v>
      </c>
    </row>
    <row r="17" spans="1:16" ht="20.100000000000001" customHeight="1">
      <c r="A17">
        <v>10</v>
      </c>
      <c r="B17" s="8">
        <v>10</v>
      </c>
      <c r="C17" s="22">
        <v>2220337972</v>
      </c>
      <c r="D17" s="9" t="s">
        <v>384</v>
      </c>
      <c r="E17" s="10" t="s">
        <v>321</v>
      </c>
      <c r="F17" s="24" t="s">
        <v>574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942</v>
      </c>
    </row>
    <row r="18" spans="1:16" ht="20.100000000000001" customHeight="1">
      <c r="A18">
        <v>11</v>
      </c>
      <c r="B18" s="8">
        <v>11</v>
      </c>
      <c r="C18" s="22">
        <v>2220717198</v>
      </c>
      <c r="D18" s="9" t="s">
        <v>352</v>
      </c>
      <c r="E18" s="10" t="s">
        <v>321</v>
      </c>
      <c r="F18" s="24" t="s">
        <v>463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942</v>
      </c>
    </row>
    <row r="19" spans="1:16" ht="20.100000000000001" customHeight="1">
      <c r="A19">
        <v>12</v>
      </c>
      <c r="B19" s="8">
        <v>12</v>
      </c>
      <c r="C19" s="22">
        <v>2220718104</v>
      </c>
      <c r="D19" s="9" t="s">
        <v>595</v>
      </c>
      <c r="E19" s="10" t="s">
        <v>321</v>
      </c>
      <c r="F19" s="24" t="s">
        <v>488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942</v>
      </c>
    </row>
    <row r="20" spans="1:16" ht="20.100000000000001" customHeight="1">
      <c r="A20">
        <v>13</v>
      </c>
      <c r="B20" s="8">
        <v>13</v>
      </c>
      <c r="C20" s="22">
        <v>2220724213</v>
      </c>
      <c r="D20" s="9" t="s">
        <v>652</v>
      </c>
      <c r="E20" s="10" t="s">
        <v>321</v>
      </c>
      <c r="F20" s="24" t="s">
        <v>629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942</v>
      </c>
    </row>
    <row r="21" spans="1:16" ht="20.100000000000001" customHeight="1">
      <c r="A21">
        <v>14</v>
      </c>
      <c r="B21" s="8">
        <v>14</v>
      </c>
      <c r="C21" s="22">
        <v>2220863786</v>
      </c>
      <c r="D21" s="9" t="s">
        <v>660</v>
      </c>
      <c r="E21" s="10" t="s">
        <v>321</v>
      </c>
      <c r="F21" s="24" t="s">
        <v>404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942</v>
      </c>
    </row>
    <row r="22" spans="1:16" ht="20.100000000000001" customHeight="1">
      <c r="A22">
        <v>15</v>
      </c>
      <c r="B22" s="8">
        <v>15</v>
      </c>
      <c r="C22" s="22">
        <v>2220865854</v>
      </c>
      <c r="D22" s="9" t="s">
        <v>662</v>
      </c>
      <c r="E22" s="10" t="s">
        <v>321</v>
      </c>
      <c r="F22" s="24" t="s">
        <v>404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942</v>
      </c>
    </row>
    <row r="23" spans="1:16" ht="20.100000000000001" customHeight="1">
      <c r="A23">
        <v>16</v>
      </c>
      <c r="B23" s="8">
        <v>16</v>
      </c>
      <c r="C23" s="22">
        <v>2221214465</v>
      </c>
      <c r="D23" s="9" t="s">
        <v>684</v>
      </c>
      <c r="E23" s="10" t="s">
        <v>321</v>
      </c>
      <c r="F23" s="24" t="s">
        <v>481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942</v>
      </c>
    </row>
    <row r="24" spans="1:16" ht="20.100000000000001" customHeight="1">
      <c r="A24">
        <v>17</v>
      </c>
      <c r="B24" s="8">
        <v>17</v>
      </c>
      <c r="C24" s="22">
        <v>2221724190</v>
      </c>
      <c r="D24" s="9" t="s">
        <v>745</v>
      </c>
      <c r="E24" s="10" t="s">
        <v>321</v>
      </c>
      <c r="F24" s="24" t="s">
        <v>629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942</v>
      </c>
    </row>
    <row r="25" spans="1:16" ht="20.100000000000001" customHeight="1">
      <c r="A25">
        <v>18</v>
      </c>
      <c r="B25" s="8">
        <v>18</v>
      </c>
      <c r="C25" s="22">
        <v>2020522774</v>
      </c>
      <c r="D25" s="9" t="s">
        <v>537</v>
      </c>
      <c r="E25" s="10" t="s">
        <v>321</v>
      </c>
      <c r="F25" s="24" t="s">
        <v>375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942</v>
      </c>
    </row>
    <row r="26" spans="1:16" ht="20.100000000000001" customHeight="1">
      <c r="A26">
        <v>19</v>
      </c>
      <c r="B26" s="8">
        <v>19</v>
      </c>
      <c r="C26" s="22">
        <v>2121614367</v>
      </c>
      <c r="D26" s="9" t="s">
        <v>751</v>
      </c>
      <c r="E26" s="10" t="s">
        <v>321</v>
      </c>
      <c r="F26" s="24" t="s">
        <v>408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942</v>
      </c>
    </row>
    <row r="27" spans="1:16" ht="20.100000000000001" customHeight="1">
      <c r="A27">
        <v>20</v>
      </c>
      <c r="B27" s="8">
        <v>20</v>
      </c>
      <c r="C27" s="22">
        <v>2220863777</v>
      </c>
      <c r="D27" s="9" t="s">
        <v>881</v>
      </c>
      <c r="E27" s="10" t="s">
        <v>321</v>
      </c>
      <c r="F27" s="24" t="s">
        <v>404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942</v>
      </c>
    </row>
    <row r="28" spans="1:16" ht="20.100000000000001" customHeight="1">
      <c r="A28">
        <v>21</v>
      </c>
      <c r="B28" s="8">
        <v>21</v>
      </c>
      <c r="C28" s="22">
        <v>2227521491</v>
      </c>
      <c r="D28" s="9" t="s">
        <v>911</v>
      </c>
      <c r="E28" s="10" t="s">
        <v>321</v>
      </c>
      <c r="F28" s="24" t="s">
        <v>864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942</v>
      </c>
    </row>
    <row r="29" spans="1:16" ht="20.100000000000001" customHeight="1">
      <c r="A29">
        <v>22</v>
      </c>
      <c r="B29" s="8">
        <v>22</v>
      </c>
      <c r="C29" s="22">
        <v>2120217492</v>
      </c>
      <c r="D29" s="9" t="s">
        <v>331</v>
      </c>
      <c r="E29" s="10" t="s">
        <v>332</v>
      </c>
      <c r="F29" s="24" t="s">
        <v>333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942</v>
      </c>
    </row>
    <row r="30" spans="1:16" ht="20.100000000000001" customHeight="1">
      <c r="A30">
        <v>23</v>
      </c>
      <c r="B30" s="8">
        <v>23</v>
      </c>
      <c r="C30" s="22">
        <v>2120866099</v>
      </c>
      <c r="D30" s="9" t="s">
        <v>401</v>
      </c>
      <c r="E30" s="10" t="s">
        <v>332</v>
      </c>
      <c r="F30" s="24" t="s">
        <v>367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942</v>
      </c>
    </row>
    <row r="31" spans="1:16" ht="20.100000000000001" customHeight="1">
      <c r="A31">
        <v>24</v>
      </c>
      <c r="B31" s="8">
        <v>24</v>
      </c>
      <c r="C31" s="22">
        <v>2220718906</v>
      </c>
      <c r="D31" s="9" t="s">
        <v>607</v>
      </c>
      <c r="E31" s="10" t="s">
        <v>332</v>
      </c>
      <c r="F31" s="24" t="s">
        <v>396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942</v>
      </c>
    </row>
    <row r="32" spans="1:16" ht="20.100000000000001" customHeight="1">
      <c r="A32">
        <v>25</v>
      </c>
      <c r="B32" s="8">
        <v>25</v>
      </c>
      <c r="C32" s="22">
        <v>2326521015</v>
      </c>
      <c r="D32" s="9" t="s">
        <v>815</v>
      </c>
      <c r="E32" s="10" t="s">
        <v>332</v>
      </c>
      <c r="F32" s="24" t="s">
        <v>760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942</v>
      </c>
    </row>
    <row r="33" spans="1:16" ht="20.100000000000001" customHeight="1">
      <c r="A33">
        <v>26</v>
      </c>
      <c r="B33" s="8">
        <v>26</v>
      </c>
      <c r="C33" s="22">
        <v>2021345271</v>
      </c>
      <c r="D33" s="9" t="s">
        <v>302</v>
      </c>
      <c r="E33" s="10" t="s">
        <v>303</v>
      </c>
      <c r="F33" s="24" t="s">
        <v>304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942</v>
      </c>
    </row>
    <row r="34" spans="1:16" ht="20.100000000000001" customHeight="1">
      <c r="A34">
        <v>27</v>
      </c>
      <c r="B34" s="8">
        <v>27</v>
      </c>
      <c r="C34" s="22">
        <v>2221714166</v>
      </c>
      <c r="D34" s="9" t="s">
        <v>735</v>
      </c>
      <c r="E34" s="10" t="s">
        <v>303</v>
      </c>
      <c r="F34" s="24" t="s">
        <v>396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942</v>
      </c>
    </row>
    <row r="35" spans="1:16" ht="20.100000000000001" customHeight="1">
      <c r="A35">
        <v>28</v>
      </c>
      <c r="B35" s="8">
        <v>28</v>
      </c>
      <c r="C35" s="22">
        <v>2221716597</v>
      </c>
      <c r="D35" s="9" t="s">
        <v>737</v>
      </c>
      <c r="E35" s="10" t="s">
        <v>303</v>
      </c>
      <c r="F35" s="24" t="s">
        <v>396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942</v>
      </c>
    </row>
    <row r="36" spans="1:16" ht="20.100000000000001" customHeight="1">
      <c r="A36">
        <v>29</v>
      </c>
      <c r="B36" s="8">
        <v>29</v>
      </c>
      <c r="C36" s="22">
        <v>2221727264</v>
      </c>
      <c r="D36" s="9" t="s">
        <v>753</v>
      </c>
      <c r="E36" s="10" t="s">
        <v>303</v>
      </c>
      <c r="F36" s="24" t="s">
        <v>629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942</v>
      </c>
    </row>
    <row r="37" spans="1:16" ht="20.100000000000001" customHeight="1">
      <c r="A37">
        <v>30</v>
      </c>
      <c r="B37" s="13">
        <v>30</v>
      </c>
      <c r="C37" s="22">
        <v>2220217464</v>
      </c>
      <c r="D37" s="9" t="s">
        <v>485</v>
      </c>
      <c r="E37" s="10" t="s">
        <v>486</v>
      </c>
      <c r="F37" s="24" t="s">
        <v>404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942</v>
      </c>
    </row>
    <row r="38" spans="1:16" ht="20.100000000000001" customHeight="1">
      <c r="A38">
        <v>31</v>
      </c>
      <c r="B38" s="16">
        <v>31</v>
      </c>
      <c r="C38" s="23">
        <v>2221287878</v>
      </c>
      <c r="D38" s="17" t="s">
        <v>707</v>
      </c>
      <c r="E38" s="18" t="s">
        <v>708</v>
      </c>
      <c r="F38" s="25" t="s">
        <v>536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942</v>
      </c>
    </row>
    <row r="39" spans="1:16" ht="20.100000000000001" customHeight="1">
      <c r="A39">
        <v>32</v>
      </c>
      <c r="B39" s="8">
        <v>32</v>
      </c>
      <c r="C39" s="22">
        <v>2227521308</v>
      </c>
      <c r="D39" s="9" t="s">
        <v>805</v>
      </c>
      <c r="E39" s="10" t="s">
        <v>708</v>
      </c>
      <c r="F39" s="24" t="s">
        <v>328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942</v>
      </c>
    </row>
    <row r="40" spans="1:16" ht="20.100000000000001" customHeight="1">
      <c r="A40">
        <v>33</v>
      </c>
      <c r="B40" s="8">
        <v>33</v>
      </c>
      <c r="C40" s="22">
        <v>2327521016</v>
      </c>
      <c r="D40" s="9" t="s">
        <v>677</v>
      </c>
      <c r="E40" s="10" t="s">
        <v>708</v>
      </c>
      <c r="F40" s="24" t="s">
        <v>760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942</v>
      </c>
    </row>
    <row r="41" spans="1:16" ht="20.100000000000001" customHeight="1">
      <c r="A41">
        <v>34</v>
      </c>
      <c r="B41" s="8">
        <v>34</v>
      </c>
      <c r="C41" s="22">
        <v>2121157527</v>
      </c>
      <c r="D41" s="9" t="s">
        <v>885</v>
      </c>
      <c r="E41" s="10" t="s">
        <v>903</v>
      </c>
      <c r="F41" s="24" t="s">
        <v>375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942</v>
      </c>
    </row>
    <row r="42" spans="1:16" ht="20.100000000000001" customHeight="1">
      <c r="A42">
        <v>35</v>
      </c>
      <c r="B42" s="8">
        <v>35</v>
      </c>
      <c r="C42" s="22">
        <v>2220512661</v>
      </c>
      <c r="D42" s="9" t="s">
        <v>384</v>
      </c>
      <c r="E42" s="10" t="s">
        <v>580</v>
      </c>
      <c r="F42" s="24" t="s">
        <v>488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942</v>
      </c>
    </row>
    <row r="43" spans="1:16" ht="20.100000000000001" customHeight="1">
      <c r="A43">
        <v>36</v>
      </c>
      <c r="B43" s="8">
        <v>36</v>
      </c>
      <c r="C43" s="22">
        <v>2220716608</v>
      </c>
      <c r="D43" s="9" t="s">
        <v>615</v>
      </c>
      <c r="E43" s="10" t="s">
        <v>580</v>
      </c>
      <c r="F43" s="24" t="s">
        <v>396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942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6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925</v>
      </c>
    </row>
    <row r="2" spans="1:16" s="1" customFormat="1">
      <c r="C2" s="192" t="s">
        <v>8</v>
      </c>
      <c r="D2" s="192"/>
      <c r="E2" s="2" t="s">
        <v>943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944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37</v>
      </c>
      <c r="B8" s="8">
        <v>1</v>
      </c>
      <c r="C8" s="22">
        <v>2226521511</v>
      </c>
      <c r="D8" s="9" t="s">
        <v>796</v>
      </c>
      <c r="E8" s="10" t="s">
        <v>797</v>
      </c>
      <c r="F8" s="24" t="s">
        <v>864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945</v>
      </c>
    </row>
    <row r="9" spans="1:16" ht="20.100000000000001" customHeight="1">
      <c r="A9">
        <v>38</v>
      </c>
      <c r="B9" s="8">
        <v>2</v>
      </c>
      <c r="C9" s="22">
        <v>2220218554</v>
      </c>
      <c r="D9" s="9" t="s">
        <v>500</v>
      </c>
      <c r="E9" s="10" t="s">
        <v>501</v>
      </c>
      <c r="F9" s="24" t="s">
        <v>396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945</v>
      </c>
    </row>
    <row r="10" spans="1:16" ht="20.100000000000001" customHeight="1">
      <c r="A10">
        <v>39</v>
      </c>
      <c r="B10" s="8">
        <v>3</v>
      </c>
      <c r="C10" s="22">
        <v>2220716611</v>
      </c>
      <c r="D10" s="9" t="s">
        <v>616</v>
      </c>
      <c r="E10" s="10" t="s">
        <v>501</v>
      </c>
      <c r="F10" s="24" t="s">
        <v>396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945</v>
      </c>
    </row>
    <row r="11" spans="1:16" ht="20.100000000000001" customHeight="1">
      <c r="A11">
        <v>40</v>
      </c>
      <c r="B11" s="8">
        <v>4</v>
      </c>
      <c r="C11" s="22">
        <v>2227411749</v>
      </c>
      <c r="D11" s="9" t="s">
        <v>920</v>
      </c>
      <c r="E11" s="10" t="s">
        <v>921</v>
      </c>
      <c r="F11" s="24" t="s">
        <v>922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945</v>
      </c>
    </row>
    <row r="12" spans="1:16" ht="20.100000000000001" customHeight="1">
      <c r="A12">
        <v>41</v>
      </c>
      <c r="B12" s="8">
        <v>5</v>
      </c>
      <c r="C12" s="22">
        <v>2226521311</v>
      </c>
      <c r="D12" s="9" t="s">
        <v>254</v>
      </c>
      <c r="E12" s="10" t="s">
        <v>761</v>
      </c>
      <c r="F12" s="24" t="s">
        <v>328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945</v>
      </c>
    </row>
    <row r="13" spans="1:16" ht="20.100000000000001" customHeight="1">
      <c r="A13">
        <v>42</v>
      </c>
      <c r="B13" s="8">
        <v>6</v>
      </c>
      <c r="C13" s="22">
        <v>2221714175</v>
      </c>
      <c r="D13" s="9" t="s">
        <v>423</v>
      </c>
      <c r="E13" s="10" t="s">
        <v>736</v>
      </c>
      <c r="F13" s="24" t="s">
        <v>463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945</v>
      </c>
    </row>
    <row r="14" spans="1:16" ht="20.100000000000001" customHeight="1">
      <c r="A14">
        <v>43</v>
      </c>
      <c r="B14" s="8">
        <v>7</v>
      </c>
      <c r="C14" s="22">
        <v>2220247920</v>
      </c>
      <c r="D14" s="9" t="s">
        <v>875</v>
      </c>
      <c r="E14" s="10" t="s">
        <v>876</v>
      </c>
      <c r="F14" s="24" t="s">
        <v>629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945</v>
      </c>
    </row>
    <row r="15" spans="1:16" ht="20.100000000000001" customHeight="1">
      <c r="A15">
        <v>44</v>
      </c>
      <c r="B15" s="8">
        <v>8</v>
      </c>
      <c r="C15" s="22">
        <v>2121213427</v>
      </c>
      <c r="D15" s="9" t="s">
        <v>425</v>
      </c>
      <c r="E15" s="10" t="s">
        <v>426</v>
      </c>
      <c r="F15" s="24" t="s">
        <v>256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945</v>
      </c>
    </row>
    <row r="16" spans="1:16" ht="20.100000000000001" customHeight="1">
      <c r="A16">
        <v>45</v>
      </c>
      <c r="B16" s="8">
        <v>9</v>
      </c>
      <c r="C16" s="22">
        <v>2221247921</v>
      </c>
      <c r="D16" s="9" t="s">
        <v>701</v>
      </c>
      <c r="E16" s="10" t="s">
        <v>426</v>
      </c>
      <c r="F16" s="24" t="s">
        <v>256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945</v>
      </c>
    </row>
    <row r="17" spans="1:16" ht="20.100000000000001" customHeight="1">
      <c r="A17">
        <v>46</v>
      </c>
      <c r="B17" s="8">
        <v>10</v>
      </c>
      <c r="C17" s="22">
        <v>2121213409</v>
      </c>
      <c r="D17" s="9" t="s">
        <v>421</v>
      </c>
      <c r="E17" s="10" t="s">
        <v>422</v>
      </c>
      <c r="F17" s="24" t="s">
        <v>333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945</v>
      </c>
    </row>
    <row r="18" spans="1:16" ht="20.100000000000001" customHeight="1">
      <c r="A18">
        <v>47</v>
      </c>
      <c r="B18" s="8">
        <v>11</v>
      </c>
      <c r="C18" s="22">
        <v>2221247922</v>
      </c>
      <c r="D18" s="9" t="s">
        <v>702</v>
      </c>
      <c r="E18" s="10" t="s">
        <v>422</v>
      </c>
      <c r="F18" s="24" t="s">
        <v>256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945</v>
      </c>
    </row>
    <row r="19" spans="1:16" ht="20.100000000000001" customHeight="1">
      <c r="A19">
        <v>48</v>
      </c>
      <c r="B19" s="8">
        <v>12</v>
      </c>
      <c r="C19" s="22">
        <v>2120218508</v>
      </c>
      <c r="D19" s="9" t="s">
        <v>337</v>
      </c>
      <c r="E19" s="10" t="s">
        <v>338</v>
      </c>
      <c r="F19" s="24" t="s">
        <v>289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945</v>
      </c>
    </row>
    <row r="20" spans="1:16" ht="20.100000000000001" customHeight="1">
      <c r="A20">
        <v>49</v>
      </c>
      <c r="B20" s="8">
        <v>13</v>
      </c>
      <c r="C20" s="22">
        <v>2221514983</v>
      </c>
      <c r="D20" s="9" t="s">
        <v>477</v>
      </c>
      <c r="E20" s="10" t="s">
        <v>722</v>
      </c>
      <c r="F20" s="24" t="s">
        <v>256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945</v>
      </c>
    </row>
    <row r="21" spans="1:16" ht="20.100000000000001" customHeight="1">
      <c r="A21">
        <v>50</v>
      </c>
      <c r="B21" s="8">
        <v>14</v>
      </c>
      <c r="C21" s="22">
        <v>2227521312</v>
      </c>
      <c r="D21" s="9" t="s">
        <v>806</v>
      </c>
      <c r="E21" s="10" t="s">
        <v>807</v>
      </c>
      <c r="F21" s="24" t="s">
        <v>328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945</v>
      </c>
    </row>
    <row r="22" spans="1:16" ht="20.100000000000001" customHeight="1">
      <c r="A22">
        <v>51</v>
      </c>
      <c r="B22" s="8">
        <v>15</v>
      </c>
      <c r="C22" s="22">
        <v>2221214426</v>
      </c>
      <c r="D22" s="9" t="s">
        <v>599</v>
      </c>
      <c r="E22" s="10" t="s">
        <v>683</v>
      </c>
      <c r="F22" s="24" t="s">
        <v>256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945</v>
      </c>
    </row>
    <row r="23" spans="1:16" ht="20.100000000000001" customHeight="1">
      <c r="A23">
        <v>52</v>
      </c>
      <c r="B23" s="8">
        <v>16</v>
      </c>
      <c r="C23" s="22">
        <v>2221724236</v>
      </c>
      <c r="D23" s="9" t="s">
        <v>438</v>
      </c>
      <c r="E23" s="10" t="s">
        <v>683</v>
      </c>
      <c r="F23" s="24" t="s">
        <v>396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945</v>
      </c>
    </row>
    <row r="24" spans="1:16" ht="20.100000000000001" customHeight="1">
      <c r="A24">
        <v>53</v>
      </c>
      <c r="B24" s="8">
        <v>17</v>
      </c>
      <c r="C24" s="22">
        <v>2227521083</v>
      </c>
      <c r="D24" s="9" t="s">
        <v>804</v>
      </c>
      <c r="E24" s="10" t="s">
        <v>683</v>
      </c>
      <c r="F24" s="24" t="s">
        <v>866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945</v>
      </c>
    </row>
    <row r="25" spans="1:16" ht="20.100000000000001" customHeight="1">
      <c r="A25">
        <v>54</v>
      </c>
      <c r="B25" s="8">
        <v>18</v>
      </c>
      <c r="C25" s="22">
        <v>2326521022</v>
      </c>
      <c r="D25" s="9" t="s">
        <v>354</v>
      </c>
      <c r="E25" s="10" t="s">
        <v>816</v>
      </c>
      <c r="F25" s="24" t="s">
        <v>760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945</v>
      </c>
    </row>
    <row r="26" spans="1:16" ht="20.100000000000001" customHeight="1">
      <c r="A26">
        <v>55</v>
      </c>
      <c r="B26" s="8">
        <v>19</v>
      </c>
      <c r="C26" s="22">
        <v>2120867598</v>
      </c>
      <c r="D26" s="9" t="s">
        <v>402</v>
      </c>
      <c r="E26" s="10" t="s">
        <v>403</v>
      </c>
      <c r="F26" s="24" t="s">
        <v>404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945</v>
      </c>
    </row>
    <row r="27" spans="1:16" ht="20.100000000000001" customHeight="1">
      <c r="A27">
        <v>56</v>
      </c>
      <c r="B27" s="8">
        <v>20</v>
      </c>
      <c r="C27" s="22">
        <v>2220313883</v>
      </c>
      <c r="D27" s="9" t="s">
        <v>385</v>
      </c>
      <c r="E27" s="10" t="s">
        <v>539</v>
      </c>
      <c r="F27" s="24" t="s">
        <v>540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945</v>
      </c>
    </row>
    <row r="28" spans="1:16" ht="20.100000000000001" customHeight="1">
      <c r="A28">
        <v>57</v>
      </c>
      <c r="B28" s="8">
        <v>21</v>
      </c>
      <c r="C28" s="22">
        <v>2127521843</v>
      </c>
      <c r="D28" s="9" t="s">
        <v>475</v>
      </c>
      <c r="E28" s="10" t="s">
        <v>476</v>
      </c>
      <c r="F28" s="24" t="s">
        <v>473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945</v>
      </c>
    </row>
    <row r="29" spans="1:16" ht="20.100000000000001" customHeight="1">
      <c r="A29">
        <v>58</v>
      </c>
      <c r="B29" s="8">
        <v>22</v>
      </c>
      <c r="C29" s="22">
        <v>2220217734</v>
      </c>
      <c r="D29" s="9" t="s">
        <v>498</v>
      </c>
      <c r="E29" s="10" t="s">
        <v>499</v>
      </c>
      <c r="F29" s="24" t="s">
        <v>396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945</v>
      </c>
    </row>
    <row r="30" spans="1:16" ht="20.100000000000001" customHeight="1">
      <c r="A30">
        <v>59</v>
      </c>
      <c r="B30" s="8">
        <v>23</v>
      </c>
      <c r="C30" s="22">
        <v>2221724321</v>
      </c>
      <c r="D30" s="9" t="s">
        <v>423</v>
      </c>
      <c r="E30" s="10" t="s">
        <v>752</v>
      </c>
      <c r="F30" s="24" t="s">
        <v>629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945</v>
      </c>
    </row>
    <row r="31" spans="1:16" ht="20.100000000000001" customHeight="1">
      <c r="A31">
        <v>60</v>
      </c>
      <c r="B31" s="8">
        <v>24</v>
      </c>
      <c r="C31" s="22">
        <v>2326521023</v>
      </c>
      <c r="D31" s="9" t="s">
        <v>817</v>
      </c>
      <c r="E31" s="10" t="s">
        <v>752</v>
      </c>
      <c r="F31" s="24" t="s">
        <v>760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945</v>
      </c>
    </row>
    <row r="32" spans="1:16" ht="20.100000000000001" customHeight="1">
      <c r="A32">
        <v>61</v>
      </c>
      <c r="B32" s="8">
        <v>25</v>
      </c>
      <c r="C32" s="22">
        <v>2220716633</v>
      </c>
      <c r="D32" s="9" t="s">
        <v>617</v>
      </c>
      <c r="E32" s="10" t="s">
        <v>618</v>
      </c>
      <c r="F32" s="24" t="s">
        <v>259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945</v>
      </c>
    </row>
    <row r="33" spans="1:16" ht="20.100000000000001" customHeight="1">
      <c r="A33">
        <v>62</v>
      </c>
      <c r="B33" s="8">
        <v>26</v>
      </c>
      <c r="C33" s="22">
        <v>2121616517</v>
      </c>
      <c r="D33" s="9" t="s">
        <v>458</v>
      </c>
      <c r="E33" s="10" t="s">
        <v>459</v>
      </c>
      <c r="F33" s="24" t="s">
        <v>408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945</v>
      </c>
    </row>
    <row r="34" spans="1:16" ht="20.100000000000001" customHeight="1">
      <c r="A34">
        <v>63</v>
      </c>
      <c r="B34" s="8">
        <v>27</v>
      </c>
      <c r="C34" s="22">
        <v>2221865879</v>
      </c>
      <c r="D34" s="9" t="s">
        <v>754</v>
      </c>
      <c r="E34" s="10" t="s">
        <v>459</v>
      </c>
      <c r="F34" s="24" t="s">
        <v>404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945</v>
      </c>
    </row>
    <row r="35" spans="1:16" ht="20.100000000000001" customHeight="1">
      <c r="A35">
        <v>64</v>
      </c>
      <c r="B35" s="8">
        <v>28</v>
      </c>
      <c r="C35" s="22">
        <v>2120869161</v>
      </c>
      <c r="D35" s="9" t="s">
        <v>405</v>
      </c>
      <c r="E35" s="10" t="s">
        <v>406</v>
      </c>
      <c r="F35" s="24" t="s">
        <v>404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945</v>
      </c>
    </row>
    <row r="36" spans="1:16" ht="20.100000000000001" customHeight="1">
      <c r="A36">
        <v>65</v>
      </c>
      <c r="B36" s="8">
        <v>29</v>
      </c>
      <c r="C36" s="22">
        <v>2220316183</v>
      </c>
      <c r="D36" s="9" t="s">
        <v>544</v>
      </c>
      <c r="E36" s="10" t="s">
        <v>406</v>
      </c>
      <c r="F36" s="24" t="s">
        <v>540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945</v>
      </c>
    </row>
    <row r="37" spans="1:16" ht="20.100000000000001" customHeight="1">
      <c r="A37">
        <v>66</v>
      </c>
      <c r="B37" s="13">
        <v>30</v>
      </c>
      <c r="C37" s="22">
        <v>2220329176</v>
      </c>
      <c r="D37" s="9" t="s">
        <v>571</v>
      </c>
      <c r="E37" s="10" t="s">
        <v>406</v>
      </c>
      <c r="F37" s="24" t="s">
        <v>259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945</v>
      </c>
    </row>
    <row r="38" spans="1:16" ht="20.100000000000001" customHeight="1">
      <c r="A38">
        <v>67</v>
      </c>
      <c r="B38" s="16">
        <v>31</v>
      </c>
      <c r="C38" s="23">
        <v>2220716639</v>
      </c>
      <c r="D38" s="17" t="s">
        <v>619</v>
      </c>
      <c r="E38" s="18" t="s">
        <v>406</v>
      </c>
      <c r="F38" s="25" t="s">
        <v>620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945</v>
      </c>
    </row>
    <row r="39" spans="1:16" ht="20.100000000000001" customHeight="1">
      <c r="A39">
        <v>68</v>
      </c>
      <c r="B39" s="8">
        <v>32</v>
      </c>
      <c r="C39" s="22">
        <v>2220716643</v>
      </c>
      <c r="D39" s="9" t="s">
        <v>621</v>
      </c>
      <c r="E39" s="10" t="s">
        <v>406</v>
      </c>
      <c r="F39" s="24" t="s">
        <v>396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945</v>
      </c>
    </row>
    <row r="40" spans="1:16" ht="20.100000000000001" customHeight="1">
      <c r="A40">
        <v>69</v>
      </c>
      <c r="B40" s="8">
        <v>33</v>
      </c>
      <c r="C40" s="22">
        <v>2226521317</v>
      </c>
      <c r="D40" s="9" t="s">
        <v>762</v>
      </c>
      <c r="E40" s="10" t="s">
        <v>406</v>
      </c>
      <c r="F40" s="24" t="s">
        <v>328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945</v>
      </c>
    </row>
    <row r="41" spans="1:16" ht="20.100000000000001" customHeight="1">
      <c r="A41">
        <v>70</v>
      </c>
      <c r="B41" s="8">
        <v>34</v>
      </c>
      <c r="C41" s="22">
        <v>1927522035</v>
      </c>
      <c r="D41" s="9" t="s">
        <v>278</v>
      </c>
      <c r="E41" s="10" t="s">
        <v>279</v>
      </c>
      <c r="F41" s="24" t="s">
        <v>280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945</v>
      </c>
    </row>
    <row r="42" spans="1:16" ht="20.100000000000001" customHeight="1">
      <c r="A42">
        <v>71</v>
      </c>
      <c r="B42" s="8">
        <v>35</v>
      </c>
      <c r="C42" s="22">
        <v>2121239118</v>
      </c>
      <c r="D42" s="9" t="s">
        <v>433</v>
      </c>
      <c r="E42" s="10" t="s">
        <v>279</v>
      </c>
      <c r="F42" s="24" t="s">
        <v>346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945</v>
      </c>
    </row>
    <row r="43" spans="1:16" ht="20.100000000000001" customHeight="1">
      <c r="A43">
        <v>72</v>
      </c>
      <c r="B43" s="8">
        <v>36</v>
      </c>
      <c r="C43" s="22">
        <v>2221714110</v>
      </c>
      <c r="D43" s="9" t="s">
        <v>694</v>
      </c>
      <c r="E43" s="10" t="s">
        <v>279</v>
      </c>
      <c r="F43" s="24" t="s">
        <v>396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945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5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926</v>
      </c>
    </row>
    <row r="2" spans="1:16" s="1" customFormat="1">
      <c r="C2" s="192" t="s">
        <v>8</v>
      </c>
      <c r="D2" s="192"/>
      <c r="E2" s="2" t="s">
        <v>946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947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73</v>
      </c>
      <c r="B8" s="8">
        <v>1</v>
      </c>
      <c r="C8" s="22">
        <v>2227521319</v>
      </c>
      <c r="D8" s="9" t="s">
        <v>808</v>
      </c>
      <c r="E8" s="10" t="s">
        <v>279</v>
      </c>
      <c r="F8" s="24" t="s">
        <v>328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948</v>
      </c>
    </row>
    <row r="9" spans="1:16" ht="20.100000000000001" customHeight="1">
      <c r="A9">
        <v>74</v>
      </c>
      <c r="B9" s="8">
        <v>2</v>
      </c>
      <c r="C9" s="22">
        <v>2226521320</v>
      </c>
      <c r="D9" s="9" t="s">
        <v>763</v>
      </c>
      <c r="E9" s="10" t="s">
        <v>764</v>
      </c>
      <c r="F9" s="24" t="s">
        <v>328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948</v>
      </c>
    </row>
    <row r="10" spans="1:16" ht="20.100000000000001" customHeight="1">
      <c r="A10">
        <v>75</v>
      </c>
      <c r="B10" s="8">
        <v>3</v>
      </c>
      <c r="C10" s="22">
        <v>2220714158</v>
      </c>
      <c r="D10" s="9" t="s">
        <v>484</v>
      </c>
      <c r="E10" s="10" t="s">
        <v>764</v>
      </c>
      <c r="F10" s="24" t="s">
        <v>396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948</v>
      </c>
    </row>
    <row r="11" spans="1:16" ht="20.100000000000001" customHeight="1">
      <c r="A11">
        <v>76</v>
      </c>
      <c r="B11" s="8">
        <v>4</v>
      </c>
      <c r="C11" s="22">
        <v>2221218208</v>
      </c>
      <c r="D11" s="9" t="s">
        <v>689</v>
      </c>
      <c r="E11" s="10" t="s">
        <v>690</v>
      </c>
      <c r="F11" s="24" t="s">
        <v>256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948</v>
      </c>
    </row>
    <row r="12" spans="1:16" ht="20.100000000000001" customHeight="1">
      <c r="A12">
        <v>77</v>
      </c>
      <c r="B12" s="8">
        <v>5</v>
      </c>
      <c r="C12" s="22">
        <v>2221615475</v>
      </c>
      <c r="D12" s="9" t="s">
        <v>726</v>
      </c>
      <c r="E12" s="10" t="s">
        <v>690</v>
      </c>
      <c r="F12" s="24" t="s">
        <v>601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948</v>
      </c>
    </row>
    <row r="13" spans="1:16" ht="20.100000000000001" customHeight="1">
      <c r="A13">
        <v>78</v>
      </c>
      <c r="B13" s="8">
        <v>6</v>
      </c>
      <c r="C13" s="22">
        <v>2221716652</v>
      </c>
      <c r="D13" s="9" t="s">
        <v>448</v>
      </c>
      <c r="E13" s="10" t="s">
        <v>690</v>
      </c>
      <c r="F13" s="24" t="s">
        <v>396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948</v>
      </c>
    </row>
    <row r="14" spans="1:16" ht="20.100000000000001" customHeight="1">
      <c r="A14">
        <v>79</v>
      </c>
      <c r="B14" s="8">
        <v>7</v>
      </c>
      <c r="C14" s="22">
        <v>2221719135</v>
      </c>
      <c r="D14" s="9" t="s">
        <v>307</v>
      </c>
      <c r="E14" s="10" t="s">
        <v>690</v>
      </c>
      <c r="F14" s="24" t="s">
        <v>396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948</v>
      </c>
    </row>
    <row r="15" spans="1:16" ht="20.100000000000001" customHeight="1">
      <c r="A15">
        <v>80</v>
      </c>
      <c r="B15" s="8">
        <v>8</v>
      </c>
      <c r="C15" s="22">
        <v>2221724268</v>
      </c>
      <c r="D15" s="9" t="s">
        <v>751</v>
      </c>
      <c r="E15" s="10" t="s">
        <v>690</v>
      </c>
      <c r="F15" s="24" t="s">
        <v>629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948</v>
      </c>
    </row>
    <row r="16" spans="1:16" ht="20.100000000000001" customHeight="1">
      <c r="A16">
        <v>81</v>
      </c>
      <c r="B16" s="8">
        <v>9</v>
      </c>
      <c r="C16" s="22">
        <v>2221865888</v>
      </c>
      <c r="D16" s="9" t="s">
        <v>910</v>
      </c>
      <c r="E16" s="10" t="s">
        <v>690</v>
      </c>
      <c r="F16" s="24" t="s">
        <v>404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948</v>
      </c>
    </row>
    <row r="17" spans="1:16" ht="20.100000000000001" customHeight="1">
      <c r="A17">
        <v>82</v>
      </c>
      <c r="B17" s="8">
        <v>10</v>
      </c>
      <c r="C17" s="22">
        <v>2020428427</v>
      </c>
      <c r="D17" s="9" t="s">
        <v>298</v>
      </c>
      <c r="E17" s="10" t="s">
        <v>299</v>
      </c>
      <c r="F17" s="24" t="s">
        <v>300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948</v>
      </c>
    </row>
    <row r="18" spans="1:16" ht="20.100000000000001" customHeight="1">
      <c r="A18">
        <v>83</v>
      </c>
      <c r="B18" s="8">
        <v>11</v>
      </c>
      <c r="C18" s="22">
        <v>2120316799</v>
      </c>
      <c r="D18" s="9" t="s">
        <v>298</v>
      </c>
      <c r="E18" s="10" t="s">
        <v>299</v>
      </c>
      <c r="F18" s="24" t="s">
        <v>361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948</v>
      </c>
    </row>
    <row r="19" spans="1:16" ht="20.100000000000001" customHeight="1">
      <c r="A19">
        <v>84</v>
      </c>
      <c r="B19" s="8">
        <v>12</v>
      </c>
      <c r="C19" s="22">
        <v>2220323973</v>
      </c>
      <c r="D19" s="9" t="s">
        <v>560</v>
      </c>
      <c r="E19" s="10" t="s">
        <v>299</v>
      </c>
      <c r="F19" s="24" t="s">
        <v>259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948</v>
      </c>
    </row>
    <row r="20" spans="1:16" ht="20.100000000000001" customHeight="1">
      <c r="A20">
        <v>85</v>
      </c>
      <c r="B20" s="8">
        <v>13</v>
      </c>
      <c r="C20" s="22">
        <v>2220329478</v>
      </c>
      <c r="D20" s="9" t="s">
        <v>573</v>
      </c>
      <c r="E20" s="10" t="s">
        <v>299</v>
      </c>
      <c r="F20" s="24" t="s">
        <v>259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948</v>
      </c>
    </row>
    <row r="21" spans="1:16" ht="20.100000000000001" customHeight="1">
      <c r="A21">
        <v>86</v>
      </c>
      <c r="B21" s="8">
        <v>14</v>
      </c>
      <c r="C21" s="22">
        <v>2220348006</v>
      </c>
      <c r="D21" s="9" t="s">
        <v>578</v>
      </c>
      <c r="E21" s="10" t="s">
        <v>299</v>
      </c>
      <c r="F21" s="24" t="s">
        <v>579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948</v>
      </c>
    </row>
    <row r="22" spans="1:16" ht="20.100000000000001" customHeight="1">
      <c r="A22">
        <v>87</v>
      </c>
      <c r="B22" s="8">
        <v>15</v>
      </c>
      <c r="C22" s="22">
        <v>2220716657</v>
      </c>
      <c r="D22" s="9" t="s">
        <v>622</v>
      </c>
      <c r="E22" s="10" t="s">
        <v>299</v>
      </c>
      <c r="F22" s="24" t="s">
        <v>396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948</v>
      </c>
    </row>
    <row r="23" spans="1:16" ht="20.100000000000001" customHeight="1">
      <c r="A23">
        <v>88</v>
      </c>
      <c r="B23" s="8">
        <v>16</v>
      </c>
      <c r="C23" s="22">
        <v>2220717204</v>
      </c>
      <c r="D23" s="9" t="s">
        <v>644</v>
      </c>
      <c r="E23" s="10" t="s">
        <v>299</v>
      </c>
      <c r="F23" s="24" t="s">
        <v>463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948</v>
      </c>
    </row>
    <row r="24" spans="1:16" ht="20.100000000000001" customHeight="1">
      <c r="A24">
        <v>89</v>
      </c>
      <c r="B24" s="8">
        <v>17</v>
      </c>
      <c r="C24" s="22">
        <v>2220727290</v>
      </c>
      <c r="D24" s="9" t="s">
        <v>397</v>
      </c>
      <c r="E24" s="10" t="s">
        <v>299</v>
      </c>
      <c r="F24" s="24" t="s">
        <v>540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948</v>
      </c>
    </row>
    <row r="25" spans="1:16" ht="20.100000000000001" customHeight="1">
      <c r="A25">
        <v>90</v>
      </c>
      <c r="B25" s="8">
        <v>18</v>
      </c>
      <c r="C25" s="22">
        <v>2220865891</v>
      </c>
      <c r="D25" s="9" t="s">
        <v>663</v>
      </c>
      <c r="E25" s="10" t="s">
        <v>299</v>
      </c>
      <c r="F25" s="24" t="s">
        <v>404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948</v>
      </c>
    </row>
    <row r="26" spans="1:16" ht="20.100000000000001" customHeight="1">
      <c r="A26">
        <v>91</v>
      </c>
      <c r="B26" s="8">
        <v>19</v>
      </c>
      <c r="C26" s="22">
        <v>2326521026</v>
      </c>
      <c r="D26" s="9" t="s">
        <v>818</v>
      </c>
      <c r="E26" s="10" t="s">
        <v>299</v>
      </c>
      <c r="F26" s="24" t="s">
        <v>760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948</v>
      </c>
    </row>
    <row r="27" spans="1:16" ht="20.100000000000001" customHeight="1">
      <c r="A27">
        <v>92</v>
      </c>
      <c r="B27" s="8">
        <v>20</v>
      </c>
      <c r="C27" s="22">
        <v>2121158109</v>
      </c>
      <c r="D27" s="9" t="s">
        <v>418</v>
      </c>
      <c r="E27" s="10" t="s">
        <v>419</v>
      </c>
      <c r="F27" s="24" t="s">
        <v>420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948</v>
      </c>
    </row>
    <row r="28" spans="1:16" ht="20.100000000000001" customHeight="1">
      <c r="A28">
        <v>93</v>
      </c>
      <c r="B28" s="8">
        <v>21</v>
      </c>
      <c r="C28" s="22">
        <v>2220255222</v>
      </c>
      <c r="D28" s="9" t="s">
        <v>517</v>
      </c>
      <c r="E28" s="10" t="s">
        <v>419</v>
      </c>
      <c r="F28" s="24" t="s">
        <v>262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948</v>
      </c>
    </row>
    <row r="29" spans="1:16" ht="20.100000000000001" customHeight="1">
      <c r="A29">
        <v>94</v>
      </c>
      <c r="B29" s="8">
        <v>22</v>
      </c>
      <c r="C29" s="22">
        <v>2220326373</v>
      </c>
      <c r="D29" s="9" t="s">
        <v>563</v>
      </c>
      <c r="E29" s="10" t="s">
        <v>419</v>
      </c>
      <c r="F29" s="24" t="s">
        <v>259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948</v>
      </c>
    </row>
    <row r="30" spans="1:16" ht="20.100000000000001" customHeight="1">
      <c r="A30">
        <v>95</v>
      </c>
      <c r="B30" s="8">
        <v>23</v>
      </c>
      <c r="C30" s="22">
        <v>2326521027</v>
      </c>
      <c r="D30" s="9" t="s">
        <v>581</v>
      </c>
      <c r="E30" s="10" t="s">
        <v>419</v>
      </c>
      <c r="F30" s="24" t="s">
        <v>760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948</v>
      </c>
    </row>
    <row r="31" spans="1:16" ht="20.100000000000001" customHeight="1">
      <c r="A31">
        <v>96</v>
      </c>
      <c r="B31" s="8">
        <v>24</v>
      </c>
      <c r="C31" s="22">
        <v>1910717210</v>
      </c>
      <c r="D31" s="9" t="s">
        <v>254</v>
      </c>
      <c r="E31" s="10" t="s">
        <v>255</v>
      </c>
      <c r="F31" s="24" t="s">
        <v>256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948</v>
      </c>
    </row>
    <row r="32" spans="1:16" ht="20.100000000000001" customHeight="1">
      <c r="A32">
        <v>97</v>
      </c>
      <c r="B32" s="8">
        <v>25</v>
      </c>
      <c r="C32" s="22">
        <v>2220656529</v>
      </c>
      <c r="D32" s="9" t="s">
        <v>602</v>
      </c>
      <c r="E32" s="10" t="s">
        <v>255</v>
      </c>
      <c r="F32" s="24" t="s">
        <v>603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948</v>
      </c>
    </row>
    <row r="33" spans="1:16" ht="20.100000000000001" customHeight="1">
      <c r="A33">
        <v>98</v>
      </c>
      <c r="B33" s="8">
        <v>26</v>
      </c>
      <c r="C33" s="22">
        <v>2220724335</v>
      </c>
      <c r="D33" s="9" t="s">
        <v>654</v>
      </c>
      <c r="E33" s="10" t="s">
        <v>255</v>
      </c>
      <c r="F33" s="24" t="s">
        <v>629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948</v>
      </c>
    </row>
    <row r="34" spans="1:16" ht="20.100000000000001" customHeight="1">
      <c r="A34">
        <v>99</v>
      </c>
      <c r="B34" s="8">
        <v>27</v>
      </c>
      <c r="C34" s="22">
        <v>2221716676</v>
      </c>
      <c r="D34" s="9" t="s">
        <v>738</v>
      </c>
      <c r="E34" s="10" t="s">
        <v>255</v>
      </c>
      <c r="F34" s="24" t="s">
        <v>396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948</v>
      </c>
    </row>
    <row r="35" spans="1:16" ht="20.100000000000001" customHeight="1">
      <c r="A35">
        <v>100</v>
      </c>
      <c r="B35" s="8">
        <v>28</v>
      </c>
      <c r="C35" s="22">
        <v>2221724244</v>
      </c>
      <c r="D35" s="9" t="s">
        <v>748</v>
      </c>
      <c r="E35" s="10" t="s">
        <v>255</v>
      </c>
      <c r="F35" s="24" t="s">
        <v>629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948</v>
      </c>
    </row>
    <row r="36" spans="1:16" ht="20.100000000000001" customHeight="1">
      <c r="A36">
        <v>101</v>
      </c>
      <c r="B36" s="8">
        <v>29</v>
      </c>
      <c r="C36" s="22">
        <v>2121715602</v>
      </c>
      <c r="D36" s="9" t="s">
        <v>461</v>
      </c>
      <c r="E36" s="10" t="s">
        <v>462</v>
      </c>
      <c r="F36" s="24" t="s">
        <v>463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948</v>
      </c>
    </row>
    <row r="37" spans="1:16" ht="20.100000000000001" customHeight="1">
      <c r="A37">
        <v>102</v>
      </c>
      <c r="B37" s="13">
        <v>30</v>
      </c>
      <c r="C37" s="22">
        <v>2220865905</v>
      </c>
      <c r="D37" s="9" t="s">
        <v>664</v>
      </c>
      <c r="E37" s="10" t="s">
        <v>462</v>
      </c>
      <c r="F37" s="24" t="s">
        <v>404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948</v>
      </c>
    </row>
    <row r="38" spans="1:16" ht="20.100000000000001" customHeight="1">
      <c r="A38">
        <v>103</v>
      </c>
      <c r="B38" s="16">
        <v>31</v>
      </c>
      <c r="C38" s="23">
        <v>2221658693</v>
      </c>
      <c r="D38" s="17" t="s">
        <v>312</v>
      </c>
      <c r="E38" s="18" t="s">
        <v>462</v>
      </c>
      <c r="F38" s="25" t="s">
        <v>603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948</v>
      </c>
    </row>
    <row r="39" spans="1:16" ht="20.100000000000001" customHeight="1">
      <c r="A39">
        <v>104</v>
      </c>
      <c r="B39" s="8">
        <v>32</v>
      </c>
      <c r="C39" s="22">
        <v>2220868090</v>
      </c>
      <c r="D39" s="9" t="s">
        <v>677</v>
      </c>
      <c r="E39" s="10" t="s">
        <v>678</v>
      </c>
      <c r="F39" s="24" t="s">
        <v>404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948</v>
      </c>
    </row>
    <row r="40" spans="1:16" ht="20.100000000000001" customHeight="1">
      <c r="A40">
        <v>105</v>
      </c>
      <c r="B40" s="8">
        <v>33</v>
      </c>
      <c r="C40" s="22">
        <v>2120358288</v>
      </c>
      <c r="D40" s="9" t="s">
        <v>365</v>
      </c>
      <c r="E40" s="10" t="s">
        <v>366</v>
      </c>
      <c r="F40" s="24" t="s">
        <v>367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948</v>
      </c>
    </row>
    <row r="41" spans="1:16" ht="20.100000000000001" customHeight="1">
      <c r="A41">
        <v>106</v>
      </c>
      <c r="B41" s="8">
        <v>34</v>
      </c>
      <c r="C41" s="22">
        <v>2120527021</v>
      </c>
      <c r="D41" s="9" t="s">
        <v>383</v>
      </c>
      <c r="E41" s="10" t="s">
        <v>366</v>
      </c>
      <c r="F41" s="24" t="s">
        <v>375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948</v>
      </c>
    </row>
    <row r="42" spans="1:16" ht="20.100000000000001" customHeight="1">
      <c r="A42">
        <v>107</v>
      </c>
      <c r="B42" s="8">
        <v>35</v>
      </c>
      <c r="C42" s="22">
        <v>2220224476</v>
      </c>
      <c r="D42" s="9" t="s">
        <v>507</v>
      </c>
      <c r="E42" s="10" t="s">
        <v>366</v>
      </c>
      <c r="F42" s="24" t="s">
        <v>412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948</v>
      </c>
    </row>
    <row r="43" spans="1:16" ht="20.100000000000001" customHeight="1">
      <c r="A43">
        <v>108</v>
      </c>
      <c r="B43" s="8">
        <v>36</v>
      </c>
      <c r="C43" s="22">
        <v>2220716685</v>
      </c>
      <c r="D43" s="9" t="s">
        <v>623</v>
      </c>
      <c r="E43" s="10" t="s">
        <v>366</v>
      </c>
      <c r="F43" s="24" t="s">
        <v>396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948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4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927</v>
      </c>
    </row>
    <row r="2" spans="1:16" s="1" customFormat="1">
      <c r="C2" s="192" t="s">
        <v>8</v>
      </c>
      <c r="D2" s="192"/>
      <c r="E2" s="2" t="s">
        <v>949</v>
      </c>
      <c r="F2" s="193" t="s">
        <v>891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940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950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100000000000001" customHeight="1">
      <c r="A8">
        <v>109</v>
      </c>
      <c r="B8" s="8">
        <v>1</v>
      </c>
      <c r="C8" s="22">
        <v>2226521302</v>
      </c>
      <c r="D8" s="9" t="s">
        <v>507</v>
      </c>
      <c r="E8" s="10" t="s">
        <v>366</v>
      </c>
      <c r="F8" s="24" t="s">
        <v>328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951</v>
      </c>
    </row>
    <row r="9" spans="1:16" ht="20.100000000000001" customHeight="1">
      <c r="A9">
        <v>110</v>
      </c>
      <c r="B9" s="8">
        <v>2</v>
      </c>
      <c r="C9" s="22">
        <v>2226521329</v>
      </c>
      <c r="D9" s="9" t="s">
        <v>765</v>
      </c>
      <c r="E9" s="10" t="s">
        <v>366</v>
      </c>
      <c r="F9" s="24" t="s">
        <v>328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951</v>
      </c>
    </row>
    <row r="10" spans="1:16" ht="20.100000000000001" customHeight="1">
      <c r="A10">
        <v>111</v>
      </c>
      <c r="B10" s="8">
        <v>3</v>
      </c>
      <c r="C10" s="22">
        <v>2326521029</v>
      </c>
      <c r="D10" s="9" t="s">
        <v>354</v>
      </c>
      <c r="E10" s="10" t="s">
        <v>366</v>
      </c>
      <c r="F10" s="24" t="s">
        <v>760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951</v>
      </c>
    </row>
    <row r="11" spans="1:16" ht="20.100000000000001" customHeight="1">
      <c r="A11">
        <v>112</v>
      </c>
      <c r="B11" s="8">
        <v>4</v>
      </c>
      <c r="C11" s="22">
        <v>2226521334</v>
      </c>
      <c r="D11" s="9" t="s">
        <v>766</v>
      </c>
      <c r="E11" s="10" t="s">
        <v>767</v>
      </c>
      <c r="F11" s="24" t="s">
        <v>328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951</v>
      </c>
    </row>
    <row r="12" spans="1:16" ht="20.100000000000001" customHeight="1">
      <c r="A12">
        <v>113</v>
      </c>
      <c r="B12" s="8">
        <v>5</v>
      </c>
      <c r="C12" s="22">
        <v>2326521031</v>
      </c>
      <c r="D12" s="9" t="s">
        <v>819</v>
      </c>
      <c r="E12" s="10" t="s">
        <v>767</v>
      </c>
      <c r="F12" s="24" t="s">
        <v>760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951</v>
      </c>
    </row>
    <row r="13" spans="1:16" ht="20.100000000000001" customHeight="1">
      <c r="A13">
        <v>114</v>
      </c>
      <c r="B13" s="8">
        <v>6</v>
      </c>
      <c r="C13" s="22">
        <v>2326521032</v>
      </c>
      <c r="D13" s="9" t="s">
        <v>820</v>
      </c>
      <c r="E13" s="10" t="s">
        <v>767</v>
      </c>
      <c r="F13" s="24" t="s">
        <v>760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951</v>
      </c>
    </row>
    <row r="14" spans="1:16" ht="20.100000000000001" customHeight="1">
      <c r="A14">
        <v>115</v>
      </c>
      <c r="B14" s="8">
        <v>7</v>
      </c>
      <c r="C14" s="22">
        <v>2327521034</v>
      </c>
      <c r="D14" s="9" t="s">
        <v>850</v>
      </c>
      <c r="E14" s="10" t="s">
        <v>851</v>
      </c>
      <c r="F14" s="24" t="s">
        <v>760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951</v>
      </c>
    </row>
    <row r="15" spans="1:16" ht="20.100000000000001" customHeight="1">
      <c r="A15">
        <v>116</v>
      </c>
      <c r="B15" s="8">
        <v>8</v>
      </c>
      <c r="C15" s="22">
        <v>2220218647</v>
      </c>
      <c r="D15" s="9" t="s">
        <v>298</v>
      </c>
      <c r="E15" s="10" t="s">
        <v>502</v>
      </c>
      <c r="F15" s="24" t="s">
        <v>256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951</v>
      </c>
    </row>
    <row r="16" spans="1:16" ht="20.100000000000001" customHeight="1">
      <c r="A16">
        <v>117</v>
      </c>
      <c r="B16" s="8">
        <v>9</v>
      </c>
      <c r="C16" s="22">
        <v>2121428452</v>
      </c>
      <c r="D16" s="9" t="s">
        <v>438</v>
      </c>
      <c r="E16" s="10" t="s">
        <v>439</v>
      </c>
      <c r="F16" s="24" t="s">
        <v>297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951</v>
      </c>
    </row>
    <row r="17" spans="1:16" ht="20.100000000000001" customHeight="1">
      <c r="A17">
        <v>118</v>
      </c>
      <c r="B17" s="8">
        <v>10</v>
      </c>
      <c r="C17" s="22">
        <v>2220328513</v>
      </c>
      <c r="D17" s="9" t="s">
        <v>500</v>
      </c>
      <c r="E17" s="10" t="s">
        <v>439</v>
      </c>
      <c r="F17" s="24" t="s">
        <v>259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951</v>
      </c>
    </row>
    <row r="18" spans="1:16" ht="20.100000000000001" customHeight="1">
      <c r="A18">
        <v>119</v>
      </c>
      <c r="B18" s="8">
        <v>11</v>
      </c>
      <c r="C18" s="22">
        <v>2120258131</v>
      </c>
      <c r="D18" s="9" t="s">
        <v>354</v>
      </c>
      <c r="E18" s="10" t="s">
        <v>355</v>
      </c>
      <c r="F18" s="24" t="s">
        <v>349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951</v>
      </c>
    </row>
    <row r="19" spans="1:16" ht="20.100000000000001" customHeight="1">
      <c r="A19">
        <v>120</v>
      </c>
      <c r="B19" s="8">
        <v>12</v>
      </c>
      <c r="C19" s="22">
        <v>2120718029</v>
      </c>
      <c r="D19" s="9" t="s">
        <v>399</v>
      </c>
      <c r="E19" s="10" t="s">
        <v>355</v>
      </c>
      <c r="F19" s="24" t="s">
        <v>390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951</v>
      </c>
    </row>
    <row r="20" spans="1:16" ht="20.100000000000001" customHeight="1">
      <c r="A20">
        <v>121</v>
      </c>
      <c r="B20" s="8">
        <v>13</v>
      </c>
      <c r="C20" s="22">
        <v>2220326382</v>
      </c>
      <c r="D20" s="9" t="s">
        <v>564</v>
      </c>
      <c r="E20" s="10" t="s">
        <v>355</v>
      </c>
      <c r="F20" s="24" t="s">
        <v>259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951</v>
      </c>
    </row>
    <row r="21" spans="1:16" ht="20.100000000000001" customHeight="1">
      <c r="A21">
        <v>122</v>
      </c>
      <c r="B21" s="8">
        <v>14</v>
      </c>
      <c r="C21" s="22">
        <v>2220359158</v>
      </c>
      <c r="D21" s="9" t="s">
        <v>254</v>
      </c>
      <c r="E21" s="10" t="s">
        <v>355</v>
      </c>
      <c r="F21" s="24" t="s">
        <v>540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951</v>
      </c>
    </row>
    <row r="22" spans="1:16" ht="20.100000000000001" customHeight="1">
      <c r="A22">
        <v>123</v>
      </c>
      <c r="B22" s="8">
        <v>15</v>
      </c>
      <c r="C22" s="22">
        <v>2220515018</v>
      </c>
      <c r="D22" s="9" t="s">
        <v>541</v>
      </c>
      <c r="E22" s="10" t="s">
        <v>355</v>
      </c>
      <c r="F22" s="24" t="s">
        <v>488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951</v>
      </c>
    </row>
    <row r="23" spans="1:16" ht="20.100000000000001" customHeight="1">
      <c r="A23">
        <v>124</v>
      </c>
      <c r="B23" s="8">
        <v>16</v>
      </c>
      <c r="C23" s="22">
        <v>2220716708</v>
      </c>
      <c r="D23" s="9" t="s">
        <v>624</v>
      </c>
      <c r="E23" s="10" t="s">
        <v>355</v>
      </c>
      <c r="F23" s="24" t="s">
        <v>396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951</v>
      </c>
    </row>
    <row r="24" spans="1:16" ht="20.100000000000001" customHeight="1">
      <c r="A24">
        <v>125</v>
      </c>
      <c r="B24" s="8">
        <v>17</v>
      </c>
      <c r="C24" s="22">
        <v>2220716711</v>
      </c>
      <c r="D24" s="9" t="s">
        <v>507</v>
      </c>
      <c r="E24" s="10" t="s">
        <v>355</v>
      </c>
      <c r="F24" s="24" t="s">
        <v>262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951</v>
      </c>
    </row>
    <row r="25" spans="1:16" ht="20.100000000000001" customHeight="1">
      <c r="A25">
        <v>126</v>
      </c>
      <c r="B25" s="8">
        <v>18</v>
      </c>
      <c r="C25" s="22">
        <v>2220728838</v>
      </c>
      <c r="D25" s="9" t="s">
        <v>381</v>
      </c>
      <c r="E25" s="10" t="s">
        <v>355</v>
      </c>
      <c r="F25" s="24" t="s">
        <v>629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951</v>
      </c>
    </row>
    <row r="26" spans="1:16" ht="20.100000000000001" customHeight="1">
      <c r="A26">
        <v>127</v>
      </c>
      <c r="B26" s="8">
        <v>19</v>
      </c>
      <c r="C26" s="22">
        <v>2226521338</v>
      </c>
      <c r="D26" s="9" t="s">
        <v>768</v>
      </c>
      <c r="E26" s="10" t="s">
        <v>355</v>
      </c>
      <c r="F26" s="24" t="s">
        <v>328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951</v>
      </c>
    </row>
    <row r="27" spans="1:16" ht="20.100000000000001" customHeight="1">
      <c r="A27">
        <v>128</v>
      </c>
      <c r="B27" s="8">
        <v>20</v>
      </c>
      <c r="C27" s="22">
        <v>172217169</v>
      </c>
      <c r="D27" s="9" t="s">
        <v>738</v>
      </c>
      <c r="E27" s="10" t="s">
        <v>355</v>
      </c>
      <c r="F27" s="24" t="s">
        <v>601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951</v>
      </c>
    </row>
    <row r="28" spans="1:16" ht="20.100000000000001" customHeight="1">
      <c r="A28">
        <v>129</v>
      </c>
      <c r="B28" s="8">
        <v>21</v>
      </c>
      <c r="C28" s="22">
        <v>2327521036</v>
      </c>
      <c r="D28" s="9" t="s">
        <v>724</v>
      </c>
      <c r="E28" s="10" t="s">
        <v>852</v>
      </c>
      <c r="F28" s="24" t="s">
        <v>760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951</v>
      </c>
    </row>
    <row r="29" spans="1:16" ht="20.100000000000001" customHeight="1">
      <c r="A29">
        <v>130</v>
      </c>
      <c r="B29" s="8">
        <v>22</v>
      </c>
      <c r="C29" s="22">
        <v>2121715638</v>
      </c>
      <c r="D29" s="9" t="s">
        <v>430</v>
      </c>
      <c r="E29" s="10" t="s">
        <v>464</v>
      </c>
      <c r="F29" s="24" t="s">
        <v>390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951</v>
      </c>
    </row>
    <row r="30" spans="1:16" ht="20.100000000000001" customHeight="1">
      <c r="A30">
        <v>131</v>
      </c>
      <c r="B30" s="8">
        <v>23</v>
      </c>
      <c r="C30" s="22">
        <v>2221249659</v>
      </c>
      <c r="D30" s="9" t="s">
        <v>705</v>
      </c>
      <c r="E30" s="10" t="s">
        <v>464</v>
      </c>
      <c r="F30" s="24" t="s">
        <v>346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951</v>
      </c>
    </row>
    <row r="31" spans="1:16" ht="20.100000000000001" customHeight="1">
      <c r="A31">
        <v>132</v>
      </c>
      <c r="B31" s="8">
        <v>24</v>
      </c>
      <c r="C31" s="22">
        <v>2326521039</v>
      </c>
      <c r="D31" s="9" t="s">
        <v>890</v>
      </c>
      <c r="E31" s="10" t="s">
        <v>464</v>
      </c>
      <c r="F31" s="24" t="s">
        <v>760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951</v>
      </c>
    </row>
    <row r="32" spans="1:16" ht="20.100000000000001" customHeight="1">
      <c r="A32">
        <v>133</v>
      </c>
      <c r="B32" s="8">
        <v>25</v>
      </c>
      <c r="C32" s="22">
        <v>2220227775</v>
      </c>
      <c r="D32" s="9" t="s">
        <v>510</v>
      </c>
      <c r="E32" s="10" t="s">
        <v>511</v>
      </c>
      <c r="F32" s="24" t="s">
        <v>412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951</v>
      </c>
    </row>
    <row r="33" spans="1:16" ht="20.100000000000001" customHeight="1">
      <c r="A33">
        <v>134</v>
      </c>
      <c r="B33" s="8">
        <v>26</v>
      </c>
      <c r="C33" s="22">
        <v>2326521040</v>
      </c>
      <c r="D33" s="9" t="s">
        <v>779</v>
      </c>
      <c r="E33" s="10" t="s">
        <v>511</v>
      </c>
      <c r="F33" s="24" t="s">
        <v>760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951</v>
      </c>
    </row>
    <row r="34" spans="1:16" ht="20.100000000000001" customHeight="1">
      <c r="A34">
        <v>135</v>
      </c>
      <c r="B34" s="8">
        <v>27</v>
      </c>
      <c r="C34" s="22">
        <v>2220515022</v>
      </c>
      <c r="D34" s="9" t="s">
        <v>915</v>
      </c>
      <c r="E34" s="10" t="s">
        <v>511</v>
      </c>
      <c r="F34" s="24" t="s">
        <v>488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951</v>
      </c>
    </row>
    <row r="35" spans="1:16" ht="20.100000000000001" customHeight="1">
      <c r="A35">
        <v>136</v>
      </c>
      <c r="B35" s="8">
        <v>28</v>
      </c>
      <c r="C35" s="22">
        <v>172237404</v>
      </c>
      <c r="D35" s="9" t="s">
        <v>244</v>
      </c>
      <c r="E35" s="10" t="s">
        <v>245</v>
      </c>
      <c r="F35" s="24" t="s">
        <v>240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951</v>
      </c>
    </row>
    <row r="36" spans="1:16" ht="20.100000000000001" customHeight="1">
      <c r="A36">
        <v>137</v>
      </c>
      <c r="B36" s="8">
        <v>29</v>
      </c>
      <c r="C36" s="22">
        <v>2226521662</v>
      </c>
      <c r="D36" s="9" t="s">
        <v>354</v>
      </c>
      <c r="E36" s="10" t="s">
        <v>245</v>
      </c>
      <c r="F36" s="24" t="s">
        <v>865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951</v>
      </c>
    </row>
    <row r="37" spans="1:16" ht="20.100000000000001" customHeight="1">
      <c r="A37">
        <v>138</v>
      </c>
      <c r="B37" s="13">
        <v>30</v>
      </c>
      <c r="C37" s="22">
        <v>2220217524</v>
      </c>
      <c r="D37" s="9" t="s">
        <v>354</v>
      </c>
      <c r="E37" s="10" t="s">
        <v>487</v>
      </c>
      <c r="F37" s="24" t="s">
        <v>488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951</v>
      </c>
    </row>
    <row r="38" spans="1:16" ht="20.100000000000001" customHeight="1">
      <c r="A38">
        <v>139</v>
      </c>
      <c r="B38" s="16">
        <v>31</v>
      </c>
      <c r="C38" s="23">
        <v>2220724329</v>
      </c>
      <c r="D38" s="17" t="s">
        <v>653</v>
      </c>
      <c r="E38" s="18" t="s">
        <v>487</v>
      </c>
      <c r="F38" s="25" t="s">
        <v>629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951</v>
      </c>
    </row>
    <row r="39" spans="1:16" ht="20.100000000000001" customHeight="1">
      <c r="A39">
        <v>140</v>
      </c>
      <c r="B39" s="8">
        <v>32</v>
      </c>
      <c r="C39" s="22">
        <v>2020348142</v>
      </c>
      <c r="D39" s="9" t="s">
        <v>290</v>
      </c>
      <c r="E39" s="10" t="s">
        <v>291</v>
      </c>
      <c r="F39" s="24" t="s">
        <v>292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951</v>
      </c>
    </row>
    <row r="40" spans="1:16" ht="20.100000000000001" customHeight="1">
      <c r="A40">
        <v>141</v>
      </c>
      <c r="B40" s="8">
        <v>33</v>
      </c>
      <c r="C40" s="22">
        <v>2221265374</v>
      </c>
      <c r="D40" s="9" t="s">
        <v>728</v>
      </c>
      <c r="E40" s="10" t="s">
        <v>907</v>
      </c>
      <c r="F40" s="24" t="s">
        <v>521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951</v>
      </c>
    </row>
    <row r="41" spans="1:16" ht="20.100000000000001" customHeight="1">
      <c r="A41">
        <v>142</v>
      </c>
      <c r="B41" s="8">
        <v>34</v>
      </c>
      <c r="C41" s="22">
        <v>2221328530</v>
      </c>
      <c r="D41" s="9" t="s">
        <v>716</v>
      </c>
      <c r="E41" s="10" t="s">
        <v>717</v>
      </c>
      <c r="F41" s="24" t="s">
        <v>481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951</v>
      </c>
    </row>
    <row r="42" spans="1:16" ht="20.100000000000001" customHeight="1">
      <c r="A42">
        <v>143</v>
      </c>
      <c r="B42" s="8">
        <v>35</v>
      </c>
      <c r="C42" s="22">
        <v>2221515026</v>
      </c>
      <c r="D42" s="9" t="s">
        <v>723</v>
      </c>
      <c r="E42" s="10" t="s">
        <v>717</v>
      </c>
      <c r="F42" s="24" t="s">
        <v>488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951</v>
      </c>
    </row>
    <row r="43" spans="1:16" ht="20.100000000000001" customHeight="1">
      <c r="A43">
        <v>144</v>
      </c>
      <c r="B43" s="8">
        <v>36</v>
      </c>
      <c r="C43" s="22">
        <v>2327521043</v>
      </c>
      <c r="D43" s="9" t="s">
        <v>853</v>
      </c>
      <c r="E43" s="10" t="s">
        <v>717</v>
      </c>
      <c r="F43" s="24" t="s">
        <v>760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951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3" priority="7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18</vt:i4>
      </vt:variant>
    </vt:vector>
  </HeadingPairs>
  <TitlesOfParts>
    <vt:vector size="39" baseType="lpstr">
      <vt:lpstr>IDCODE</vt:lpstr>
      <vt:lpstr>LPl2</vt:lpstr>
      <vt:lpstr>IN_DTK (L2)</vt:lpstr>
      <vt:lpstr>phong_coso</vt:lpstr>
      <vt:lpstr>TONGHOP</vt:lpstr>
      <vt:lpstr>Phòng 301_07h00_03 Quang Trung</vt:lpstr>
      <vt:lpstr>Phòng 501_07h00_03 Quang Trung</vt:lpstr>
      <vt:lpstr>Phòng 502_07h00_03 Quang Trung</vt:lpstr>
      <vt:lpstr>Phòng 507_07h00_03 Quang Trung</vt:lpstr>
      <vt:lpstr>Phòng 508_07h00_03 Quang Trung</vt:lpstr>
      <vt:lpstr>Phòng 609_07h00_03 Quang Trung</vt:lpstr>
      <vt:lpstr>Phòng 610_07h00_03 Quang Trung</vt:lpstr>
      <vt:lpstr>Phòng 623_07h00_03 Quang Trung</vt:lpstr>
      <vt:lpstr>Phòng 301_09h00_03 Quang Trung</vt:lpstr>
      <vt:lpstr>Phòng 501_09h00_03 Quang Trung</vt:lpstr>
      <vt:lpstr>Phòng 502_09h00_03 Quang Trung</vt:lpstr>
      <vt:lpstr>Phòng 507_09h00_03 Quang Trung</vt:lpstr>
      <vt:lpstr>Phòng 508_09h00_03 Quang Trung</vt:lpstr>
      <vt:lpstr>Phòng 609_09h00_03 Quang Trung</vt:lpstr>
      <vt:lpstr>Phòng 610_09h00_03 Quang Trung</vt:lpstr>
      <vt:lpstr>Phòng 623_09h00_03 Quang Trung</vt:lpstr>
      <vt:lpstr>'IN_DTK (L2)'!Print_Titles</vt:lpstr>
      <vt:lpstr>'LPl2'!Print_Titles</vt:lpstr>
      <vt:lpstr>'Phòng 301_07h00_03 Quang Trung'!Print_Titles</vt:lpstr>
      <vt:lpstr>'Phòng 301_09h00_03 Quang Trung'!Print_Titles</vt:lpstr>
      <vt:lpstr>'Phòng 501_07h00_03 Quang Trung'!Print_Titles</vt:lpstr>
      <vt:lpstr>'Phòng 501_09h00_03 Quang Trung'!Print_Titles</vt:lpstr>
      <vt:lpstr>'Phòng 502_07h00_03 Quang Trung'!Print_Titles</vt:lpstr>
      <vt:lpstr>'Phòng 502_09h00_03 Quang Trung'!Print_Titles</vt:lpstr>
      <vt:lpstr>'Phòng 507_07h00_03 Quang Trung'!Print_Titles</vt:lpstr>
      <vt:lpstr>'Phòng 507_09h00_03 Quang Trung'!Print_Titles</vt:lpstr>
      <vt:lpstr>'Phòng 508_07h00_03 Quang Trung'!Print_Titles</vt:lpstr>
      <vt:lpstr>'Phòng 508_09h00_03 Quang Trung'!Print_Titles</vt:lpstr>
      <vt:lpstr>'Phòng 609_07h00_03 Quang Trung'!Print_Titles</vt:lpstr>
      <vt:lpstr>'Phòng 609_09h00_03 Quang Trung'!Print_Titles</vt:lpstr>
      <vt:lpstr>'Phòng 610_07h00_03 Quang Trung'!Print_Titles</vt:lpstr>
      <vt:lpstr>'Phòng 610_09h00_03 Quang Trung'!Print_Titles</vt:lpstr>
      <vt:lpstr>'Phòng 623_07h00_03 Quang Trung'!Print_Titles</vt:lpstr>
      <vt:lpstr>'Phòng 623_09h00_03 Quang Trung'!Print_Titles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2020-09-24T03:35:05Z</cp:lastPrinted>
  <dcterms:created xsi:type="dcterms:W3CDTF">2009-04-20T08:11:00Z</dcterms:created>
  <dcterms:modified xsi:type="dcterms:W3CDTF">2020-09-24T07:27:13Z</dcterms:modified>
</cp:coreProperties>
</file>