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KHOA XÂY DỰNG\LICH THI  2023 -2024\HOC KY 1\GIAI DOAN 2 - HK1\"/>
    </mc:Choice>
  </mc:AlternateContent>
  <bookViews>
    <workbookView xWindow="11895" yWindow="0" windowWidth="7305" windowHeight="7410"/>
  </bookViews>
  <sheets>
    <sheet name="HK 1" sheetId="11753" r:id="rId1"/>
  </sheets>
  <definedNames>
    <definedName name="_xlnm._FilterDatabase" localSheetId="0" hidden="1">'HK 1'!$A$4:$Q$4</definedName>
  </definedNames>
  <calcPr calcId="162913"/>
</workbook>
</file>

<file path=xl/calcChain.xml><?xml version="1.0" encoding="utf-8"?>
<calcChain xmlns="http://schemas.openxmlformats.org/spreadsheetml/2006/main">
  <c r="M149" i="11753" l="1"/>
  <c r="M154" i="11753"/>
  <c r="M151" i="11753"/>
  <c r="M110" i="11753" l="1"/>
  <c r="M101" i="11753" l="1"/>
  <c r="M252" i="11753" l="1"/>
</calcChain>
</file>

<file path=xl/sharedStrings.xml><?xml version="1.0" encoding="utf-8"?>
<sst xmlns="http://schemas.openxmlformats.org/spreadsheetml/2006/main" count="6103" uniqueCount="2100">
  <si>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</si>
  <si>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</si>
  <si>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</si>
  <si>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</si>
  <si>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</si>
  <si>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</si>
  <si>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</si>
  <si>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</si>
  <si>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</si>
  <si>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</si>
  <si>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</si>
  <si>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</si>
  <si>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</si>
  <si>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</si>
  <si>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</si>
  <si>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</si>
  <si>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</si>
  <si>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</si>
  <si>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</si>
  <si>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</si>
  <si>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</si>
  <si>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</si>
  <si>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</si>
  <si>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</si>
  <si>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</si>
  <si>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Các khoa nhận đề thi tại Phòng Khảo Thí.</t>
  </si>
  <si>
    <t>07h30</t>
  </si>
  <si>
    <t>Sinh viên phải theo dõi lịch thi của mình trên website Khoa, website Phòng Đào Tạo.</t>
  </si>
  <si>
    <t>Khi đi thi sinh viên phải mang theo thẻ sinh viên mới được vào phòng thi.</t>
  </si>
  <si>
    <t>Phòng thi</t>
  </si>
  <si>
    <t>Cơ sở 137 Nguyễn Văn Linh : Phòng 301</t>
  </si>
  <si>
    <t>09h30</t>
  </si>
  <si>
    <t>13h30</t>
  </si>
  <si>
    <t>15h30</t>
  </si>
  <si>
    <t>18h00</t>
  </si>
  <si>
    <t>Cơ sở K7/25 Quang Trung: Phòng 612</t>
  </si>
  <si>
    <t>Cơ sở 209 Phan Thanh: Phòng 406</t>
  </si>
  <si>
    <t xml:space="preserve"> NĂM HỌC 2023-2024</t>
  </si>
  <si>
    <t>CN</t>
  </si>
  <si>
    <t>Đà Nẵng, ngày  tháng 12 năm 2023</t>
  </si>
  <si>
    <t>ENT 600 (C)</t>
  </si>
  <si>
    <t>PTH 606 (A)</t>
  </si>
  <si>
    <t>PTH 604 (A-E)</t>
  </si>
  <si>
    <t>PTH 605 (C)</t>
  </si>
  <si>
    <t>PTY 601 (A)</t>
  </si>
  <si>
    <t>OPT 600 (A)</t>
  </si>
  <si>
    <t>DEN 600 (C)</t>
  </si>
  <si>
    <t>REM 500 (A)</t>
  </si>
  <si>
    <t>MCH 508 (A)</t>
  </si>
  <si>
    <t>MCH 506 (A)</t>
  </si>
  <si>
    <t>SUR 509 (A)</t>
  </si>
  <si>
    <t>IMD 509 (A)</t>
  </si>
  <si>
    <t>NTR 413 (A-C-E-G-I-K-M-O)</t>
  </si>
  <si>
    <t>PTH 351 (A-C)</t>
  </si>
  <si>
    <t>ENG 236 (A-C-E-G-I-K-M-O-Q-S-U-W)</t>
  </si>
  <si>
    <t>SPM 200 (E-G)</t>
  </si>
  <si>
    <t>ANA 301 (A-C-E)</t>
  </si>
  <si>
    <t>ENG 135 (A-C-E-G-I-K-M-O-Q-S-U)</t>
  </si>
  <si>
    <t>BCH 251 (A-C-E)</t>
  </si>
  <si>
    <t>ANA 251 (A-C)</t>
  </si>
  <si>
    <t>ENG 218 (AA-AC-AE-AG-AI-AK-AM-AO-AQ-AS-AU)</t>
  </si>
  <si>
    <t>ENG 219 (CO-CS-CW-CY-EA-EC-EE-EM)</t>
  </si>
  <si>
    <t>SUR 251 (A-C)</t>
  </si>
  <si>
    <t>BIO 220 (A-C)</t>
  </si>
  <si>
    <t>MIB 253 (A-C-E-G)</t>
  </si>
  <si>
    <t>MED 268 (A-C-E-G)</t>
  </si>
  <si>
    <t>NTR 151 (A-C)</t>
  </si>
  <si>
    <t>JAP 101 (A-C-E-G)</t>
  </si>
  <si>
    <t>ENG 119 (KQ-KS-KU-KW-KY-MA-MC-ME-MG-MI)</t>
  </si>
  <si>
    <t>PHI 150 (AA-AC-AE-AG-AI)</t>
  </si>
  <si>
    <t>MTH 103 (I-K-M-O-Q-S-U-W-Y)</t>
  </si>
  <si>
    <t>CHE 101 (E-G-I-K-M-O)</t>
  </si>
  <si>
    <t>BIO 101 (O-Q)</t>
  </si>
  <si>
    <t>PTH 603 (A)</t>
  </si>
  <si>
    <t>DEN 641 (A)</t>
  </si>
  <si>
    <t>IS 356 (A)</t>
  </si>
  <si>
    <t>PTH 506 (A)</t>
  </si>
  <si>
    <t>DEN 521 (C)</t>
  </si>
  <si>
    <t>DEN 531 (A)</t>
  </si>
  <si>
    <t>DEN 614 (C)</t>
  </si>
  <si>
    <t>ANA 556 (A)</t>
  </si>
  <si>
    <t>ANA 607 (C)</t>
  </si>
  <si>
    <t>DEN 543 (C)</t>
  </si>
  <si>
    <t>DEN 400 (A-C)</t>
  </si>
  <si>
    <t>SUR 253 (A-C-E)</t>
  </si>
  <si>
    <t>IMD 253 (A-C-E)</t>
  </si>
  <si>
    <t>SPM 302 (E-G)</t>
  </si>
  <si>
    <t>MIB 251 (K-M)</t>
  </si>
  <si>
    <t>ENG 226 (AA-AC-AE-AG-Y)</t>
  </si>
  <si>
    <t>ANA 201 (E-G)</t>
  </si>
  <si>
    <t>MTH 135 (A-C)</t>
  </si>
  <si>
    <t>HIS 362 (AA-Q-U)</t>
  </si>
  <si>
    <t>ENG 369 (A)</t>
  </si>
  <si>
    <t>MGT 392 (A-C)</t>
  </si>
  <si>
    <t>MCC 401 (A-C)</t>
  </si>
  <si>
    <t>ENG 268 (E-G-I)</t>
  </si>
  <si>
    <t>CHE 274 (A-C)</t>
  </si>
  <si>
    <t>CHE 215 (A-C)</t>
  </si>
  <si>
    <t>ENG 117 (KM-KO-KQ-KS-KU-ME-MG-MI-MK-MO-MQ-MW-MY-OA-OC-OE-OG-OI-OK)</t>
  </si>
  <si>
    <t>ENG 116 (EC-EI-EK-EM-EO-EY-GA-GE-GG-GI-GK-GM-GO-GS-IA-IC-IE-IG-II)</t>
  </si>
  <si>
    <t>ENG 116 (IK-IM-IO-IQ-IS-IU-IW-IY-KA-KC-KE-KG-KI-KK-KM-KO-KQ-KS)</t>
  </si>
  <si>
    <t>ENG 118 (IM-IO-IQ-IU-IW-IY-KA-KC-KE-KG-KI-KK-KM-KO-KQ-KS)</t>
  </si>
  <si>
    <t>MTH 103 (AS-AU-AW-AY-C-CA-CC-E-G)</t>
  </si>
  <si>
    <t>MTH 103 (A-AA-AC-AE-AG-AI-AK-AM-AO-AQ)</t>
  </si>
  <si>
    <t>IS-DTE 201 (A)</t>
  </si>
  <si>
    <t>IS-ECO 152 (A)</t>
  </si>
  <si>
    <t>TROY-HSTM 4466 (A)</t>
  </si>
  <si>
    <t>KC-FIN 315 (A)</t>
  </si>
  <si>
    <t>IS-ECO 151 (A)</t>
  </si>
  <si>
    <t>OB 408 (A)</t>
  </si>
  <si>
    <t>IS-MKT 404 (A)</t>
  </si>
  <si>
    <t>IS-TOU 411 (A)</t>
  </si>
  <si>
    <t>IS-POS 365 (A)</t>
  </si>
  <si>
    <t>IS-CR 250 (A)</t>
  </si>
  <si>
    <t>KC-BUS 202 (A)</t>
  </si>
  <si>
    <t>IS-HIS 222 (C-E)</t>
  </si>
  <si>
    <t>IS-MTH 103 (A)</t>
  </si>
  <si>
    <t>IS-CS 252 (A)</t>
  </si>
  <si>
    <t>IS-CS 211 (A)</t>
  </si>
  <si>
    <t>IS-COM 111 (A)</t>
  </si>
  <si>
    <t>IS-DTE 102 (A-C)</t>
  </si>
  <si>
    <t>IS-CS 101 (A-C)</t>
  </si>
  <si>
    <t>Nghe, trắc nghiệm + Tự luận, Phòng LT</t>
  </si>
  <si>
    <t>ACC 202 (A-C-E-G-I-K-M-O-Q)</t>
  </si>
  <si>
    <t>HIS 221 (AE-CQ-CS-CU-CW-CY-EA-EC-EE-EG-EI)</t>
  </si>
  <si>
    <t>IB 351 (A-C-E-G-I-K-M-O-Q)</t>
  </si>
  <si>
    <t>IB 351 (S-U)</t>
  </si>
  <si>
    <t>Đề riêng</t>
  </si>
  <si>
    <t>ACC 201 (AQ-AY-C-CE-E-G-I-K-M-O-U)</t>
  </si>
  <si>
    <t>HIS 221 (AW-AY-CA-CC-CE-CG-CI-CK-CM-CO)</t>
  </si>
  <si>
    <t>PHI 150 (AU-Q-S-W-Y)</t>
  </si>
  <si>
    <t>MGO 403 (A-C-E-G-I-K-M-O)</t>
  </si>
  <si>
    <t>OB 251 (K-M)</t>
  </si>
  <si>
    <t>HIS 221 (EK-EM-EO-EQ-ES-EU-EW-U-W-Y)</t>
  </si>
  <si>
    <t>STA 151 (E-G-K-M-O-Q-S-U-W-Y)</t>
  </si>
  <si>
    <t>PHI 150 (AK-AM-AO-AQ-AS)</t>
  </si>
  <si>
    <t>ECO 151 (AW-AY)</t>
  </si>
  <si>
    <t>HRM 301 (AM-AO)</t>
  </si>
  <si>
    <t>HRM 301 (AQ)</t>
  </si>
  <si>
    <t>MGT 201 (AM-AO)</t>
  </si>
  <si>
    <t>STA 151 (AA-AC-AE-AG-AI-AK-AM-AO-AQ-AS-AU)</t>
  </si>
  <si>
    <t>HIS 221 (AA-AC-AG-AI-AK-AM-AO-AQ-AS-AU)</t>
  </si>
  <si>
    <t>OB 251 (A-AIS-C-CIS-E-G-I-O)</t>
  </si>
  <si>
    <t>TOU 151 (C-E-G-I-K-M-O)</t>
  </si>
  <si>
    <t>MTH 101 (CI-CK-CM-CO-CQ-CS-CU-CW-CY-EA)</t>
  </si>
  <si>
    <t>HRM 301 (A-AA-AE-AG-AI-AK-K)</t>
  </si>
  <si>
    <t>MTH 101 (EC-EE-K-M-O-Q-S-U-W-Y)</t>
  </si>
  <si>
    <t>SCM 231 (A-C-E-G)</t>
  </si>
  <si>
    <t>ENG 216 (EQ-ES-EU-EW-GC-GI-GO-GQ-GS-IA-IC-IG-IK-IM-IQ-IS-IU-IW-IY-KA-KC-KE-KM-KO)</t>
  </si>
  <si>
    <t>LAW 201 (G-I-K-M)</t>
  </si>
  <si>
    <t>ECO 152 (A-C-E-G)</t>
  </si>
  <si>
    <t>MGT 403 (AC-AE)</t>
  </si>
  <si>
    <t>ECO 151 (AK-AM-I-M-O-S-U-W-Y)</t>
  </si>
  <si>
    <t>MTH 100 (A-C-E-G-I-K-M-O)</t>
  </si>
  <si>
    <t>PSU-ACC 202 (AAIS-AIS-CIS-EIS-IIS-KIS-MIS-OIS-QIS-SIS-UIS-WIS)</t>
  </si>
  <si>
    <t>MTH 101 (AA-AC-AE-AG-AI-AK-AM-AO-AQ-AU)</t>
  </si>
  <si>
    <t>HRM 301 (C-E-G-I-M-O-U-W-Y)</t>
  </si>
  <si>
    <t>MGT 201 (AA-Q-S-U-W-Y)</t>
  </si>
  <si>
    <t>CS 226 (AA-AC-AE-AG-AI-AK-AM-U-W-Y)</t>
  </si>
  <si>
    <t>ENG 217 (EA-EG-EI-EM-EU-EW-EY-GA-GI-GK-GO-GQ-GS-GW-GY-IA-IE-IG-IO-IU-KA-KI)</t>
  </si>
  <si>
    <t>CHI 151 (A-AA-AC-AE-AG-AI-C-E-G-I-K-M-O-Q-S-U-W-Y)</t>
  </si>
  <si>
    <t>IS-ENG 136 (CSIS-EIS-GIS-IIS-KIS-MIS-OIS-QIS-SIS-UIS-WIS-YIS)</t>
  </si>
  <si>
    <t>FIN 301 (M)</t>
  </si>
  <si>
    <t>CR 424 (A-AA-AC-AE-AG-AI-AK-AM-C-E-M-O-U-W-Y)</t>
  </si>
  <si>
    <t>CMU-SE 100 (AAIS-ACIS-AEIS-AGIS-AIS-CIS-EIS-GIS-IIS-KIS-MIS-OIS-QIS-SIS-UIS-WIS-YIS)</t>
  </si>
  <si>
    <t>CHI 118 (A-AA-AC-AE-AG-AI-C-E-G-I-K-M-O-Q-S-U-W-Y)</t>
  </si>
  <si>
    <t>MEC 111 (A-C-E-G-I-K-M-O)</t>
  </si>
  <si>
    <t>IS 301 (A-AA-AC-AE-AK-AM-AS-AU-AW-AY-C-CA-CC)</t>
  </si>
  <si>
    <t>LAW 403 (A-AA-AC-C-E-I-K)</t>
  </si>
  <si>
    <t>CS 303 (A-AC-AE-AK-AM-C-I-K-M-O-U-W)</t>
  </si>
  <si>
    <t>IS-ENG 236 (CCIS-CGIS-CIIS-CIS-EIS-GIS-IIS-KIS-MIS-OIS-QIS-SIS-UIS-WIS-YIS)</t>
  </si>
  <si>
    <t>SCM 201 (A-C-E-G)</t>
  </si>
  <si>
    <t>ENG 105 (C-E-G-I-K-M-O-Q-S-U)</t>
  </si>
  <si>
    <t>ACC 201 (A-AA-AC-AE-AG-AI-AK-AM-AO)</t>
  </si>
  <si>
    <t>MEC 210 (A-C-E-G-I-K-M-O-Q-S-U-W-Y)</t>
  </si>
  <si>
    <t>CHI 251 (A-AA-C-E-G-I-K-M-O-S-U-Y)</t>
  </si>
  <si>
    <t>IS-ENG 136 (AAIS-ACIS-AEIS-AGIS-AIIS-AIS-AKIS-AMIS-AOIS-AQIS-ASIS-AUIS)</t>
  </si>
  <si>
    <t>ENG 107 (A-C-E-G-I-K-M-O-Q-S-U)</t>
  </si>
  <si>
    <t>ECO 152 (K-M-O-Q-S)</t>
  </si>
  <si>
    <t>CMU-SE 214 (AAIS-ACIS-AEIS-AIS-CIS-EIS-GIS-IIS-KIS-MIS-OIS-QIS-SIS-UIS-WIS-YIS)</t>
  </si>
  <si>
    <t>AHI 391 (A-C-E-G-I)</t>
  </si>
  <si>
    <t>IS-ENG 136 (AWIS-AYIS-CAIS-CCIS-CEIS-CGIS-CIIS-CIS-CKIS-CMIS-COIS-CQIS)</t>
  </si>
  <si>
    <t>ECO 152 (AA-AC-I-U-W-Y)</t>
  </si>
  <si>
    <t>IS-ENG 236 (AAIS-ACIS-AEIS-AGIS-AIIS-AIS-AKIS-AMIS-AOIS-AQIS-ASIS-AUIS-AWIS-AYIS-CAIS)</t>
  </si>
  <si>
    <t>COM 201 (A-C-E-G)</t>
  </si>
  <si>
    <t>ACC 201 (AS-AU-AW-CA-CC-CG-CI-Q-S-W-Y)</t>
  </si>
  <si>
    <t>CS 316 (A-C-E-G-I-K-M-O-Q-S)</t>
  </si>
  <si>
    <t>ACC 301 (AA-AC-AE-AI-AK-AM-Y)</t>
  </si>
  <si>
    <t>MTH 101 (A-AS-AW-AY-C-CA-CC-CE-CG-E)</t>
  </si>
  <si>
    <t>MGO 301 (M-O)</t>
  </si>
  <si>
    <t>MTH 104 (A-C-E-G-I-K-M)</t>
  </si>
  <si>
    <t>ENG 119 (MK-MM-MO-MQ-MS-MU-MW-MY-OA-OC)</t>
  </si>
  <si>
    <t>CUL 251 (A-C-E-G-I-K-M-O-Q-S)</t>
  </si>
  <si>
    <t>MGO 301 (A-C-E-G-I-K)</t>
  </si>
  <si>
    <t>IS 301 (CE-CG-E-G-I-K-M-O-Q-S-U-W-Y)</t>
  </si>
  <si>
    <t>POS 361 (AA-M-O-Q)</t>
  </si>
  <si>
    <t>MGT 403 (M-O-Q-S-U-W-Y)</t>
  </si>
  <si>
    <t>POS 151 (M-O-Q-S)</t>
  </si>
  <si>
    <t>SOC 322 (A-C-E)</t>
  </si>
  <si>
    <t>LAW 392 (A-C-E)</t>
  </si>
  <si>
    <t>IMN 250 (A-C-Q)</t>
  </si>
  <si>
    <t>CHE 273 (A-C-E)</t>
  </si>
  <si>
    <t>PHM 402 (A)</t>
  </si>
  <si>
    <t>PMY 302 (E)</t>
  </si>
  <si>
    <t>PHC 402 (A)</t>
  </si>
  <si>
    <t>PHC 406 (A)</t>
  </si>
  <si>
    <t>FIN 301 (K-O-Q-S-U-W-Y)</t>
  </si>
  <si>
    <t>FIN 301 (A-AA-AC-AE-AG-C-I)</t>
  </si>
  <si>
    <t>PSU-ECO 151 (AAIS-ACIS-AIS-CIS-EIS-GIS-IIS-KIS-MIS-OIS-QIS-WIS-YIS)</t>
  </si>
  <si>
    <t>ENG 104 (A-C-E-G-I-K-M-O-Q-S)</t>
  </si>
  <si>
    <t>ECO 151 (A-AA-AC-AE-AG-AI-K-Q)</t>
  </si>
  <si>
    <t>ECO 302 (O-Q-S-U-W-Y)</t>
  </si>
  <si>
    <t>CHI 252 (C-E-G-I-K-M-O-Q-S)</t>
  </si>
  <si>
    <t>CS 201 (OU-OW-OY-QC-QE-QG-WO)</t>
  </si>
  <si>
    <t>POS 361 (S-U-W-Y)</t>
  </si>
  <si>
    <t>ENG 106 (C-E-G-I-K-M-O-Q-S-U)</t>
  </si>
  <si>
    <t>MGT 403 (A-AA-C-E-G-K)</t>
  </si>
  <si>
    <t>LAW 403 (M-O-Q-S-U-W-Y)</t>
  </si>
  <si>
    <t>ENG 119 (IO-IQ-IU-IW-IY-KA-KC-KE-KK-KM-KO)</t>
  </si>
  <si>
    <t>CMU-SE 252 (AIS-CIS-EIS-GIS-IIS-KIS-MIS-OIS)</t>
  </si>
  <si>
    <t>KOR 108 (A-C-E-G-I-K-M-O-Q)</t>
  </si>
  <si>
    <t>COM 435 (G-I-K)</t>
  </si>
  <si>
    <t>ECO 151 (AO-AQ-AS-AU-C-E-G)</t>
  </si>
  <si>
    <t>MEC 205 (C-E-G-O-Q-S-Y)</t>
  </si>
  <si>
    <t>CMU-IS 432 (AIS-CIS-EIS-GIS-IIS-KIS-MIS-OIS)</t>
  </si>
  <si>
    <t>KOR 107 (A-C-E-G-I-K-M-O-Q)</t>
  </si>
  <si>
    <t>SOC 151 (A-C-E)</t>
  </si>
  <si>
    <t>HIS 362 (S-W-Y)</t>
  </si>
  <si>
    <t>ENG 166 (AY-CA-CC-CE-CG-CI-CK-CM-CO-CQ-CS-CU-CW-CY-EA-EC-EE-EG)</t>
  </si>
  <si>
    <t>SCM 413 (A)</t>
  </si>
  <si>
    <t>HOS 151 (C-E-G)</t>
  </si>
  <si>
    <t>LAW 105 (A-C-E)</t>
  </si>
  <si>
    <t>PSU-ENG 130 (AIS-CIS-EIS-OIS-QIS-SIS-UIS)</t>
  </si>
  <si>
    <t>SCM 400 (C-E-G)</t>
  </si>
  <si>
    <t>TOU 404 (A-C)</t>
  </si>
  <si>
    <t>MEC 202 (I-K-Q-U-Y)</t>
  </si>
  <si>
    <t>CMU-IS 100 (AIS-CIS-EIS-GIS)</t>
  </si>
  <si>
    <t>SE 347 (AA-AC-AE-AG-AI)</t>
  </si>
  <si>
    <t>CHI 424 (A-C-E-G-K)</t>
  </si>
  <si>
    <t>EE 347 (A-G)</t>
  </si>
  <si>
    <t>DS 445 (A-C-E)</t>
  </si>
  <si>
    <t>CS 347 (A)</t>
  </si>
  <si>
    <t>MET 347 (A)</t>
  </si>
  <si>
    <t>MET 447 (A)</t>
  </si>
  <si>
    <t>SE 347 (AK-U-W-Y)</t>
  </si>
  <si>
    <t>CS 445 (A-E-K-M-O-Q-S)</t>
  </si>
  <si>
    <t>CHI 371 (E-G-I)</t>
  </si>
  <si>
    <t>DS 347 (A)</t>
  </si>
  <si>
    <t>CR 347 (A)</t>
  </si>
  <si>
    <t>CS 446 (A-C)</t>
  </si>
  <si>
    <t>SE 447 (I-K)</t>
  </si>
  <si>
    <t>EE 447 (C)</t>
  </si>
  <si>
    <t>CS 447 (A)</t>
  </si>
  <si>
    <t>MGO 301 (Q-S-U-W-Y)</t>
  </si>
  <si>
    <t>MKT 253 (A-C-E-G-I)</t>
  </si>
  <si>
    <t>CMU-SE 303 (AIS-CIS-EIS-GIS-IIS-KIS-MIS-OIS-QIS)</t>
  </si>
  <si>
    <t>CHI 168 (AA-AC-AE-Q-S-U-W)</t>
  </si>
  <si>
    <t>HOS 403 (A-C)</t>
  </si>
  <si>
    <t>LAW 261 (A-C-E)</t>
  </si>
  <si>
    <t>FIN 403 (A-C-E-G)</t>
  </si>
  <si>
    <t>CMU-SE 403 (AIS-CIS-EIS)</t>
  </si>
  <si>
    <t>PSU-MGT 403 (AIS-CIS-EIS-GIS-IIS-KIS)</t>
  </si>
  <si>
    <t>HOS 250 (A-C-E-G-O)</t>
  </si>
  <si>
    <t>PSU-FIN 301 (AIS-CIS-EIS-GIS-IIS-KIS-MIS-OIS)</t>
  </si>
  <si>
    <t>SE 445 (A-C-E-G-I-K)</t>
  </si>
  <si>
    <t>HIS 213 (A-C-E)</t>
  </si>
  <si>
    <t>MKT 359 (Q-S-U)</t>
  </si>
  <si>
    <t>CHI 169 (AA-AC-AE-Q-U-W-Y)</t>
  </si>
  <si>
    <t>TOU 411 (A-C-E)</t>
  </si>
  <si>
    <t>AET 302 (A-C-E-G-I-M-O)</t>
  </si>
  <si>
    <t>ENG 117 (GO-GQ-GS-GU-GW-GY-IA-IC-IE-IG-II-IK-IM-IO-IQ-IU-KC-KE-KI-KK)</t>
  </si>
  <si>
    <t>OB 253 (A-AIS-C-E-G)</t>
  </si>
  <si>
    <t>ENG 166 (EI-EK-EM-EO-EQ-ES-EU-EW-EY-GA-GC-GE-GG-GI-GK-GM-GO)</t>
  </si>
  <si>
    <t>LAW 413 (A-E-G)</t>
  </si>
  <si>
    <t>ENG 356 (A-C-E-G-I-K-M)</t>
  </si>
  <si>
    <t>MKT 425 (A)</t>
  </si>
  <si>
    <t>CMU-SE 433 (AIS-CIS-EIS-GIS)</t>
  </si>
  <si>
    <t>PSU-MKT 364 (AIS-CIS-EIS-GIS)</t>
  </si>
  <si>
    <t>ENG 167 (ES-EU-GI-GQ-GS-GU-GY-IA-IC-IG-II-IK-IM-KC-KE-KG-KI-KM)</t>
  </si>
  <si>
    <t>HRM 303 (A-C-E)</t>
  </si>
  <si>
    <t>ENG 357 (A-C-E-G-I-M)</t>
  </si>
  <si>
    <t>MKT 360 (A-C)</t>
  </si>
  <si>
    <t>CSU-MEC 316 (AIS)</t>
  </si>
  <si>
    <t>EVR 350 (A)</t>
  </si>
  <si>
    <t>FSE 406 (A)</t>
  </si>
  <si>
    <t>CIE 418 (A)</t>
  </si>
  <si>
    <t>MGT 375 (A)</t>
  </si>
  <si>
    <t>BIO 462 (A)</t>
  </si>
  <si>
    <t>EE 251 (I-K-M-O)</t>
  </si>
  <si>
    <t>CHI 376 (A-C-E-G)</t>
  </si>
  <si>
    <t>CIE 111 (A-C-E-G)</t>
  </si>
  <si>
    <t>EVR 205 (E-G)</t>
  </si>
  <si>
    <t>MKT 251 (K-M-O-Q-S-U)</t>
  </si>
  <si>
    <t>AET 301 (A-C-E-G-K-M-O-Q)</t>
  </si>
  <si>
    <t>KOR 207 (A-C-E-G-I-K-M-O)</t>
  </si>
  <si>
    <t>CS 417 (A-C-E-G-I-K)</t>
  </si>
  <si>
    <t>ENG 229 (AA-AC-AE-AG-AI-Y)</t>
  </si>
  <si>
    <t>LAW 376 (A-C)</t>
  </si>
  <si>
    <t>MKT 364 (A-C)</t>
  </si>
  <si>
    <t>SCM 341 (A-C)</t>
  </si>
  <si>
    <t>CS 303 (AS)</t>
  </si>
  <si>
    <t>CS</t>
  </si>
  <si>
    <t>CS 303</t>
  </si>
  <si>
    <t>STA 271 (AA-AC-AE-Q-S-U-W-Y)</t>
  </si>
  <si>
    <t>AET 323 (A-C-E-G-I-O-Q)</t>
  </si>
  <si>
    <t>KOR 206 (A-C-E-G-I-K-M-O)</t>
  </si>
  <si>
    <t>PSU-MGT 201 (IIS-KIS-MIS-OIS-QIS-SIS)</t>
  </si>
  <si>
    <t>SCM 335 (A-C)</t>
  </si>
  <si>
    <t>ENG 118 (GI-GK-GM-GO-GQ-GS-GU-GW-GY-IA-IC-IE-IG-II-IK)</t>
  </si>
  <si>
    <t>TOU 405 (A-C)</t>
  </si>
  <si>
    <t>IS-ENG 236 (AKIS-AMIS-AOIS-AQIS-ASIS-AUIS)</t>
  </si>
  <si>
    <t>FIN 413 (A-C)</t>
  </si>
  <si>
    <t>SCM 344 (A-C)</t>
  </si>
  <si>
    <t>PHY 341 (A-C)</t>
  </si>
  <si>
    <t>KOR 306 (A-C-E-G-I)</t>
  </si>
  <si>
    <t>ENG 208 (K-M-O-S-U)</t>
  </si>
  <si>
    <t>MKT 251 (A-C-E-G-I)</t>
  </si>
  <si>
    <t>PNU-EE 302 (A)</t>
  </si>
  <si>
    <t>EVR 415 (A)</t>
  </si>
  <si>
    <t>ACC 380 (A)</t>
  </si>
  <si>
    <t>FSH 443 (A)</t>
  </si>
  <si>
    <t>STA 312 (A)</t>
  </si>
  <si>
    <t>LIN 251 (A)</t>
  </si>
  <si>
    <t>PSU-CSN 450 (AIS)</t>
  </si>
  <si>
    <t>BME 201 (A)</t>
  </si>
  <si>
    <t>ITD 403 (A)</t>
  </si>
  <si>
    <t>ID 388 (A)</t>
  </si>
  <si>
    <t>MGT 324 (A)</t>
  </si>
  <si>
    <t>BIO 212 (A)</t>
  </si>
  <si>
    <t>ENG 366 (C)</t>
  </si>
  <si>
    <t>CHI 166 (I-K)</t>
  </si>
  <si>
    <t>HIS 161 (C)</t>
  </si>
  <si>
    <t>LAW 230 (A)</t>
  </si>
  <si>
    <t>JAP 152 (A-C)</t>
  </si>
  <si>
    <t>CR 210 (A-E)</t>
  </si>
  <si>
    <t>MKT 401 (E)</t>
  </si>
  <si>
    <t>KOR 307 (A-C-E-G-I-K)</t>
  </si>
  <si>
    <t>ART 224 (A-C)</t>
  </si>
  <si>
    <t>ENG 220 (A-C-E-G-I-K)</t>
  </si>
  <si>
    <t>ENG 227 (M-O-Q-S-U)</t>
  </si>
  <si>
    <t>ENG 168 (EC-EE-EG-EI-EK-EM-EO-EQ-ES-EU)</t>
  </si>
  <si>
    <t>ENG 219 (AY-CA-CC-CE-CG-CI-CK-CM)</t>
  </si>
  <si>
    <t>ENG 209 (K-M-O-Q-S-U)</t>
  </si>
  <si>
    <t>FIN 402 (A-C)</t>
  </si>
  <si>
    <t>IS 253 (A-C)</t>
  </si>
  <si>
    <t>PHI 306 (A-C)</t>
  </si>
  <si>
    <t>MKT 402 (E)</t>
  </si>
  <si>
    <t>ENG 319 (I-K-M-O-S)</t>
  </si>
  <si>
    <t>ARC 111 (C-E-G)</t>
  </si>
  <si>
    <t>PSU-ECO 152 (AIS-CIS-EIS-GIS)</t>
  </si>
  <si>
    <t>CS 462 (A-C-E-G-I-K)</t>
  </si>
  <si>
    <t>IS 251 (A-C-E-G-I-K)</t>
  </si>
  <si>
    <t>LAW 388 (A-C)</t>
  </si>
  <si>
    <t>ENG 228 (AA-AC-AE-AG-Y)</t>
  </si>
  <si>
    <t>KOR 308 (A-C-E-G-I-K)</t>
  </si>
  <si>
    <t>EE 200 (E-G-I-K)</t>
  </si>
  <si>
    <t>GEO 372 (A-C)</t>
  </si>
  <si>
    <t>CHI 219 (I-K-M-O-Q-S)</t>
  </si>
  <si>
    <t>AET 432 (A-C-E-G)</t>
  </si>
  <si>
    <t>MKT 425 (E)</t>
  </si>
  <si>
    <t>LAW 283 (A-C)</t>
  </si>
  <si>
    <t>CS 466 (A-C-E-G)</t>
  </si>
  <si>
    <t>MKT 404 (A-C)</t>
  </si>
  <si>
    <t>AET 443 (A-C-E-G)</t>
  </si>
  <si>
    <t>MGT 406 (E-G)</t>
  </si>
  <si>
    <t>LAW 203 (A-C)</t>
  </si>
  <si>
    <t>CHI 350 (A-C-E-G)</t>
  </si>
  <si>
    <t>CR 100 (A-C)</t>
  </si>
  <si>
    <t>PSU-ACC 201 (AIS-CIS-EIS)</t>
  </si>
  <si>
    <t>PSU-HOS 151 (AIS-CIS-EIS-GIS)</t>
  </si>
  <si>
    <t>CS 403 (A-C-E-G)</t>
  </si>
  <si>
    <t>CHI 105 (U-W-Y)</t>
  </si>
  <si>
    <t>LAW 476 (A-C)</t>
  </si>
  <si>
    <t>AET 441 (A-C-E-G)</t>
  </si>
  <si>
    <t>CHI 217 (M-O-Q-S)</t>
  </si>
  <si>
    <t>ENG 226 (Q-S-U-W)</t>
  </si>
  <si>
    <t>CS 252 (E-G-K)</t>
  </si>
  <si>
    <t>CUL 378 (A-E-G-I)</t>
  </si>
  <si>
    <t>ENG 207 (O-Q-U)</t>
  </si>
  <si>
    <t>PSU-ACC 301 (AIS-CIS-EIS)</t>
  </si>
  <si>
    <t>KOR 309 (G-I)</t>
  </si>
  <si>
    <t>COM 423 (A)</t>
  </si>
  <si>
    <t>PSY 151 (A)</t>
  </si>
  <si>
    <t>CMU-CS 252 (AIS-CIS)</t>
  </si>
  <si>
    <t>EE 414 (A-C)</t>
  </si>
  <si>
    <t>CHI 101 (A-C)</t>
  </si>
  <si>
    <t>ENG 119 (GU-GW-GY-IA-IC-IE-IG-II-IK-IM)</t>
  </si>
  <si>
    <t>ENG 229 (AM-AQ-AS-AU)</t>
  </si>
  <si>
    <t>CHI 167 (M-O-Q-S)</t>
  </si>
  <si>
    <t>ENG 206 (M-O-Q-S-U)</t>
  </si>
  <si>
    <t>KOR 419 (A-C)</t>
  </si>
  <si>
    <t>IS 381 (A)</t>
  </si>
  <si>
    <t>CMU-IS 401 (AIS-CIS-EIS-GIS)</t>
  </si>
  <si>
    <t>PSU-HRM 301 (AIS-GIS-IIS)</t>
  </si>
  <si>
    <t>KOR 161 (I-K-M)</t>
  </si>
  <si>
    <t>CHI 116 (C-E-G)</t>
  </si>
  <si>
    <t>CHI 414 (A-C-E)</t>
  </si>
  <si>
    <t>JAP 181 (A-C-E-G)</t>
  </si>
  <si>
    <t>PSU-HOS 403 (AIS-CIS)</t>
  </si>
  <si>
    <t>LAW 474 (A)</t>
  </si>
  <si>
    <t>LIT 376 (A-C-E)</t>
  </si>
  <si>
    <t>PSY 324 (A)</t>
  </si>
  <si>
    <t>MKT 402 (A)</t>
  </si>
  <si>
    <t>ARC 100 (A-C)</t>
  </si>
  <si>
    <t>CHI 263 (A-C-I)</t>
  </si>
  <si>
    <t>PSU-TOU 443 (AIS-CIS)</t>
  </si>
  <si>
    <t>KOR 309 (A-E-K)</t>
  </si>
  <si>
    <t>ENG 204 (K-M-O-Q)</t>
  </si>
  <si>
    <t>CHI 116 (AA-AC-AE)</t>
  </si>
  <si>
    <t>ACC 411 (A)</t>
  </si>
  <si>
    <t>COM 335 (C)</t>
  </si>
  <si>
    <t>PSU-ACC 300 (AIS-CIS-EIS)</t>
  </si>
  <si>
    <t>PSU-FIN 413 (AIS-CIS)</t>
  </si>
  <si>
    <t>LAW 241 (E)</t>
  </si>
  <si>
    <t>OB 403 (A-C)</t>
  </si>
  <si>
    <t>ENG 430 (A-C)</t>
  </si>
  <si>
    <t>PSU-ENG 133 (EIS-GIS)</t>
  </si>
  <si>
    <t>ENG 332 (A-C)</t>
  </si>
  <si>
    <t>CMU-CS 376 (AIS-CIS)</t>
  </si>
  <si>
    <t>AUD 351 (A)</t>
  </si>
  <si>
    <t>JAP 151 (A-C)</t>
  </si>
  <si>
    <t>IS-STA 271 (EIS-GIS)</t>
  </si>
  <si>
    <t>ENG 432 (G-I-K)</t>
  </si>
  <si>
    <t>CHI 105 (C-E-G)</t>
  </si>
  <si>
    <t>AUD 404 (A-C)</t>
  </si>
  <si>
    <t>KOR 422 (A-C-E)</t>
  </si>
  <si>
    <t>AHI 392 (A)</t>
  </si>
  <si>
    <t>EE 442 (A-C)</t>
  </si>
  <si>
    <t>ACC 452 (A)</t>
  </si>
  <si>
    <t>MKT 423 (A)</t>
  </si>
  <si>
    <t>PSU-TOU 151 (AIS)</t>
  </si>
  <si>
    <t>KOR 101 (A-C)</t>
  </si>
  <si>
    <t>SCM 425 (A)</t>
  </si>
  <si>
    <t>PSU-ACC 304 (AIS-CIS)</t>
  </si>
  <si>
    <t>CR 251 (A)</t>
  </si>
  <si>
    <t>EE 219 (A)</t>
  </si>
  <si>
    <t>MKT 407 (A)</t>
  </si>
  <si>
    <t>IE 151 (A)</t>
  </si>
  <si>
    <t>ENG 228 (U)</t>
  </si>
  <si>
    <t>GEO 311 (A)</t>
  </si>
  <si>
    <t>LAW 458 (A)</t>
  </si>
  <si>
    <t>DS 441 (A)</t>
  </si>
  <si>
    <t>JAP 354 (C)</t>
  </si>
  <si>
    <t>PSU-HOS 371 (AIS)</t>
  </si>
  <si>
    <t>CHI 152 (A)</t>
  </si>
  <si>
    <t>EE 304 (A)</t>
  </si>
  <si>
    <t>CR 384 (A)</t>
  </si>
  <si>
    <t>INR 352 (A)</t>
  </si>
  <si>
    <t>IS-CS 466 (AIS)</t>
  </si>
  <si>
    <t>IS-CS 468 (AIS)</t>
  </si>
  <si>
    <t>FSH 123 (A)</t>
  </si>
  <si>
    <t>HIS 218 (A)</t>
  </si>
  <si>
    <t>FSE 101 (A)</t>
  </si>
  <si>
    <t>CR 151 (A)</t>
  </si>
  <si>
    <t>CSU-MEC 201 (AIS)</t>
  </si>
  <si>
    <t>ITD 201 (A)</t>
  </si>
  <si>
    <t>CHI 269 (A)</t>
  </si>
  <si>
    <t>PNU-IE 230 (A)</t>
  </si>
  <si>
    <t>EE 440 (A)</t>
  </si>
  <si>
    <t>CMU-CS 429 (AIS)</t>
  </si>
  <si>
    <t>CSU-CHE 101 (AIS)</t>
  </si>
  <si>
    <t>CSU-ARC 200 (AIS)</t>
  </si>
  <si>
    <t>CS 430 (A)</t>
  </si>
  <si>
    <t>EVR 405 (A)</t>
  </si>
  <si>
    <t>ITD 405 (A)</t>
  </si>
  <si>
    <t>MGT 430 (A)</t>
  </si>
  <si>
    <t>FSE 408 (A)</t>
  </si>
  <si>
    <t>ACC 303 (A-C)</t>
  </si>
  <si>
    <t>ENG 168 (CI-CK-CM-CO-CQ-CS-CU-CW-CY-EA)</t>
  </si>
  <si>
    <t>CHI 268 (E-G-M-O)</t>
  </si>
  <si>
    <t>MGT 402 (A-E-G)</t>
  </si>
  <si>
    <t>CHI 105 (O-Q-S)</t>
  </si>
  <si>
    <t>KOR 421 (A-C-E)</t>
  </si>
  <si>
    <t>ENG 276 (A-C-E)</t>
  </si>
  <si>
    <t>KOR 161 (A-C)</t>
  </si>
  <si>
    <t>AES 251 (A)</t>
  </si>
  <si>
    <t>LAW 358 (A)</t>
  </si>
  <si>
    <t>ENG 434 (A-C)</t>
  </si>
  <si>
    <t>CR 264 (A)</t>
  </si>
  <si>
    <t>EE 320 (A)</t>
  </si>
  <si>
    <t>EE 384 (A)</t>
  </si>
  <si>
    <t>EE 431 (A)</t>
  </si>
  <si>
    <t>MKT 474 (A)</t>
  </si>
  <si>
    <t>EE 401 (A)</t>
  </si>
  <si>
    <t>EVT 305 (A)</t>
  </si>
  <si>
    <t>STA 277 (A)</t>
  </si>
  <si>
    <t>APY 251 (A)</t>
  </si>
  <si>
    <t>CSU-MEC 306 (AIS)</t>
  </si>
  <si>
    <t>TOU 362 (A)</t>
  </si>
  <si>
    <t>ENG 376 (A)</t>
  </si>
  <si>
    <t>DS 423 (A)</t>
  </si>
  <si>
    <t>ARC 443 (A)</t>
  </si>
  <si>
    <t>FSH 110 (A)</t>
  </si>
  <si>
    <t>CMU-IS 482 (AIS)</t>
  </si>
  <si>
    <t>PNU-IE 211 (A)</t>
  </si>
  <si>
    <t>CS 376 (A)</t>
  </si>
  <si>
    <t>CS 467 (A)</t>
  </si>
  <si>
    <t>PSU-ACC 421 (AIS)</t>
  </si>
  <si>
    <t>DS 303 (A)</t>
  </si>
  <si>
    <t>PSU-ACC 306 (AIS)</t>
  </si>
  <si>
    <t>CMU-CS 480 (AIS)</t>
  </si>
  <si>
    <t>PNU-MEC 202 (A)</t>
  </si>
  <si>
    <t>EVR 413 (A)</t>
  </si>
  <si>
    <t>EVT 201 (A)</t>
  </si>
  <si>
    <t>PSU-TOU 414 (AIS)</t>
  </si>
  <si>
    <t>HIS 222 (AA-AC-Y)</t>
  </si>
  <si>
    <t>COM 384 (A-C)</t>
  </si>
  <si>
    <t>EE 391 (A-C-E)</t>
  </si>
  <si>
    <t>CHI 116 (U-W-Y)</t>
  </si>
  <si>
    <t>FIN 473 (A)</t>
  </si>
  <si>
    <t>ENG 358 (A-C-E)</t>
  </si>
  <si>
    <t>KOR 161 (E-G)</t>
  </si>
  <si>
    <t>ACC 304 (A)</t>
  </si>
  <si>
    <t>JAP 251 (A-C)</t>
  </si>
  <si>
    <t>JOU 386 (A)</t>
  </si>
  <si>
    <t>MEC 211 (A)</t>
  </si>
  <si>
    <t>CHI 201 (A)</t>
  </si>
  <si>
    <t>PHY 306 (A)</t>
  </si>
  <si>
    <t>KOR 102 (E)</t>
  </si>
  <si>
    <t>INR 426 (A)</t>
  </si>
  <si>
    <t>CIE 376 (A)</t>
  </si>
  <si>
    <t>JAP 351 (A)</t>
  </si>
  <si>
    <t>PNU-CR 363 (A)</t>
  </si>
  <si>
    <t>FSH 303 (A)</t>
  </si>
  <si>
    <t>PNU-IE 432 (A)</t>
  </si>
  <si>
    <t>MGT 435 (A)</t>
  </si>
  <si>
    <t>EVR 455 (A)</t>
  </si>
  <si>
    <t>LAW 336 (A-C)</t>
  </si>
  <si>
    <t>STA 285 (A-C-E-G)</t>
  </si>
  <si>
    <t>CHI 116 (O-Q-S)</t>
  </si>
  <si>
    <t>EE 242 (A-C)</t>
  </si>
  <si>
    <t>FIN 302 (A)</t>
  </si>
  <si>
    <t>LIN 422 (M-O)</t>
  </si>
  <si>
    <t>JAP 252 (A-C)</t>
  </si>
  <si>
    <t>FST 414 (C)</t>
  </si>
  <si>
    <t>EVT 363 (A)</t>
  </si>
  <si>
    <t>JAP 102 (C)</t>
  </si>
  <si>
    <t>COM 204 (A)</t>
  </si>
  <si>
    <t>TOX 301 (A)</t>
  </si>
  <si>
    <t>EE 314 (A)</t>
  </si>
  <si>
    <t>CHI 370 (A)</t>
  </si>
  <si>
    <t>EE 353 (A)</t>
  </si>
  <si>
    <t>AUD 411 (A)</t>
  </si>
  <si>
    <t>JOU 439 (A)</t>
  </si>
  <si>
    <t>ARC 460 (A)</t>
  </si>
  <si>
    <t>ACC 441 (A)</t>
  </si>
  <si>
    <t>CHI 105 (A-AA-AC)</t>
  </si>
  <si>
    <t>ENG 271 (A-C)</t>
  </si>
  <si>
    <t>CS 100 (A)</t>
  </si>
  <si>
    <t>ENG 359 (A)</t>
  </si>
  <si>
    <t>JOU 421 (A)</t>
  </si>
  <si>
    <t>CHI 105 (I-K-M)</t>
  </si>
  <si>
    <t>EE 350 (C-E)</t>
  </si>
  <si>
    <t>CHI 102 (A-G)</t>
  </si>
  <si>
    <t>ACC 421 (A)</t>
  </si>
  <si>
    <t>ENG 330 (A)</t>
  </si>
  <si>
    <t>LAW 485 (A)</t>
  </si>
  <si>
    <t>MEC 305 (A)</t>
  </si>
  <si>
    <t>JAP 301 (A)</t>
  </si>
  <si>
    <t>CHI 267 (A)</t>
  </si>
  <si>
    <t>PNU-EE 442 (A)</t>
  </si>
  <si>
    <t>ENG 371 (A)</t>
  </si>
  <si>
    <t>Hòa Khánh Nam</t>
  </si>
  <si>
    <t>254 Nguyễn Văn Linh</t>
  </si>
  <si>
    <t>208(4)-213-214-307-308-313-314-401-407-408-413-414-603-702-703-801A-801B-802-803-901A-901B-902-903-1002-1003</t>
  </si>
  <si>
    <t>1001A</t>
  </si>
  <si>
    <t>1001B</t>
  </si>
  <si>
    <t>K7/25 Quang Trung</t>
  </si>
  <si>
    <t>208(4)-213-214-307-308-313-314-401-407-408-413-414-603-702-703-801A-801B-802-803-901A-901B-902-903</t>
  </si>
  <si>
    <t>Tòa nhà E (504)</t>
  </si>
  <si>
    <t>Tòa nhà F (108-112)</t>
  </si>
  <si>
    <t>Tòa nhà F (501)</t>
  </si>
  <si>
    <t>Tòa nhà E (405-501)</t>
  </si>
  <si>
    <t>208(4)-213-214-307-308-313-314-401-407-408-413-414-603-702-703-801A-801B-802-803-901A-901B-902-903-1001A-1001B-1002-1003</t>
  </si>
  <si>
    <t>CHI 116 (I-K-M)</t>
  </si>
  <si>
    <t>JAP 206 (A)</t>
  </si>
  <si>
    <t>EE 252 (C)</t>
  </si>
  <si>
    <t>208(4)-213-214-307-308-313-314-401-407-408-413-414-603-702-703-801A-801B-802-803</t>
  </si>
  <si>
    <t>CHI 216 (K-M-S)</t>
  </si>
  <si>
    <t>AUD 353 (A)</t>
  </si>
  <si>
    <t>901A-901B-902-903-1001A-1001B-1002-1003</t>
  </si>
  <si>
    <t>CHI 105 (AE-AG-AI)</t>
  </si>
  <si>
    <t>JAP 207 (A)</t>
  </si>
  <si>
    <t>CHI 116 (AG-AI-AK)</t>
  </si>
  <si>
    <t>LAW 307 (A)</t>
  </si>
  <si>
    <t>LAW 327 (A)</t>
  </si>
  <si>
    <t>1001A-1001B-1002-1101-1102</t>
  </si>
  <si>
    <t>208(4)-213-214-307-308-313-314-401-407-408-413-414-603-702-703-801A-801B-802-803-901A-901B-902-903-1003</t>
  </si>
  <si>
    <t>CHI 266 (A-Q-S)</t>
  </si>
  <si>
    <t>CHI 216 (I-O-Q)</t>
  </si>
  <si>
    <t>208(4)-213-214-307-308-313</t>
  </si>
  <si>
    <t>CHI 266 (I-K)</t>
  </si>
  <si>
    <t>302-304-305-307-308-310-403-404-510(4)</t>
  </si>
  <si>
    <t>1001A-1001B-1002-1003-1101</t>
  </si>
  <si>
    <t>208(4)-213-214-307-308-313-314-407-408-413-414-603-702-703-801A-801B-802-803</t>
  </si>
  <si>
    <t>Tòa nhà G (301-302-303-304-305-308-309-311-314-316-401-402-403-404-405-408-409-411-414-416)</t>
  </si>
  <si>
    <t>Tòa nhà G (501-502-503-504-508-509-511-514)</t>
  </si>
  <si>
    <t>Tòa nhà F (108-112-201-205-210-211-404)</t>
  </si>
  <si>
    <t>Tòa nhà F (108-112-201-205-210-211-404-405)</t>
  </si>
  <si>
    <t>Tòa nhà F (511-512)</t>
  </si>
  <si>
    <t>Tòa nhà E (204-205-301-304-401-402)</t>
  </si>
  <si>
    <t>Tòa nhà E (204-205-301-304-401-402-404-405-501-504), Tòa nhà G (301-302-303-304-305-308-309-311-314-316-401-402-403-404-405-408-409-411-414-416-501-502-503-504-508-509-511-514)</t>
  </si>
  <si>
    <t>Tòa nhà F (211)</t>
  </si>
  <si>
    <t>Tòa nhà E (204-205-301-304-401-402-404-405-501-504), Tòa nhà G (301-302-303-304-305-308-309-311-314-316-401-402-403-404-405-408-409-411-414-416-501-502-503-504-508-509)</t>
  </si>
  <si>
    <t>Tòa nhà G (511-514)</t>
  </si>
  <si>
    <t>208(4)-213-214-307-308-313-314-401-407-408-413-414-603-702-703-801A-801B-802-803-903</t>
  </si>
  <si>
    <t>901A-901B-902-1002-1003</t>
  </si>
  <si>
    <t>1101-1102</t>
  </si>
  <si>
    <t>Tòa nhà E (204-205-301-304-401-402-404-405-501-504), Tòa nhà G (301-302-303-304-305-308-309-311-314-316-401-402-403-404-405-408-409-411-414-416)</t>
  </si>
  <si>
    <t>Tòa nhà F (112)</t>
  </si>
  <si>
    <t>Tòa nhà E (204-205)</t>
  </si>
  <si>
    <t>Tòa nhà E (304-401-402-404-405-501-504), Tòa nhà G (301-302-303-304-305-308-309-311-314-316-401-402-403-404-405-408-409-411-414-416-501-502-503-504-508-509-511-514)</t>
  </si>
  <si>
    <t>Tòa nhà F (108-112-201-205-210-211-404-405-501)</t>
  </si>
  <si>
    <t>Tòa nhà G (501-502-503-504-508)</t>
  </si>
  <si>
    <t>Tòa nhà E (204-205-301-304-401-402-404-405-501-504)</t>
  </si>
  <si>
    <t>Tòa nhà E (402-404-405)</t>
  </si>
  <si>
    <t>Tòa nhà E (501-504)</t>
  </si>
  <si>
    <t>208(3)</t>
  </si>
  <si>
    <t>213-214</t>
  </si>
  <si>
    <t>307-308</t>
  </si>
  <si>
    <t>313-314</t>
  </si>
  <si>
    <t>208(4)-213-214-307-308-313-314-401-407-408-413-414</t>
  </si>
  <si>
    <t>Tòa nhà G (301-302-303-304-305-308-309-311-314-316-401-402-403-404-408)</t>
  </si>
  <si>
    <t>Tòa nhà F (505-508-509-510-511-512), Tòa nhà G (301-302-303-304-305-308-309-311-314-316-401-402-403-404-405-408-409-411)</t>
  </si>
  <si>
    <t>Tiếng Anh</t>
  </si>
  <si>
    <t>Tòa nhà F (108-112-201-205-210-211-404-405-501-502-503-504-505-508-509)</t>
  </si>
  <si>
    <t>Tòa nhà G (311-314-316-401-402-403-404-405-408-409-411-414-416-501-502-503-504-508-509-511-514)</t>
  </si>
  <si>
    <t>Tòa nhà G (308-309)</t>
  </si>
  <si>
    <t>Tòa nhà G (301-302-303-304-305)</t>
  </si>
  <si>
    <t>Tòa nhà E (501)</t>
  </si>
  <si>
    <t>Tòa nhà F (108-201)</t>
  </si>
  <si>
    <t>Tòa nhà F (512)</t>
  </si>
  <si>
    <t>Tòa nhà G (301-302-303-304-305-308-309-311-314-316-401-402-403-404-408-409-411-414-501)</t>
  </si>
  <si>
    <t>Tòa nhà E (204-205-301-304-402-404-405-501-504), Tòa nhà G (405-416-502-503-504-508-509-511-514)</t>
  </si>
  <si>
    <t>Tòa nhà G (301-302-303-304-305-308-309-311-314-316-401-402-403-404-405-408-409-411-414-416-501-502-503-504)</t>
  </si>
  <si>
    <t>302-304-305-307-308-310-510(4)</t>
  </si>
  <si>
    <t>208(3)-213</t>
  </si>
  <si>
    <t>401-702</t>
  </si>
  <si>
    <t>214-307-308-313-314-407-408-413-414-603-703</t>
  </si>
  <si>
    <t>Tòa nhà G (301-302-303-304-305-308-309-311-314-316-401-402-403-404-405-408-409-411-414-416-501-502-503-504-508-509-511-514)</t>
  </si>
  <si>
    <t>Tòa nhà F (405)</t>
  </si>
  <si>
    <t>302-304-305-307-308-310</t>
  </si>
  <si>
    <t>Tòa nhà E (204-205-301-304-401-402-404-405-501-504), Tòa nhà G (316-401-402-403-404-405-408-409-411-414-416-501-502-503-504-508-509-511-514)</t>
  </si>
  <si>
    <t>Tòa nhà E (204-205-301-304-401-402-404-405-501-504), Tòa nhà G (314-316-401-402-403-404-405-408-409-411-414-416-501-502-503-504-508-509-511-514)</t>
  </si>
  <si>
    <t>407-408-413-414</t>
  </si>
  <si>
    <t>Tòa nhà E (204-205-301-304-401-402-404-405-501-504), Tòa nhà G (301-302-303-304-305-308-309-311-314-316-401-402-403-404)</t>
  </si>
  <si>
    <t>Tòa nhà G (405-408-409-411-414-416-501-502-503-504-508-509-511-514)</t>
  </si>
  <si>
    <t>Tòa nhà F (108-112-201-205-210-211-404-405-501-502-503-504-505-508)</t>
  </si>
  <si>
    <t>314-401-407-408-413-414-603-702-703</t>
  </si>
  <si>
    <t>801B-802-803-901A-901B-902-903-1001A-1001B-1002-1003</t>
  </si>
  <si>
    <t>208(4)-213-214-307-308-313-314-401-407-408-413-414-603-702-703-801A</t>
  </si>
  <si>
    <t>Tòa nhà F (108-112-201-205-210-211-404-405-501-502-503-504)</t>
  </si>
  <si>
    <t>314-401-407-408-413-414</t>
  </si>
  <si>
    <t>302-304-307</t>
  </si>
  <si>
    <t>Tòa nhà G (301-302-303-304)</t>
  </si>
  <si>
    <t>Tòa nhà G (305-308-309)</t>
  </si>
  <si>
    <t>Tòa nhà F (108-112), Tòa nhà G (311-314-316-401-402-403-404-405-408-409-411-414-416-501-502-503-504-508-509-511-514)</t>
  </si>
  <si>
    <t>208(4)-213-214-307-308-313-314-401-407-408-413-414-603</t>
  </si>
  <si>
    <t>Tòa nhà F (108-201-205-210-211-404-405-501-502-503-504-505-508)</t>
  </si>
  <si>
    <t>208(4)-213-214-307-308</t>
  </si>
  <si>
    <t>Tòa nhà G (416-501-502-503-504-508-509-511-514)</t>
  </si>
  <si>
    <t>208(4)-213-214</t>
  </si>
  <si>
    <t>307-308-313</t>
  </si>
  <si>
    <t>314-407-408</t>
  </si>
  <si>
    <t>401-413-414-702-703</t>
  </si>
  <si>
    <t>801A</t>
  </si>
  <si>
    <t>Tòa nhà E (204-205-301-304-401-402-404)</t>
  </si>
  <si>
    <t>307-308-313-314</t>
  </si>
  <si>
    <t>Tòa nhà G (514)</t>
  </si>
  <si>
    <t>208(4)-213-214-313-314</t>
  </si>
  <si>
    <t>901B-902-903-1001A-1001B-1002-1003-1101-1102</t>
  </si>
  <si>
    <t>407-408-603-801A-801B-802-803-901A</t>
  </si>
  <si>
    <t>208(4)-213-214-313</t>
  </si>
  <si>
    <t>307-308-314-401-603</t>
  </si>
  <si>
    <t>302-304-305-307-308</t>
  </si>
  <si>
    <t>Tòa nhà E (204-205-301-304-401-402-404-405-501-504), Tòa nhà G (301-302-303-304-305-308-309-311-314-316-401)</t>
  </si>
  <si>
    <t>Tòa nhà F (404)</t>
  </si>
  <si>
    <t>Tòa nhà F (405-501-502-503-504-505-508-509-510)</t>
  </si>
  <si>
    <t>510(3)</t>
  </si>
  <si>
    <t>Tòa nhà G (301-302-303-304-305-308-309-311-314-316-401-402-403-404-405-408-409-411-414)</t>
  </si>
  <si>
    <t>Tòa nhà E (404-405-501-504)</t>
  </si>
  <si>
    <t>407-408-413</t>
  </si>
  <si>
    <t>Tòa nhà G (301-302-303-304-305-308-309-311-314)</t>
  </si>
  <si>
    <t>Tòa nhà G (316-401-402-403-404-405-408-409-411)</t>
  </si>
  <si>
    <t>Tòa nhà E (204-205-301-304)</t>
  </si>
  <si>
    <t>Tòa nhà E (205-301-304)</t>
  </si>
  <si>
    <t>Tòa nhà E (401-402-404-405-501)</t>
  </si>
  <si>
    <t>208(4)-213</t>
  </si>
  <si>
    <t>214-307-308</t>
  </si>
  <si>
    <t>313-314-407</t>
  </si>
  <si>
    <t>408-413</t>
  </si>
  <si>
    <t>401-414</t>
  </si>
  <si>
    <t>603-702-703-801A</t>
  </si>
  <si>
    <t>801B-802-803-901A</t>
  </si>
  <si>
    <t>901B-902-903-1001A</t>
  </si>
  <si>
    <t>1001B-1002-1003-1102</t>
  </si>
  <si>
    <t>407-408</t>
  </si>
  <si>
    <t>413-414-702-703</t>
  </si>
  <si>
    <t>302-304</t>
  </si>
  <si>
    <t>Tòa nhà G (508-509)</t>
  </si>
  <si>
    <t>Tòa nhà G (511)</t>
  </si>
  <si>
    <t>Tòa nhà E (301-304-401)</t>
  </si>
  <si>
    <t>Tòa nhà G (416-501-502-503)</t>
  </si>
  <si>
    <t>Tòa nhà G (504-508-509)</t>
  </si>
  <si>
    <t>Tòa nhà F (405-501-502-503-504-505)</t>
  </si>
  <si>
    <t>Tòa nhà F (508-509-510-511)</t>
  </si>
  <si>
    <t>Tòa nhà E (401-402)</t>
  </si>
  <si>
    <t>Tòa nhà F (501-502)</t>
  </si>
  <si>
    <t>208(4)</t>
  </si>
  <si>
    <t>302-304-305</t>
  </si>
  <si>
    <t>Tòa nhà E (204-205-301-304-401-402-404-405-501-504), Tòa nhà G (414-416-501-502-503-504-508-509-511-514)</t>
  </si>
  <si>
    <t>Tòa nhà G (301-302-303-304-305-308-309-311-314-316-401-402-403-404-405-408-409-411)</t>
  </si>
  <si>
    <t>Tòa nhà E (204-205-301-304-401-402-404-405-501-504), Tòa nhà G (301-302-303-304-305-308-309-311-314-316-401-402-403-404-405-408-409-411-414-416-501-502)</t>
  </si>
  <si>
    <t>401-603</t>
  </si>
  <si>
    <t>413-414</t>
  </si>
  <si>
    <t>CS 311 (A-AG-AI-AO-AQ)</t>
  </si>
  <si>
    <t>301-501-502-507-508-609-610-623</t>
  </si>
  <si>
    <t>301-501-502-507-508-609</t>
  </si>
  <si>
    <t>CMU-CS 303 (AAIS-ACIS-AEIS-QIS-SIS-UIS-WIS-YIS)</t>
  </si>
  <si>
    <t>301-501-502-507-508-609-610</t>
  </si>
  <si>
    <t>MEC 111 (G1-G2-I1-I2-K1-K2)</t>
  </si>
  <si>
    <t>CS 311 (O-Q-S-U-W)</t>
  </si>
  <si>
    <t>CS 201 (UC-UE-UG-UI-UK-UM-UO-UQ-US)</t>
  </si>
  <si>
    <t>IS 385 (A-AIS-C-CIS-E-G)</t>
  </si>
  <si>
    <t>CS 201 (QY-SA-SC-SE-SG-SI-SK-SM)</t>
  </si>
  <si>
    <t>MEC 111 (A1-A2-C1-C2-E1-E2)</t>
  </si>
  <si>
    <t>CSU-MEC 306 (AIS1)</t>
  </si>
  <si>
    <t>PSU-FIN 373 (AIS)</t>
  </si>
  <si>
    <t>PNU-CS 211 (A)</t>
  </si>
  <si>
    <t>CSU-CIE 111 (AIS)</t>
  </si>
  <si>
    <t>CS 311 (E-G-I-K-M)</t>
  </si>
  <si>
    <t>CIE 111 (A1-C1-E1-G1)</t>
  </si>
  <si>
    <t>301-501-502-507</t>
  </si>
  <si>
    <t>MEC 111 (M1-M2-O1)</t>
  </si>
  <si>
    <t>301-501-502</t>
  </si>
  <si>
    <t>301-501-502-609-610-623</t>
  </si>
  <si>
    <t>CS 201 (UU-UW-UY-WA-WC-WE-WG-WI-WK-WS)</t>
  </si>
  <si>
    <t>CS 311 (AS-AU-AW-AY-C)</t>
  </si>
  <si>
    <t>CS 314 (A)</t>
  </si>
  <si>
    <t>CHI 296 (AA-M-O-Q-S-Y)</t>
  </si>
  <si>
    <t>CS 201 (QI-QK-QM-QO-QQ-QS-QU-QW)</t>
  </si>
  <si>
    <t>CS 312 (I-K-M)</t>
  </si>
  <si>
    <t>CS 420 (I-K)</t>
  </si>
  <si>
    <t>CS 201 (SO-SQ-SS-SU-SW-SY-UA-WQ)</t>
  </si>
  <si>
    <t>CS 201 (KY-MA-MC-ME-MG-MI-MK-MM)</t>
  </si>
  <si>
    <t>CS 201 (OC-OE-OG-OI-OK-OM-OO-OQ)</t>
  </si>
  <si>
    <t>CS 201 (KK-KM-KO-KQ-KS-KU-KW-QA)</t>
  </si>
  <si>
    <t>PSU-MGT 296 (AIS-CIS)</t>
  </si>
  <si>
    <t>TOU 296 (A-C)</t>
  </si>
  <si>
    <t>501-502</t>
  </si>
  <si>
    <t>507-508</t>
  </si>
  <si>
    <t>301-501-502-507-508</t>
  </si>
  <si>
    <t>ENG</t>
  </si>
  <si>
    <t>ENG 169</t>
  </si>
  <si>
    <t>Speaking - Level 2</t>
  </si>
  <si>
    <t>Vấn đáp, Phòng LT</t>
  </si>
  <si>
    <t>PHI</t>
  </si>
  <si>
    <t>PHI 150</t>
  </si>
  <si>
    <t>Triết Học Marx - Lenin</t>
  </si>
  <si>
    <t>Trắc nghiệm + Tự luận, Phòng LT</t>
  </si>
  <si>
    <t>PTH</t>
  </si>
  <si>
    <t>PTH 506</t>
  </si>
  <si>
    <t>Bệnh Học Miệng &amp; Hàm Mặt 2</t>
  </si>
  <si>
    <t>Răng Hàm Mặt</t>
  </si>
  <si>
    <t>DEN</t>
  </si>
  <si>
    <t>DEN 521</t>
  </si>
  <si>
    <t>Nội Nha &amp; Chữa Răng 2</t>
  </si>
  <si>
    <t>NTR</t>
  </si>
  <si>
    <t>NTR 413</t>
  </si>
  <si>
    <t>Tiết chế</t>
  </si>
  <si>
    <t>Y</t>
  </si>
  <si>
    <t>ANA</t>
  </si>
  <si>
    <t>ANA 201</t>
  </si>
  <si>
    <t>Giải Phẫu Học 1</t>
  </si>
  <si>
    <t>SUR</t>
  </si>
  <si>
    <t>SUR 253</t>
  </si>
  <si>
    <t>Ngoại Cơ Sở</t>
  </si>
  <si>
    <t>PTH 603</t>
  </si>
  <si>
    <t>Da Liễu 1</t>
  </si>
  <si>
    <t>MCH</t>
  </si>
  <si>
    <t>MCH 508</t>
  </si>
  <si>
    <t>Nhi Khoa I</t>
  </si>
  <si>
    <t>PTH 606</t>
  </si>
  <si>
    <t>Ung Thư Đại Cương</t>
  </si>
  <si>
    <t>ENT</t>
  </si>
  <si>
    <t>ENT 600</t>
  </si>
  <si>
    <t>Tai Mũi Họng</t>
  </si>
  <si>
    <t>CHE</t>
  </si>
  <si>
    <t>CHE 274</t>
  </si>
  <si>
    <t>Hóa Lý cho Dược</t>
  </si>
  <si>
    <t>Dược</t>
  </si>
  <si>
    <t>MTH</t>
  </si>
  <si>
    <t>MTH 103</t>
  </si>
  <si>
    <t>Toán Cao Cấp A1</t>
  </si>
  <si>
    <t>IS-ECO</t>
  </si>
  <si>
    <t>IS-ECO 152</t>
  </si>
  <si>
    <t>Introduction to Macroeconomics</t>
  </si>
  <si>
    <t>ADP</t>
  </si>
  <si>
    <t>IS-DTE</t>
  </si>
  <si>
    <t>IS-DTE 102</t>
  </si>
  <si>
    <t>Career Orientation</t>
  </si>
  <si>
    <t>ENG 330</t>
  </si>
  <si>
    <t>Anh Văn Chuyên Ngành Xây Dựng</t>
  </si>
  <si>
    <t>Xây dựng</t>
  </si>
  <si>
    <t>MEC</t>
  </si>
  <si>
    <t>MEC 305</t>
  </si>
  <si>
    <t>Cơ Học Kết Cấu</t>
  </si>
  <si>
    <t>PNU-EE</t>
  </si>
  <si>
    <t>PNU-EE 442</t>
  </si>
  <si>
    <t>Programmable Logic Controllers</t>
  </si>
  <si>
    <t>ANA 251</t>
  </si>
  <si>
    <t>Giải Phẫu Y Khoa 1</t>
  </si>
  <si>
    <t>MCC</t>
  </si>
  <si>
    <t>MCC 401</t>
  </si>
  <si>
    <t>Dược Liệu 2</t>
  </si>
  <si>
    <t>JAP</t>
  </si>
  <si>
    <t>JAP 301</t>
  </si>
  <si>
    <t>Nhật Ngữ Cao Cấp 1</t>
  </si>
  <si>
    <t>Tiếng Nhật</t>
  </si>
  <si>
    <t>ANA 301</t>
  </si>
  <si>
    <t>Mô Phôi Cho Y Khoa</t>
  </si>
  <si>
    <t>ENG 371</t>
  </si>
  <si>
    <t>Biên Dịch 2</t>
  </si>
  <si>
    <t>EE</t>
  </si>
  <si>
    <t>EE 350</t>
  </si>
  <si>
    <t>Kỹ Thuật Đo Lường &amp; Cảm Biến</t>
  </si>
  <si>
    <t>ACC</t>
  </si>
  <si>
    <t>ACC 421</t>
  </si>
  <si>
    <t>Phân Tích Báo Cáo Tài Chính</t>
  </si>
  <si>
    <t>Kế toán</t>
  </si>
  <si>
    <t>CHI</t>
  </si>
  <si>
    <t>CHI 102</t>
  </si>
  <si>
    <t>Trung Ngữ Sơ Cấp 2</t>
  </si>
  <si>
    <t>Tiếng Trung</t>
  </si>
  <si>
    <t>CHI 105</t>
  </si>
  <si>
    <t>Ngữ Âm &amp; Chữ Viết Tiếng Trung</t>
  </si>
  <si>
    <t>CHI 267</t>
  </si>
  <si>
    <t>Viết (tiếng Trung) 4</t>
  </si>
  <si>
    <t>LAW</t>
  </si>
  <si>
    <t>LAW 485</t>
  </si>
  <si>
    <t>Kỹ Năng Thực Hành Các Giả Định Nghề Luật</t>
  </si>
  <si>
    <t>Luật</t>
  </si>
  <si>
    <t>MIB</t>
  </si>
  <si>
    <t>MIB 251</t>
  </si>
  <si>
    <t>Căn Bản Vi Sinh Học</t>
  </si>
  <si>
    <t>CS 311</t>
  </si>
  <si>
    <t>Lập Trình Hướng Đối Tượng</t>
  </si>
  <si>
    <t>Tự luận, PM</t>
  </si>
  <si>
    <t>CNTT</t>
  </si>
  <si>
    <t>NTR 151</t>
  </si>
  <si>
    <t>Dinh Dưỡng Học</t>
  </si>
  <si>
    <t>CHI 116</t>
  </si>
  <si>
    <t>Nói (tiếng Trung) 1</t>
  </si>
  <si>
    <t>JAP 206</t>
  </si>
  <si>
    <t>Đọc 1</t>
  </si>
  <si>
    <t>EE 252</t>
  </si>
  <si>
    <t>Kỹ Thuật Số</t>
  </si>
  <si>
    <t>POS</t>
  </si>
  <si>
    <t>POS 351</t>
  </si>
  <si>
    <t>Chủ Nghĩa Xã Hội Khoa Học</t>
  </si>
  <si>
    <t>HIS</t>
  </si>
  <si>
    <t>HIS 221</t>
  </si>
  <si>
    <t>Lịch Sử Văn Minh Thế Giới 1</t>
  </si>
  <si>
    <t>IS-MTH</t>
  </si>
  <si>
    <t>IS-MTH 103</t>
  </si>
  <si>
    <t>Advanced Mathematics A1</t>
  </si>
  <si>
    <t>IS-CR</t>
  </si>
  <si>
    <t>IS-CR 250</t>
  </si>
  <si>
    <t>Foundations of Computer Systems</t>
  </si>
  <si>
    <t>CR</t>
  </si>
  <si>
    <t>CR 250</t>
  </si>
  <si>
    <t>Nền Tảng Hệ Thống Máy Tính</t>
  </si>
  <si>
    <t>CHI 216</t>
  </si>
  <si>
    <t>Nói (tiếng Trung) 3</t>
  </si>
  <si>
    <t>AUD</t>
  </si>
  <si>
    <t>AUD 353</t>
  </si>
  <si>
    <t>Kiểm Toán Nội Bộ</t>
  </si>
  <si>
    <t>IB</t>
  </si>
  <si>
    <t>IB 351</t>
  </si>
  <si>
    <t>Thương Mại Quốc Tế</t>
  </si>
  <si>
    <t>QTKD</t>
  </si>
  <si>
    <t>CS 201</t>
  </si>
  <si>
    <t>Tin Học Ứng Dụng</t>
  </si>
  <si>
    <t>ACC 201</t>
  </si>
  <si>
    <t>Nguyên Lý Kế Toán 1</t>
  </si>
  <si>
    <t>JAP 207</t>
  </si>
  <si>
    <t>Viết 1</t>
  </si>
  <si>
    <t>CMU-CS</t>
  </si>
  <si>
    <t>CMU-CS 303</t>
  </si>
  <si>
    <t>Fundamentals of Computing 1</t>
  </si>
  <si>
    <t>Trắc nghiệm + Tự luận, PM</t>
  </si>
  <si>
    <t>IS-DTE 201</t>
  </si>
  <si>
    <t>Business Ethics</t>
  </si>
  <si>
    <t>MGO</t>
  </si>
  <si>
    <t>MGO 403</t>
  </si>
  <si>
    <t>Các Mô Hình Ra Quyết Định</t>
  </si>
  <si>
    <t>LAW 307</t>
  </si>
  <si>
    <t>Luật Thương Mại 2</t>
  </si>
  <si>
    <t>OB</t>
  </si>
  <si>
    <t>OB 251</t>
  </si>
  <si>
    <t>Tổng Quan Hành Vi Tổ Chức</t>
  </si>
  <si>
    <t>SCM</t>
  </si>
  <si>
    <t>SCM 413</t>
  </si>
  <si>
    <t>Port Logistics Risk Management</t>
  </si>
  <si>
    <t>STA</t>
  </si>
  <si>
    <t>STA 151</t>
  </si>
  <si>
    <t>Lý Thuyết Xác Suất &amp; Thống Kê Toán</t>
  </si>
  <si>
    <t>TROY-HSTM</t>
  </si>
  <si>
    <t>TROY-HSTM 4466</t>
  </si>
  <si>
    <t>Food &amp; Beverage Management</t>
  </si>
  <si>
    <t>LAW 327</t>
  </si>
  <si>
    <t>Luật Biển</t>
  </si>
  <si>
    <t>ECO</t>
  </si>
  <si>
    <t>ECO 151</t>
  </si>
  <si>
    <t>Căn Bản Kinh Tế Vi Mô</t>
  </si>
  <si>
    <t>HRM</t>
  </si>
  <si>
    <t>HRM 301</t>
  </si>
  <si>
    <t>Quản Trị Nhân Lực</t>
  </si>
  <si>
    <t>MEC 111</t>
  </si>
  <si>
    <t>Vẽ Kỹ Thuật Cơ Khí</t>
  </si>
  <si>
    <t>CHI 266</t>
  </si>
  <si>
    <t>Nói (tiếng Trung) 4</t>
  </si>
  <si>
    <t>MGT</t>
  </si>
  <si>
    <t>MGT 201</t>
  </si>
  <si>
    <t>Quản Trị Học</t>
  </si>
  <si>
    <t>AET</t>
  </si>
  <si>
    <t>AET 347</t>
  </si>
  <si>
    <t>Đồ án CDIO</t>
  </si>
  <si>
    <t>Cơ Khí</t>
  </si>
  <si>
    <t>ENG 236</t>
  </si>
  <si>
    <t>Anh Văn Y Khoa 2</t>
  </si>
  <si>
    <t>ENG 135</t>
  </si>
  <si>
    <t>Anh Văn Cho Y và Sinh</t>
  </si>
  <si>
    <t>ENG 268</t>
  </si>
  <si>
    <t>Listening - Level 4</t>
  </si>
  <si>
    <t>Nghe, Trắc nghiệm, Phòng LT</t>
  </si>
  <si>
    <t>IS-ENG</t>
  </si>
  <si>
    <t>CHE 215</t>
  </si>
  <si>
    <t>Hóa Phân Tích</t>
  </si>
  <si>
    <t>SUR 251</t>
  </si>
  <si>
    <t>Ngoại Cơ Sở 1</t>
  </si>
  <si>
    <t>DEN 531</t>
  </si>
  <si>
    <t>Nha Chu 2</t>
  </si>
  <si>
    <t>DEN 614</t>
  </si>
  <si>
    <t>Răng Trẻ Em 2</t>
  </si>
  <si>
    <t>MCH 506</t>
  </si>
  <si>
    <t>Phụ Sản I</t>
  </si>
  <si>
    <t>KC-FIN</t>
  </si>
  <si>
    <t>KC-FIN 315</t>
  </si>
  <si>
    <t>International Finance</t>
  </si>
  <si>
    <t>IS-ECO 151</t>
  </si>
  <si>
    <t>Introduction to Microeconomics</t>
  </si>
  <si>
    <t>OB 408</t>
  </si>
  <si>
    <t>Nghệ Thuật Lãnh Đạo trong Du Lịch - Dịch Vụ</t>
  </si>
  <si>
    <t>IS-CS</t>
  </si>
  <si>
    <t>IS-CS 252</t>
  </si>
  <si>
    <t>Introduction to Network &amp; Telecommunications</t>
  </si>
  <si>
    <t>MTH 101</t>
  </si>
  <si>
    <t>Toán Cao Cấp C1</t>
  </si>
  <si>
    <t>BIO</t>
  </si>
  <si>
    <t>BIO 101</t>
  </si>
  <si>
    <t>Sinh Học Đại Cương</t>
  </si>
  <si>
    <t>PTH 604</t>
  </si>
  <si>
    <t>Thần Kinh (Bệnh Học)</t>
  </si>
  <si>
    <t>IS</t>
  </si>
  <si>
    <t>IS 385</t>
  </si>
  <si>
    <t>Kỹ Thuật Thương Mại Điện Tử</t>
  </si>
  <si>
    <t>CR 264</t>
  </si>
  <si>
    <t>Lập Trình Assembler / COBOL</t>
  </si>
  <si>
    <t>ENG 118</t>
  </si>
  <si>
    <t>Listening - Level 1</t>
  </si>
  <si>
    <t>JAP 101</t>
  </si>
  <si>
    <t>Nhật Ngữ Sơ Cấp 1</t>
  </si>
  <si>
    <t>SCM 231</t>
  </si>
  <si>
    <t xml:space="preserve">Port Planning and Management </t>
  </si>
  <si>
    <t>ENG 119</t>
  </si>
  <si>
    <t>Speaking - Level 1</t>
  </si>
  <si>
    <t>ENG 332</t>
  </si>
  <si>
    <t>Anh Văn Chuyên Ngành Điện-Điện Tử</t>
  </si>
  <si>
    <t>JAP 151</t>
  </si>
  <si>
    <t>Tiếng Nhật Tổng Hợp 1</t>
  </si>
  <si>
    <t>MKT</t>
  </si>
  <si>
    <t>MKT 402</t>
  </si>
  <si>
    <t>Quản Trị Bán Hàng</t>
  </si>
  <si>
    <t>ENG 430</t>
  </si>
  <si>
    <t>Dịch Hội Nghị</t>
  </si>
  <si>
    <t>Nghe dịch, Phòng LT</t>
  </si>
  <si>
    <t>CHI 263</t>
  </si>
  <si>
    <t>Ngữ Pháp Hán Ngữ Hiện Đại 2</t>
  </si>
  <si>
    <t>OB 403</t>
  </si>
  <si>
    <t>Nghệ Thuật Lãnh Đạo</t>
  </si>
  <si>
    <t>ACC 411</t>
  </si>
  <si>
    <t>Phân Tích Hoạt Động Kinh Doanh</t>
  </si>
  <si>
    <t>AUD 351</t>
  </si>
  <si>
    <t>Kiểm Toán Căn Bản</t>
  </si>
  <si>
    <t>PSU-ACC</t>
  </si>
  <si>
    <t>PSU-ACC 300</t>
  </si>
  <si>
    <t>Kế Toán Tài Chính 1</t>
  </si>
  <si>
    <t>IS-STA</t>
  </si>
  <si>
    <t>IS-STA 271</t>
  </si>
  <si>
    <t>Thống Kê Kinh Tế</t>
  </si>
  <si>
    <t>CMU-CS 376</t>
  </si>
  <si>
    <t>Elements of Network Security</t>
  </si>
  <si>
    <t>COM</t>
  </si>
  <si>
    <t>COM 335</t>
  </si>
  <si>
    <t>Tổ Chức Sự Kiện</t>
  </si>
  <si>
    <t>PSU-FIN</t>
  </si>
  <si>
    <t>PSU-FIN 413</t>
  </si>
  <si>
    <t>Quản Trị Tài Chính trong Du Lịch - Dịch Vụ</t>
  </si>
  <si>
    <t>LAW 241</t>
  </si>
  <si>
    <t>Luật Hình Sự I</t>
  </si>
  <si>
    <t>MTH 100</t>
  </si>
  <si>
    <t>Toán Cao Cấp C</t>
  </si>
  <si>
    <t>PSU-ACC 202</t>
  </si>
  <si>
    <t>Nguyên Lý Kế Toán 2</t>
  </si>
  <si>
    <t>MGT 403</t>
  </si>
  <si>
    <t>Quản Trị Chiến Lược</t>
  </si>
  <si>
    <t>CS 211</t>
  </si>
  <si>
    <t>Lập Trình Cơ Sở</t>
  </si>
  <si>
    <t>CS 226</t>
  </si>
  <si>
    <t>Hệ Điều Hành Unix / Linux</t>
  </si>
  <si>
    <t>LAW 403</t>
  </si>
  <si>
    <t>Cơ Sở Luật Kinh Tế</t>
  </si>
  <si>
    <t>Trắc nghiệm, Phòng LT</t>
  </si>
  <si>
    <t>KOR</t>
  </si>
  <si>
    <t>KOR 108</t>
  </si>
  <si>
    <t>Nghe 1</t>
  </si>
  <si>
    <t>Tiếng Hàn</t>
  </si>
  <si>
    <t>COM 435</t>
  </si>
  <si>
    <t>Quan Hệ Công Chúng</t>
  </si>
  <si>
    <t>CMU-SE</t>
  </si>
  <si>
    <t>CMU-SE 252</t>
  </si>
  <si>
    <t>Computer Science for Practicing Engineers (Software Construction)</t>
  </si>
  <si>
    <t>CS 100</t>
  </si>
  <si>
    <t>Giới Thiệu về Khoa Học Máy Tính</t>
  </si>
  <si>
    <t>MKT 364</t>
  </si>
  <si>
    <t>Quảng Cáo &amp; Chiêu Thị</t>
  </si>
  <si>
    <t>SE</t>
  </si>
  <si>
    <t>SE 445</t>
  </si>
  <si>
    <t>Tích Hợp Hệ Thống</t>
  </si>
  <si>
    <t>FIN</t>
  </si>
  <si>
    <t>FIN 301</t>
  </si>
  <si>
    <t>Quản Trị Tài Chính 1</t>
  </si>
  <si>
    <t>AET 301</t>
  </si>
  <si>
    <t>Lý Thuyết Ô Tô</t>
  </si>
  <si>
    <t>CMU-SE 100</t>
  </si>
  <si>
    <t>Introduction to Software Engineering</t>
  </si>
  <si>
    <t>PSU-FIN 301</t>
  </si>
  <si>
    <t>CHI 118</t>
  </si>
  <si>
    <t>Nghe (tiếng Trung) 1</t>
  </si>
  <si>
    <t>PHY</t>
  </si>
  <si>
    <t>PHY 102</t>
  </si>
  <si>
    <t>Vật Lý Đại Cương 2</t>
  </si>
  <si>
    <t>EE 320</t>
  </si>
  <si>
    <t>Điện Tử Công Suất</t>
  </si>
  <si>
    <t>IS 301</t>
  </si>
  <si>
    <t>Cơ Sở Dữ Liệu</t>
  </si>
  <si>
    <t>Tự luận, Phòng LT</t>
  </si>
  <si>
    <t>MEC 210</t>
  </si>
  <si>
    <t>Sức Bền Vật Liệu</t>
  </si>
  <si>
    <t>IMN</t>
  </si>
  <si>
    <t>IMN 250</t>
  </si>
  <si>
    <t>Sinh Lý Bệnh - Miễn Dịch</t>
  </si>
  <si>
    <t>CSU-MEC</t>
  </si>
  <si>
    <t>CSU-MEC 306</t>
  </si>
  <si>
    <t>Cơ Học Kết Cấu 1 (gồm SAP)</t>
  </si>
  <si>
    <t>PSU-FIN 373</t>
  </si>
  <si>
    <t>Giới Thiệu về Mô Hình Hóa Tài Chính</t>
  </si>
  <si>
    <t>PNU-CS</t>
  </si>
  <si>
    <t>PNU-CS 211</t>
  </si>
  <si>
    <t>Structured C++ Programming for Electromechanical Systems</t>
  </si>
  <si>
    <t>CSU-CIE</t>
  </si>
  <si>
    <t>CSU-CIE 111</t>
  </si>
  <si>
    <t>Vẽ Kỹ Thuật &amp; CAD</t>
  </si>
  <si>
    <t>PTH 605</t>
  </si>
  <si>
    <t>Truyền Nhiễm 1</t>
  </si>
  <si>
    <t>PTY</t>
  </si>
  <si>
    <t>PTY 601</t>
  </si>
  <si>
    <t>Tâm Thần 1</t>
  </si>
  <si>
    <t>ENG 129</t>
  </si>
  <si>
    <t>Speaking - Level 1 (International School)</t>
  </si>
  <si>
    <t>BIO 220</t>
  </si>
  <si>
    <t>Cơ Sở Di Truyền Học</t>
  </si>
  <si>
    <t>ENG 116</t>
  </si>
  <si>
    <t>Reading - Level 1</t>
  </si>
  <si>
    <t>PHY 101</t>
  </si>
  <si>
    <t>Vật Lý Đại Cương 1</t>
  </si>
  <si>
    <t>ENG 105</t>
  </si>
  <si>
    <t>Luyện Âm (tiếng Anh)</t>
  </si>
  <si>
    <t>IS-POS</t>
  </si>
  <si>
    <t>IS-POS 365</t>
  </si>
  <si>
    <t>World Politics</t>
  </si>
  <si>
    <t>IS-ENG 236</t>
  </si>
  <si>
    <t>English for International School - Level 5</t>
  </si>
  <si>
    <t>SCM 201</t>
  </si>
  <si>
    <t>Introduction to Logistics &amp; Supply Chain Management</t>
  </si>
  <si>
    <t>ENG 218</t>
  </si>
  <si>
    <t>Listening - Level 3</t>
  </si>
  <si>
    <t>ENG 432</t>
  </si>
  <si>
    <t>Anh Văn Thư Tín Thương Mại</t>
  </si>
  <si>
    <t>ENG 228</t>
  </si>
  <si>
    <t>Listening - Level 2 (International School)</t>
  </si>
  <si>
    <t>CHI 152</t>
  </si>
  <si>
    <t>Tiếng Trung Quốc tổng hợp 2</t>
  </si>
  <si>
    <t>KOR 422</t>
  </si>
  <si>
    <t>Phiên Dịch 2 (Tiếng Hàn)</t>
  </si>
  <si>
    <t>KOR 101</t>
  </si>
  <si>
    <t>Hàn Ngữ Sơ Cấp 1</t>
  </si>
  <si>
    <t>PSU-TOU</t>
  </si>
  <si>
    <t>PSU-TOU 151</t>
  </si>
  <si>
    <t>Giới Thiệu về Du Lịch &amp; Giải Trí Thương Mại</t>
  </si>
  <si>
    <t>PSU-HOS</t>
  </si>
  <si>
    <t>PSU-HOS 371</t>
  </si>
  <si>
    <t>Giới Thiệu Nghiệp Vụ Khách Sạn</t>
  </si>
  <si>
    <t>PSU-ACC 304</t>
  </si>
  <si>
    <t>Kế Toán Tài Chính 2</t>
  </si>
  <si>
    <t>CSU-MEC 201</t>
  </si>
  <si>
    <t>Cơ Lý Thuyết 1</t>
  </si>
  <si>
    <t>IS-CS 466</t>
  </si>
  <si>
    <t>Introduction to Data Science in Python</t>
  </si>
  <si>
    <t>Trường ĐTQT</t>
  </si>
  <si>
    <t>IS-CS 468</t>
  </si>
  <si>
    <t>Artificial Intelligence (for Business)</t>
  </si>
  <si>
    <t>CR 251</t>
  </si>
  <si>
    <t>Kiến Trúc Máy Tính &amp; Hệ Điều Hành</t>
  </si>
  <si>
    <t>EE 219</t>
  </si>
  <si>
    <t>Các Nguồn Năng Lượng Tái Tạo</t>
  </si>
  <si>
    <t>CR 151</t>
  </si>
  <si>
    <t>Introduction to Electrical and Computer Engineering Technology</t>
  </si>
  <si>
    <t>FSH</t>
  </si>
  <si>
    <t>FSH 123</t>
  </si>
  <si>
    <t>Vật Liệu May &amp; Xử Lý Bề Mặt Vải</t>
  </si>
  <si>
    <t>Kiến trúc</t>
  </si>
  <si>
    <t>HIS 218</t>
  </si>
  <si>
    <t>Lịch Sử Trang Phục</t>
  </si>
  <si>
    <t>IE</t>
  </si>
  <si>
    <t>IE 151</t>
  </si>
  <si>
    <t>Introduction to Engineering Technology</t>
  </si>
  <si>
    <t>LAW 458</t>
  </si>
  <si>
    <t>Áp Dụng Pháp Luật Thi Hành Án Dân Sự</t>
  </si>
  <si>
    <t>DS</t>
  </si>
  <si>
    <t>DS 441</t>
  </si>
  <si>
    <t>Blockchain: Theory &amp; Practices</t>
  </si>
  <si>
    <t>JAP 354</t>
  </si>
  <si>
    <t>Đối Chiếu Ngôn Ngữ Nhật – Việt</t>
  </si>
  <si>
    <t>INR</t>
  </si>
  <si>
    <t>INR 352</t>
  </si>
  <si>
    <t>Nhập Môn Khu Vực Học (Đông Nam Á)</t>
  </si>
  <si>
    <t>FSE</t>
  </si>
  <si>
    <t>FSE 101</t>
  </si>
  <si>
    <t>Đại Cương Khoa Học và Công Nghệ Thực Phẩm</t>
  </si>
  <si>
    <t>Kinh tế - Tài chính</t>
  </si>
  <si>
    <t>CHI 251</t>
  </si>
  <si>
    <t>Tiếng Trung Quốc Tổng Hợp 3</t>
  </si>
  <si>
    <t>IS-ENG 136</t>
  </si>
  <si>
    <t>English for International School - Level 1</t>
  </si>
  <si>
    <t>ENG 107</t>
  </si>
  <si>
    <t>ECO 152</t>
  </si>
  <si>
    <t>Căn Bản Kinh Tế Vĩ Mô</t>
  </si>
  <si>
    <t>CMU-SE 214</t>
  </si>
  <si>
    <t>Requirements Engineering</t>
  </si>
  <si>
    <t>AHI</t>
  </si>
  <si>
    <t>AHI 391</t>
  </si>
  <si>
    <t>Lịch Sử Kiến Trúc Phương Đông &amp; Việt Nam</t>
  </si>
  <si>
    <t>PHC</t>
  </si>
  <si>
    <t>PHC 406</t>
  </si>
  <si>
    <t>Bào Chế &amp; Sinh Dược Học 2</t>
  </si>
  <si>
    <t>COM 201</t>
  </si>
  <si>
    <t>Nhập Môn Truyền Thông</t>
  </si>
  <si>
    <t>CS 316</t>
  </si>
  <si>
    <t>Giới Thiệu Cấu Trúc Dữ Liệu &amp; Giải Thuật</t>
  </si>
  <si>
    <t>KC-BUS</t>
  </si>
  <si>
    <t>KC-BUS 202</t>
  </si>
  <si>
    <t>Business Law</t>
  </si>
  <si>
    <t>EE 431</t>
  </si>
  <si>
    <t>Tự Động Hóa Quá Trình Sản Xuất FMS &amp; CNC</t>
  </si>
  <si>
    <t>ACC 301</t>
  </si>
  <si>
    <t>Kế Toán Quản Trị 1</t>
  </si>
  <si>
    <t>CIE</t>
  </si>
  <si>
    <t>CIE 111</t>
  </si>
  <si>
    <t>MTH 104</t>
  </si>
  <si>
    <t>Toán Cao Cấp A2</t>
  </si>
  <si>
    <t>MGO 301</t>
  </si>
  <si>
    <t>Quản Trị Hoạt Động &amp; Sản Xuất</t>
  </si>
  <si>
    <t>PHC 402</t>
  </si>
  <si>
    <t>Kiểm Nghiệm Dược Phẩm</t>
  </si>
  <si>
    <t>CUL</t>
  </si>
  <si>
    <t>CUL 251</t>
  </si>
  <si>
    <t>Cơ Sở Văn Hóa Việt Nam</t>
  </si>
  <si>
    <t>PSU-ECO</t>
  </si>
  <si>
    <t>PSU-ECO 151</t>
  </si>
  <si>
    <t>POS 361</t>
  </si>
  <si>
    <t>Tư Tưởng Hồ Chí Minh</t>
  </si>
  <si>
    <t>SOC</t>
  </si>
  <si>
    <t>SOC 322</t>
  </si>
  <si>
    <t>Dược Xã Hội Học</t>
  </si>
  <si>
    <t>ENG 128</t>
  </si>
  <si>
    <t>Listening - Level 1 (International School)</t>
  </si>
  <si>
    <t>DEN 641</t>
  </si>
  <si>
    <t>Chỉnh Hình Răng Mặt 2</t>
  </si>
  <si>
    <t>ANA 556</t>
  </si>
  <si>
    <t>Phẫu Thuật Hàm Mặt 1</t>
  </si>
  <si>
    <t>ANA 607</t>
  </si>
  <si>
    <t>Phẫu Thuật Miệng 2</t>
  </si>
  <si>
    <t>AHI 392</t>
  </si>
  <si>
    <t>Lịch Sử Kiến Trúc Phương Tây</t>
  </si>
  <si>
    <t>ENG 226</t>
  </si>
  <si>
    <t>Reading - Level 2 (International School)</t>
  </si>
  <si>
    <t>ENG 369</t>
  </si>
  <si>
    <t>Speaking - Level 5</t>
  </si>
  <si>
    <t>HIS 222</t>
  </si>
  <si>
    <t>Lịch Sử Văn Minh Thế Giới 2</t>
  </si>
  <si>
    <t>OPT</t>
  </si>
  <si>
    <t>OPT 600</t>
  </si>
  <si>
    <t>Mắt</t>
  </si>
  <si>
    <t>SUR 509</t>
  </si>
  <si>
    <t>Ngoại Bệnh Lý II</t>
  </si>
  <si>
    <t>PTH 351</t>
  </si>
  <si>
    <t>Giải Phẫu Bệnh</t>
  </si>
  <si>
    <t>ENG 104</t>
  </si>
  <si>
    <t>Ngữ Pháp Anh Văn Căn Bản</t>
  </si>
  <si>
    <t>HIS 362</t>
  </si>
  <si>
    <t xml:space="preserve">Lịch Sử Đảng Cộng Sản Việt Nam </t>
  </si>
  <si>
    <t>BCH</t>
  </si>
  <si>
    <t>BCH 251</t>
  </si>
  <si>
    <t>Hóa Sinh Y Học</t>
  </si>
  <si>
    <t>IS-CS 211</t>
  </si>
  <si>
    <t>Basics of Programming (Java)</t>
  </si>
  <si>
    <t>IS-CS 101</t>
  </si>
  <si>
    <t>Basic Computer Skills</t>
  </si>
  <si>
    <t>ECO 302</t>
  </si>
  <si>
    <t>Kinh Tế Trong Quản Trị</t>
  </si>
  <si>
    <t>MIB 253</t>
  </si>
  <si>
    <t>Ký Sinh Trùng</t>
  </si>
  <si>
    <t>IS-MKT</t>
  </si>
  <si>
    <t>IS-MKT 404</t>
  </si>
  <si>
    <t>Consumer Behavior</t>
  </si>
  <si>
    <t>CHI 252</t>
  </si>
  <si>
    <t>Tiếng Trung Quốc Tổng Hợp 4</t>
  </si>
  <si>
    <t>ENG 106</t>
  </si>
  <si>
    <t>IMD</t>
  </si>
  <si>
    <t>IMD 253</t>
  </si>
  <si>
    <t>Nội Cơ Sở</t>
  </si>
  <si>
    <t>IS-HIS</t>
  </si>
  <si>
    <t>IS-HIS 222</t>
  </si>
  <si>
    <t>ENG 217</t>
  </si>
  <si>
    <t>Writing - Level 3</t>
  </si>
  <si>
    <t>CHI 151</t>
  </si>
  <si>
    <t>Tiếng Trung Quốc Tổng Hợp 1</t>
  </si>
  <si>
    <t>CS 314</t>
  </si>
  <si>
    <t>Lập Trình C trong UNIX/Linux</t>
  </si>
  <si>
    <t>CMU-IS</t>
  </si>
  <si>
    <t>CMU-IS 432</t>
  </si>
  <si>
    <t>Software Project Management</t>
  </si>
  <si>
    <t>KOR 107</t>
  </si>
  <si>
    <t>MEC 205</t>
  </si>
  <si>
    <t>Nguyên Lý Máy</t>
  </si>
  <si>
    <t>SOC 151</t>
  </si>
  <si>
    <t>Đại Cương Xã Hội Học</t>
  </si>
  <si>
    <t>LAW 105</t>
  </si>
  <si>
    <t>Lý Luận Chung về Nhà Nước và Pháp Luật</t>
  </si>
  <si>
    <t>PSU-ENG</t>
  </si>
  <si>
    <t>PSU-ENG 130</t>
  </si>
  <si>
    <t>Anh Văn Chuyên Ngành cho Sinh Viên PSU 1</t>
  </si>
  <si>
    <t>HOS</t>
  </si>
  <si>
    <t>HOS 151</t>
  </si>
  <si>
    <t>Tổng Quan Ngành Lưu Trú</t>
  </si>
  <si>
    <t>MEC 202</t>
  </si>
  <si>
    <t>Cơ Lý Thuyết 2</t>
  </si>
  <si>
    <t>SCM 400</t>
  </si>
  <si>
    <t>Quản Trị Kênh Phân Phối</t>
  </si>
  <si>
    <t>CMU-IS 100</t>
  </si>
  <si>
    <t>Introduction to Information Systems</t>
  </si>
  <si>
    <t>TOU</t>
  </si>
  <si>
    <t>TOU 404</t>
  </si>
  <si>
    <t>Quản Trị Kinh Doanh Lữ Hành</t>
  </si>
  <si>
    <t>CHI 296</t>
  </si>
  <si>
    <t>Tranh Tài Giải Pháp PBL</t>
  </si>
  <si>
    <t>Trắc nghiệm, PM</t>
  </si>
  <si>
    <t>SE 347</t>
  </si>
  <si>
    <t>Đồ Án CDIO</t>
  </si>
  <si>
    <t>AET 447</t>
  </si>
  <si>
    <t>CHI 424</t>
  </si>
  <si>
    <t>Phiên Dịch Tiếng Trung trong Du Lịch</t>
  </si>
  <si>
    <t>EE 347</t>
  </si>
  <si>
    <t>DS 445</t>
  </si>
  <si>
    <t>Đồ Án Chuyên Ngành: Khoa Học Dữ Liệu</t>
  </si>
  <si>
    <t>CS 347</t>
  </si>
  <si>
    <t>MET</t>
  </si>
  <si>
    <t>MET 347</t>
  </si>
  <si>
    <t>MET 447</t>
  </si>
  <si>
    <t>MKT 253</t>
  </si>
  <si>
    <t>Tiếp Thị Du Lịch</t>
  </si>
  <si>
    <t>CMU-SE 303</t>
  </si>
  <si>
    <t>Software Testing (Verification &amp; Validation)</t>
  </si>
  <si>
    <t>CS 312</t>
  </si>
  <si>
    <t>Thiết Kế Web</t>
  </si>
  <si>
    <t>CHI 168</t>
  </si>
  <si>
    <t>Nghe (tiếng Trung) 2</t>
  </si>
  <si>
    <t>HOS 403</t>
  </si>
  <si>
    <t>Quản Trị Cơ Sở Vật Chất Khách Sạn</t>
  </si>
  <si>
    <t>LAW 261</t>
  </si>
  <si>
    <t>Xây Dựng Văn Bản Pháp Luật</t>
  </si>
  <si>
    <t>FIN 403</t>
  </si>
  <si>
    <t>Tài Chính Chứng Khoán</t>
  </si>
  <si>
    <t>CMU-SE 403</t>
  </si>
  <si>
    <t xml:space="preserve">Software Architecture &amp; Design </t>
  </si>
  <si>
    <t>PSU-MGT</t>
  </si>
  <si>
    <t>PSU-MGT 403</t>
  </si>
  <si>
    <t>CS 420</t>
  </si>
  <si>
    <t>Hệ Phân Tán (J2EE, .NET)</t>
  </si>
  <si>
    <t>ENG 166</t>
  </si>
  <si>
    <t>Reading - Level 2</t>
  </si>
  <si>
    <t>HOS 250</t>
  </si>
  <si>
    <t>Tài Nguyên Du Lịch</t>
  </si>
  <si>
    <t>HIS 213</t>
  </si>
  <si>
    <t>Lịch Sử Nhà Nước và Pháp Luật Việt Nam</t>
  </si>
  <si>
    <t>MKT 359</t>
  </si>
  <si>
    <t>Tiếp Thị Địa Phương</t>
  </si>
  <si>
    <t>DEN 600</t>
  </si>
  <si>
    <t>REM</t>
  </si>
  <si>
    <t>REM 500</t>
  </si>
  <si>
    <t>Phục Hồi Chức Năng</t>
  </si>
  <si>
    <t>SPM</t>
  </si>
  <si>
    <t>SPM 200</t>
  </si>
  <si>
    <t>Truyền Thông &amp; Giáo Dục Sức Khỏe</t>
  </si>
  <si>
    <t>ENG 127</t>
  </si>
  <si>
    <t>Writing - Level 1 (International School)</t>
  </si>
  <si>
    <t>MED</t>
  </si>
  <si>
    <t>MED 268</t>
  </si>
  <si>
    <t>Y Đức</t>
  </si>
  <si>
    <t>DEN 543</t>
  </si>
  <si>
    <t>Phục Hình 1</t>
  </si>
  <si>
    <t>DEN 400</t>
  </si>
  <si>
    <t>Cắn Khớp Học</t>
  </si>
  <si>
    <t>CHI 169</t>
  </si>
  <si>
    <t>Đọc (tiếng Trung) 2</t>
  </si>
  <si>
    <t>TOU 411</t>
  </si>
  <si>
    <t>Quản Trị Sự Kiện</t>
  </si>
  <si>
    <t>AET 302</t>
  </si>
  <si>
    <t>Nguyên Lý Động Cơ Đốt Trong</t>
  </si>
  <si>
    <t>MGT 392</t>
  </si>
  <si>
    <t>Quản Trị Kinh Doanh Dược Phẩm</t>
  </si>
  <si>
    <t>CHE 101</t>
  </si>
  <si>
    <t>Hóa Học Đại Cương</t>
  </si>
  <si>
    <t>SPM 302</t>
  </si>
  <si>
    <t>Dịch Tễ Học</t>
  </si>
  <si>
    <t>IMD 509</t>
  </si>
  <si>
    <t>Nội Bệnh Lý II</t>
  </si>
  <si>
    <t>IS 356</t>
  </si>
  <si>
    <t>Hệ Thống Thông Tin Bệnh Viện</t>
  </si>
  <si>
    <t>IS-TOU</t>
  </si>
  <si>
    <t>IS-TOU 411</t>
  </si>
  <si>
    <t>IS-COM</t>
  </si>
  <si>
    <t>IS-COM 111</t>
  </si>
  <si>
    <t>Public Speaking</t>
  </si>
  <si>
    <t>OB 253</t>
  </si>
  <si>
    <t>Tổng Quan Hành Vi Tổ Chức trong Du Lịch</t>
  </si>
  <si>
    <t>ENG 117</t>
  </si>
  <si>
    <t>Writing - Level 1</t>
  </si>
  <si>
    <t>ENG 219</t>
  </si>
  <si>
    <t>Speaking - Level 3</t>
  </si>
  <si>
    <t>ENG 356</t>
  </si>
  <si>
    <t>Đọc 4</t>
  </si>
  <si>
    <t>MKT 425</t>
  </si>
  <si>
    <t>Digital Marketing</t>
  </si>
  <si>
    <t>LAW 413</t>
  </si>
  <si>
    <t>Pháp Luật Du Lịch (Việt Nam)</t>
  </si>
  <si>
    <t>CMU-SE 433</t>
  </si>
  <si>
    <t>Software Process &amp; Quality Management</t>
  </si>
  <si>
    <t>PSU-MKT</t>
  </si>
  <si>
    <t>PSU-MKT 364</t>
  </si>
  <si>
    <t>ENG 167</t>
  </si>
  <si>
    <t>Writing - Level 2</t>
  </si>
  <si>
    <t>ENG 357</t>
  </si>
  <si>
    <t>Viết 4</t>
  </si>
  <si>
    <t>HRM 303</t>
  </si>
  <si>
    <t>Quản Trị Nhân Lực Trong Du Lịch</t>
  </si>
  <si>
    <t>MKT 360</t>
  </si>
  <si>
    <t>Tiếp Thị Quốc Tế</t>
  </si>
  <si>
    <t>CSU-MEC 316</t>
  </si>
  <si>
    <t>Cơ Học Đất</t>
  </si>
  <si>
    <t>EVR</t>
  </si>
  <si>
    <t>EVR 350</t>
  </si>
  <si>
    <t>ISO 14000 &amp; Kiểm Toán Môi Trường</t>
  </si>
  <si>
    <t>FSE 406</t>
  </si>
  <si>
    <t>Công Nghệ Chế Biến Thủy Hải Sản</t>
  </si>
  <si>
    <t>CIE 418</t>
  </si>
  <si>
    <t>Thiết Kế Cầu Thép</t>
  </si>
  <si>
    <t>MGT 375</t>
  </si>
  <si>
    <t>Nghiệp Vụ Văn Thư Lưu Trữ</t>
  </si>
  <si>
    <t>BIO 462</t>
  </si>
  <si>
    <t>Chẩn Đoán Phân Tử Bệnh Truyền Nhiễm</t>
  </si>
  <si>
    <t>EE 251</t>
  </si>
  <si>
    <t>Kỹ Thuật Điện</t>
  </si>
  <si>
    <t>CHI 376</t>
  </si>
  <si>
    <t>Biên Dịch (Tiếng Trung)</t>
  </si>
  <si>
    <t>EVR 205</t>
  </si>
  <si>
    <t>Sức Khỏe Môi Trường</t>
  </si>
  <si>
    <t>MKT 251</t>
  </si>
  <si>
    <t>Tiếp Thị Căn Bản</t>
  </si>
  <si>
    <t>KOR 207</t>
  </si>
  <si>
    <t>Viết 2</t>
  </si>
  <si>
    <t>CS 417</t>
  </si>
  <si>
    <t>Trí Tuệ Nhân Tạo (Biểu Diễn &amp; Giải Thuật)</t>
  </si>
  <si>
    <t>ENG 229</t>
  </si>
  <si>
    <t>Speaking - Level 2 (International School)</t>
  </si>
  <si>
    <t>LAW 376</t>
  </si>
  <si>
    <t>Luật Sở Hữu Trí Tuệ</t>
  </si>
  <si>
    <t>SCM 341</t>
  </si>
  <si>
    <t>Digital Marketing for Logistics</t>
  </si>
  <si>
    <t>CS 445</t>
  </si>
  <si>
    <t>Đồ Án Chuyên Ngành: Tích Hợp Hệ Thống (COTS)</t>
  </si>
  <si>
    <t>CHI 371</t>
  </si>
  <si>
    <t>Phiên Dịch (Tiếng Trung)</t>
  </si>
  <si>
    <t>DS 347</t>
  </si>
  <si>
    <t>CR 347</t>
  </si>
  <si>
    <t>CS 446</t>
  </si>
  <si>
    <t>Đồ Án Chuyên Ngành: Kỹ Thuật Mạng</t>
  </si>
  <si>
    <t>Phân Tích &amp; Thiết Kế Hệ Thống</t>
  </si>
  <si>
    <t>STA 271</t>
  </si>
  <si>
    <t>Nguyên Lý Thống Kê Kinh Tế (với SPSS)</t>
  </si>
  <si>
    <t>AET 323</t>
  </si>
  <si>
    <t>Kết Cấu &amp; Tính Toán Động Cơ Đốt Trong</t>
  </si>
  <si>
    <t>KOR 206</t>
  </si>
  <si>
    <t>Đọc 2</t>
  </si>
  <si>
    <t>PSU-MGT 201</t>
  </si>
  <si>
    <t>SCM 335</t>
  </si>
  <si>
    <t>Smart Port Cities</t>
  </si>
  <si>
    <t>TOU 405</t>
  </si>
  <si>
    <t>Quản Trị Vận Chuyển Khách Du Lịch</t>
  </si>
  <si>
    <t>KOR 306</t>
  </si>
  <si>
    <t>Đọc 3</t>
  </si>
  <si>
    <t>ENG 208</t>
  </si>
  <si>
    <t>Nghe 2</t>
  </si>
  <si>
    <t>FIN 413</t>
  </si>
  <si>
    <t>Quản Trị Tài Chính Khách Sạn</t>
  </si>
  <si>
    <t>PHY 341</t>
  </si>
  <si>
    <t>Vật Lý Ứng Dụng Cho Cơ Khí</t>
  </si>
  <si>
    <t>ENG 227</t>
  </si>
  <si>
    <t>Writing - Level 2 (International School)</t>
  </si>
  <si>
    <t>ART</t>
  </si>
  <si>
    <t>ART 224</t>
  </si>
  <si>
    <t>Giải Phẫu Tạo Hình</t>
  </si>
  <si>
    <t>EE 447</t>
  </si>
  <si>
    <t>PNU-EE 302</t>
  </si>
  <si>
    <t>AC Circuits and Analysis</t>
  </si>
  <si>
    <t>EVR 415</t>
  </si>
  <si>
    <t>Quản Lý Tài Nguyên Rừng</t>
  </si>
  <si>
    <t>FSH 443</t>
  </si>
  <si>
    <t>Quản Lý Chất Lượng Sản Phẩm May</t>
  </si>
  <si>
    <t>STA 312</t>
  </si>
  <si>
    <t>Toán Xác Suất cho Điện – Điện Tử</t>
  </si>
  <si>
    <t>LIN</t>
  </si>
  <si>
    <t>LIN 251</t>
  </si>
  <si>
    <t>Cơ Sở Ngôn Ngữ Học</t>
  </si>
  <si>
    <t>PSU-CSN</t>
  </si>
  <si>
    <t>PSU-CSN 450</t>
  </si>
  <si>
    <t>Ẩm Thực Quốc Tế</t>
  </si>
  <si>
    <t>BME</t>
  </si>
  <si>
    <t>BME 201</t>
  </si>
  <si>
    <t>Nhập Môn Ngành Kỹ Thuật Y Sinh</t>
  </si>
  <si>
    <t>ITD</t>
  </si>
  <si>
    <t>ITD 403</t>
  </si>
  <si>
    <t>Vật Liệu Thiết Kế Nội Thất</t>
  </si>
  <si>
    <t>ID</t>
  </si>
  <si>
    <t>ID 388</t>
  </si>
  <si>
    <t>Công Nghệ Bao Bì và Đóng Gói Thực Phẩm 1</t>
  </si>
  <si>
    <t>BIO 212</t>
  </si>
  <si>
    <t>Sinh Học Tế Bào</t>
  </si>
  <si>
    <t>CHI 166</t>
  </si>
  <si>
    <t>Nói (tiếng Trung) 2</t>
  </si>
  <si>
    <t>HIS 161</t>
  </si>
  <si>
    <t>Tổng Quan Lịch Sử Việt Nam</t>
  </si>
  <si>
    <t>ENG 366</t>
  </si>
  <si>
    <t>Reading - Level 5</t>
  </si>
  <si>
    <t>ENG 220</t>
  </si>
  <si>
    <t>Lý Thuyết Dịch Anh Văn</t>
  </si>
  <si>
    <t>MGT 324</t>
  </si>
  <si>
    <t>Phương Pháp Soạn Thảo Văn Bản</t>
  </si>
  <si>
    <t>JAP 152</t>
  </si>
  <si>
    <t>Tiếng Nhật Tổng Hợp 2</t>
  </si>
  <si>
    <t>LAW 230</t>
  </si>
  <si>
    <t>Luật Hành Chính</t>
  </si>
  <si>
    <t>KOR 307</t>
  </si>
  <si>
    <t>Viết 3</t>
  </si>
  <si>
    <t>ENG 168</t>
  </si>
  <si>
    <t>Listening - Level 2</t>
  </si>
  <si>
    <t>ENG 209</t>
  </si>
  <si>
    <t>Nói 2</t>
  </si>
  <si>
    <t>ENG 319</t>
  </si>
  <si>
    <t>Ngữ Âm - Âm Vị Học</t>
  </si>
  <si>
    <t>FIN 402</t>
  </si>
  <si>
    <t>Tài Chính Đầu Tư</t>
  </si>
  <si>
    <t>ARC</t>
  </si>
  <si>
    <t>ARC 111</t>
  </si>
  <si>
    <t>Hình Họa 1</t>
  </si>
  <si>
    <t>IS 253</t>
  </si>
  <si>
    <t>Hệ Thống Thông Tin Du Lịch</t>
  </si>
  <si>
    <t>PHI 306</t>
  </si>
  <si>
    <t>Logic Học</t>
  </si>
  <si>
    <t>PSU-ECO 152</t>
  </si>
  <si>
    <t>CHE 273</t>
  </si>
  <si>
    <t>Hóa Hữu Cơ cho Dược</t>
  </si>
  <si>
    <t>PHM</t>
  </si>
  <si>
    <t>PHM 402</t>
  </si>
  <si>
    <t>Dược Lâm Sàng 1</t>
  </si>
  <si>
    <t>PMY</t>
  </si>
  <si>
    <t>PMY 302</t>
  </si>
  <si>
    <t>Dược Lý Căn Bản 1</t>
  </si>
  <si>
    <t>CS 462</t>
  </si>
  <si>
    <t>Kiểm Thử &amp; Đảm Bảo Chất Lượng Phần Mềm</t>
  </si>
  <si>
    <t>LAW 388</t>
  </si>
  <si>
    <t>Luật Hôn Nhân Gia Đình</t>
  </si>
  <si>
    <t>KOR 308</t>
  </si>
  <si>
    <t>Nghe 3</t>
  </si>
  <si>
    <t>EE 200</t>
  </si>
  <si>
    <t>Mạch và Linh Kiện Điện Tử</t>
  </si>
  <si>
    <t>GEO</t>
  </si>
  <si>
    <t>GEO 372</t>
  </si>
  <si>
    <t>Địa Lý Kinh Tế Xã Hội Thế Giới</t>
  </si>
  <si>
    <t>CHI 219</t>
  </si>
  <si>
    <t>Đọc (tiếng Trung) 3</t>
  </si>
  <si>
    <t>AET 432</t>
  </si>
  <si>
    <t>Hệ Thống Điện Động Cơ Ô Tô</t>
  </si>
  <si>
    <t>PSU-MGT 296</t>
  </si>
  <si>
    <t>TOU 296</t>
  </si>
  <si>
    <t>ENG 126</t>
  </si>
  <si>
    <t>Reading - Level 1 (International School)</t>
  </si>
  <si>
    <t>AET 443</t>
  </si>
  <si>
    <t>Công Nghệ Chế Tạo &amp; Lắp Ráp Ô Tô</t>
  </si>
  <si>
    <t>SCM 344</t>
  </si>
  <si>
    <t>Product Quality, Packing and Handling of Materials</t>
  </si>
  <si>
    <t>LAW 283</t>
  </si>
  <si>
    <t>Luật Lao Động</t>
  </si>
  <si>
    <t>CS 466</t>
  </si>
  <si>
    <t>Perl &amp; Python</t>
  </si>
  <si>
    <t>MKT 404</t>
  </si>
  <si>
    <t>Hành Vi Tiêu Dùng</t>
  </si>
  <si>
    <t>POS 151</t>
  </si>
  <si>
    <t>Kinh Tế Chính Trị Marx - Lenin</t>
  </si>
  <si>
    <t>CHI 350</t>
  </si>
  <si>
    <t>Dẫn Luận Ngôn Ngữ Học (Tiếng Trung)</t>
  </si>
  <si>
    <t>PSU-HOS 151</t>
  </si>
  <si>
    <t>MTH 135</t>
  </si>
  <si>
    <t>Toán Giải Tích cho Y-Dược</t>
  </si>
  <si>
    <t>MGT 406</t>
  </si>
  <si>
    <t>Khởi Sự Doanh Nghiệp</t>
  </si>
  <si>
    <t>LAW 203</t>
  </si>
  <si>
    <t>Luật Hiến Pháp</t>
  </si>
  <si>
    <t>CR 100</t>
  </si>
  <si>
    <t>Giới Thiệu về Kỹ Nghệ Máy Tính</t>
  </si>
  <si>
    <t>PSU-ACC 201</t>
  </si>
  <si>
    <t>CS 403</t>
  </si>
  <si>
    <t>Công Nghệ Phần Mềm</t>
  </si>
  <si>
    <t>IS 251</t>
  </si>
  <si>
    <t>Hệ Thống Thông Tin Quản Lý</t>
  </si>
  <si>
    <t>KOR 309</t>
  </si>
  <si>
    <t>Nói 3</t>
  </si>
  <si>
    <t>LAW 476</t>
  </si>
  <si>
    <t>Luật Thương Mại Quốc tế</t>
  </si>
  <si>
    <t>LAW 392</t>
  </si>
  <si>
    <t>Pháp Chế Dược</t>
  </si>
  <si>
    <t>AET 441</t>
  </si>
  <si>
    <t>Bảo Dưỡng - Sửa Chữa Khung Gầm Ô Tô</t>
  </si>
  <si>
    <t>PSU-ACC 301</t>
  </si>
  <si>
    <t>CHI 217</t>
  </si>
  <si>
    <t>Viết (tiếng Trung) 3</t>
  </si>
  <si>
    <t>CS 252</t>
  </si>
  <si>
    <t>Mạng Máy Tính</t>
  </si>
  <si>
    <t>CUL 378</t>
  </si>
  <si>
    <t>Văn Hóa Mỹ</t>
  </si>
  <si>
    <t>ENG 207</t>
  </si>
  <si>
    <t>COM 423</t>
  </si>
  <si>
    <t>Điều Tra và Phóng Sự</t>
  </si>
  <si>
    <t>PSY</t>
  </si>
  <si>
    <t>PSY 151</t>
  </si>
  <si>
    <t>Đại Cương Tâm Lý Học</t>
  </si>
  <si>
    <t>CMU-CS 252</t>
  </si>
  <si>
    <t>Introduction to Network &amp; Telecommunications Technology</t>
  </si>
  <si>
    <t>EE 414</t>
  </si>
  <si>
    <t>Thiết Bị Điện</t>
  </si>
  <si>
    <t>CHI 101</t>
  </si>
  <si>
    <t>Trung Ngữ Sơ Cấp 1</t>
  </si>
  <si>
    <t>ENG 216</t>
  </si>
  <si>
    <t>Reading - Level 3</t>
  </si>
  <si>
    <t>LAW 201</t>
  </si>
  <si>
    <t>Pháp Luật Đại Cương</t>
  </si>
  <si>
    <t>ARC 100</t>
  </si>
  <si>
    <t>Kiến Trúc Nhập Môn</t>
  </si>
  <si>
    <t>PSU-TOU 443</t>
  </si>
  <si>
    <t>Commercial Recreation Management</t>
  </si>
  <si>
    <t>ENG 204</t>
  </si>
  <si>
    <t>Ngữ Pháp Anh Văn Nâng Cao</t>
  </si>
  <si>
    <t>PSU-ENG 133</t>
  </si>
  <si>
    <t>Anh Văn Chuyên Ngành cho Sinh Viên PSU Du Lịch 1</t>
  </si>
  <si>
    <t>ENG 206</t>
  </si>
  <si>
    <t>LIT</t>
  </si>
  <si>
    <t>LIT 376</t>
  </si>
  <si>
    <t>Văn Học Anh</t>
  </si>
  <si>
    <t>CHI 167</t>
  </si>
  <si>
    <t>Viết (tiếng Trung) 2</t>
  </si>
  <si>
    <t>CHI 414</t>
  </si>
  <si>
    <t>Ngữ Pháp cho Khảo Sát HSK</t>
  </si>
  <si>
    <t>KOR 419</t>
  </si>
  <si>
    <t>Luyện Thi Năng Lực Tiếng Hàn 2 (Nghe - Nói)</t>
  </si>
  <si>
    <t>KOR 161</t>
  </si>
  <si>
    <t xml:space="preserve">Ngữ Âm Tiếng Hàn </t>
  </si>
  <si>
    <t>JAP 181</t>
  </si>
  <si>
    <t>Tiếng Nhật Cơ Bản 1</t>
  </si>
  <si>
    <t>IS 381</t>
  </si>
  <si>
    <t>Thương Mại Điện Tử</t>
  </si>
  <si>
    <t>CMU-IS 401</t>
  </si>
  <si>
    <t>Information System Applications</t>
  </si>
  <si>
    <t>PSU-HRM</t>
  </si>
  <si>
    <t>PSU-HRM 301</t>
  </si>
  <si>
    <t>PSU-HOS 403</t>
  </si>
  <si>
    <t>PSY 324</t>
  </si>
  <si>
    <t>Tâm Lý Học Nhân Sự</t>
  </si>
  <si>
    <t>LAW 474</t>
  </si>
  <si>
    <t>Luật Cạnh Tranh (&amp; Chống Độc Quyền)</t>
  </si>
  <si>
    <t>EE 384</t>
  </si>
  <si>
    <t>Kỹ Thuật Truyền Số Liệu</t>
  </si>
  <si>
    <t>MKT 407</t>
  </si>
  <si>
    <t>Quản Trị Bán Lẻ</t>
  </si>
  <si>
    <t>MGT 430</t>
  </si>
  <si>
    <t>Quản Trị Tài Sản Bất Động Sản</t>
  </si>
  <si>
    <t>ACC 380</t>
  </si>
  <si>
    <t>Kế Toán Hành Chính Sự Nghiệp 1</t>
  </si>
  <si>
    <t>AUD 404</t>
  </si>
  <si>
    <t>Kiểm Toán Tài Chính 2</t>
  </si>
  <si>
    <t>CR 210</t>
  </si>
  <si>
    <t>Lắp Ráp &amp; Bảo Trì Hệ Thống</t>
  </si>
  <si>
    <t>EE 304</t>
  </si>
  <si>
    <t>Xử Lý Tín Hiệu Số</t>
  </si>
  <si>
    <t>CR 384</t>
  </si>
  <si>
    <t>Ngôn Ngữ Mô Tả Phần Cứng VHDL</t>
  </si>
  <si>
    <t>EE 442</t>
  </si>
  <si>
    <t>Điều Khiển Logic &amp; PLC (Programmable Logic Control)</t>
  </si>
  <si>
    <t>EE 440</t>
  </si>
  <si>
    <t>Robotics</t>
  </si>
  <si>
    <t>ITD 201</t>
  </si>
  <si>
    <t>Cơ Sở Thiết Kế Nội Thất</t>
  </si>
  <si>
    <t>ITD 405</t>
  </si>
  <si>
    <t>Lịch Sử Thiết Kế Nội Thất</t>
  </si>
  <si>
    <t>CHI 269</t>
  </si>
  <si>
    <t>Đọc (tiếng Trung) 4</t>
  </si>
  <si>
    <t>GEO 311</t>
  </si>
  <si>
    <t>Địa Lý Việt Nam</t>
  </si>
  <si>
    <t>MKT 401</t>
  </si>
  <si>
    <t>Quản Trị Thu Mua</t>
  </si>
  <si>
    <t>SCM 425</t>
  </si>
  <si>
    <t>Shipping &amp; Cargo Management</t>
  </si>
  <si>
    <t>SE 447</t>
  </si>
  <si>
    <t>CS 447</t>
  </si>
  <si>
    <t>MKT 423</t>
  </si>
  <si>
    <t>Tiếp Thị &amp; Truyền Thông trong Sự Kiện &amp; Giải Trí</t>
  </si>
  <si>
    <t>CSU-CHE</t>
  </si>
  <si>
    <t>CSU-CHE 101</t>
  </si>
  <si>
    <t>Hoá Học Đại Cương</t>
  </si>
  <si>
    <t>EVR 405</t>
  </si>
  <si>
    <t xml:space="preserve">Quản Lý Môi Trường Đô Thị &amp; Công Nghiệp </t>
  </si>
  <si>
    <t>FSE 408</t>
  </si>
  <si>
    <t>Công Nghệ Chế Biến Rau Củ Quả</t>
  </si>
  <si>
    <t>PNU-IE</t>
  </si>
  <si>
    <t>PNU-IE 230</t>
  </si>
  <si>
    <t>Manufacturing Processes</t>
  </si>
  <si>
    <t>CMU-CS 429</t>
  </si>
  <si>
    <t>Incident Response</t>
  </si>
  <si>
    <t>CSU-ARC</t>
  </si>
  <si>
    <t>CSU-ARC 200</t>
  </si>
  <si>
    <t>Lý Thuyết Kiến Trúc</t>
  </si>
  <si>
    <t>ENG 276</t>
  </si>
  <si>
    <t>Phiên Dịch 1</t>
  </si>
  <si>
    <t>ENG 434</t>
  </si>
  <si>
    <t>Anh Văn Đàm Phán</t>
  </si>
  <si>
    <t>ENG 376</t>
  </si>
  <si>
    <t>Phiên Dịch 2</t>
  </si>
  <si>
    <t>CHI 268</t>
  </si>
  <si>
    <t>Nghe (tiếng Trung) 4</t>
  </si>
  <si>
    <t>AES</t>
  </si>
  <si>
    <t>AES 251</t>
  </si>
  <si>
    <t>Đại Cương Mỹ Học</t>
  </si>
  <si>
    <t>APY</t>
  </si>
  <si>
    <t>APY 251</t>
  </si>
  <si>
    <t>Đại Cương Nhân Chủng Học</t>
  </si>
  <si>
    <t>ACC 303</t>
  </si>
  <si>
    <t>Kế Toán Quản Trị 2</t>
  </si>
  <si>
    <t>MGT 402</t>
  </si>
  <si>
    <t>Quản Trị Dự Án Đầu Tư</t>
  </si>
  <si>
    <t>EE 401</t>
  </si>
  <si>
    <t>Truyền Động Điện</t>
  </si>
  <si>
    <t>ARC 443</t>
  </si>
  <si>
    <t>Hệ Thống Thiết Bị Kỹ Thuật Công Trình</t>
  </si>
  <si>
    <t>FSH 110</t>
  </si>
  <si>
    <t>Nhân Trắc Học May Mặc</t>
  </si>
  <si>
    <t>STA 277</t>
  </si>
  <si>
    <t>Xác Suất Thống Kê cho Môi Trường</t>
  </si>
  <si>
    <t>EVR 413</t>
  </si>
  <si>
    <t>Quản Lý Tài Nguyên Khoáng Sản</t>
  </si>
  <si>
    <t>PNU-IE 211</t>
  </si>
  <si>
    <t>Production Drawing &amp; CAD</t>
  </si>
  <si>
    <t>PNU-MEC</t>
  </si>
  <si>
    <t>PNU-MEC 202</t>
  </si>
  <si>
    <t>Dynamics</t>
  </si>
  <si>
    <t>KOR 421</t>
  </si>
  <si>
    <t>Biên Dịch 2 (Tiếng Hàn)</t>
  </si>
  <si>
    <t>CMU-IS 482</t>
  </si>
  <si>
    <t>Business Value &amp; Relationship Management</t>
  </si>
  <si>
    <t>PSU-ACC 421</t>
  </si>
  <si>
    <t>CMU-CS 480</t>
  </si>
  <si>
    <t>Security Architecture</t>
  </si>
  <si>
    <t>LAW 358</t>
  </si>
  <si>
    <t>Luật Dân Sự 3</t>
  </si>
  <si>
    <t>PSU-ACC 306</t>
  </si>
  <si>
    <t>Kế Toán Quản Trị trong Du Lịch</t>
  </si>
  <si>
    <t>DS 423</t>
  </si>
  <si>
    <t>Machine Learning with Large Datasets</t>
  </si>
  <si>
    <t>CS 467</t>
  </si>
  <si>
    <t>Trí Tuệ Nhân Tạo Nâng Cao</t>
  </si>
  <si>
    <t>DS 303</t>
  </si>
  <si>
    <t>Principles of Big Data</t>
  </si>
  <si>
    <t>CS 376</t>
  </si>
  <si>
    <t>Giới Thiệu An Ninh Mạng</t>
  </si>
  <si>
    <t>MKT 474</t>
  </si>
  <si>
    <t>Hành Vi Giải Trí &amp; Du Lịch</t>
  </si>
  <si>
    <t>EVT</t>
  </si>
  <si>
    <t>EVT 305</t>
  </si>
  <si>
    <t>Quản Trị Dự Án Sự Kiện &amp; Giải Trí</t>
  </si>
  <si>
    <t>TOU 362</t>
  </si>
  <si>
    <t>Nguyên Lý Điều Hành Tour Du Lịch Nước Ngoài</t>
  </si>
  <si>
    <t>TOU 151</t>
  </si>
  <si>
    <t>Tổng Quan Du Lịch</t>
  </si>
  <si>
    <t>PSU-TOU 414</t>
  </si>
  <si>
    <t>Meetings &amp; Events (Intermediate)</t>
  </si>
  <si>
    <t>CHI 201</t>
  </si>
  <si>
    <t>Trung Ngữ Trung Cấp 1</t>
  </si>
  <si>
    <t>ENG 358</t>
  </si>
  <si>
    <t>Nghe 4</t>
  </si>
  <si>
    <t>JOU</t>
  </si>
  <si>
    <t>JOU 386</t>
  </si>
  <si>
    <t>Báo Nói</t>
  </si>
  <si>
    <t>INR 426</t>
  </si>
  <si>
    <t>Hợp Tác Và Hội Nhập Đông Á</t>
  </si>
  <si>
    <t>MEC 211</t>
  </si>
  <si>
    <t>Sức Bền Vật Liệu 1</t>
  </si>
  <si>
    <t>KOR 102</t>
  </si>
  <si>
    <t>Hàn Ngữ Sơ Cấp 2</t>
  </si>
  <si>
    <t>MGT 435</t>
  </si>
  <si>
    <t>Môi Giới Bất Động Sản</t>
  </si>
  <si>
    <t>COM 384</t>
  </si>
  <si>
    <t>Nghệ Thuật Đàm Phán</t>
  </si>
  <si>
    <t>ACC 304</t>
  </si>
  <si>
    <t>ACC 452</t>
  </si>
  <si>
    <t>Kế Toán Tài Chính Nâng Cao</t>
  </si>
  <si>
    <t>JAP 251</t>
  </si>
  <si>
    <t>Tiếng Nhật Tổng Hợp 5</t>
  </si>
  <si>
    <t>JAP 351</t>
  </si>
  <si>
    <t>Tiếng Nhật Tổng Hợp 9</t>
  </si>
  <si>
    <t>FIN 473</t>
  </si>
  <si>
    <t>Quản Trị Rủi Ro</t>
  </si>
  <si>
    <t>PHY 306</t>
  </si>
  <si>
    <t>Cơ Sở Vật Lý Kiến Trúc 1</t>
  </si>
  <si>
    <t>PNU-CR</t>
  </si>
  <si>
    <t>PNU-CR 363</t>
  </si>
  <si>
    <t>Operating System with Embedded System Design</t>
  </si>
  <si>
    <t>PNU-IE 432</t>
  </si>
  <si>
    <t>Machine Elements</t>
  </si>
  <si>
    <t>EVR 455</t>
  </si>
  <si>
    <t>Mô Hình Hóa Môi Trường</t>
  </si>
  <si>
    <t>CS 430</t>
  </si>
  <si>
    <t>Kỹ Nghệ Bảo Mật</t>
  </si>
  <si>
    <t>EVT 201</t>
  </si>
  <si>
    <t>Giới Thiệu về Quản Trị Sự Kiện</t>
  </si>
  <si>
    <t>EVT 363</t>
  </si>
  <si>
    <t>Quản Trị Lễ Hội &amp; Sự Kiện Đặc Biệt</t>
  </si>
  <si>
    <t>LIN 422</t>
  </si>
  <si>
    <t>Ngữ Nghĩa Học (trong tiếng Anh)</t>
  </si>
  <si>
    <t>CHI 370</t>
  </si>
  <si>
    <t>Lý Thuyết Biên - Phiên Dịch (Tiếng Trung)</t>
  </si>
  <si>
    <t>FST</t>
  </si>
  <si>
    <t>FST 414</t>
  </si>
  <si>
    <t>Tổ Chức Công Tác Kế Toán</t>
  </si>
  <si>
    <t>AUD 411</t>
  </si>
  <si>
    <t>Kiểm Toán Hoạt Động</t>
  </si>
  <si>
    <t>ACC 441</t>
  </si>
  <si>
    <t>Kế Toán Xây Dựng</t>
  </si>
  <si>
    <t>COM 204</t>
  </si>
  <si>
    <t>Nhập Môn Quan Hệ Công Chúng</t>
  </si>
  <si>
    <t>JOU 439</t>
  </si>
  <si>
    <t>Truyền Hình</t>
  </si>
  <si>
    <t>TOX</t>
  </si>
  <si>
    <t>TOX 301</t>
  </si>
  <si>
    <t>Căn Bản về Độc Học</t>
  </si>
  <si>
    <t>JAP 252</t>
  </si>
  <si>
    <t>Tiếng Nhật Tổng Hợp 6</t>
  </si>
  <si>
    <t>JAP 102</t>
  </si>
  <si>
    <t>Nhật Ngữ Sơ Cấp 2</t>
  </si>
  <si>
    <t>EE 314</t>
  </si>
  <si>
    <t>Kỹ Thuật Điện Cao Áp</t>
  </si>
  <si>
    <t>EE 353</t>
  </si>
  <si>
    <t>Các Hệ Thống Viễn Thông</t>
  </si>
  <si>
    <t>LAW 336</t>
  </si>
  <si>
    <t>Luật Tố Tụng Dân Sự</t>
  </si>
  <si>
    <t>STA 285</t>
  </si>
  <si>
    <t>Probability Theory, Random Processes and Statistical Inference</t>
  </si>
  <si>
    <t>KHMT</t>
  </si>
  <si>
    <t>EE 242</t>
  </si>
  <si>
    <t xml:space="preserve">Ngôn Ngữ Lập Trình cho Tự Động Hóa </t>
  </si>
  <si>
    <t>FIN 302</t>
  </si>
  <si>
    <t>Quản Trị Tài Chính 2</t>
  </si>
  <si>
    <t>ARC 460</t>
  </si>
  <si>
    <t>Cảnh Quan Kiến Trúc</t>
  </si>
  <si>
    <t>ACC 202</t>
  </si>
  <si>
    <t>CR 424</t>
  </si>
  <si>
    <t>Lập Trình Ứng Dụng cho các Thiết Bị Di Động</t>
  </si>
  <si>
    <t>ENG 271</t>
  </si>
  <si>
    <t>Biên Dịch 1</t>
  </si>
  <si>
    <t>ENG 359</t>
  </si>
  <si>
    <t>Nói 4</t>
  </si>
  <si>
    <t>JOU 421</t>
  </si>
  <si>
    <t>Phỏng Vấn, Ghi Nhanh, Viết Tin &amp; Tường Thuật</t>
  </si>
  <si>
    <t>EE 391</t>
  </si>
  <si>
    <t>Lý Thuyết Điều Khiển Tự Động</t>
  </si>
  <si>
    <t>CIE 376</t>
  </si>
  <si>
    <t>Kết Cấu Bê Tông Cốt Thép</t>
  </si>
  <si>
    <t>FSH 303</t>
  </si>
  <si>
    <t>Phong Cách &amp; Xu Hướng Thời Trang</t>
  </si>
  <si>
    <t>ENG 169 (CY-EA-EI-GI-GK-GM-GQ-GU-GW-GY-IA-IC-IE)</t>
  </si>
  <si>
    <t>Trường Du lịch</t>
  </si>
  <si>
    <t>Điện - Điện tử</t>
  </si>
  <si>
    <t>KTMMT &amp; TT</t>
  </si>
  <si>
    <t>TTTH Mô phỏng Y khoa</t>
  </si>
  <si>
    <t>MT &amp; KHTN</t>
  </si>
  <si>
    <t>Viện QL Nam Khuê</t>
  </si>
  <si>
    <t>TT Sinh Học Phân Tử</t>
  </si>
  <si>
    <t>TT Ngoại ngữ</t>
  </si>
  <si>
    <t>KHXH &amp; NV</t>
  </si>
  <si>
    <t>407-408-413-414-702-703</t>
  </si>
  <si>
    <t>Tòa nhà E (204-205-301-304-401-402-404-405-501-504), Tòa nhà F (108-112-201-205-210-211-404-405-501-502-503-504-505-508-509-510-511-512)</t>
  </si>
  <si>
    <t>Tòa nhà E (204-205-301-304-401-402-404-405-501-504), Tòa nhà F (108-112-201-205-210-211-404-405-501-502-503-504)</t>
  </si>
  <si>
    <t>Tòa nhà E (401), Tòa nhà F (108-112-201-205-210-211-404-405-501-502-503-504-505-508-509-510-511-512)</t>
  </si>
  <si>
    <t>Tòa nhà F (108-112-201-205-210-211-404-405-501-502-503-504-505-508-509-510-511-512), Tòa nhà G (301-302-303-304-305-308-309-311-314)</t>
  </si>
  <si>
    <t>Tòa nhà F (108-112-201-205-210-211-404-405-501-502-503-504-505-508-509-510-511-512), Tòa nhà G (301-302-303-304-305-308-309-311)</t>
  </si>
  <si>
    <t>Tòa nhà F (112-201-205-210-211-404), Tòa nhà G (402-403-404-405-408-409-411-414-416-501-502-503-504-508-509-511-514)</t>
  </si>
  <si>
    <t>Tòa nhà G (503-504-511-514)</t>
  </si>
  <si>
    <t>403-404</t>
  </si>
  <si>
    <t>307-308-401-413-414-702-703</t>
  </si>
  <si>
    <t>Tòa nhà G (401-402-403-404)</t>
  </si>
  <si>
    <t>310-403-404-510(3)</t>
  </si>
  <si>
    <t>801A-802-803-901A-902-903-1001A-1002-1003-1101</t>
  </si>
  <si>
    <t>POS 351 (AA-AE-U-Y)</t>
  </si>
  <si>
    <t>POS 351 (AC-AG-S-W-Q)</t>
  </si>
  <si>
    <t>CR 250 (AA-AG-AI-AM-AO-K-O-Y)</t>
  </si>
  <si>
    <t>CR 250 (A-AC-AE-AK-C-E-G-I-M-Q-S-U-W)</t>
  </si>
  <si>
    <t>Tòa nhà E (204)</t>
  </si>
  <si>
    <t>Cơ sở Hòa Khánh Nam : Phòng 101- Tòa Nhà E</t>
  </si>
  <si>
    <t>ENG 169 (GA-GC-GG-EC-EE-EK-EM-EO-EQ-ES-EW-EY)</t>
  </si>
  <si>
    <t>401-603-702-703-802-803-902-903</t>
  </si>
  <si>
    <t>208(4)-213-214-307-308-313-314-401-407-408-413-603-702-703-801A-801B-802-803-901A-901B</t>
  </si>
  <si>
    <t>Tòa nhà E (402-404-405-501)</t>
  </si>
  <si>
    <t>Mỹ thuật ứng dụng</t>
  </si>
  <si>
    <t>TTĐT Ngôn ngữ &amp; Văn hóa Nhật Bản</t>
  </si>
  <si>
    <t>ENG 126 (A-C-E-G-I-K-M)</t>
  </si>
  <si>
    <t>ENG 126 (AA-AC-AE-AG-AI-AK-O-Q-S-U-W-Y)</t>
  </si>
  <si>
    <t>ENG 129 (A-C-E-G-I-K)</t>
  </si>
  <si>
    <t>ENG 129 (AA-AC-AE)</t>
  </si>
  <si>
    <t>ENG 127 (A-C-E-G-I-K)</t>
  </si>
  <si>
    <t>ENG 127 (AA-AC-AE-AG-AI-M-O-Q-S-U-W-Y)</t>
  </si>
  <si>
    <t>Tòa nhà G (304-305-308-309-311-314-316)</t>
  </si>
  <si>
    <t>Tòa nhà G (401-402-403-404-405-408-409-411-414-416-501-502-503-504-508-509-511-514)</t>
  </si>
  <si>
    <t>ENG 128 (A-C-E-G-I)</t>
  </si>
  <si>
    <t>ENG 128 (AA-AC-AE-AG-K-M-O-Q-S-U-W-Y)</t>
  </si>
  <si>
    <t>ENG 129 (M-O-Q-S)</t>
  </si>
  <si>
    <t>ENG 129 (U-W-Y)</t>
  </si>
  <si>
    <t>302-304-305-307</t>
  </si>
  <si>
    <t>CS 211 (AQIS-QIS-SIS-UIS-WIS)</t>
  </si>
  <si>
    <t>CS 211 (EIS-GIS-IIS-KIS-MIS-OIS)</t>
  </si>
  <si>
    <t>CS 211 (A-O-U-I-K)</t>
  </si>
  <si>
    <t>CS 211 (AAIS-ACIS-AEIS-AGIS-AIIS-CIS)</t>
  </si>
  <si>
    <t>CS 211 (YIS-AIS-AKIS-AMIS-AOIS)</t>
  </si>
  <si>
    <t>CS 211 (M-Q-S-C)</t>
  </si>
  <si>
    <t>301-501-502-507-609-610</t>
  </si>
  <si>
    <t>502-507</t>
  </si>
  <si>
    <t>501-502-507-508</t>
  </si>
  <si>
    <t>PHY 102 (A-C-K)</t>
  </si>
  <si>
    <t>PHY 102 (M-O-E)</t>
  </si>
  <si>
    <t>PHY 102 (I-Q-G)</t>
  </si>
  <si>
    <t>PHY 101 (AE-AG)</t>
  </si>
  <si>
    <t>PHY 101 (AI)</t>
  </si>
  <si>
    <t>BIO 101 (I-K-G)</t>
  </si>
  <si>
    <t>BIO 101 (C-E-M)</t>
  </si>
  <si>
    <t>AET 347 (I-K-M)</t>
  </si>
  <si>
    <t>AET 347 (C-E-G)</t>
  </si>
  <si>
    <t>AET 347 (O-Q)</t>
  </si>
  <si>
    <t>308-310-404</t>
  </si>
  <si>
    <t>AET 447 (A-G)</t>
  </si>
  <si>
    <t>AET 447 (C-E)</t>
  </si>
  <si>
    <t>AET 447 (I)</t>
  </si>
  <si>
    <t>305-307-308-310</t>
  </si>
  <si>
    <t>213-214-307-308-313-314-401-407-408-413-414-603-702-703-801A-801B-802-803</t>
  </si>
  <si>
    <t>Tòa nhà E (204-205-301-304-401-402-404-405-501-504), Tòa nhà F (108-112-201-205)</t>
  </si>
  <si>
    <t>Tòa nhà F (210-211-404-405-501-502-503-504-505-508)</t>
  </si>
  <si>
    <t>308-310-403-404-510(4)-712</t>
  </si>
  <si>
    <t>208(4)-213-214-307-308-313-314-407-408-413-414-603-702-703</t>
  </si>
  <si>
    <t>Tòa nhà G (316-401-402-403-404-405-408)</t>
  </si>
  <si>
    <t>702-703-801A-801B-802-803</t>
  </si>
  <si>
    <t>305-307-310</t>
  </si>
  <si>
    <t>Tòa nhà G (416)</t>
  </si>
  <si>
    <t>310-403-404-510(4)</t>
  </si>
  <si>
    <t>603-702-703-801A-801B-802-803</t>
  </si>
  <si>
    <t>510(4)</t>
  </si>
  <si>
    <t>208(4)-213-214-307-308-313-314-407-408-413-414-603</t>
  </si>
  <si>
    <t>302-304-305-307-308-310-510(3)</t>
  </si>
  <si>
    <t>310-510(4)</t>
  </si>
  <si>
    <t>302-304-305-307-308-404</t>
  </si>
  <si>
    <t>305-307-308</t>
  </si>
  <si>
    <t>302-304-305-307-308-310-403-404</t>
  </si>
  <si>
    <t>Tòa nhà G (301-302)</t>
  </si>
  <si>
    <t>Tòa nhà G (303)</t>
  </si>
  <si>
    <t>403-404-712</t>
  </si>
  <si>
    <t>313-314-413</t>
  </si>
  <si>
    <t>414-702-703-802-803</t>
  </si>
  <si>
    <t>801A-801B-902</t>
  </si>
  <si>
    <t>901A-901B-903-1001A-1001B</t>
  </si>
  <si>
    <t>1002-1003-1101-1102</t>
  </si>
  <si>
    <t>Tòa nhà E (301-304)</t>
  </si>
  <si>
    <t>302-304-305-307-310-510(4)</t>
  </si>
  <si>
    <t>314-401-414</t>
  </si>
  <si>
    <t>702-703-801A-801B-802-803-901A-901B-902-903</t>
  </si>
  <si>
    <t>603-702-703-802-803</t>
  </si>
  <si>
    <t>Tòa nhà E (204-205-301-304-401-402-404-405)</t>
  </si>
  <si>
    <t>903-1001A-1001B-1002-1003-1101-1102</t>
  </si>
  <si>
    <t>603-702-703-801A-801B-802-803-901A-901B-902</t>
  </si>
  <si>
    <t>Tòa nhà E (204-205-301-304-401-402-404-405-501-504), Tòa nhà G (301-302-303-304)</t>
  </si>
  <si>
    <t>Tòa nhà G (305-308-309-311-314-316-401-402)</t>
  </si>
  <si>
    <t>208(4)-213-214-307-308-313-314-401-407-408-413-414-603-702-703-801A-801B-802-803-901A-901B-902-903-1001A-1001B-1002-1003-1102</t>
  </si>
  <si>
    <t>Tòa nhà G (401-402-403-404-405)</t>
  </si>
  <si>
    <t>Tòa nhà G (408-409-411-414-416-501)</t>
  </si>
  <si>
    <t>Tòa nhà G (502-503-504-508-509-511-514)</t>
  </si>
  <si>
    <t>305-308-310-403-404</t>
  </si>
  <si>
    <t>208(4)-213-214-307-308-313-314-407-408</t>
  </si>
  <si>
    <t>Tòa nhà F (201-205-210-211)</t>
  </si>
  <si>
    <t>801A-801B</t>
  </si>
  <si>
    <t>304-307-308</t>
  </si>
  <si>
    <t>Tòa nhà F (112-205)</t>
  </si>
  <si>
    <t>403-510(4)</t>
  </si>
  <si>
    <t>401-413-414-603-702-703</t>
  </si>
  <si>
    <t>Tòa nhà F (108-112-201-205)</t>
  </si>
  <si>
    <t>208(3)-213-214-307-308-313</t>
  </si>
  <si>
    <t>1001A-1001B</t>
  </si>
  <si>
    <t>901A-901B</t>
  </si>
  <si>
    <t>Tòa nhà G (303-304)</t>
  </si>
  <si>
    <t>Tòa nhà G (305)</t>
  </si>
  <si>
    <t>Tòa nhà G (409-411-414-416-501-502)</t>
  </si>
  <si>
    <t>Tòa nhà E (401-402-404-405)</t>
  </si>
  <si>
    <t>1003-1101</t>
  </si>
  <si>
    <t>Tòa nhà E (204-205-301-304-401-402-404-405-501-504), Tòa nhà F (108-112-201-205-210-211)</t>
  </si>
  <si>
    <t>Tòa nhà E (204-205-301-304-401-402-404-405-501-504), Tòa nhà F (108-112-201-205-210-211-404-405)</t>
  </si>
  <si>
    <t>Tòa nhà E (405-501-504), Tòa nhà F (108-112-201-205-210-211-404-405-501)</t>
  </si>
  <si>
    <t>307-308-407</t>
  </si>
  <si>
    <t>Tòa nhà E (204-205-301-304-401-402-404-405-501-504), Tòa nhà G (301-302-303-304-305-308-309-311-314-316-401-402-403-404-405-408-409-411-414-416-501)</t>
  </si>
  <si>
    <t>414-603-702-703-801A-801B-802</t>
  </si>
  <si>
    <t>208(4)-213-214-307-308-313-314-401-407-408-413-803-901A-901B-902-903-1001A-1001B-1002-1003-1101-1102</t>
  </si>
  <si>
    <t>Tòa nhà G (301-302-303-304-305-308-309-311-314-316-401-402-403-404-405-408-409-411-414-416-502-503-504-509-511-514)</t>
  </si>
  <si>
    <t>208(4)-213-214-307-313</t>
  </si>
  <si>
    <t>308-314-401-407-408-413-414-603-702-703-801A-801B-802-803-901A-901B-902-903-1001A-1001B-1002-1003-1101-1102</t>
  </si>
  <si>
    <t>Tòa nhà G (501-502-503)</t>
  </si>
  <si>
    <t>510(2)</t>
  </si>
  <si>
    <t>Tòa nhà E (405)</t>
  </si>
  <si>
    <t>26/12/2023</t>
  </si>
  <si>
    <t>27/12/2023</t>
  </si>
  <si>
    <t>28/12/2023</t>
  </si>
  <si>
    <t>29/12/2023</t>
  </si>
  <si>
    <t>30/12/2023</t>
  </si>
  <si>
    <t>31/12/2023</t>
  </si>
  <si>
    <t>02/01/2024</t>
  </si>
  <si>
    <t>03/01/2024</t>
  </si>
  <si>
    <t>04/01/2024</t>
  </si>
  <si>
    <t>05/01/2024</t>
  </si>
  <si>
    <t>06/01/2024</t>
  </si>
  <si>
    <t>07/01/2024</t>
  </si>
  <si>
    <t>Tòa nhà G (504)</t>
  </si>
  <si>
    <t>304-404</t>
  </si>
  <si>
    <t>307-308-314-407-413</t>
  </si>
  <si>
    <t>401-408-414-603-702-703-801A</t>
  </si>
  <si>
    <t>401-702-703-801A-801B-802-803-901A-901B-902-903-1001A-1001B-1002-1003-1101-1102</t>
  </si>
  <si>
    <t>314-401-407-408-413-414-702-703</t>
  </si>
  <si>
    <t>Tòa nhà G (301-302-303-304-305-308-309-311)</t>
  </si>
  <si>
    <t>Tòa nhà G (314-316-401-402-403-404-405)</t>
  </si>
  <si>
    <t>Tòa nhà G (408-409-411-414-416-501-502-503-504-508)</t>
  </si>
  <si>
    <t>Tòa nhà E (204-205-301-304-401-402-404-405-501)</t>
  </si>
  <si>
    <t>Tòa nhà F (502-503-504-505-508-509-510-511-512)</t>
  </si>
  <si>
    <t>702-703</t>
  </si>
  <si>
    <t>Tòa nhà F (108-112-201-205-210-211-404-405-501-502-503-504-505)</t>
  </si>
  <si>
    <t>Tòa nhà G (301-302-303-304-305-308-309-311-314-316-401-402-403-404-405-408-409-411-414-416-501-502-503-504-508-509)</t>
  </si>
  <si>
    <t>Tòa nhà F (501-502-503-504-505-508-509-510-511-512)</t>
  </si>
  <si>
    <t>Tòa nhà G (414)</t>
  </si>
  <si>
    <t>Tòa nhà G (501)</t>
  </si>
  <si>
    <t>Tòa nhà G (502)</t>
  </si>
  <si>
    <t>Tòa nhà G (503)</t>
  </si>
  <si>
    <t>Tòa nhà G (508)</t>
  </si>
  <si>
    <t>Tòa nhà G (509)</t>
  </si>
  <si>
    <t>Tòa nhà G (403-404-405-408-409-411-414-416)</t>
  </si>
  <si>
    <t>Tòa nhà G (301-302-303-304-305-308-309-311-314-316-401-402-403-404-405-408-409-411-414-416-501)</t>
  </si>
  <si>
    <t>Tòa nhà F (210-211-404-405-501-502-503)</t>
  </si>
  <si>
    <t>Tòa nhà F (504-505-508-509-510-511)</t>
  </si>
  <si>
    <t>510(4)-712</t>
  </si>
  <si>
    <t>Tòa nhà E (204-205-401-402-404)</t>
  </si>
  <si>
    <t>Tòa nhà F (108-112-201-205-210-211-404-502)</t>
  </si>
  <si>
    <t>Tòa nhà F (108-112-201-205-210-211-404-405-501-502-503-504-505-508-509-510), Tòa nhà G (503-504-508-509-511-514)</t>
  </si>
  <si>
    <t>302-304-305-307-310</t>
  </si>
  <si>
    <t>308-310-403-404</t>
  </si>
  <si>
    <t>403-404-510(4)-712</t>
  </si>
  <si>
    <t>Tòa nhà E (204-205-301-304-401)</t>
  </si>
  <si>
    <t>Tòa nhà E (402-404)</t>
  </si>
  <si>
    <t>Tòa nhà G (301-302-303-304-305-308-309-311-314-316-401-402-403-404-405-408-409-411-414-416-501-502-503-504-508)</t>
  </si>
  <si>
    <t>Tòa nhà G (301-302-303-304-305-308-309)</t>
  </si>
  <si>
    <t>307-310</t>
  </si>
  <si>
    <t>801A-801B-802</t>
  </si>
  <si>
    <t>Tòa nhà G (402-403-404-405-408)</t>
  </si>
  <si>
    <t>404-510(4)</t>
  </si>
  <si>
    <t>Tòa nhà E (204-205-301-304-401-402-404-405-501-504), Tòa nhà G (301-302-303-304-305-308-309-311-314-316-401-402-403-404-405-408-409-411-414-416-502-503)</t>
  </si>
  <si>
    <t>302-304-305-307-308-310-403-510(4)</t>
  </si>
  <si>
    <t>305-310-404</t>
  </si>
  <si>
    <t>314-401-407-408-413-414-603-702-703-801A-801B-802-803-901A-901B</t>
  </si>
  <si>
    <t>208(4)-213-214-307-308-313-314-401-407-408-413-414-603-702-703-801A-801B-802</t>
  </si>
  <si>
    <t>302-304-305-307-308-310-404-510(4)</t>
  </si>
  <si>
    <t>208(4)-213-214-307-308-313-314-401-407-408-413-414-603-702-703-801A-801B-802-803-901A-901B-902-903-1001A-1001B-1002</t>
  </si>
  <si>
    <t>Tòa nhà G (301-302-303-304-305-308-309-311-314-316-401-402-403-404-405-408-409-411-414-416-501-502-503)</t>
  </si>
  <si>
    <t>Tòa nhà F (205-210)</t>
  </si>
  <si>
    <t>Tòa nhà F (211-404)</t>
  </si>
  <si>
    <t>208(3)-213-214-307-308-313-314-407-408-413-414</t>
  </si>
  <si>
    <t>Tòa nhà E (204-205-301-304-401-402-404-405-501-504), Tòa nhà G (301-302-303-304-305-308-309-311-314-316-401-402-403-404-405-408-409-411-416)</t>
  </si>
  <si>
    <t>208(4)-213-214-307-308-313-314-401-407-408-413-414-603-702</t>
  </si>
  <si>
    <t>302-304-307-308-310</t>
  </si>
  <si>
    <t>Tòa nhà G (311-314-316-401-402)</t>
  </si>
  <si>
    <t>Tòa nhà G (503-504)</t>
  </si>
  <si>
    <t>Tòa nhà E (204-205-301-304-401-402-404-405-501-504), Tòa nhà F (108-112-201-205-210-211-404-405-501-505-508-509-510-511-512)</t>
  </si>
  <si>
    <t>Tòa nhà G (403-404-405-408-409-411-414)</t>
  </si>
  <si>
    <t>901A-901B-902</t>
  </si>
  <si>
    <t>803-903</t>
  </si>
  <si>
    <t>Tòa nhà G (301-302-303)</t>
  </si>
  <si>
    <t>Tòa nhà G (304-305-308-309)</t>
  </si>
  <si>
    <t>208(4)-213-214-307-308-313-314-401-407-408-413-414-603-702-703-801A-801B-802-803-901A-901B-902-903-1001A-1001B</t>
  </si>
  <si>
    <t>Tòa nhà E (204-205-301-304-401-402-404-405-501-504), Tòa nhà F (108-112-201-205-210-211-404-405-501-502-505-508-509-512)</t>
  </si>
  <si>
    <t>Tòa nhà E (204-205-301-304-401-402-404-405-501-504), Tòa nhà G (501-502-503-504)</t>
  </si>
  <si>
    <t>Tòa nhà F (108-112-201-205-210-211-404-405-501-504-505-508-509-510-511-512)</t>
  </si>
  <si>
    <t>Tòa nhà F (108-112-201-205-210-211-404-405-501-505-508-509-510-512)</t>
  </si>
  <si>
    <t>208(3)-213-214</t>
  </si>
  <si>
    <t>Tòa nhà F (112-205-211-405-501-505-508-509-512), Tòa nhà G (501-502-503-504-508-509-511-514)</t>
  </si>
  <si>
    <t>Tòa nhà E (204-205-301-304-401-402-404-405-501-504), Tòa nhà G (301-302-303-304-305-308-309-311-314-316-401-402-403-404-405-408-409-411)</t>
  </si>
  <si>
    <t>Tòa nhà G (311-314-316-401-402-403-404-405-408-409-411-414-416-501-502-503-504)</t>
  </si>
  <si>
    <t>Tòa nhà F (504-505-508-509-510-511-512)</t>
  </si>
  <si>
    <t>Tòa nhà G (304-305)</t>
  </si>
  <si>
    <t>314-407-408-413-414-801A-801B-901A-901B-1001A-1001B-1101</t>
  </si>
  <si>
    <t>Tòa nhà F (505-508-509-510-511-512)</t>
  </si>
  <si>
    <t>Tòa nhà G (309-311-314-316)</t>
  </si>
  <si>
    <t>Tòa nhà G (301-302-303-304-305-308)</t>
  </si>
  <si>
    <t>Tòa nhà F (508-509-510)</t>
  </si>
  <si>
    <t>208(4)-213-214-307-308-313-314-401-407-408-413-414-603-702-703-801A-801B-802-803-901A-901B-902-903-1001A</t>
  </si>
  <si>
    <t>1001B-1002</t>
  </si>
  <si>
    <t>801A-801B-802-803-903</t>
  </si>
  <si>
    <t>902-1003</t>
  </si>
  <si>
    <t>1002-1102</t>
  </si>
  <si>
    <t>Tòa nhà F (505)</t>
  </si>
  <si>
    <t>Tòa nhà F (504-508)</t>
  </si>
  <si>
    <t>Tòa nhà G (501-502)</t>
  </si>
  <si>
    <t>Tòa nhà G (308-309-311)</t>
  </si>
  <si>
    <t>CS 201 (IU-IW-IY-KC-KE-MO-MQ)</t>
  </si>
  <si>
    <t>CS 201 (MS-MU-MW-MY-OA-KA-KG)</t>
  </si>
  <si>
    <t>1001B-1002-1003</t>
  </si>
  <si>
    <t>Tòa nhà E (404)</t>
  </si>
  <si>
    <t>304-305</t>
  </si>
  <si>
    <t>801A-801B-802-803-901A-901B-902-903-1001A-1001B-1002-1101</t>
  </si>
  <si>
    <t>Tòa nhà G (311-314-316-402-403-404)</t>
  </si>
  <si>
    <t>Tòa nhà G (401-405-408-409-411-414-416-501-502-503-504-508-509-511-514)</t>
  </si>
  <si>
    <t>Tòa nhà G (305-308)</t>
  </si>
  <si>
    <t>Tòa nhà F (405-501)</t>
  </si>
  <si>
    <t>Tòa nhà F (404-502)</t>
  </si>
  <si>
    <t>802-803</t>
  </si>
  <si>
    <t>208(4)-213-214-307-308-313-314-407-408-413</t>
  </si>
  <si>
    <t>801B-802-901A-901B-902-1001A-1001B-1002-1101-1102</t>
  </si>
  <si>
    <t>401-414-702-703-801A-801B-802-803-901A-901B-902-903-1001A-1001B</t>
  </si>
  <si>
    <r>
      <t>LỊCH THI</t>
    </r>
    <r>
      <rPr>
        <b/>
        <sz val="16"/>
        <color theme="1"/>
        <rFont val="Times New Roman"/>
        <family val="1"/>
        <charset val="163"/>
      </rPr>
      <t xml:space="preserve"> KTHP</t>
    </r>
    <r>
      <rPr>
        <b/>
        <sz val="16"/>
        <rFont val="Times New Roman"/>
        <family val="1"/>
        <charset val="163"/>
      </rPr>
      <t xml:space="preserve"> HỌC KỲ 1 - TUẦN 19--20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</si>
  <si>
    <t>IS-ENG 236 (AAIS-ACIS-AEIS-AGIS-AIIS-AIS-OIS-QIS)</t>
  </si>
  <si>
    <t>901A-901B-902-903-1001A-1001B-1101</t>
  </si>
  <si>
    <t>IS-ENG 236 (AWIS-AYIS-CAIS-CCIS-CGIS-CIS-SIS-YIS)</t>
  </si>
  <si>
    <t>IS-ENG 236 (CIIS-EIS-GIS-IIS-KIS-MIS-UIS-WIS)</t>
  </si>
  <si>
    <t>1003-1101-1102</t>
  </si>
  <si>
    <t>Tòa nhà G (405-408)</t>
  </si>
  <si>
    <t>Tòa nhà E (204-301)</t>
  </si>
  <si>
    <t>313-314-407-408-413-414</t>
  </si>
  <si>
    <t>401-603-702-703-801A-801B-802-803</t>
  </si>
  <si>
    <t>801B-802-803-901A-901B-902-903-1001A-1001B-1002-1003-1101</t>
  </si>
  <si>
    <t>314-801A-801B-802-803-901A-901B-902-903-1001B-1002</t>
  </si>
  <si>
    <t>307-308-313-702-703</t>
  </si>
  <si>
    <t>Tòa nhà E (205-304)</t>
  </si>
  <si>
    <t>302-304-310</t>
  </si>
  <si>
    <t>Tòa nhà G (301-304-305-308-309-311-314-316)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</si>
</sst>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1A33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b/>
      <sz val="16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rgb="FF000099"/>
      <name val="Times New Roman"/>
      <family val="1"/>
    </font>
    <font>
      <b/>
      <sz val="11"/>
      <color rgb="FF00009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14">
    <xf numFmtId="0" fontId="0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24" fillId="0" borderId="0"/>
    <xf numFmtId="0" fontId="10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6" fillId="0" borderId="0">
      <alignment vertical="center"/>
    </xf>
    <xf numFmtId="0" fontId="51" fillId="0" borderId="0"/>
    <xf numFmtId="0" fontId="10" fillId="0" borderId="0"/>
    <xf numFmtId="0" fontId="52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12" fillId="0" borderId="2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14" fontId="12" fillId="0" borderId="3" xfId="1" applyNumberFormat="1" applyFont="1" applyFill="1" applyBorder="1" applyAlignment="1">
      <alignment horizontal="center" vertical="center"/>
    </xf>
    <xf numFmtId="0" fontId="12" fillId="0" borderId="3" xfId="1" applyNumberFormat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4" fillId="0" borderId="3" xfId="1" applyNumberFormat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14" fontId="17" fillId="0" borderId="0" xfId="1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8" fillId="0" borderId="0" xfId="5" applyFont="1" applyFill="1" applyAlignment="1">
      <alignment vertical="center"/>
    </xf>
    <xf numFmtId="14" fontId="18" fillId="0" borderId="0" xfId="5" applyNumberFormat="1" applyFont="1" applyFill="1" applyAlignment="1">
      <alignment vertical="center"/>
    </xf>
    <xf numFmtId="0" fontId="18" fillId="0" borderId="0" xfId="1" applyFont="1" applyFill="1" applyAlignment="1">
      <alignment horizontal="center" vertical="center"/>
    </xf>
    <xf numFmtId="0" fontId="18" fillId="0" borderId="0" xfId="1" applyFont="1" applyFill="1" applyAlignment="1">
      <alignment vertical="center" wrapText="1"/>
    </xf>
    <xf numFmtId="0" fontId="19" fillId="0" borderId="0" xfId="1" applyFont="1" applyFill="1" applyAlignment="1">
      <alignment horizontal="center" vertical="center" wrapText="1"/>
    </xf>
    <xf numFmtId="14" fontId="20" fillId="0" borderId="0" xfId="5" applyNumberFormat="1" applyFont="1" applyFill="1" applyAlignment="1">
      <alignment vertical="center"/>
    </xf>
    <xf numFmtId="0" fontId="18" fillId="0" borderId="0" xfId="1" applyNumberFormat="1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21" fillId="0" borderId="0" xfId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18" fillId="0" borderId="0" xfId="6" applyFont="1" applyFill="1" applyBorder="1" applyAlignment="1">
      <alignment horizontal="center" vertical="center"/>
    </xf>
    <xf numFmtId="0" fontId="18" fillId="0" borderId="0" xfId="1" applyFont="1" applyFill="1" applyAlignment="1">
      <alignment horizontal="left" vertical="center"/>
    </xf>
    <xf numFmtId="0" fontId="22" fillId="0" borderId="0" xfId="6" applyFont="1" applyFill="1" applyBorder="1" applyAlignment="1">
      <alignment horizontal="center" vertical="center"/>
    </xf>
    <xf numFmtId="164" fontId="22" fillId="0" borderId="0" xfId="1" applyNumberFormat="1" applyFont="1" applyFill="1" applyAlignment="1">
      <alignment horizontal="left" vertical="center"/>
    </xf>
    <xf numFmtId="164" fontId="22" fillId="0" borderId="0" xfId="1" applyNumberFormat="1" applyFont="1" applyFill="1" applyAlignment="1">
      <alignment horizontal="center" vertical="center"/>
    </xf>
    <xf numFmtId="0" fontId="18" fillId="0" borderId="0" xfId="1" applyNumberFormat="1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0" xfId="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12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18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horizontal="left" vertical="center" wrapText="1"/>
    </xf>
    <xf numFmtId="0" fontId="18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9" fillId="0" borderId="0" xfId="1" applyNumberFormat="1" applyFont="1" applyFill="1" applyAlignment="1">
      <alignment horizontal="center" vertical="center" wrapText="1"/>
    </xf>
    <xf numFmtId="0" fontId="22" fillId="0" borderId="0" xfId="7" applyFont="1" applyFill="1" applyAlignment="1">
      <alignment horizontal="center" vertical="center"/>
    </xf>
    <xf numFmtId="0" fontId="22" fillId="0" borderId="0" xfId="7" applyFont="1" applyFill="1" applyAlignment="1">
      <alignment horizontal="left" vertical="center"/>
    </xf>
    <xf numFmtId="0" fontId="22" fillId="0" borderId="0" xfId="7" applyNumberFormat="1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2" fillId="0" borderId="0" xfId="0" applyNumberFormat="1" applyFont="1" applyFill="1" applyAlignment="1">
      <alignment horizontal="center" vertical="center"/>
    </xf>
    <xf numFmtId="2" fontId="19" fillId="0" borderId="0" xfId="0" applyNumberFormat="1" applyFont="1" applyFill="1" applyAlignment="1">
      <alignment horizontal="center" vertical="center" wrapText="1"/>
    </xf>
    <xf numFmtId="14" fontId="17" fillId="0" borderId="5" xfId="1" applyNumberFormat="1" applyFont="1" applyFill="1" applyBorder="1" applyAlignment="1">
      <alignment horizontal="center" vertical="center"/>
    </xf>
    <xf numFmtId="14" fontId="14" fillId="0" borderId="0" xfId="1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vertical="center"/>
    </xf>
    <xf numFmtId="0" fontId="0" fillId="0" borderId="0" xfId="0" applyFill="1"/>
    <xf numFmtId="49" fontId="17" fillId="0" borderId="5" xfId="0" applyNumberFormat="1" applyFont="1" applyFill="1" applyBorder="1" applyAlignment="1" applyProtection="1">
      <alignment horizontal="center" vertical="center" wrapText="1"/>
    </xf>
    <xf numFmtId="0" fontId="41" fillId="0" borderId="0" xfId="0" applyFont="1" applyFill="1"/>
    <xf numFmtId="0" fontId="20" fillId="0" borderId="5" xfId="0" applyFont="1" applyFill="1" applyBorder="1" applyAlignment="1">
      <alignment horizontal="center" vertical="center"/>
    </xf>
    <xf numFmtId="14" fontId="20" fillId="0" borderId="5" xfId="1" applyNumberFormat="1" applyFont="1" applyFill="1" applyBorder="1" applyAlignment="1">
      <alignment horizontal="center" vertical="center"/>
    </xf>
    <xf numFmtId="0" fontId="20" fillId="0" borderId="5" xfId="0" applyNumberFormat="1" applyFont="1" applyFill="1" applyBorder="1" applyAlignment="1" applyProtection="1">
      <alignment horizontal="center" vertical="center" wrapText="1"/>
    </xf>
    <xf numFmtId="49" fontId="20" fillId="0" borderId="5" xfId="0" applyNumberFormat="1" applyFont="1" applyFill="1" applyBorder="1" applyAlignment="1" applyProtection="1">
      <alignment horizontal="center" vertical="center" wrapText="1"/>
    </xf>
    <xf numFmtId="0" fontId="56" fillId="0" borderId="0" xfId="0" applyFont="1" applyFill="1"/>
    <xf numFmtId="14" fontId="53" fillId="0" borderId="0" xfId="1" applyNumberFormat="1" applyFont="1" applyFill="1" applyBorder="1" applyAlignment="1">
      <alignment horizontal="center" vertical="center"/>
    </xf>
    <xf numFmtId="0" fontId="54" fillId="0" borderId="0" xfId="1" applyFont="1" applyFill="1" applyBorder="1" applyAlignment="1">
      <alignment horizontal="center" vertical="center"/>
    </xf>
    <xf numFmtId="0" fontId="54" fillId="0" borderId="0" xfId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/>
    </xf>
    <xf numFmtId="14" fontId="57" fillId="0" borderId="5" xfId="1" applyNumberFormat="1" applyFont="1" applyFill="1" applyBorder="1" applyAlignment="1">
      <alignment horizontal="center" vertical="center"/>
    </xf>
    <xf numFmtId="0" fontId="57" fillId="0" borderId="5" xfId="0" applyNumberFormat="1" applyFont="1" applyFill="1" applyBorder="1" applyAlignment="1" applyProtection="1">
      <alignment horizontal="center" vertical="center" wrapText="1"/>
    </xf>
    <xf numFmtId="49" fontId="57" fillId="0" borderId="5" xfId="0" applyNumberFormat="1" applyFont="1" applyFill="1" applyBorder="1" applyAlignment="1" applyProtection="1">
      <alignment horizontal="center" vertical="center" wrapText="1"/>
    </xf>
    <xf numFmtId="0" fontId="58" fillId="0" borderId="0" xfId="0" applyFont="1" applyFill="1"/>
  </cellXfs>
  <cellStyles count="1214"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2" xfId="16"/>
    <cellStyle name="Normal 12 2" xfId="40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 2" xfId="5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4" xfId="9"/>
    <cellStyle name="Normal 4 2" xfId="33"/>
    <cellStyle name="Normal 5" xfId="1"/>
    <cellStyle name="Normal 5 10" xfId="638"/>
    <cellStyle name="Normal 5 2" xfId="64"/>
    <cellStyle name="Normal 5 2 10" xfId="641"/>
    <cellStyle name="Normal 5 2 2" xfId="60"/>
    <cellStyle name="Normal 5 2 3" xfId="2"/>
    <cellStyle name="Normal 5 2 3 10" xfId="639"/>
    <cellStyle name="Normal 5 2 3 2" xfId="65"/>
    <cellStyle name="Normal 5 2 3 2 2" xfId="75"/>
    <cellStyle name="Normal 5 2 3 2 2 2" xfId="93"/>
    <cellStyle name="Normal 5 2 3 2 2 2 2" xfId="129"/>
    <cellStyle name="Normal 5 2 3 2 2 2 2 2" xfId="201"/>
    <cellStyle name="Normal 5 2 3 2 2 2 2 2 2" xfId="345"/>
    <cellStyle name="Normal 5 2 3 2 2 2 2 2 2 2" xfId="633"/>
    <cellStyle name="Normal 5 2 3 2 2 2 2 2 2 2 2" xfId="1209"/>
    <cellStyle name="Normal 5 2 3 2 2 2 2 2 2 3" xfId="921"/>
    <cellStyle name="Normal 5 2 3 2 2 2 2 2 3" xfId="489"/>
    <cellStyle name="Normal 5 2 3 2 2 2 2 2 3 2" xfId="1065"/>
    <cellStyle name="Normal 5 2 3 2 2 2 2 2 4" xfId="777"/>
    <cellStyle name="Normal 5 2 3 2 2 2 2 3" xfId="273"/>
    <cellStyle name="Normal 5 2 3 2 2 2 2 3 2" xfId="561"/>
    <cellStyle name="Normal 5 2 3 2 2 2 2 3 2 2" xfId="1137"/>
    <cellStyle name="Normal 5 2 3 2 2 2 2 3 3" xfId="849"/>
    <cellStyle name="Normal 5 2 3 2 2 2 2 4" xfId="417"/>
    <cellStyle name="Normal 5 2 3 2 2 2 2 4 2" xfId="993"/>
    <cellStyle name="Normal 5 2 3 2 2 2 2 5" xfId="705"/>
    <cellStyle name="Normal 5 2 3 2 2 2 3" xfId="165"/>
    <cellStyle name="Normal 5 2 3 2 2 2 3 2" xfId="309"/>
    <cellStyle name="Normal 5 2 3 2 2 2 3 2 2" xfId="597"/>
    <cellStyle name="Normal 5 2 3 2 2 2 3 2 2 2" xfId="1173"/>
    <cellStyle name="Normal 5 2 3 2 2 2 3 2 3" xfId="885"/>
    <cellStyle name="Normal 5 2 3 2 2 2 3 3" xfId="453"/>
    <cellStyle name="Normal 5 2 3 2 2 2 3 3 2" xfId="1029"/>
    <cellStyle name="Normal 5 2 3 2 2 2 3 4" xfId="741"/>
    <cellStyle name="Normal 5 2 3 2 2 2 4" xfId="237"/>
    <cellStyle name="Normal 5 2 3 2 2 2 4 2" xfId="525"/>
    <cellStyle name="Normal 5 2 3 2 2 2 4 2 2" xfId="1101"/>
    <cellStyle name="Normal 5 2 3 2 2 2 4 3" xfId="813"/>
    <cellStyle name="Normal 5 2 3 2 2 2 5" xfId="381"/>
    <cellStyle name="Normal 5 2 3 2 2 2 5 2" xfId="957"/>
    <cellStyle name="Normal 5 2 3 2 2 2 6" xfId="669"/>
    <cellStyle name="Normal 5 2 3 2 2 3" xfId="111"/>
    <cellStyle name="Normal 5 2 3 2 2 3 2" xfId="183"/>
    <cellStyle name="Normal 5 2 3 2 2 3 2 2" xfId="327"/>
    <cellStyle name="Normal 5 2 3 2 2 3 2 2 2" xfId="615"/>
    <cellStyle name="Normal 5 2 3 2 2 3 2 2 2 2" xfId="1191"/>
    <cellStyle name="Normal 5 2 3 2 2 3 2 2 3" xfId="903"/>
    <cellStyle name="Normal 5 2 3 2 2 3 2 3" xfId="471"/>
    <cellStyle name="Normal 5 2 3 2 2 3 2 3 2" xfId="1047"/>
    <cellStyle name="Normal 5 2 3 2 2 3 2 4" xfId="759"/>
    <cellStyle name="Normal 5 2 3 2 2 3 3" xfId="255"/>
    <cellStyle name="Normal 5 2 3 2 2 3 3 2" xfId="543"/>
    <cellStyle name="Normal 5 2 3 2 2 3 3 2 2" xfId="1119"/>
    <cellStyle name="Normal 5 2 3 2 2 3 3 3" xfId="831"/>
    <cellStyle name="Normal 5 2 3 2 2 3 4" xfId="399"/>
    <cellStyle name="Normal 5 2 3 2 2 3 4 2" xfId="975"/>
    <cellStyle name="Normal 5 2 3 2 2 3 5" xfId="687"/>
    <cellStyle name="Normal 5 2 3 2 2 4" xfId="147"/>
    <cellStyle name="Normal 5 2 3 2 2 4 2" xfId="291"/>
    <cellStyle name="Normal 5 2 3 2 2 4 2 2" xfId="579"/>
    <cellStyle name="Normal 5 2 3 2 2 4 2 2 2" xfId="1155"/>
    <cellStyle name="Normal 5 2 3 2 2 4 2 3" xfId="867"/>
    <cellStyle name="Normal 5 2 3 2 2 4 3" xfId="435"/>
    <cellStyle name="Normal 5 2 3 2 2 4 3 2" xfId="1011"/>
    <cellStyle name="Normal 5 2 3 2 2 4 4" xfId="723"/>
    <cellStyle name="Normal 5 2 3 2 2 5" xfId="219"/>
    <cellStyle name="Normal 5 2 3 2 2 5 2" xfId="507"/>
    <cellStyle name="Normal 5 2 3 2 2 5 2 2" xfId="1083"/>
    <cellStyle name="Normal 5 2 3 2 2 5 3" xfId="795"/>
    <cellStyle name="Normal 5 2 3 2 2 6" xfId="363"/>
    <cellStyle name="Normal 5 2 3 2 2 6 2" xfId="939"/>
    <cellStyle name="Normal 5 2 3 2 2 7" xfId="651"/>
    <cellStyle name="Normal 5 2 3 2 3" xfId="84"/>
    <cellStyle name="Normal 5 2 3 2 3 2" xfId="120"/>
    <cellStyle name="Normal 5 2 3 2 3 2 2" xfId="192"/>
    <cellStyle name="Normal 5 2 3 2 3 2 2 2" xfId="336"/>
    <cellStyle name="Normal 5 2 3 2 3 2 2 2 2" xfId="624"/>
    <cellStyle name="Normal 5 2 3 2 3 2 2 2 2 2" xfId="1200"/>
    <cellStyle name="Normal 5 2 3 2 3 2 2 2 3" xfId="912"/>
    <cellStyle name="Normal 5 2 3 2 3 2 2 3" xfId="480"/>
    <cellStyle name="Normal 5 2 3 2 3 2 2 3 2" xfId="1056"/>
    <cellStyle name="Normal 5 2 3 2 3 2 2 4" xfId="768"/>
    <cellStyle name="Normal 5 2 3 2 3 2 3" xfId="264"/>
    <cellStyle name="Normal 5 2 3 2 3 2 3 2" xfId="552"/>
    <cellStyle name="Normal 5 2 3 2 3 2 3 2 2" xfId="1128"/>
    <cellStyle name="Normal 5 2 3 2 3 2 3 3" xfId="840"/>
    <cellStyle name="Normal 5 2 3 2 3 2 4" xfId="408"/>
    <cellStyle name="Normal 5 2 3 2 3 2 4 2" xfId="984"/>
    <cellStyle name="Normal 5 2 3 2 3 2 5" xfId="696"/>
    <cellStyle name="Normal 5 2 3 2 3 3" xfId="156"/>
    <cellStyle name="Normal 5 2 3 2 3 3 2" xfId="300"/>
    <cellStyle name="Normal 5 2 3 2 3 3 2 2" xfId="588"/>
    <cellStyle name="Normal 5 2 3 2 3 3 2 2 2" xfId="1164"/>
    <cellStyle name="Normal 5 2 3 2 3 3 2 3" xfId="876"/>
    <cellStyle name="Normal 5 2 3 2 3 3 3" xfId="444"/>
    <cellStyle name="Normal 5 2 3 2 3 3 3 2" xfId="1020"/>
    <cellStyle name="Normal 5 2 3 2 3 3 4" xfId="732"/>
    <cellStyle name="Normal 5 2 3 2 3 4" xfId="228"/>
    <cellStyle name="Normal 5 2 3 2 3 4 2" xfId="516"/>
    <cellStyle name="Normal 5 2 3 2 3 4 2 2" xfId="1092"/>
    <cellStyle name="Normal 5 2 3 2 3 4 3" xfId="804"/>
    <cellStyle name="Normal 5 2 3 2 3 5" xfId="372"/>
    <cellStyle name="Normal 5 2 3 2 3 5 2" xfId="948"/>
    <cellStyle name="Normal 5 2 3 2 3 6" xfId="660"/>
    <cellStyle name="Normal 5 2 3 2 4" xfId="102"/>
    <cellStyle name="Normal 5 2 3 2 4 2" xfId="174"/>
    <cellStyle name="Normal 5 2 3 2 4 2 2" xfId="318"/>
    <cellStyle name="Normal 5 2 3 2 4 2 2 2" xfId="606"/>
    <cellStyle name="Normal 5 2 3 2 4 2 2 2 2" xfId="1182"/>
    <cellStyle name="Normal 5 2 3 2 4 2 2 3" xfId="894"/>
    <cellStyle name="Normal 5 2 3 2 4 2 3" xfId="462"/>
    <cellStyle name="Normal 5 2 3 2 4 2 3 2" xfId="1038"/>
    <cellStyle name="Normal 5 2 3 2 4 2 4" xfId="750"/>
    <cellStyle name="Normal 5 2 3 2 4 3" xfId="246"/>
    <cellStyle name="Normal 5 2 3 2 4 3 2" xfId="534"/>
    <cellStyle name="Normal 5 2 3 2 4 3 2 2" xfId="1110"/>
    <cellStyle name="Normal 5 2 3 2 4 3 3" xfId="822"/>
    <cellStyle name="Normal 5 2 3 2 4 4" xfId="390"/>
    <cellStyle name="Normal 5 2 3 2 4 4 2" xfId="966"/>
    <cellStyle name="Normal 5 2 3 2 4 5" xfId="678"/>
    <cellStyle name="Normal 5 2 3 2 5" xfId="138"/>
    <cellStyle name="Normal 5 2 3 2 5 2" xfId="282"/>
    <cellStyle name="Normal 5 2 3 2 5 2 2" xfId="570"/>
    <cellStyle name="Normal 5 2 3 2 5 2 2 2" xfId="1146"/>
    <cellStyle name="Normal 5 2 3 2 5 2 3" xfId="858"/>
    <cellStyle name="Normal 5 2 3 2 5 3" xfId="426"/>
    <cellStyle name="Normal 5 2 3 2 5 3 2" xfId="1002"/>
    <cellStyle name="Normal 5 2 3 2 5 4" xfId="714"/>
    <cellStyle name="Normal 5 2 3 2 6" xfId="210"/>
    <cellStyle name="Normal 5 2 3 2 6 2" xfId="498"/>
    <cellStyle name="Normal 5 2 3 2 6 2 2" xfId="1074"/>
    <cellStyle name="Normal 5 2 3 2 6 3" xfId="786"/>
    <cellStyle name="Normal 5 2 3 2 7" xfId="354"/>
    <cellStyle name="Normal 5 2 3 2 7 2" xfId="930"/>
    <cellStyle name="Normal 5 2 3 2 8" xfId="642"/>
    <cellStyle name="Normal 5 2 3 3" xfId="69"/>
    <cellStyle name="Normal 5 2 3 3 2" xfId="78"/>
    <cellStyle name="Normal 5 2 3 3 2 2" xfId="96"/>
    <cellStyle name="Normal 5 2 3 3 2 2 2" xfId="132"/>
    <cellStyle name="Normal 5 2 3 3 2 2 2 2" xfId="204"/>
    <cellStyle name="Normal 5 2 3 3 2 2 2 2 2" xfId="348"/>
    <cellStyle name="Normal 5 2 3 3 2 2 2 2 2 2" xfId="636"/>
    <cellStyle name="Normal 5 2 3 3 2 2 2 2 2 2 2" xfId="1212"/>
    <cellStyle name="Normal 5 2 3 3 2 2 2 2 2 3" xfId="924"/>
    <cellStyle name="Normal 5 2 3 3 2 2 2 2 3" xfId="492"/>
    <cellStyle name="Normal 5 2 3 3 2 2 2 2 3 2" xfId="1068"/>
    <cellStyle name="Normal 5 2 3 3 2 2 2 2 4" xfId="780"/>
    <cellStyle name="Normal 5 2 3 3 2 2 2 3" xfId="276"/>
    <cellStyle name="Normal 5 2 3 3 2 2 2 3 2" xfId="564"/>
    <cellStyle name="Normal 5 2 3 3 2 2 2 3 2 2" xfId="1140"/>
    <cellStyle name="Normal 5 2 3 3 2 2 2 3 3" xfId="852"/>
    <cellStyle name="Normal 5 2 3 3 2 2 2 4" xfId="420"/>
    <cellStyle name="Normal 5 2 3 3 2 2 2 4 2" xfId="996"/>
    <cellStyle name="Normal 5 2 3 3 2 2 2 5" xfId="708"/>
    <cellStyle name="Normal 5 2 3 3 2 2 3" xfId="168"/>
    <cellStyle name="Normal 5 2 3 3 2 2 3 2" xfId="312"/>
    <cellStyle name="Normal 5 2 3 3 2 2 3 2 2" xfId="600"/>
    <cellStyle name="Normal 5 2 3 3 2 2 3 2 2 2" xfId="1176"/>
    <cellStyle name="Normal 5 2 3 3 2 2 3 2 3" xfId="888"/>
    <cellStyle name="Normal 5 2 3 3 2 2 3 3" xfId="456"/>
    <cellStyle name="Normal 5 2 3 3 2 2 3 3 2" xfId="1032"/>
    <cellStyle name="Normal 5 2 3 3 2 2 3 4" xfId="744"/>
    <cellStyle name="Normal 5 2 3 3 2 2 4" xfId="240"/>
    <cellStyle name="Normal 5 2 3 3 2 2 4 2" xfId="528"/>
    <cellStyle name="Normal 5 2 3 3 2 2 4 2 2" xfId="1104"/>
    <cellStyle name="Normal 5 2 3 3 2 2 4 3" xfId="816"/>
    <cellStyle name="Normal 5 2 3 3 2 2 5" xfId="384"/>
    <cellStyle name="Normal 5 2 3 3 2 2 5 2" xfId="960"/>
    <cellStyle name="Normal 5 2 3 3 2 2 6" xfId="672"/>
    <cellStyle name="Normal 5 2 3 3 2 3" xfId="114"/>
    <cellStyle name="Normal 5 2 3 3 2 3 2" xfId="186"/>
    <cellStyle name="Normal 5 2 3 3 2 3 2 2" xfId="330"/>
    <cellStyle name="Normal 5 2 3 3 2 3 2 2 2" xfId="618"/>
    <cellStyle name="Normal 5 2 3 3 2 3 2 2 2 2" xfId="1194"/>
    <cellStyle name="Normal 5 2 3 3 2 3 2 2 3" xfId="906"/>
    <cellStyle name="Normal 5 2 3 3 2 3 2 3" xfId="474"/>
    <cellStyle name="Normal 5 2 3 3 2 3 2 3 2" xfId="1050"/>
    <cellStyle name="Normal 5 2 3 3 2 3 2 4" xfId="762"/>
    <cellStyle name="Normal 5 2 3 3 2 3 3" xfId="258"/>
    <cellStyle name="Normal 5 2 3 3 2 3 3 2" xfId="546"/>
    <cellStyle name="Normal 5 2 3 3 2 3 3 2 2" xfId="1122"/>
    <cellStyle name="Normal 5 2 3 3 2 3 3 3" xfId="834"/>
    <cellStyle name="Normal 5 2 3 3 2 3 4" xfId="402"/>
    <cellStyle name="Normal 5 2 3 3 2 3 4 2" xfId="978"/>
    <cellStyle name="Normal 5 2 3 3 2 3 5" xfId="690"/>
    <cellStyle name="Normal 5 2 3 3 2 4" xfId="150"/>
    <cellStyle name="Normal 5 2 3 3 2 4 2" xfId="294"/>
    <cellStyle name="Normal 5 2 3 3 2 4 2 2" xfId="582"/>
    <cellStyle name="Normal 5 2 3 3 2 4 2 2 2" xfId="1158"/>
    <cellStyle name="Normal 5 2 3 3 2 4 2 3" xfId="870"/>
    <cellStyle name="Normal 5 2 3 3 2 4 3" xfId="438"/>
    <cellStyle name="Normal 5 2 3 3 2 4 3 2" xfId="1014"/>
    <cellStyle name="Normal 5 2 3 3 2 4 4" xfId="726"/>
    <cellStyle name="Normal 5 2 3 3 2 5" xfId="222"/>
    <cellStyle name="Normal 5 2 3 3 2 5 2" xfId="510"/>
    <cellStyle name="Normal 5 2 3 3 2 5 2 2" xfId="1086"/>
    <cellStyle name="Normal 5 2 3 3 2 5 3" xfId="798"/>
    <cellStyle name="Normal 5 2 3 3 2 6" xfId="366"/>
    <cellStyle name="Normal 5 2 3 3 2 6 2" xfId="942"/>
    <cellStyle name="Normal 5 2 3 3 2 7" xfId="654"/>
    <cellStyle name="Normal 5 2 3 3 3" xfId="87"/>
    <cellStyle name="Normal 5 2 3 3 3 2" xfId="123"/>
    <cellStyle name="Normal 5 2 3 3 3 2 2" xfId="195"/>
    <cellStyle name="Normal 5 2 3 3 3 2 2 2" xfId="339"/>
    <cellStyle name="Normal 5 2 3 3 3 2 2 2 2" xfId="627"/>
    <cellStyle name="Normal 5 2 3 3 3 2 2 2 2 2" xfId="1203"/>
    <cellStyle name="Normal 5 2 3 3 3 2 2 2 3" xfId="915"/>
    <cellStyle name="Normal 5 2 3 3 3 2 2 3" xfId="483"/>
    <cellStyle name="Normal 5 2 3 3 3 2 2 3 2" xfId="1059"/>
    <cellStyle name="Normal 5 2 3 3 3 2 2 4" xfId="771"/>
    <cellStyle name="Normal 5 2 3 3 3 2 3" xfId="267"/>
    <cellStyle name="Normal 5 2 3 3 3 2 3 2" xfId="555"/>
    <cellStyle name="Normal 5 2 3 3 3 2 3 2 2" xfId="1131"/>
    <cellStyle name="Normal 5 2 3 3 3 2 3 3" xfId="843"/>
    <cellStyle name="Normal 5 2 3 3 3 2 4" xfId="411"/>
    <cellStyle name="Normal 5 2 3 3 3 2 4 2" xfId="987"/>
    <cellStyle name="Normal 5 2 3 3 3 2 5" xfId="699"/>
    <cellStyle name="Normal 5 2 3 3 3 3" xfId="159"/>
    <cellStyle name="Normal 5 2 3 3 3 3 2" xfId="303"/>
    <cellStyle name="Normal 5 2 3 3 3 3 2 2" xfId="591"/>
    <cellStyle name="Normal 5 2 3 3 3 3 2 2 2" xfId="1167"/>
    <cellStyle name="Normal 5 2 3 3 3 3 2 3" xfId="879"/>
    <cellStyle name="Normal 5 2 3 3 3 3 3" xfId="447"/>
    <cellStyle name="Normal 5 2 3 3 3 3 3 2" xfId="1023"/>
    <cellStyle name="Normal 5 2 3 3 3 3 4" xfId="735"/>
    <cellStyle name="Normal 5 2 3 3 3 4" xfId="231"/>
    <cellStyle name="Normal 5 2 3 3 3 4 2" xfId="519"/>
    <cellStyle name="Normal 5 2 3 3 3 4 2 2" xfId="1095"/>
    <cellStyle name="Normal 5 2 3 3 3 4 3" xfId="807"/>
    <cellStyle name="Normal 5 2 3 3 3 5" xfId="375"/>
    <cellStyle name="Normal 5 2 3 3 3 5 2" xfId="951"/>
    <cellStyle name="Normal 5 2 3 3 3 6" xfId="663"/>
    <cellStyle name="Normal 5 2 3 3 4" xfId="105"/>
    <cellStyle name="Normal 5 2 3 3 4 2" xfId="177"/>
    <cellStyle name="Normal 5 2 3 3 4 2 2" xfId="321"/>
    <cellStyle name="Normal 5 2 3 3 4 2 2 2" xfId="609"/>
    <cellStyle name="Normal 5 2 3 3 4 2 2 2 2" xfId="1185"/>
    <cellStyle name="Normal 5 2 3 3 4 2 2 3" xfId="897"/>
    <cellStyle name="Normal 5 2 3 3 4 2 3" xfId="465"/>
    <cellStyle name="Normal 5 2 3 3 4 2 3 2" xfId="1041"/>
    <cellStyle name="Normal 5 2 3 3 4 2 4" xfId="753"/>
    <cellStyle name="Normal 5 2 3 3 4 3" xfId="249"/>
    <cellStyle name="Normal 5 2 3 3 4 3 2" xfId="537"/>
    <cellStyle name="Normal 5 2 3 3 4 3 2 2" xfId="1113"/>
    <cellStyle name="Normal 5 2 3 3 4 3 3" xfId="825"/>
    <cellStyle name="Normal 5 2 3 3 4 4" xfId="393"/>
    <cellStyle name="Normal 5 2 3 3 4 4 2" xfId="969"/>
    <cellStyle name="Normal 5 2 3 3 4 5" xfId="681"/>
    <cellStyle name="Normal 5 2 3 3 5" xfId="141"/>
    <cellStyle name="Normal 5 2 3 3 5 2" xfId="285"/>
    <cellStyle name="Normal 5 2 3 3 5 2 2" xfId="573"/>
    <cellStyle name="Normal 5 2 3 3 5 2 2 2" xfId="1149"/>
    <cellStyle name="Normal 5 2 3 3 5 2 3" xfId="861"/>
    <cellStyle name="Normal 5 2 3 3 5 3" xfId="429"/>
    <cellStyle name="Normal 5 2 3 3 5 3 2" xfId="1005"/>
    <cellStyle name="Normal 5 2 3 3 5 4" xfId="717"/>
    <cellStyle name="Normal 5 2 3 3 6" xfId="213"/>
    <cellStyle name="Normal 5 2 3 3 6 2" xfId="501"/>
    <cellStyle name="Normal 5 2 3 3 6 2 2" xfId="1077"/>
    <cellStyle name="Normal 5 2 3 3 6 3" xfId="789"/>
    <cellStyle name="Normal 5 2 3 3 7" xfId="357"/>
    <cellStyle name="Normal 5 2 3 3 7 2" xfId="933"/>
    <cellStyle name="Normal 5 2 3 3 8" xfId="645"/>
    <cellStyle name="Normal 5 2 3 4" xfId="72"/>
    <cellStyle name="Normal 5 2 3 4 2" xfId="90"/>
    <cellStyle name="Normal 5 2 3 4 2 2" xfId="126"/>
    <cellStyle name="Normal 5 2 3 4 2 2 2" xfId="198"/>
    <cellStyle name="Normal 5 2 3 4 2 2 2 2" xfId="342"/>
    <cellStyle name="Normal 5 2 3 4 2 2 2 2 2" xfId="630"/>
    <cellStyle name="Normal 5 2 3 4 2 2 2 2 2 2" xfId="1206"/>
    <cellStyle name="Normal 5 2 3 4 2 2 2 2 3" xfId="918"/>
    <cellStyle name="Normal 5 2 3 4 2 2 2 3" xfId="486"/>
    <cellStyle name="Normal 5 2 3 4 2 2 2 3 2" xfId="1062"/>
    <cellStyle name="Normal 5 2 3 4 2 2 2 4" xfId="774"/>
    <cellStyle name="Normal 5 2 3 4 2 2 3" xfId="270"/>
    <cellStyle name="Normal 5 2 3 4 2 2 3 2" xfId="558"/>
    <cellStyle name="Normal 5 2 3 4 2 2 3 2 2" xfId="1134"/>
    <cellStyle name="Normal 5 2 3 4 2 2 3 3" xfId="846"/>
    <cellStyle name="Normal 5 2 3 4 2 2 4" xfId="414"/>
    <cellStyle name="Normal 5 2 3 4 2 2 4 2" xfId="990"/>
    <cellStyle name="Normal 5 2 3 4 2 2 5" xfId="702"/>
    <cellStyle name="Normal 5 2 3 4 2 3" xfId="162"/>
    <cellStyle name="Normal 5 2 3 4 2 3 2" xfId="306"/>
    <cellStyle name="Normal 5 2 3 4 2 3 2 2" xfId="594"/>
    <cellStyle name="Normal 5 2 3 4 2 3 2 2 2" xfId="1170"/>
    <cellStyle name="Normal 5 2 3 4 2 3 2 3" xfId="882"/>
    <cellStyle name="Normal 5 2 3 4 2 3 3" xfId="450"/>
    <cellStyle name="Normal 5 2 3 4 2 3 3 2" xfId="1026"/>
    <cellStyle name="Normal 5 2 3 4 2 3 4" xfId="738"/>
    <cellStyle name="Normal 5 2 3 4 2 4" xfId="234"/>
    <cellStyle name="Normal 5 2 3 4 2 4 2" xfId="522"/>
    <cellStyle name="Normal 5 2 3 4 2 4 2 2" xfId="1098"/>
    <cellStyle name="Normal 5 2 3 4 2 4 3" xfId="810"/>
    <cellStyle name="Normal 5 2 3 4 2 5" xfId="378"/>
    <cellStyle name="Normal 5 2 3 4 2 5 2" xfId="954"/>
    <cellStyle name="Normal 5 2 3 4 2 6" xfId="666"/>
    <cellStyle name="Normal 5 2 3 4 3" xfId="108"/>
    <cellStyle name="Normal 5 2 3 4 3 2" xfId="180"/>
    <cellStyle name="Normal 5 2 3 4 3 2 2" xfId="324"/>
    <cellStyle name="Normal 5 2 3 4 3 2 2 2" xfId="612"/>
    <cellStyle name="Normal 5 2 3 4 3 2 2 2 2" xfId="1188"/>
    <cellStyle name="Normal 5 2 3 4 3 2 2 3" xfId="900"/>
    <cellStyle name="Normal 5 2 3 4 3 2 3" xfId="468"/>
    <cellStyle name="Normal 5 2 3 4 3 2 3 2" xfId="1044"/>
    <cellStyle name="Normal 5 2 3 4 3 2 4" xfId="756"/>
    <cellStyle name="Normal 5 2 3 4 3 3" xfId="252"/>
    <cellStyle name="Normal 5 2 3 4 3 3 2" xfId="540"/>
    <cellStyle name="Normal 5 2 3 4 3 3 2 2" xfId="1116"/>
    <cellStyle name="Normal 5 2 3 4 3 3 3" xfId="828"/>
    <cellStyle name="Normal 5 2 3 4 3 4" xfId="396"/>
    <cellStyle name="Normal 5 2 3 4 3 4 2" xfId="972"/>
    <cellStyle name="Normal 5 2 3 4 3 5" xfId="684"/>
    <cellStyle name="Normal 5 2 3 4 4" xfId="144"/>
    <cellStyle name="Normal 5 2 3 4 4 2" xfId="288"/>
    <cellStyle name="Normal 5 2 3 4 4 2 2" xfId="576"/>
    <cellStyle name="Normal 5 2 3 4 4 2 2 2" xfId="1152"/>
    <cellStyle name="Normal 5 2 3 4 4 2 3" xfId="864"/>
    <cellStyle name="Normal 5 2 3 4 4 3" xfId="432"/>
    <cellStyle name="Normal 5 2 3 4 4 3 2" xfId="1008"/>
    <cellStyle name="Normal 5 2 3 4 4 4" xfId="720"/>
    <cellStyle name="Normal 5 2 3 4 5" xfId="216"/>
    <cellStyle name="Normal 5 2 3 4 5 2" xfId="504"/>
    <cellStyle name="Normal 5 2 3 4 5 2 2" xfId="1080"/>
    <cellStyle name="Normal 5 2 3 4 5 3" xfId="792"/>
    <cellStyle name="Normal 5 2 3 4 6" xfId="360"/>
    <cellStyle name="Normal 5 2 3 4 6 2" xfId="936"/>
    <cellStyle name="Normal 5 2 3 4 7" xfId="648"/>
    <cellStyle name="Normal 5 2 3 5" xfId="81"/>
    <cellStyle name="Normal 5 2 3 5 2" xfId="117"/>
    <cellStyle name="Normal 5 2 3 5 2 2" xfId="189"/>
    <cellStyle name="Normal 5 2 3 5 2 2 2" xfId="333"/>
    <cellStyle name="Normal 5 2 3 5 2 2 2 2" xfId="621"/>
    <cellStyle name="Normal 5 2 3 5 2 2 2 2 2" xfId="1197"/>
    <cellStyle name="Normal 5 2 3 5 2 2 2 3" xfId="909"/>
    <cellStyle name="Normal 5 2 3 5 2 2 3" xfId="477"/>
    <cellStyle name="Normal 5 2 3 5 2 2 3 2" xfId="1053"/>
    <cellStyle name="Normal 5 2 3 5 2 2 4" xfId="765"/>
    <cellStyle name="Normal 5 2 3 5 2 3" xfId="261"/>
    <cellStyle name="Normal 5 2 3 5 2 3 2" xfId="549"/>
    <cellStyle name="Normal 5 2 3 5 2 3 2 2" xfId="1125"/>
    <cellStyle name="Normal 5 2 3 5 2 3 3" xfId="837"/>
    <cellStyle name="Normal 5 2 3 5 2 4" xfId="405"/>
    <cellStyle name="Normal 5 2 3 5 2 4 2" xfId="981"/>
    <cellStyle name="Normal 5 2 3 5 2 5" xfId="693"/>
    <cellStyle name="Normal 5 2 3 5 3" xfId="153"/>
    <cellStyle name="Normal 5 2 3 5 3 2" xfId="297"/>
    <cellStyle name="Normal 5 2 3 5 3 2 2" xfId="585"/>
    <cellStyle name="Normal 5 2 3 5 3 2 2 2" xfId="1161"/>
    <cellStyle name="Normal 5 2 3 5 3 2 3" xfId="873"/>
    <cellStyle name="Normal 5 2 3 5 3 3" xfId="441"/>
    <cellStyle name="Normal 5 2 3 5 3 3 2" xfId="1017"/>
    <cellStyle name="Normal 5 2 3 5 3 4" xfId="729"/>
    <cellStyle name="Normal 5 2 3 5 4" xfId="225"/>
    <cellStyle name="Normal 5 2 3 5 4 2" xfId="513"/>
    <cellStyle name="Normal 5 2 3 5 4 2 2" xfId="1089"/>
    <cellStyle name="Normal 5 2 3 5 4 3" xfId="801"/>
    <cellStyle name="Normal 5 2 3 5 5" xfId="369"/>
    <cellStyle name="Normal 5 2 3 5 5 2" xfId="945"/>
    <cellStyle name="Normal 5 2 3 5 6" xfId="657"/>
    <cellStyle name="Normal 5 2 3 6" xfId="99"/>
    <cellStyle name="Normal 5 2 3 6 2" xfId="171"/>
    <cellStyle name="Normal 5 2 3 6 2 2" xfId="315"/>
    <cellStyle name="Normal 5 2 3 6 2 2 2" xfId="603"/>
    <cellStyle name="Normal 5 2 3 6 2 2 2 2" xfId="1179"/>
    <cellStyle name="Normal 5 2 3 6 2 2 3" xfId="891"/>
    <cellStyle name="Normal 5 2 3 6 2 3" xfId="459"/>
    <cellStyle name="Normal 5 2 3 6 2 3 2" xfId="1035"/>
    <cellStyle name="Normal 5 2 3 6 2 4" xfId="747"/>
    <cellStyle name="Normal 5 2 3 6 3" xfId="243"/>
    <cellStyle name="Normal 5 2 3 6 3 2" xfId="531"/>
    <cellStyle name="Normal 5 2 3 6 3 2 2" xfId="1107"/>
    <cellStyle name="Normal 5 2 3 6 3 3" xfId="819"/>
    <cellStyle name="Normal 5 2 3 6 4" xfId="387"/>
    <cellStyle name="Normal 5 2 3 6 4 2" xfId="963"/>
    <cellStyle name="Normal 5 2 3 6 5" xfId="675"/>
    <cellStyle name="Normal 5 2 3 7" xfId="135"/>
    <cellStyle name="Normal 5 2 3 7 2" xfId="279"/>
    <cellStyle name="Normal 5 2 3 7 2 2" xfId="567"/>
    <cellStyle name="Normal 5 2 3 7 2 2 2" xfId="1143"/>
    <cellStyle name="Normal 5 2 3 7 2 3" xfId="855"/>
    <cellStyle name="Normal 5 2 3 7 3" xfId="423"/>
    <cellStyle name="Normal 5 2 3 7 3 2" xfId="999"/>
    <cellStyle name="Normal 5 2 3 7 4" xfId="711"/>
    <cellStyle name="Normal 5 2 3 8" xfId="207"/>
    <cellStyle name="Normal 5 2 3 8 2" xfId="495"/>
    <cellStyle name="Normal 5 2 3 8 2 2" xfId="1071"/>
    <cellStyle name="Normal 5 2 3 8 3" xfId="783"/>
    <cellStyle name="Normal 5 2 3 9" xfId="351"/>
    <cellStyle name="Normal 5 2 3 9 2" xfId="927"/>
    <cellStyle name="Normal 5 2 4" xfId="74"/>
    <cellStyle name="Normal 5 2 4 2" xfId="92"/>
    <cellStyle name="Normal 5 2 4 2 2" xfId="128"/>
    <cellStyle name="Normal 5 2 4 2 2 2" xfId="200"/>
    <cellStyle name="Normal 5 2 4 2 2 2 2" xfId="344"/>
    <cellStyle name="Normal 5 2 4 2 2 2 2 2" xfId="632"/>
    <cellStyle name="Normal 5 2 4 2 2 2 2 2 2" xfId="1208"/>
    <cellStyle name="Normal 5 2 4 2 2 2 2 3" xfId="920"/>
    <cellStyle name="Normal 5 2 4 2 2 2 3" xfId="488"/>
    <cellStyle name="Normal 5 2 4 2 2 2 3 2" xfId="1064"/>
    <cellStyle name="Normal 5 2 4 2 2 2 4" xfId="776"/>
    <cellStyle name="Normal 5 2 4 2 2 3" xfId="272"/>
    <cellStyle name="Normal 5 2 4 2 2 3 2" xfId="560"/>
    <cellStyle name="Normal 5 2 4 2 2 3 2 2" xfId="1136"/>
    <cellStyle name="Normal 5 2 4 2 2 3 3" xfId="848"/>
    <cellStyle name="Normal 5 2 4 2 2 4" xfId="416"/>
    <cellStyle name="Normal 5 2 4 2 2 4 2" xfId="992"/>
    <cellStyle name="Normal 5 2 4 2 2 5" xfId="704"/>
    <cellStyle name="Normal 5 2 4 2 3" xfId="164"/>
    <cellStyle name="Normal 5 2 4 2 3 2" xfId="308"/>
    <cellStyle name="Normal 5 2 4 2 3 2 2" xfId="596"/>
    <cellStyle name="Normal 5 2 4 2 3 2 2 2" xfId="1172"/>
    <cellStyle name="Normal 5 2 4 2 3 2 3" xfId="884"/>
    <cellStyle name="Normal 5 2 4 2 3 3" xfId="452"/>
    <cellStyle name="Normal 5 2 4 2 3 3 2" xfId="1028"/>
    <cellStyle name="Normal 5 2 4 2 3 4" xfId="740"/>
    <cellStyle name="Normal 5 2 4 2 4" xfId="236"/>
    <cellStyle name="Normal 5 2 4 2 4 2" xfId="524"/>
    <cellStyle name="Normal 5 2 4 2 4 2 2" xfId="1100"/>
    <cellStyle name="Normal 5 2 4 2 4 3" xfId="812"/>
    <cellStyle name="Normal 5 2 4 2 5" xfId="380"/>
    <cellStyle name="Normal 5 2 4 2 5 2" xfId="956"/>
    <cellStyle name="Normal 5 2 4 2 6" xfId="668"/>
    <cellStyle name="Normal 5 2 4 3" xfId="110"/>
    <cellStyle name="Normal 5 2 4 3 2" xfId="182"/>
    <cellStyle name="Normal 5 2 4 3 2 2" xfId="326"/>
    <cellStyle name="Normal 5 2 4 3 2 2 2" xfId="614"/>
    <cellStyle name="Normal 5 2 4 3 2 2 2 2" xfId="1190"/>
    <cellStyle name="Normal 5 2 4 3 2 2 3" xfId="902"/>
    <cellStyle name="Normal 5 2 4 3 2 3" xfId="470"/>
    <cellStyle name="Normal 5 2 4 3 2 3 2" xfId="1046"/>
    <cellStyle name="Normal 5 2 4 3 2 4" xfId="758"/>
    <cellStyle name="Normal 5 2 4 3 3" xfId="254"/>
    <cellStyle name="Normal 5 2 4 3 3 2" xfId="542"/>
    <cellStyle name="Normal 5 2 4 3 3 2 2" xfId="1118"/>
    <cellStyle name="Normal 5 2 4 3 3 3" xfId="830"/>
    <cellStyle name="Normal 5 2 4 3 4" xfId="398"/>
    <cellStyle name="Normal 5 2 4 3 4 2" xfId="974"/>
    <cellStyle name="Normal 5 2 4 3 5" xfId="686"/>
    <cellStyle name="Normal 5 2 4 4" xfId="146"/>
    <cellStyle name="Normal 5 2 4 4 2" xfId="290"/>
    <cellStyle name="Normal 5 2 4 4 2 2" xfId="578"/>
    <cellStyle name="Normal 5 2 4 4 2 2 2" xfId="1154"/>
    <cellStyle name="Normal 5 2 4 4 2 3" xfId="866"/>
    <cellStyle name="Normal 5 2 4 4 3" xfId="434"/>
    <cellStyle name="Normal 5 2 4 4 3 2" xfId="1010"/>
    <cellStyle name="Normal 5 2 4 4 4" xfId="722"/>
    <cellStyle name="Normal 5 2 4 5" xfId="218"/>
    <cellStyle name="Normal 5 2 4 5 2" xfId="506"/>
    <cellStyle name="Normal 5 2 4 5 2 2" xfId="1082"/>
    <cellStyle name="Normal 5 2 4 5 3" xfId="794"/>
    <cellStyle name="Normal 5 2 4 6" xfId="362"/>
    <cellStyle name="Normal 5 2 4 6 2" xfId="938"/>
    <cellStyle name="Normal 5 2 4 7" xfId="650"/>
    <cellStyle name="Normal 5 2 5" xfId="83"/>
    <cellStyle name="Normal 5 2 5 2" xfId="119"/>
    <cellStyle name="Normal 5 2 5 2 2" xfId="191"/>
    <cellStyle name="Normal 5 2 5 2 2 2" xfId="335"/>
    <cellStyle name="Normal 5 2 5 2 2 2 2" xfId="623"/>
    <cellStyle name="Normal 5 2 5 2 2 2 2 2" xfId="1199"/>
    <cellStyle name="Normal 5 2 5 2 2 2 3" xfId="911"/>
    <cellStyle name="Normal 5 2 5 2 2 3" xfId="479"/>
    <cellStyle name="Normal 5 2 5 2 2 3 2" xfId="1055"/>
    <cellStyle name="Normal 5 2 5 2 2 4" xfId="767"/>
    <cellStyle name="Normal 5 2 5 2 3" xfId="263"/>
    <cellStyle name="Normal 5 2 5 2 3 2" xfId="551"/>
    <cellStyle name="Normal 5 2 5 2 3 2 2" xfId="1127"/>
    <cellStyle name="Normal 5 2 5 2 3 3" xfId="839"/>
    <cellStyle name="Normal 5 2 5 2 4" xfId="407"/>
    <cellStyle name="Normal 5 2 5 2 4 2" xfId="983"/>
    <cellStyle name="Normal 5 2 5 2 5" xfId="695"/>
    <cellStyle name="Normal 5 2 5 3" xfId="155"/>
    <cellStyle name="Normal 5 2 5 3 2" xfId="299"/>
    <cellStyle name="Normal 5 2 5 3 2 2" xfId="587"/>
    <cellStyle name="Normal 5 2 5 3 2 2 2" xfId="1163"/>
    <cellStyle name="Normal 5 2 5 3 2 3" xfId="875"/>
    <cellStyle name="Normal 5 2 5 3 3" xfId="443"/>
    <cellStyle name="Normal 5 2 5 3 3 2" xfId="1019"/>
    <cellStyle name="Normal 5 2 5 3 4" xfId="731"/>
    <cellStyle name="Normal 5 2 5 4" xfId="227"/>
    <cellStyle name="Normal 5 2 5 4 2" xfId="515"/>
    <cellStyle name="Normal 5 2 5 4 2 2" xfId="1091"/>
    <cellStyle name="Normal 5 2 5 4 3" xfId="803"/>
    <cellStyle name="Normal 5 2 5 5" xfId="371"/>
    <cellStyle name="Normal 5 2 5 5 2" xfId="947"/>
    <cellStyle name="Normal 5 2 5 6" xfId="659"/>
    <cellStyle name="Normal 5 2 6" xfId="101"/>
    <cellStyle name="Normal 5 2 6 2" xfId="173"/>
    <cellStyle name="Normal 5 2 6 2 2" xfId="317"/>
    <cellStyle name="Normal 5 2 6 2 2 2" xfId="605"/>
    <cellStyle name="Normal 5 2 6 2 2 2 2" xfId="1181"/>
    <cellStyle name="Normal 5 2 6 2 2 3" xfId="893"/>
    <cellStyle name="Normal 5 2 6 2 3" xfId="461"/>
    <cellStyle name="Normal 5 2 6 2 3 2" xfId="1037"/>
    <cellStyle name="Normal 5 2 6 2 4" xfId="749"/>
    <cellStyle name="Normal 5 2 6 3" xfId="245"/>
    <cellStyle name="Normal 5 2 6 3 2" xfId="533"/>
    <cellStyle name="Normal 5 2 6 3 2 2" xfId="1109"/>
    <cellStyle name="Normal 5 2 6 3 3" xfId="821"/>
    <cellStyle name="Normal 5 2 6 4" xfId="389"/>
    <cellStyle name="Normal 5 2 6 4 2" xfId="965"/>
    <cellStyle name="Normal 5 2 6 5" xfId="677"/>
    <cellStyle name="Normal 5 2 7" xfId="137"/>
    <cellStyle name="Normal 5 2 7 2" xfId="281"/>
    <cellStyle name="Normal 5 2 7 2 2" xfId="569"/>
    <cellStyle name="Normal 5 2 7 2 2 2" xfId="1145"/>
    <cellStyle name="Normal 5 2 7 2 3" xfId="857"/>
    <cellStyle name="Normal 5 2 7 3" xfId="425"/>
    <cellStyle name="Normal 5 2 7 3 2" xfId="1001"/>
    <cellStyle name="Normal 5 2 7 4" xfId="713"/>
    <cellStyle name="Normal 5 2 8" xfId="209"/>
    <cellStyle name="Normal 5 2 8 2" xfId="497"/>
    <cellStyle name="Normal 5 2 8 2 2" xfId="1073"/>
    <cellStyle name="Normal 5 2 8 3" xfId="785"/>
    <cellStyle name="Normal 5 2 9" xfId="353"/>
    <cellStyle name="Normal 5 2 9 2" xfId="929"/>
    <cellStyle name="Normal 5 3" xfId="68"/>
    <cellStyle name="Normal 5 3 2" xfId="77"/>
    <cellStyle name="Normal 5 3 2 2" xfId="95"/>
    <cellStyle name="Normal 5 3 2 2 2" xfId="131"/>
    <cellStyle name="Normal 5 3 2 2 2 2" xfId="203"/>
    <cellStyle name="Normal 5 3 2 2 2 2 2" xfId="347"/>
    <cellStyle name="Normal 5 3 2 2 2 2 2 2" xfId="635"/>
    <cellStyle name="Normal 5 3 2 2 2 2 2 2 2" xfId="1211"/>
    <cellStyle name="Normal 5 3 2 2 2 2 2 3" xfId="923"/>
    <cellStyle name="Normal 5 3 2 2 2 2 3" xfId="491"/>
    <cellStyle name="Normal 5 3 2 2 2 2 3 2" xfId="1067"/>
    <cellStyle name="Normal 5 3 2 2 2 2 4" xfId="779"/>
    <cellStyle name="Normal 5 3 2 2 2 3" xfId="275"/>
    <cellStyle name="Normal 5 3 2 2 2 3 2" xfId="563"/>
    <cellStyle name="Normal 5 3 2 2 2 3 2 2" xfId="1139"/>
    <cellStyle name="Normal 5 3 2 2 2 3 3" xfId="851"/>
    <cellStyle name="Normal 5 3 2 2 2 4" xfId="419"/>
    <cellStyle name="Normal 5 3 2 2 2 4 2" xfId="995"/>
    <cellStyle name="Normal 5 3 2 2 2 5" xfId="707"/>
    <cellStyle name="Normal 5 3 2 2 3" xfId="167"/>
    <cellStyle name="Normal 5 3 2 2 3 2" xfId="311"/>
    <cellStyle name="Normal 5 3 2 2 3 2 2" xfId="599"/>
    <cellStyle name="Normal 5 3 2 2 3 2 2 2" xfId="1175"/>
    <cellStyle name="Normal 5 3 2 2 3 2 3" xfId="887"/>
    <cellStyle name="Normal 5 3 2 2 3 3" xfId="455"/>
    <cellStyle name="Normal 5 3 2 2 3 3 2" xfId="1031"/>
    <cellStyle name="Normal 5 3 2 2 3 4" xfId="743"/>
    <cellStyle name="Normal 5 3 2 2 4" xfId="239"/>
    <cellStyle name="Normal 5 3 2 2 4 2" xfId="527"/>
    <cellStyle name="Normal 5 3 2 2 4 2 2" xfId="1103"/>
    <cellStyle name="Normal 5 3 2 2 4 3" xfId="815"/>
    <cellStyle name="Normal 5 3 2 2 5" xfId="383"/>
    <cellStyle name="Normal 5 3 2 2 5 2" xfId="959"/>
    <cellStyle name="Normal 5 3 2 2 6" xfId="671"/>
    <cellStyle name="Normal 5 3 2 3" xfId="113"/>
    <cellStyle name="Normal 5 3 2 3 2" xfId="185"/>
    <cellStyle name="Normal 5 3 2 3 2 2" xfId="329"/>
    <cellStyle name="Normal 5 3 2 3 2 2 2" xfId="617"/>
    <cellStyle name="Normal 5 3 2 3 2 2 2 2" xfId="1193"/>
    <cellStyle name="Normal 5 3 2 3 2 2 3" xfId="905"/>
    <cellStyle name="Normal 5 3 2 3 2 3" xfId="473"/>
    <cellStyle name="Normal 5 3 2 3 2 3 2" xfId="1049"/>
    <cellStyle name="Normal 5 3 2 3 2 4" xfId="761"/>
    <cellStyle name="Normal 5 3 2 3 3" xfId="257"/>
    <cellStyle name="Normal 5 3 2 3 3 2" xfId="545"/>
    <cellStyle name="Normal 5 3 2 3 3 2 2" xfId="1121"/>
    <cellStyle name="Normal 5 3 2 3 3 3" xfId="833"/>
    <cellStyle name="Normal 5 3 2 3 4" xfId="401"/>
    <cellStyle name="Normal 5 3 2 3 4 2" xfId="977"/>
    <cellStyle name="Normal 5 3 2 3 5" xfId="689"/>
    <cellStyle name="Normal 5 3 2 4" xfId="149"/>
    <cellStyle name="Normal 5 3 2 4 2" xfId="293"/>
    <cellStyle name="Normal 5 3 2 4 2 2" xfId="581"/>
    <cellStyle name="Normal 5 3 2 4 2 2 2" xfId="1157"/>
    <cellStyle name="Normal 5 3 2 4 2 3" xfId="869"/>
    <cellStyle name="Normal 5 3 2 4 3" xfId="437"/>
    <cellStyle name="Normal 5 3 2 4 3 2" xfId="1013"/>
    <cellStyle name="Normal 5 3 2 4 4" xfId="725"/>
    <cellStyle name="Normal 5 3 2 5" xfId="221"/>
    <cellStyle name="Normal 5 3 2 5 2" xfId="509"/>
    <cellStyle name="Normal 5 3 2 5 2 2" xfId="1085"/>
    <cellStyle name="Normal 5 3 2 5 3" xfId="797"/>
    <cellStyle name="Normal 5 3 2 6" xfId="365"/>
    <cellStyle name="Normal 5 3 2 6 2" xfId="941"/>
    <cellStyle name="Normal 5 3 2 7" xfId="653"/>
    <cellStyle name="Normal 5 3 3" xfId="86"/>
    <cellStyle name="Normal 5 3 3 2" xfId="122"/>
    <cellStyle name="Normal 5 3 3 2 2" xfId="194"/>
    <cellStyle name="Normal 5 3 3 2 2 2" xfId="338"/>
    <cellStyle name="Normal 5 3 3 2 2 2 2" xfId="626"/>
    <cellStyle name="Normal 5 3 3 2 2 2 2 2" xfId="1202"/>
    <cellStyle name="Normal 5 3 3 2 2 2 3" xfId="914"/>
    <cellStyle name="Normal 5 3 3 2 2 3" xfId="482"/>
    <cellStyle name="Normal 5 3 3 2 2 3 2" xfId="1058"/>
    <cellStyle name="Normal 5 3 3 2 2 4" xfId="770"/>
    <cellStyle name="Normal 5 3 3 2 3" xfId="266"/>
    <cellStyle name="Normal 5 3 3 2 3 2" xfId="554"/>
    <cellStyle name="Normal 5 3 3 2 3 2 2" xfId="1130"/>
    <cellStyle name="Normal 5 3 3 2 3 3" xfId="842"/>
    <cellStyle name="Normal 5 3 3 2 4" xfId="410"/>
    <cellStyle name="Normal 5 3 3 2 4 2" xfId="986"/>
    <cellStyle name="Normal 5 3 3 2 5" xfId="698"/>
    <cellStyle name="Normal 5 3 3 3" xfId="158"/>
    <cellStyle name="Normal 5 3 3 3 2" xfId="302"/>
    <cellStyle name="Normal 5 3 3 3 2 2" xfId="590"/>
    <cellStyle name="Normal 5 3 3 3 2 2 2" xfId="1166"/>
    <cellStyle name="Normal 5 3 3 3 2 3" xfId="878"/>
    <cellStyle name="Normal 5 3 3 3 3" xfId="446"/>
    <cellStyle name="Normal 5 3 3 3 3 2" xfId="1022"/>
    <cellStyle name="Normal 5 3 3 3 4" xfId="734"/>
    <cellStyle name="Normal 5 3 3 4" xfId="230"/>
    <cellStyle name="Normal 5 3 3 4 2" xfId="518"/>
    <cellStyle name="Normal 5 3 3 4 2 2" xfId="1094"/>
    <cellStyle name="Normal 5 3 3 4 3" xfId="806"/>
    <cellStyle name="Normal 5 3 3 5" xfId="374"/>
    <cellStyle name="Normal 5 3 3 5 2" xfId="950"/>
    <cellStyle name="Normal 5 3 3 6" xfId="662"/>
    <cellStyle name="Normal 5 3 4" xfId="104"/>
    <cellStyle name="Normal 5 3 4 2" xfId="176"/>
    <cellStyle name="Normal 5 3 4 2 2" xfId="320"/>
    <cellStyle name="Normal 5 3 4 2 2 2" xfId="608"/>
    <cellStyle name="Normal 5 3 4 2 2 2 2" xfId="1184"/>
    <cellStyle name="Normal 5 3 4 2 2 3" xfId="896"/>
    <cellStyle name="Normal 5 3 4 2 3" xfId="464"/>
    <cellStyle name="Normal 5 3 4 2 3 2" xfId="1040"/>
    <cellStyle name="Normal 5 3 4 2 4" xfId="752"/>
    <cellStyle name="Normal 5 3 4 3" xfId="248"/>
    <cellStyle name="Normal 5 3 4 3 2" xfId="536"/>
    <cellStyle name="Normal 5 3 4 3 2 2" xfId="1112"/>
    <cellStyle name="Normal 5 3 4 3 3" xfId="824"/>
    <cellStyle name="Normal 5 3 4 4" xfId="392"/>
    <cellStyle name="Normal 5 3 4 4 2" xfId="968"/>
    <cellStyle name="Normal 5 3 4 5" xfId="680"/>
    <cellStyle name="Normal 5 3 5" xfId="140"/>
    <cellStyle name="Normal 5 3 5 2" xfId="284"/>
    <cellStyle name="Normal 5 3 5 2 2" xfId="572"/>
    <cellStyle name="Normal 5 3 5 2 2 2" xfId="1148"/>
    <cellStyle name="Normal 5 3 5 2 3" xfId="860"/>
    <cellStyle name="Normal 5 3 5 3" xfId="428"/>
    <cellStyle name="Normal 5 3 5 3 2" xfId="1004"/>
    <cellStyle name="Normal 5 3 5 4" xfId="716"/>
    <cellStyle name="Normal 5 3 6" xfId="212"/>
    <cellStyle name="Normal 5 3 6 2" xfId="500"/>
    <cellStyle name="Normal 5 3 6 2 2" xfId="1076"/>
    <cellStyle name="Normal 5 3 6 3" xfId="788"/>
    <cellStyle name="Normal 5 3 7" xfId="356"/>
    <cellStyle name="Normal 5 3 7 2" xfId="932"/>
    <cellStyle name="Normal 5 3 8" xfId="644"/>
    <cellStyle name="Normal 5 4" xfId="71"/>
    <cellStyle name="Normal 5 4 2" xfId="89"/>
    <cellStyle name="Normal 5 4 2 2" xfId="125"/>
    <cellStyle name="Normal 5 4 2 2 2" xfId="197"/>
    <cellStyle name="Normal 5 4 2 2 2 2" xfId="341"/>
    <cellStyle name="Normal 5 4 2 2 2 2 2" xfId="629"/>
    <cellStyle name="Normal 5 4 2 2 2 2 2 2" xfId="1205"/>
    <cellStyle name="Normal 5 4 2 2 2 2 3" xfId="917"/>
    <cellStyle name="Normal 5 4 2 2 2 3" xfId="485"/>
    <cellStyle name="Normal 5 4 2 2 2 3 2" xfId="1061"/>
    <cellStyle name="Normal 5 4 2 2 2 4" xfId="773"/>
    <cellStyle name="Normal 5 4 2 2 3" xfId="269"/>
    <cellStyle name="Normal 5 4 2 2 3 2" xfId="557"/>
    <cellStyle name="Normal 5 4 2 2 3 2 2" xfId="1133"/>
    <cellStyle name="Normal 5 4 2 2 3 3" xfId="845"/>
    <cellStyle name="Normal 5 4 2 2 4" xfId="413"/>
    <cellStyle name="Normal 5 4 2 2 4 2" xfId="989"/>
    <cellStyle name="Normal 5 4 2 2 5" xfId="701"/>
    <cellStyle name="Normal 5 4 2 3" xfId="161"/>
    <cellStyle name="Normal 5 4 2 3 2" xfId="305"/>
    <cellStyle name="Normal 5 4 2 3 2 2" xfId="593"/>
    <cellStyle name="Normal 5 4 2 3 2 2 2" xfId="1169"/>
    <cellStyle name="Normal 5 4 2 3 2 3" xfId="881"/>
    <cellStyle name="Normal 5 4 2 3 3" xfId="449"/>
    <cellStyle name="Normal 5 4 2 3 3 2" xfId="1025"/>
    <cellStyle name="Normal 5 4 2 3 4" xfId="737"/>
    <cellStyle name="Normal 5 4 2 4" xfId="233"/>
    <cellStyle name="Normal 5 4 2 4 2" xfId="521"/>
    <cellStyle name="Normal 5 4 2 4 2 2" xfId="1097"/>
    <cellStyle name="Normal 5 4 2 4 3" xfId="809"/>
    <cellStyle name="Normal 5 4 2 5" xfId="377"/>
    <cellStyle name="Normal 5 4 2 5 2" xfId="953"/>
    <cellStyle name="Normal 5 4 2 6" xfId="665"/>
    <cellStyle name="Normal 5 4 3" xfId="107"/>
    <cellStyle name="Normal 5 4 3 2" xfId="179"/>
    <cellStyle name="Normal 5 4 3 2 2" xfId="323"/>
    <cellStyle name="Normal 5 4 3 2 2 2" xfId="611"/>
    <cellStyle name="Normal 5 4 3 2 2 2 2" xfId="1187"/>
    <cellStyle name="Normal 5 4 3 2 2 3" xfId="899"/>
    <cellStyle name="Normal 5 4 3 2 3" xfId="467"/>
    <cellStyle name="Normal 5 4 3 2 3 2" xfId="1043"/>
    <cellStyle name="Normal 5 4 3 2 4" xfId="755"/>
    <cellStyle name="Normal 5 4 3 3" xfId="251"/>
    <cellStyle name="Normal 5 4 3 3 2" xfId="539"/>
    <cellStyle name="Normal 5 4 3 3 2 2" xfId="1115"/>
    <cellStyle name="Normal 5 4 3 3 3" xfId="827"/>
    <cellStyle name="Normal 5 4 3 4" xfId="395"/>
    <cellStyle name="Normal 5 4 3 4 2" xfId="971"/>
    <cellStyle name="Normal 5 4 3 5" xfId="683"/>
    <cellStyle name="Normal 5 4 4" xfId="143"/>
    <cellStyle name="Normal 5 4 4 2" xfId="287"/>
    <cellStyle name="Normal 5 4 4 2 2" xfId="575"/>
    <cellStyle name="Normal 5 4 4 2 2 2" xfId="1151"/>
    <cellStyle name="Normal 5 4 4 2 3" xfId="863"/>
    <cellStyle name="Normal 5 4 4 3" xfId="431"/>
    <cellStyle name="Normal 5 4 4 3 2" xfId="1007"/>
    <cellStyle name="Normal 5 4 4 4" xfId="719"/>
    <cellStyle name="Normal 5 4 5" xfId="215"/>
    <cellStyle name="Normal 5 4 5 2" xfId="503"/>
    <cellStyle name="Normal 5 4 5 2 2" xfId="1079"/>
    <cellStyle name="Normal 5 4 5 3" xfId="791"/>
    <cellStyle name="Normal 5 4 6" xfId="359"/>
    <cellStyle name="Normal 5 4 6 2" xfId="935"/>
    <cellStyle name="Normal 5 4 7" xfId="647"/>
    <cellStyle name="Normal 5 5" xfId="80"/>
    <cellStyle name="Normal 5 5 2" xfId="116"/>
    <cellStyle name="Normal 5 5 2 2" xfId="188"/>
    <cellStyle name="Normal 5 5 2 2 2" xfId="332"/>
    <cellStyle name="Normal 5 5 2 2 2 2" xfId="620"/>
    <cellStyle name="Normal 5 5 2 2 2 2 2" xfId="1196"/>
    <cellStyle name="Normal 5 5 2 2 2 3" xfId="908"/>
    <cellStyle name="Normal 5 5 2 2 3" xfId="476"/>
    <cellStyle name="Normal 5 5 2 2 3 2" xfId="1052"/>
    <cellStyle name="Normal 5 5 2 2 4" xfId="764"/>
    <cellStyle name="Normal 5 5 2 3" xfId="260"/>
    <cellStyle name="Normal 5 5 2 3 2" xfId="548"/>
    <cellStyle name="Normal 5 5 2 3 2 2" xfId="1124"/>
    <cellStyle name="Normal 5 5 2 3 3" xfId="836"/>
    <cellStyle name="Normal 5 5 2 4" xfId="404"/>
    <cellStyle name="Normal 5 5 2 4 2" xfId="980"/>
    <cellStyle name="Normal 5 5 2 5" xfId="692"/>
    <cellStyle name="Normal 5 5 3" xfId="152"/>
    <cellStyle name="Normal 5 5 3 2" xfId="296"/>
    <cellStyle name="Normal 5 5 3 2 2" xfId="584"/>
    <cellStyle name="Normal 5 5 3 2 2 2" xfId="1160"/>
    <cellStyle name="Normal 5 5 3 2 3" xfId="872"/>
    <cellStyle name="Normal 5 5 3 3" xfId="440"/>
    <cellStyle name="Normal 5 5 3 3 2" xfId="1016"/>
    <cellStyle name="Normal 5 5 3 4" xfId="728"/>
    <cellStyle name="Normal 5 5 4" xfId="224"/>
    <cellStyle name="Normal 5 5 4 2" xfId="512"/>
    <cellStyle name="Normal 5 5 4 2 2" xfId="1088"/>
    <cellStyle name="Normal 5 5 4 3" xfId="800"/>
    <cellStyle name="Normal 5 5 5" xfId="368"/>
    <cellStyle name="Normal 5 5 5 2" xfId="944"/>
    <cellStyle name="Normal 5 5 6" xfId="656"/>
    <cellStyle name="Normal 5 6" xfId="98"/>
    <cellStyle name="Normal 5 6 2" xfId="170"/>
    <cellStyle name="Normal 5 6 2 2" xfId="314"/>
    <cellStyle name="Normal 5 6 2 2 2" xfId="602"/>
    <cellStyle name="Normal 5 6 2 2 2 2" xfId="1178"/>
    <cellStyle name="Normal 5 6 2 2 3" xfId="890"/>
    <cellStyle name="Normal 5 6 2 3" xfId="458"/>
    <cellStyle name="Normal 5 6 2 3 2" xfId="1034"/>
    <cellStyle name="Normal 5 6 2 4" xfId="746"/>
    <cellStyle name="Normal 5 6 3" xfId="242"/>
    <cellStyle name="Normal 5 6 3 2" xfId="530"/>
    <cellStyle name="Normal 5 6 3 2 2" xfId="1106"/>
    <cellStyle name="Normal 5 6 3 3" xfId="818"/>
    <cellStyle name="Normal 5 6 4" xfId="386"/>
    <cellStyle name="Normal 5 6 4 2" xfId="962"/>
    <cellStyle name="Normal 5 6 5" xfId="674"/>
    <cellStyle name="Normal 5 7" xfId="134"/>
    <cellStyle name="Normal 5 7 2" xfId="278"/>
    <cellStyle name="Normal 5 7 2 2" xfId="566"/>
    <cellStyle name="Normal 5 7 2 2 2" xfId="1142"/>
    <cellStyle name="Normal 5 7 2 3" xfId="854"/>
    <cellStyle name="Normal 5 7 3" xfId="422"/>
    <cellStyle name="Normal 5 7 3 2" xfId="998"/>
    <cellStyle name="Normal 5 7 4" xfId="710"/>
    <cellStyle name="Normal 5 8" xfId="206"/>
    <cellStyle name="Normal 5 8 2" xfId="494"/>
    <cellStyle name="Normal 5 8 2 2" xfId="1070"/>
    <cellStyle name="Normal 5 8 3" xfId="782"/>
    <cellStyle name="Normal 5 9" xfId="350"/>
    <cellStyle name="Normal 5 9 2" xfId="926"/>
    <cellStyle name="Normal 6" xfId="10"/>
    <cellStyle name="Normal 6 2" xfId="34"/>
    <cellStyle name="Normal 66 2 8" xfId="4"/>
    <cellStyle name="Normal 66 2 8 10" xfId="640"/>
    <cellStyle name="Normal 66 2 8 2" xfId="66"/>
    <cellStyle name="Normal 66 2 8 2 2" xfId="76"/>
    <cellStyle name="Normal 66 2 8 2 2 2" xfId="94"/>
    <cellStyle name="Normal 66 2 8 2 2 2 2" xfId="130"/>
    <cellStyle name="Normal 66 2 8 2 2 2 2 2" xfId="202"/>
    <cellStyle name="Normal 66 2 8 2 2 2 2 2 2" xfId="346"/>
    <cellStyle name="Normal 66 2 8 2 2 2 2 2 2 2" xfId="634"/>
    <cellStyle name="Normal 66 2 8 2 2 2 2 2 2 2 2" xfId="1210"/>
    <cellStyle name="Normal 66 2 8 2 2 2 2 2 2 3" xfId="922"/>
    <cellStyle name="Normal 66 2 8 2 2 2 2 2 3" xfId="490"/>
    <cellStyle name="Normal 66 2 8 2 2 2 2 2 3 2" xfId="1066"/>
    <cellStyle name="Normal 66 2 8 2 2 2 2 2 4" xfId="778"/>
    <cellStyle name="Normal 66 2 8 2 2 2 2 3" xfId="274"/>
    <cellStyle name="Normal 66 2 8 2 2 2 2 3 2" xfId="562"/>
    <cellStyle name="Normal 66 2 8 2 2 2 2 3 2 2" xfId="1138"/>
    <cellStyle name="Normal 66 2 8 2 2 2 2 3 3" xfId="850"/>
    <cellStyle name="Normal 66 2 8 2 2 2 2 4" xfId="418"/>
    <cellStyle name="Normal 66 2 8 2 2 2 2 4 2" xfId="994"/>
    <cellStyle name="Normal 66 2 8 2 2 2 2 5" xfId="706"/>
    <cellStyle name="Normal 66 2 8 2 2 2 3" xfId="166"/>
    <cellStyle name="Normal 66 2 8 2 2 2 3 2" xfId="310"/>
    <cellStyle name="Normal 66 2 8 2 2 2 3 2 2" xfId="598"/>
    <cellStyle name="Normal 66 2 8 2 2 2 3 2 2 2" xfId="1174"/>
    <cellStyle name="Normal 66 2 8 2 2 2 3 2 3" xfId="886"/>
    <cellStyle name="Normal 66 2 8 2 2 2 3 3" xfId="454"/>
    <cellStyle name="Normal 66 2 8 2 2 2 3 3 2" xfId="1030"/>
    <cellStyle name="Normal 66 2 8 2 2 2 3 4" xfId="742"/>
    <cellStyle name="Normal 66 2 8 2 2 2 4" xfId="238"/>
    <cellStyle name="Normal 66 2 8 2 2 2 4 2" xfId="526"/>
    <cellStyle name="Normal 66 2 8 2 2 2 4 2 2" xfId="1102"/>
    <cellStyle name="Normal 66 2 8 2 2 2 4 3" xfId="814"/>
    <cellStyle name="Normal 66 2 8 2 2 2 5" xfId="382"/>
    <cellStyle name="Normal 66 2 8 2 2 2 5 2" xfId="958"/>
    <cellStyle name="Normal 66 2 8 2 2 2 6" xfId="670"/>
    <cellStyle name="Normal 66 2 8 2 2 3" xfId="112"/>
    <cellStyle name="Normal 66 2 8 2 2 3 2" xfId="184"/>
    <cellStyle name="Normal 66 2 8 2 2 3 2 2" xfId="328"/>
    <cellStyle name="Normal 66 2 8 2 2 3 2 2 2" xfId="616"/>
    <cellStyle name="Normal 66 2 8 2 2 3 2 2 2 2" xfId="1192"/>
    <cellStyle name="Normal 66 2 8 2 2 3 2 2 3" xfId="904"/>
    <cellStyle name="Normal 66 2 8 2 2 3 2 3" xfId="472"/>
    <cellStyle name="Normal 66 2 8 2 2 3 2 3 2" xfId="1048"/>
    <cellStyle name="Normal 66 2 8 2 2 3 2 4" xfId="760"/>
    <cellStyle name="Normal 66 2 8 2 2 3 3" xfId="256"/>
    <cellStyle name="Normal 66 2 8 2 2 3 3 2" xfId="544"/>
    <cellStyle name="Normal 66 2 8 2 2 3 3 2 2" xfId="1120"/>
    <cellStyle name="Normal 66 2 8 2 2 3 3 3" xfId="832"/>
    <cellStyle name="Normal 66 2 8 2 2 3 4" xfId="400"/>
    <cellStyle name="Normal 66 2 8 2 2 3 4 2" xfId="976"/>
    <cellStyle name="Normal 66 2 8 2 2 3 5" xfId="688"/>
    <cellStyle name="Normal 66 2 8 2 2 4" xfId="148"/>
    <cellStyle name="Normal 66 2 8 2 2 4 2" xfId="292"/>
    <cellStyle name="Normal 66 2 8 2 2 4 2 2" xfId="580"/>
    <cellStyle name="Normal 66 2 8 2 2 4 2 2 2" xfId="1156"/>
    <cellStyle name="Normal 66 2 8 2 2 4 2 3" xfId="868"/>
    <cellStyle name="Normal 66 2 8 2 2 4 3" xfId="436"/>
    <cellStyle name="Normal 66 2 8 2 2 4 3 2" xfId="1012"/>
    <cellStyle name="Normal 66 2 8 2 2 4 4" xfId="724"/>
    <cellStyle name="Normal 66 2 8 2 2 5" xfId="220"/>
    <cellStyle name="Normal 66 2 8 2 2 5 2" xfId="508"/>
    <cellStyle name="Normal 66 2 8 2 2 5 2 2" xfId="1084"/>
    <cellStyle name="Normal 66 2 8 2 2 5 3" xfId="796"/>
    <cellStyle name="Normal 66 2 8 2 2 6" xfId="364"/>
    <cellStyle name="Normal 66 2 8 2 2 6 2" xfId="940"/>
    <cellStyle name="Normal 66 2 8 2 2 7" xfId="652"/>
    <cellStyle name="Normal 66 2 8 2 3" xfId="85"/>
    <cellStyle name="Normal 66 2 8 2 3 2" xfId="121"/>
    <cellStyle name="Normal 66 2 8 2 3 2 2" xfId="193"/>
    <cellStyle name="Normal 66 2 8 2 3 2 2 2" xfId="337"/>
    <cellStyle name="Normal 66 2 8 2 3 2 2 2 2" xfId="625"/>
    <cellStyle name="Normal 66 2 8 2 3 2 2 2 2 2" xfId="1201"/>
    <cellStyle name="Normal 66 2 8 2 3 2 2 2 3" xfId="913"/>
    <cellStyle name="Normal 66 2 8 2 3 2 2 3" xfId="481"/>
    <cellStyle name="Normal 66 2 8 2 3 2 2 3 2" xfId="1057"/>
    <cellStyle name="Normal 66 2 8 2 3 2 2 4" xfId="769"/>
    <cellStyle name="Normal 66 2 8 2 3 2 3" xfId="265"/>
    <cellStyle name="Normal 66 2 8 2 3 2 3 2" xfId="553"/>
    <cellStyle name="Normal 66 2 8 2 3 2 3 2 2" xfId="1129"/>
    <cellStyle name="Normal 66 2 8 2 3 2 3 3" xfId="841"/>
    <cellStyle name="Normal 66 2 8 2 3 2 4" xfId="409"/>
    <cellStyle name="Normal 66 2 8 2 3 2 4 2" xfId="985"/>
    <cellStyle name="Normal 66 2 8 2 3 2 5" xfId="697"/>
    <cellStyle name="Normal 66 2 8 2 3 3" xfId="157"/>
    <cellStyle name="Normal 66 2 8 2 3 3 2" xfId="301"/>
    <cellStyle name="Normal 66 2 8 2 3 3 2 2" xfId="589"/>
    <cellStyle name="Normal 66 2 8 2 3 3 2 2 2" xfId="1165"/>
    <cellStyle name="Normal 66 2 8 2 3 3 2 3" xfId="877"/>
    <cellStyle name="Normal 66 2 8 2 3 3 3" xfId="445"/>
    <cellStyle name="Normal 66 2 8 2 3 3 3 2" xfId="1021"/>
    <cellStyle name="Normal 66 2 8 2 3 3 4" xfId="733"/>
    <cellStyle name="Normal 66 2 8 2 3 4" xfId="229"/>
    <cellStyle name="Normal 66 2 8 2 3 4 2" xfId="517"/>
    <cellStyle name="Normal 66 2 8 2 3 4 2 2" xfId="1093"/>
    <cellStyle name="Normal 66 2 8 2 3 4 3" xfId="805"/>
    <cellStyle name="Normal 66 2 8 2 3 5" xfId="373"/>
    <cellStyle name="Normal 66 2 8 2 3 5 2" xfId="949"/>
    <cellStyle name="Normal 66 2 8 2 3 6" xfId="661"/>
    <cellStyle name="Normal 66 2 8 2 4" xfId="103"/>
    <cellStyle name="Normal 66 2 8 2 4 2" xfId="175"/>
    <cellStyle name="Normal 66 2 8 2 4 2 2" xfId="319"/>
    <cellStyle name="Normal 66 2 8 2 4 2 2 2" xfId="607"/>
    <cellStyle name="Normal 66 2 8 2 4 2 2 2 2" xfId="1183"/>
    <cellStyle name="Normal 66 2 8 2 4 2 2 3" xfId="895"/>
    <cellStyle name="Normal 66 2 8 2 4 2 3" xfId="463"/>
    <cellStyle name="Normal 66 2 8 2 4 2 3 2" xfId="1039"/>
    <cellStyle name="Normal 66 2 8 2 4 2 4" xfId="751"/>
    <cellStyle name="Normal 66 2 8 2 4 3" xfId="247"/>
    <cellStyle name="Normal 66 2 8 2 4 3 2" xfId="535"/>
    <cellStyle name="Normal 66 2 8 2 4 3 2 2" xfId="1111"/>
    <cellStyle name="Normal 66 2 8 2 4 3 3" xfId="823"/>
    <cellStyle name="Normal 66 2 8 2 4 4" xfId="391"/>
    <cellStyle name="Normal 66 2 8 2 4 4 2" xfId="967"/>
    <cellStyle name="Normal 66 2 8 2 4 5" xfId="679"/>
    <cellStyle name="Normal 66 2 8 2 5" xfId="139"/>
    <cellStyle name="Normal 66 2 8 2 5 2" xfId="283"/>
    <cellStyle name="Normal 66 2 8 2 5 2 2" xfId="571"/>
    <cellStyle name="Normal 66 2 8 2 5 2 2 2" xfId="1147"/>
    <cellStyle name="Normal 66 2 8 2 5 2 3" xfId="859"/>
    <cellStyle name="Normal 66 2 8 2 5 3" xfId="427"/>
    <cellStyle name="Normal 66 2 8 2 5 3 2" xfId="1003"/>
    <cellStyle name="Normal 66 2 8 2 5 4" xfId="715"/>
    <cellStyle name="Normal 66 2 8 2 6" xfId="211"/>
    <cellStyle name="Normal 66 2 8 2 6 2" xfId="499"/>
    <cellStyle name="Normal 66 2 8 2 6 2 2" xfId="1075"/>
    <cellStyle name="Normal 66 2 8 2 6 3" xfId="787"/>
    <cellStyle name="Normal 66 2 8 2 7" xfId="355"/>
    <cellStyle name="Normal 66 2 8 2 7 2" xfId="931"/>
    <cellStyle name="Normal 66 2 8 2 8" xfId="643"/>
    <cellStyle name="Normal 66 2 8 3" xfId="70"/>
    <cellStyle name="Normal 66 2 8 3 2" xfId="79"/>
    <cellStyle name="Normal 66 2 8 3 2 2" xfId="97"/>
    <cellStyle name="Normal 66 2 8 3 2 2 2" xfId="133"/>
    <cellStyle name="Normal 66 2 8 3 2 2 2 2" xfId="205"/>
    <cellStyle name="Normal 66 2 8 3 2 2 2 2 2" xfId="349"/>
    <cellStyle name="Normal 66 2 8 3 2 2 2 2 2 2" xfId="637"/>
    <cellStyle name="Normal 66 2 8 3 2 2 2 2 2 2 2" xfId="1213"/>
    <cellStyle name="Normal 66 2 8 3 2 2 2 2 2 3" xfId="925"/>
    <cellStyle name="Normal 66 2 8 3 2 2 2 2 3" xfId="493"/>
    <cellStyle name="Normal 66 2 8 3 2 2 2 2 3 2" xfId="1069"/>
    <cellStyle name="Normal 66 2 8 3 2 2 2 2 4" xfId="781"/>
    <cellStyle name="Normal 66 2 8 3 2 2 2 3" xfId="277"/>
    <cellStyle name="Normal 66 2 8 3 2 2 2 3 2" xfId="565"/>
    <cellStyle name="Normal 66 2 8 3 2 2 2 3 2 2" xfId="1141"/>
    <cellStyle name="Normal 66 2 8 3 2 2 2 3 3" xfId="853"/>
    <cellStyle name="Normal 66 2 8 3 2 2 2 4" xfId="421"/>
    <cellStyle name="Normal 66 2 8 3 2 2 2 4 2" xfId="997"/>
    <cellStyle name="Normal 66 2 8 3 2 2 2 5" xfId="709"/>
    <cellStyle name="Normal 66 2 8 3 2 2 3" xfId="169"/>
    <cellStyle name="Normal 66 2 8 3 2 2 3 2" xfId="313"/>
    <cellStyle name="Normal 66 2 8 3 2 2 3 2 2" xfId="601"/>
    <cellStyle name="Normal 66 2 8 3 2 2 3 2 2 2" xfId="1177"/>
    <cellStyle name="Normal 66 2 8 3 2 2 3 2 3" xfId="889"/>
    <cellStyle name="Normal 66 2 8 3 2 2 3 3" xfId="457"/>
    <cellStyle name="Normal 66 2 8 3 2 2 3 3 2" xfId="1033"/>
    <cellStyle name="Normal 66 2 8 3 2 2 3 4" xfId="745"/>
    <cellStyle name="Normal 66 2 8 3 2 2 4" xfId="241"/>
    <cellStyle name="Normal 66 2 8 3 2 2 4 2" xfId="529"/>
    <cellStyle name="Normal 66 2 8 3 2 2 4 2 2" xfId="1105"/>
    <cellStyle name="Normal 66 2 8 3 2 2 4 3" xfId="817"/>
    <cellStyle name="Normal 66 2 8 3 2 2 5" xfId="385"/>
    <cellStyle name="Normal 66 2 8 3 2 2 5 2" xfId="961"/>
    <cellStyle name="Normal 66 2 8 3 2 2 6" xfId="673"/>
    <cellStyle name="Normal 66 2 8 3 2 3" xfId="115"/>
    <cellStyle name="Normal 66 2 8 3 2 3 2" xfId="187"/>
    <cellStyle name="Normal 66 2 8 3 2 3 2 2" xfId="331"/>
    <cellStyle name="Normal 66 2 8 3 2 3 2 2 2" xfId="619"/>
    <cellStyle name="Normal 66 2 8 3 2 3 2 2 2 2" xfId="1195"/>
    <cellStyle name="Normal 66 2 8 3 2 3 2 2 3" xfId="907"/>
    <cellStyle name="Normal 66 2 8 3 2 3 2 3" xfId="475"/>
    <cellStyle name="Normal 66 2 8 3 2 3 2 3 2" xfId="1051"/>
    <cellStyle name="Normal 66 2 8 3 2 3 2 4" xfId="763"/>
    <cellStyle name="Normal 66 2 8 3 2 3 3" xfId="259"/>
    <cellStyle name="Normal 66 2 8 3 2 3 3 2" xfId="547"/>
    <cellStyle name="Normal 66 2 8 3 2 3 3 2 2" xfId="1123"/>
    <cellStyle name="Normal 66 2 8 3 2 3 3 3" xfId="835"/>
    <cellStyle name="Normal 66 2 8 3 2 3 4" xfId="403"/>
    <cellStyle name="Normal 66 2 8 3 2 3 4 2" xfId="979"/>
    <cellStyle name="Normal 66 2 8 3 2 3 5" xfId="691"/>
    <cellStyle name="Normal 66 2 8 3 2 4" xfId="151"/>
    <cellStyle name="Normal 66 2 8 3 2 4 2" xfId="295"/>
    <cellStyle name="Normal 66 2 8 3 2 4 2 2" xfId="583"/>
    <cellStyle name="Normal 66 2 8 3 2 4 2 2 2" xfId="1159"/>
    <cellStyle name="Normal 66 2 8 3 2 4 2 3" xfId="871"/>
    <cellStyle name="Normal 66 2 8 3 2 4 3" xfId="439"/>
    <cellStyle name="Normal 66 2 8 3 2 4 3 2" xfId="1015"/>
    <cellStyle name="Normal 66 2 8 3 2 4 4" xfId="727"/>
    <cellStyle name="Normal 66 2 8 3 2 5" xfId="223"/>
    <cellStyle name="Normal 66 2 8 3 2 5 2" xfId="511"/>
    <cellStyle name="Normal 66 2 8 3 2 5 2 2" xfId="1087"/>
    <cellStyle name="Normal 66 2 8 3 2 5 3" xfId="799"/>
    <cellStyle name="Normal 66 2 8 3 2 6" xfId="367"/>
    <cellStyle name="Normal 66 2 8 3 2 6 2" xfId="943"/>
    <cellStyle name="Normal 66 2 8 3 2 7" xfId="655"/>
    <cellStyle name="Normal 66 2 8 3 3" xfId="88"/>
    <cellStyle name="Normal 66 2 8 3 3 2" xfId="124"/>
    <cellStyle name="Normal 66 2 8 3 3 2 2" xfId="196"/>
    <cellStyle name="Normal 66 2 8 3 3 2 2 2" xfId="340"/>
    <cellStyle name="Normal 66 2 8 3 3 2 2 2 2" xfId="628"/>
    <cellStyle name="Normal 66 2 8 3 3 2 2 2 2 2" xfId="1204"/>
    <cellStyle name="Normal 66 2 8 3 3 2 2 2 3" xfId="916"/>
    <cellStyle name="Normal 66 2 8 3 3 2 2 3" xfId="484"/>
    <cellStyle name="Normal 66 2 8 3 3 2 2 3 2" xfId="1060"/>
    <cellStyle name="Normal 66 2 8 3 3 2 2 4" xfId="772"/>
    <cellStyle name="Normal 66 2 8 3 3 2 3" xfId="268"/>
    <cellStyle name="Normal 66 2 8 3 3 2 3 2" xfId="556"/>
    <cellStyle name="Normal 66 2 8 3 3 2 3 2 2" xfId="1132"/>
    <cellStyle name="Normal 66 2 8 3 3 2 3 3" xfId="844"/>
    <cellStyle name="Normal 66 2 8 3 3 2 4" xfId="412"/>
    <cellStyle name="Normal 66 2 8 3 3 2 4 2" xfId="988"/>
    <cellStyle name="Normal 66 2 8 3 3 2 5" xfId="700"/>
    <cellStyle name="Normal 66 2 8 3 3 3" xfId="160"/>
    <cellStyle name="Normal 66 2 8 3 3 3 2" xfId="304"/>
    <cellStyle name="Normal 66 2 8 3 3 3 2 2" xfId="592"/>
    <cellStyle name="Normal 66 2 8 3 3 3 2 2 2" xfId="1168"/>
    <cellStyle name="Normal 66 2 8 3 3 3 2 3" xfId="880"/>
    <cellStyle name="Normal 66 2 8 3 3 3 3" xfId="448"/>
    <cellStyle name="Normal 66 2 8 3 3 3 3 2" xfId="1024"/>
    <cellStyle name="Normal 66 2 8 3 3 3 4" xfId="736"/>
    <cellStyle name="Normal 66 2 8 3 3 4" xfId="232"/>
    <cellStyle name="Normal 66 2 8 3 3 4 2" xfId="520"/>
    <cellStyle name="Normal 66 2 8 3 3 4 2 2" xfId="1096"/>
    <cellStyle name="Normal 66 2 8 3 3 4 3" xfId="808"/>
    <cellStyle name="Normal 66 2 8 3 3 5" xfId="376"/>
    <cellStyle name="Normal 66 2 8 3 3 5 2" xfId="952"/>
    <cellStyle name="Normal 66 2 8 3 3 6" xfId="664"/>
    <cellStyle name="Normal 66 2 8 3 4" xfId="106"/>
    <cellStyle name="Normal 66 2 8 3 4 2" xfId="178"/>
    <cellStyle name="Normal 66 2 8 3 4 2 2" xfId="322"/>
    <cellStyle name="Normal 66 2 8 3 4 2 2 2" xfId="610"/>
    <cellStyle name="Normal 66 2 8 3 4 2 2 2 2" xfId="1186"/>
    <cellStyle name="Normal 66 2 8 3 4 2 2 3" xfId="898"/>
    <cellStyle name="Normal 66 2 8 3 4 2 3" xfId="466"/>
    <cellStyle name="Normal 66 2 8 3 4 2 3 2" xfId="1042"/>
    <cellStyle name="Normal 66 2 8 3 4 2 4" xfId="754"/>
    <cellStyle name="Normal 66 2 8 3 4 3" xfId="250"/>
    <cellStyle name="Normal 66 2 8 3 4 3 2" xfId="538"/>
    <cellStyle name="Normal 66 2 8 3 4 3 2 2" xfId="1114"/>
    <cellStyle name="Normal 66 2 8 3 4 3 3" xfId="826"/>
    <cellStyle name="Normal 66 2 8 3 4 4" xfId="394"/>
    <cellStyle name="Normal 66 2 8 3 4 4 2" xfId="970"/>
    <cellStyle name="Normal 66 2 8 3 4 5" xfId="682"/>
    <cellStyle name="Normal 66 2 8 3 5" xfId="142"/>
    <cellStyle name="Normal 66 2 8 3 5 2" xfId="286"/>
    <cellStyle name="Normal 66 2 8 3 5 2 2" xfId="574"/>
    <cellStyle name="Normal 66 2 8 3 5 2 2 2" xfId="1150"/>
    <cellStyle name="Normal 66 2 8 3 5 2 3" xfId="862"/>
    <cellStyle name="Normal 66 2 8 3 5 3" xfId="430"/>
    <cellStyle name="Normal 66 2 8 3 5 3 2" xfId="1006"/>
    <cellStyle name="Normal 66 2 8 3 5 4" xfId="718"/>
    <cellStyle name="Normal 66 2 8 3 6" xfId="214"/>
    <cellStyle name="Normal 66 2 8 3 6 2" xfId="502"/>
    <cellStyle name="Normal 66 2 8 3 6 2 2" xfId="1078"/>
    <cellStyle name="Normal 66 2 8 3 6 3" xfId="790"/>
    <cellStyle name="Normal 66 2 8 3 7" xfId="358"/>
    <cellStyle name="Normal 66 2 8 3 7 2" xfId="934"/>
    <cellStyle name="Normal 66 2 8 3 8" xfId="646"/>
    <cellStyle name="Normal 66 2 8 4" xfId="73"/>
    <cellStyle name="Normal 66 2 8 4 2" xfId="91"/>
    <cellStyle name="Normal 66 2 8 4 2 2" xfId="127"/>
    <cellStyle name="Normal 66 2 8 4 2 2 2" xfId="199"/>
    <cellStyle name="Normal 66 2 8 4 2 2 2 2" xfId="343"/>
    <cellStyle name="Normal 66 2 8 4 2 2 2 2 2" xfId="631"/>
    <cellStyle name="Normal 66 2 8 4 2 2 2 2 2 2" xfId="1207"/>
    <cellStyle name="Normal 66 2 8 4 2 2 2 2 3" xfId="919"/>
    <cellStyle name="Normal 66 2 8 4 2 2 2 3" xfId="487"/>
    <cellStyle name="Normal 66 2 8 4 2 2 2 3 2" xfId="1063"/>
    <cellStyle name="Normal 66 2 8 4 2 2 2 4" xfId="775"/>
    <cellStyle name="Normal 66 2 8 4 2 2 3" xfId="271"/>
    <cellStyle name="Normal 66 2 8 4 2 2 3 2" xfId="559"/>
    <cellStyle name="Normal 66 2 8 4 2 2 3 2 2" xfId="1135"/>
    <cellStyle name="Normal 66 2 8 4 2 2 3 3" xfId="847"/>
    <cellStyle name="Normal 66 2 8 4 2 2 4" xfId="415"/>
    <cellStyle name="Normal 66 2 8 4 2 2 4 2" xfId="991"/>
    <cellStyle name="Normal 66 2 8 4 2 2 5" xfId="703"/>
    <cellStyle name="Normal 66 2 8 4 2 3" xfId="163"/>
    <cellStyle name="Normal 66 2 8 4 2 3 2" xfId="307"/>
    <cellStyle name="Normal 66 2 8 4 2 3 2 2" xfId="595"/>
    <cellStyle name="Normal 66 2 8 4 2 3 2 2 2" xfId="1171"/>
    <cellStyle name="Normal 66 2 8 4 2 3 2 3" xfId="883"/>
    <cellStyle name="Normal 66 2 8 4 2 3 3" xfId="451"/>
    <cellStyle name="Normal 66 2 8 4 2 3 3 2" xfId="1027"/>
    <cellStyle name="Normal 66 2 8 4 2 3 4" xfId="739"/>
    <cellStyle name="Normal 66 2 8 4 2 4" xfId="235"/>
    <cellStyle name="Normal 66 2 8 4 2 4 2" xfId="523"/>
    <cellStyle name="Normal 66 2 8 4 2 4 2 2" xfId="1099"/>
    <cellStyle name="Normal 66 2 8 4 2 4 3" xfId="811"/>
    <cellStyle name="Normal 66 2 8 4 2 5" xfId="379"/>
    <cellStyle name="Normal 66 2 8 4 2 5 2" xfId="955"/>
    <cellStyle name="Normal 66 2 8 4 2 6" xfId="667"/>
    <cellStyle name="Normal 66 2 8 4 3" xfId="109"/>
    <cellStyle name="Normal 66 2 8 4 3 2" xfId="181"/>
    <cellStyle name="Normal 66 2 8 4 3 2 2" xfId="325"/>
    <cellStyle name="Normal 66 2 8 4 3 2 2 2" xfId="613"/>
    <cellStyle name="Normal 66 2 8 4 3 2 2 2 2" xfId="1189"/>
    <cellStyle name="Normal 66 2 8 4 3 2 2 3" xfId="901"/>
    <cellStyle name="Normal 66 2 8 4 3 2 3" xfId="469"/>
    <cellStyle name="Normal 66 2 8 4 3 2 3 2" xfId="1045"/>
    <cellStyle name="Normal 66 2 8 4 3 2 4" xfId="757"/>
    <cellStyle name="Normal 66 2 8 4 3 3" xfId="253"/>
    <cellStyle name="Normal 66 2 8 4 3 3 2" xfId="541"/>
    <cellStyle name="Normal 66 2 8 4 3 3 2 2" xfId="1117"/>
    <cellStyle name="Normal 66 2 8 4 3 3 3" xfId="829"/>
    <cellStyle name="Normal 66 2 8 4 3 4" xfId="397"/>
    <cellStyle name="Normal 66 2 8 4 3 4 2" xfId="973"/>
    <cellStyle name="Normal 66 2 8 4 3 5" xfId="685"/>
    <cellStyle name="Normal 66 2 8 4 4" xfId="145"/>
    <cellStyle name="Normal 66 2 8 4 4 2" xfId="289"/>
    <cellStyle name="Normal 66 2 8 4 4 2 2" xfId="577"/>
    <cellStyle name="Normal 66 2 8 4 4 2 2 2" xfId="1153"/>
    <cellStyle name="Normal 66 2 8 4 4 2 3" xfId="865"/>
    <cellStyle name="Normal 66 2 8 4 4 3" xfId="433"/>
    <cellStyle name="Normal 66 2 8 4 4 3 2" xfId="1009"/>
    <cellStyle name="Normal 66 2 8 4 4 4" xfId="721"/>
    <cellStyle name="Normal 66 2 8 4 5" xfId="217"/>
    <cellStyle name="Normal 66 2 8 4 5 2" xfId="505"/>
    <cellStyle name="Normal 66 2 8 4 5 2 2" xfId="1081"/>
    <cellStyle name="Normal 66 2 8 4 5 3" xfId="793"/>
    <cellStyle name="Normal 66 2 8 4 6" xfId="361"/>
    <cellStyle name="Normal 66 2 8 4 6 2" xfId="937"/>
    <cellStyle name="Normal 66 2 8 4 7" xfId="649"/>
    <cellStyle name="Normal 66 2 8 5" xfId="82"/>
    <cellStyle name="Normal 66 2 8 5 2" xfId="118"/>
    <cellStyle name="Normal 66 2 8 5 2 2" xfId="190"/>
    <cellStyle name="Normal 66 2 8 5 2 2 2" xfId="334"/>
    <cellStyle name="Normal 66 2 8 5 2 2 2 2" xfId="622"/>
    <cellStyle name="Normal 66 2 8 5 2 2 2 2 2" xfId="1198"/>
    <cellStyle name="Normal 66 2 8 5 2 2 2 3" xfId="910"/>
    <cellStyle name="Normal 66 2 8 5 2 2 3" xfId="478"/>
    <cellStyle name="Normal 66 2 8 5 2 2 3 2" xfId="1054"/>
    <cellStyle name="Normal 66 2 8 5 2 2 4" xfId="766"/>
    <cellStyle name="Normal 66 2 8 5 2 3" xfId="262"/>
    <cellStyle name="Normal 66 2 8 5 2 3 2" xfId="550"/>
    <cellStyle name="Normal 66 2 8 5 2 3 2 2" xfId="1126"/>
    <cellStyle name="Normal 66 2 8 5 2 3 3" xfId="838"/>
    <cellStyle name="Normal 66 2 8 5 2 4" xfId="406"/>
    <cellStyle name="Normal 66 2 8 5 2 4 2" xfId="982"/>
    <cellStyle name="Normal 66 2 8 5 2 5" xfId="694"/>
    <cellStyle name="Normal 66 2 8 5 3" xfId="154"/>
    <cellStyle name="Normal 66 2 8 5 3 2" xfId="298"/>
    <cellStyle name="Normal 66 2 8 5 3 2 2" xfId="586"/>
    <cellStyle name="Normal 66 2 8 5 3 2 2 2" xfId="1162"/>
    <cellStyle name="Normal 66 2 8 5 3 2 3" xfId="874"/>
    <cellStyle name="Normal 66 2 8 5 3 3" xfId="442"/>
    <cellStyle name="Normal 66 2 8 5 3 3 2" xfId="1018"/>
    <cellStyle name="Normal 66 2 8 5 3 4" xfId="730"/>
    <cellStyle name="Normal 66 2 8 5 4" xfId="226"/>
    <cellStyle name="Normal 66 2 8 5 4 2" xfId="514"/>
    <cellStyle name="Normal 66 2 8 5 4 2 2" xfId="1090"/>
    <cellStyle name="Normal 66 2 8 5 4 3" xfId="802"/>
    <cellStyle name="Normal 66 2 8 5 5" xfId="370"/>
    <cellStyle name="Normal 66 2 8 5 5 2" xfId="946"/>
    <cellStyle name="Normal 66 2 8 5 6" xfId="658"/>
    <cellStyle name="Normal 66 2 8 6" xfId="100"/>
    <cellStyle name="Normal 66 2 8 6 2" xfId="172"/>
    <cellStyle name="Normal 66 2 8 6 2 2" xfId="316"/>
    <cellStyle name="Normal 66 2 8 6 2 2 2" xfId="604"/>
    <cellStyle name="Normal 66 2 8 6 2 2 2 2" xfId="1180"/>
    <cellStyle name="Normal 66 2 8 6 2 2 3" xfId="892"/>
    <cellStyle name="Normal 66 2 8 6 2 3" xfId="460"/>
    <cellStyle name="Normal 66 2 8 6 2 3 2" xfId="1036"/>
    <cellStyle name="Normal 66 2 8 6 2 4" xfId="748"/>
    <cellStyle name="Normal 66 2 8 6 3" xfId="244"/>
    <cellStyle name="Normal 66 2 8 6 3 2" xfId="532"/>
    <cellStyle name="Normal 66 2 8 6 3 2 2" xfId="1108"/>
    <cellStyle name="Normal 66 2 8 6 3 3" xfId="820"/>
    <cellStyle name="Normal 66 2 8 6 4" xfId="388"/>
    <cellStyle name="Normal 66 2 8 6 4 2" xfId="964"/>
    <cellStyle name="Normal 66 2 8 6 5" xfId="676"/>
    <cellStyle name="Normal 66 2 8 7" xfId="136"/>
    <cellStyle name="Normal 66 2 8 7 2" xfId="280"/>
    <cellStyle name="Normal 66 2 8 7 2 2" xfId="568"/>
    <cellStyle name="Normal 66 2 8 7 2 2 2" xfId="1144"/>
    <cellStyle name="Normal 66 2 8 7 2 3" xfId="856"/>
    <cellStyle name="Normal 66 2 8 7 3" xfId="424"/>
    <cellStyle name="Normal 66 2 8 7 3 2" xfId="1000"/>
    <cellStyle name="Normal 66 2 8 7 4" xfId="712"/>
    <cellStyle name="Normal 66 2 8 8" xfId="208"/>
    <cellStyle name="Normal 66 2 8 8 2" xfId="496"/>
    <cellStyle name="Normal 66 2 8 8 2 2" xfId="1072"/>
    <cellStyle name="Normal 66 2 8 8 3" xfId="784"/>
    <cellStyle name="Normal 66 2 8 9" xfId="352"/>
    <cellStyle name="Normal 66 2 8 9 2" xfId="928"/>
    <cellStyle name="Normal 7" xfId="11"/>
    <cellStyle name="Normal 7 2" xfId="35"/>
    <cellStyle name="Normal 8" xfId="12"/>
    <cellStyle name="Normal 8 2" xfId="36"/>
    <cellStyle name="Normal 8 3" xfId="61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635"/>
  <sheetViews>
    <sheetView tabSelected="1" zoomScaleNormal="100" workbookViewId="0">
      <pane xSplit="8" ySplit="4" topLeftCell="I33" activePane="bottomRight" state="frozen"/>
      <selection pane="topRight" activeCell="I1" sqref="I1"/>
      <selection pane="bottomLeft" activeCell="A5" sqref="A5"/>
      <selection pane="bottomRight" activeCell="F40" sqref="F40"/>
    </sheetView>
  </sheetViews>
  <sheetFormatPr defaultRowHeight="15" x14ac:dyDescent="0.25"/>
  <cols>
    <col min="1" max="1" width="5.42578125" style="58" customWidth="1"/>
    <col min="2" max="2" width="5.140625" style="58" customWidth="1"/>
    <col min="3" max="3" width="12.7109375" style="58" customWidth="1"/>
    <col min="4" max="4" width="6.85546875" style="58" customWidth="1"/>
    <col min="5" max="5" width="14.5703125" style="37" customWidth="1"/>
    <col min="6" max="6" width="6.28515625" style="58" customWidth="1"/>
    <col min="7" max="7" width="20.28515625" style="58" customWidth="1"/>
    <col min="8" max="8" width="37.140625" style="58" customWidth="1"/>
    <col min="9" max="9" width="34.28515625" style="37" customWidth="1"/>
    <col min="10" max="10" width="33.7109375" style="58" customWidth="1"/>
    <col min="11" max="11" width="5.140625" style="37" customWidth="1"/>
    <col min="12" max="12" width="9.140625" style="58" customWidth="1"/>
    <col min="13" max="13" width="6.85546875" style="58" customWidth="1"/>
    <col min="14" max="14" width="64.85546875" style="58" customWidth="1"/>
    <col min="15" max="15" width="25" style="58" customWidth="1"/>
    <col min="16" max="16" width="26.7109375" style="58" customWidth="1"/>
    <col min="17" max="17" width="13.7109375" style="58" customWidth="1"/>
    <col min="18" max="16384" width="9.140625" style="58"/>
  </cols>
  <sheetData>
    <row r="1" spans="1:17" s="57" customFormat="1" ht="25.5" customHeight="1" x14ac:dyDescent="0.25">
      <c r="A1" s="66" t="s">
        <v>0</v>
      </c>
      <c r="B1" s="66"/>
      <c r="C1" s="66"/>
      <c r="D1" s="66"/>
      <c r="E1" s="66"/>
      <c r="F1" s="66"/>
      <c r="G1" s="56"/>
      <c r="H1" s="67" t="s">
        <v>37</v>
      </c>
      <c r="I1" s="67"/>
      <c r="J1" s="67"/>
      <c r="K1" s="67"/>
      <c r="L1" s="67"/>
      <c r="M1" s="67"/>
      <c r="N1" s="67"/>
      <c r="O1" s="67"/>
      <c r="P1" s="67"/>
    </row>
    <row r="2" spans="1:17" s="57" customFormat="1" ht="29.25" customHeight="1" x14ac:dyDescent="0.25">
      <c r="A2" s="66" t="s">
        <v>1</v>
      </c>
      <c r="B2" s="66"/>
      <c r="C2" s="66"/>
      <c r="D2" s="66"/>
      <c r="E2" s="66"/>
      <c r="F2" s="66"/>
      <c r="G2" s="56"/>
      <c r="H2" s="68" t="s">
        <v>2084</v>
      </c>
      <c r="I2" s="68"/>
      <c r="J2" s="68"/>
      <c r="K2" s="68"/>
      <c r="L2" s="68"/>
      <c r="M2" s="68"/>
      <c r="N2" s="68"/>
      <c r="O2" s="68"/>
      <c r="P2" s="68"/>
    </row>
    <row r="3" spans="1:17" s="57" customFormat="1" ht="48" customHeight="1" thickBot="1" x14ac:dyDescent="0.3">
      <c r="A3" s="52"/>
      <c r="B3" s="52"/>
      <c r="C3" s="52"/>
      <c r="D3" s="52"/>
      <c r="E3" s="52"/>
      <c r="F3" s="52"/>
      <c r="G3" s="56"/>
      <c r="H3" s="69" t="s">
        <v>2</v>
      </c>
      <c r="I3" s="69"/>
      <c r="J3" s="69"/>
      <c r="K3" s="69"/>
      <c r="L3" s="69"/>
      <c r="M3" s="69"/>
      <c r="N3" s="69"/>
      <c r="O3" s="69"/>
      <c r="P3" s="69"/>
    </row>
    <row r="4" spans="1:17" ht="46.5" customHeight="1" thickTop="1" x14ac:dyDescent="0.25">
      <c r="A4" s="1" t="s">
        <v>3</v>
      </c>
      <c r="B4" s="2" t="s">
        <v>4</v>
      </c>
      <c r="C4" s="3" t="s">
        <v>5</v>
      </c>
      <c r="D4" s="4" t="s">
        <v>6</v>
      </c>
      <c r="E4" s="4" t="s">
        <v>7</v>
      </c>
      <c r="F4" s="5" t="s">
        <v>8</v>
      </c>
      <c r="G4" s="5" t="s">
        <v>9</v>
      </c>
      <c r="H4" s="5" t="s">
        <v>10</v>
      </c>
      <c r="I4" s="6" t="s">
        <v>11</v>
      </c>
      <c r="J4" s="7" t="s">
        <v>12</v>
      </c>
      <c r="K4" s="4" t="s">
        <v>13</v>
      </c>
      <c r="L4" s="4" t="s">
        <v>14</v>
      </c>
      <c r="M4" s="5" t="s">
        <v>15</v>
      </c>
      <c r="N4" s="5" t="s">
        <v>29</v>
      </c>
      <c r="O4" s="2" t="s">
        <v>16</v>
      </c>
      <c r="P4" s="8" t="s">
        <v>17</v>
      </c>
      <c r="Q4" s="9" t="s">
        <v>18</v>
      </c>
    </row>
    <row r="5" spans="1:17" ht="15.75" x14ac:dyDescent="0.25">
      <c r="A5" s="54">
        <v>1</v>
      </c>
      <c r="B5" s="54">
        <v>7</v>
      </c>
      <c r="C5" s="51" t="s">
        <v>1974</v>
      </c>
      <c r="D5" s="54" t="s">
        <v>26</v>
      </c>
      <c r="E5" s="55" t="s">
        <v>959</v>
      </c>
      <c r="F5" s="55">
        <v>220</v>
      </c>
      <c r="G5" s="55" t="s">
        <v>1081</v>
      </c>
      <c r="H5" s="55" t="s">
        <v>1082</v>
      </c>
      <c r="I5" s="55" t="s">
        <v>759</v>
      </c>
      <c r="J5" s="59" t="s">
        <v>63</v>
      </c>
      <c r="K5" s="55">
        <v>1</v>
      </c>
      <c r="L5" s="55">
        <v>7</v>
      </c>
      <c r="M5" s="55">
        <v>142</v>
      </c>
      <c r="N5" s="55" t="s">
        <v>2075</v>
      </c>
      <c r="O5" s="55" t="s">
        <v>562</v>
      </c>
      <c r="P5" s="55" t="s">
        <v>770</v>
      </c>
      <c r="Q5" s="55"/>
    </row>
    <row r="6" spans="1:17" ht="15.75" x14ac:dyDescent="0.25">
      <c r="A6" s="54">
        <v>2</v>
      </c>
      <c r="B6" s="54">
        <v>7</v>
      </c>
      <c r="C6" s="51" t="s">
        <v>1974</v>
      </c>
      <c r="D6" s="54" t="s">
        <v>31</v>
      </c>
      <c r="E6" s="55" t="s">
        <v>779</v>
      </c>
      <c r="F6" s="55">
        <v>508</v>
      </c>
      <c r="G6" s="55" t="s">
        <v>780</v>
      </c>
      <c r="H6" s="55" t="s">
        <v>781</v>
      </c>
      <c r="I6" s="55" t="s">
        <v>759</v>
      </c>
      <c r="J6" s="59" t="s">
        <v>48</v>
      </c>
      <c r="K6" s="55">
        <v>1</v>
      </c>
      <c r="L6" s="55">
        <v>3</v>
      </c>
      <c r="M6" s="55">
        <v>71</v>
      </c>
      <c r="N6" s="55" t="s">
        <v>599</v>
      </c>
      <c r="O6" s="55" t="s">
        <v>562</v>
      </c>
      <c r="P6" s="55" t="s">
        <v>770</v>
      </c>
      <c r="Q6" s="55"/>
    </row>
    <row r="7" spans="1:17" ht="15.75" x14ac:dyDescent="0.25">
      <c r="A7" s="54">
        <v>3</v>
      </c>
      <c r="B7" s="54">
        <v>6</v>
      </c>
      <c r="C7" s="51" t="s">
        <v>1973</v>
      </c>
      <c r="D7" s="54" t="s">
        <v>33</v>
      </c>
      <c r="E7" s="55" t="s">
        <v>1320</v>
      </c>
      <c r="F7" s="55">
        <v>500</v>
      </c>
      <c r="G7" s="55" t="s">
        <v>1321</v>
      </c>
      <c r="H7" s="55" t="s">
        <v>1322</v>
      </c>
      <c r="I7" s="55" t="s">
        <v>759</v>
      </c>
      <c r="J7" s="59" t="s">
        <v>47</v>
      </c>
      <c r="K7" s="55">
        <v>1</v>
      </c>
      <c r="L7" s="55">
        <v>3</v>
      </c>
      <c r="M7" s="55">
        <v>62</v>
      </c>
      <c r="N7" s="55" t="s">
        <v>2073</v>
      </c>
      <c r="O7" s="55" t="s">
        <v>567</v>
      </c>
      <c r="P7" s="55" t="s">
        <v>770</v>
      </c>
      <c r="Q7" s="55"/>
    </row>
    <row r="8" spans="1:17" ht="15.75" x14ac:dyDescent="0.25">
      <c r="A8" s="54">
        <v>4</v>
      </c>
      <c r="B8" s="54">
        <v>6</v>
      </c>
      <c r="C8" s="51" t="s">
        <v>1973</v>
      </c>
      <c r="D8" s="54" t="s">
        <v>34</v>
      </c>
      <c r="E8" s="55" t="s">
        <v>1060</v>
      </c>
      <c r="F8" s="55">
        <v>250</v>
      </c>
      <c r="G8" s="55" t="s">
        <v>1061</v>
      </c>
      <c r="H8" s="55" t="s">
        <v>1062</v>
      </c>
      <c r="I8" s="55" t="s">
        <v>759</v>
      </c>
      <c r="J8" s="59" t="s">
        <v>200</v>
      </c>
      <c r="K8" s="55">
        <v>1</v>
      </c>
      <c r="L8" s="55">
        <v>10</v>
      </c>
      <c r="M8" s="55">
        <v>236</v>
      </c>
      <c r="N8" s="55" t="s">
        <v>641</v>
      </c>
      <c r="O8" s="55" t="s">
        <v>567</v>
      </c>
      <c r="P8" s="55" t="s">
        <v>770</v>
      </c>
      <c r="Q8" s="55"/>
    </row>
    <row r="9" spans="1:17" ht="15.75" x14ac:dyDescent="0.25">
      <c r="A9" s="54">
        <v>5</v>
      </c>
      <c r="B9" s="54">
        <v>5</v>
      </c>
      <c r="C9" s="51" t="s">
        <v>1972</v>
      </c>
      <c r="D9" s="54" t="s">
        <v>26</v>
      </c>
      <c r="E9" s="55" t="s">
        <v>774</v>
      </c>
      <c r="F9" s="55">
        <v>251</v>
      </c>
      <c r="G9" s="55" t="s">
        <v>939</v>
      </c>
      <c r="H9" s="55" t="s">
        <v>940</v>
      </c>
      <c r="I9" s="55" t="s">
        <v>759</v>
      </c>
      <c r="J9" s="59" t="s">
        <v>62</v>
      </c>
      <c r="K9" s="55">
        <v>1</v>
      </c>
      <c r="L9" s="55">
        <v>5</v>
      </c>
      <c r="M9" s="55">
        <v>133</v>
      </c>
      <c r="N9" s="55" t="s">
        <v>709</v>
      </c>
      <c r="O9" s="55" t="s">
        <v>567</v>
      </c>
      <c r="P9" s="55" t="s">
        <v>770</v>
      </c>
      <c r="Q9" s="55"/>
    </row>
    <row r="10" spans="1:17" ht="15.75" x14ac:dyDescent="0.25">
      <c r="A10" s="54">
        <v>6</v>
      </c>
      <c r="B10" s="54">
        <v>5</v>
      </c>
      <c r="C10" s="51" t="s">
        <v>1972</v>
      </c>
      <c r="D10" s="54" t="s">
        <v>26</v>
      </c>
      <c r="E10" s="55" t="s">
        <v>779</v>
      </c>
      <c r="F10" s="55">
        <v>506</v>
      </c>
      <c r="G10" s="55" t="s">
        <v>945</v>
      </c>
      <c r="H10" s="55" t="s">
        <v>946</v>
      </c>
      <c r="I10" s="55" t="s">
        <v>759</v>
      </c>
      <c r="J10" s="59" t="s">
        <v>49</v>
      </c>
      <c r="K10" s="55">
        <v>1</v>
      </c>
      <c r="L10" s="55">
        <v>3</v>
      </c>
      <c r="M10" s="55">
        <v>71</v>
      </c>
      <c r="N10" s="55" t="s">
        <v>619</v>
      </c>
      <c r="O10" s="55" t="s">
        <v>567</v>
      </c>
      <c r="P10" s="55" t="s">
        <v>770</v>
      </c>
      <c r="Q10" s="55"/>
    </row>
    <row r="11" spans="1:17" ht="15.75" x14ac:dyDescent="0.25">
      <c r="A11" s="54">
        <v>7</v>
      </c>
      <c r="B11" s="54">
        <v>5</v>
      </c>
      <c r="C11" s="51" t="s">
        <v>1972</v>
      </c>
      <c r="D11" s="54" t="s">
        <v>31</v>
      </c>
      <c r="E11" s="55" t="s">
        <v>964</v>
      </c>
      <c r="F11" s="55">
        <v>356</v>
      </c>
      <c r="G11" s="55" t="s">
        <v>1349</v>
      </c>
      <c r="H11" s="55" t="s">
        <v>1350</v>
      </c>
      <c r="I11" s="55" t="s">
        <v>759</v>
      </c>
      <c r="J11" s="59" t="s">
        <v>75</v>
      </c>
      <c r="K11" s="55">
        <v>1</v>
      </c>
      <c r="L11" s="55">
        <v>3</v>
      </c>
      <c r="M11" s="55">
        <v>74</v>
      </c>
      <c r="N11" s="55" t="s">
        <v>698</v>
      </c>
      <c r="O11" s="55" t="s">
        <v>567</v>
      </c>
      <c r="P11" s="55" t="s">
        <v>770</v>
      </c>
      <c r="Q11" s="55"/>
    </row>
    <row r="12" spans="1:17" ht="15.75" x14ac:dyDescent="0.25">
      <c r="A12" s="54">
        <v>8</v>
      </c>
      <c r="B12" s="54">
        <v>4</v>
      </c>
      <c r="C12" s="51" t="s">
        <v>1971</v>
      </c>
      <c r="D12" s="54" t="s">
        <v>33</v>
      </c>
      <c r="E12" s="55" t="s">
        <v>1212</v>
      </c>
      <c r="F12" s="55">
        <v>600</v>
      </c>
      <c r="G12" s="55" t="s">
        <v>1213</v>
      </c>
      <c r="H12" s="55" t="s">
        <v>1214</v>
      </c>
      <c r="I12" s="55" t="s">
        <v>759</v>
      </c>
      <c r="J12" s="59" t="s">
        <v>45</v>
      </c>
      <c r="K12" s="55">
        <v>1</v>
      </c>
      <c r="L12" s="55">
        <v>3</v>
      </c>
      <c r="M12" s="55">
        <v>62</v>
      </c>
      <c r="N12" s="55" t="s">
        <v>607</v>
      </c>
      <c r="O12" s="55" t="s">
        <v>563</v>
      </c>
      <c r="P12" s="55" t="s">
        <v>770</v>
      </c>
      <c r="Q12" s="55"/>
    </row>
    <row r="13" spans="1:17" ht="31.5" x14ac:dyDescent="0.25">
      <c r="A13" s="54">
        <v>9</v>
      </c>
      <c r="B13" s="54">
        <v>3</v>
      </c>
      <c r="C13" s="51" t="s">
        <v>1970</v>
      </c>
      <c r="D13" s="54" t="s">
        <v>26</v>
      </c>
      <c r="E13" s="55" t="s">
        <v>767</v>
      </c>
      <c r="F13" s="55">
        <v>413</v>
      </c>
      <c r="G13" s="55" t="s">
        <v>768</v>
      </c>
      <c r="H13" s="55" t="s">
        <v>769</v>
      </c>
      <c r="I13" s="55" t="s">
        <v>759</v>
      </c>
      <c r="J13" s="59" t="s">
        <v>52</v>
      </c>
      <c r="K13" s="55">
        <v>1</v>
      </c>
      <c r="L13" s="55">
        <v>24</v>
      </c>
      <c r="M13" s="55">
        <v>511</v>
      </c>
      <c r="N13" s="55" t="s">
        <v>595</v>
      </c>
      <c r="O13" s="55" t="s">
        <v>562</v>
      </c>
      <c r="P13" s="55" t="s">
        <v>770</v>
      </c>
      <c r="Q13" s="55"/>
    </row>
    <row r="14" spans="1:17" ht="15.75" x14ac:dyDescent="0.25">
      <c r="A14" s="54">
        <v>10</v>
      </c>
      <c r="B14" s="54">
        <v>3</v>
      </c>
      <c r="C14" s="51" t="s">
        <v>1970</v>
      </c>
      <c r="D14" s="54" t="s">
        <v>26</v>
      </c>
      <c r="E14" s="55" t="s">
        <v>774</v>
      </c>
      <c r="F14" s="55">
        <v>253</v>
      </c>
      <c r="G14" s="55" t="s">
        <v>775</v>
      </c>
      <c r="H14" s="55" t="s">
        <v>776</v>
      </c>
      <c r="I14" s="55" t="s">
        <v>759</v>
      </c>
      <c r="J14" s="59" t="s">
        <v>84</v>
      </c>
      <c r="K14" s="55">
        <v>1</v>
      </c>
      <c r="L14" s="55">
        <v>8</v>
      </c>
      <c r="M14" s="55">
        <v>171</v>
      </c>
      <c r="N14" s="55" t="s">
        <v>596</v>
      </c>
      <c r="O14" s="55" t="s">
        <v>562</v>
      </c>
      <c r="P14" s="55" t="s">
        <v>770</v>
      </c>
      <c r="Q14" s="55"/>
    </row>
    <row r="15" spans="1:17" ht="15.75" x14ac:dyDescent="0.25">
      <c r="A15" s="54">
        <v>11</v>
      </c>
      <c r="B15" s="54">
        <v>3</v>
      </c>
      <c r="C15" s="51" t="s">
        <v>1970</v>
      </c>
      <c r="D15" s="54" t="s">
        <v>26</v>
      </c>
      <c r="E15" s="55" t="s">
        <v>760</v>
      </c>
      <c r="F15" s="55">
        <v>603</v>
      </c>
      <c r="G15" s="55" t="s">
        <v>777</v>
      </c>
      <c r="H15" s="55" t="s">
        <v>778</v>
      </c>
      <c r="I15" s="55" t="s">
        <v>759</v>
      </c>
      <c r="J15" s="59" t="s">
        <v>73</v>
      </c>
      <c r="K15" s="55">
        <v>1</v>
      </c>
      <c r="L15" s="55">
        <v>3</v>
      </c>
      <c r="M15" s="55">
        <v>70</v>
      </c>
      <c r="N15" s="55" t="s">
        <v>2091</v>
      </c>
      <c r="O15" s="55" t="s">
        <v>562</v>
      </c>
      <c r="P15" s="55" t="s">
        <v>770</v>
      </c>
      <c r="Q15" s="55"/>
    </row>
    <row r="16" spans="1:17" ht="15.75" x14ac:dyDescent="0.25">
      <c r="A16" s="54">
        <v>12</v>
      </c>
      <c r="B16" s="54">
        <v>3</v>
      </c>
      <c r="C16" s="51" t="s">
        <v>1970</v>
      </c>
      <c r="D16" s="54" t="s">
        <v>31</v>
      </c>
      <c r="E16" s="55" t="s">
        <v>771</v>
      </c>
      <c r="F16" s="55">
        <v>251</v>
      </c>
      <c r="G16" s="55" t="s">
        <v>810</v>
      </c>
      <c r="H16" s="55" t="s">
        <v>811</v>
      </c>
      <c r="I16" s="55" t="s">
        <v>759</v>
      </c>
      <c r="J16" s="59" t="s">
        <v>59</v>
      </c>
      <c r="K16" s="55">
        <v>1</v>
      </c>
      <c r="L16" s="55">
        <v>6</v>
      </c>
      <c r="M16" s="55">
        <v>151</v>
      </c>
      <c r="N16" s="55" t="s">
        <v>680</v>
      </c>
      <c r="O16" s="55" t="s">
        <v>562</v>
      </c>
      <c r="P16" s="55" t="s">
        <v>770</v>
      </c>
      <c r="Q16" s="55"/>
    </row>
    <row r="17" spans="1:17" ht="15.75" x14ac:dyDescent="0.25">
      <c r="A17" s="54">
        <v>13</v>
      </c>
      <c r="B17" s="54">
        <v>3</v>
      </c>
      <c r="C17" s="51" t="s">
        <v>1970</v>
      </c>
      <c r="D17" s="54" t="s">
        <v>31</v>
      </c>
      <c r="E17" s="55" t="s">
        <v>771</v>
      </c>
      <c r="F17" s="55">
        <v>301</v>
      </c>
      <c r="G17" s="55" t="s">
        <v>819</v>
      </c>
      <c r="H17" s="55" t="s">
        <v>820</v>
      </c>
      <c r="I17" s="55" t="s">
        <v>759</v>
      </c>
      <c r="J17" s="59" t="s">
        <v>56</v>
      </c>
      <c r="K17" s="55">
        <v>1</v>
      </c>
      <c r="L17" s="55">
        <v>8</v>
      </c>
      <c r="M17" s="55">
        <v>194</v>
      </c>
      <c r="N17" s="55" t="s">
        <v>600</v>
      </c>
      <c r="O17" s="55" t="s">
        <v>562</v>
      </c>
      <c r="P17" s="55" t="s">
        <v>770</v>
      </c>
      <c r="Q17" s="55"/>
    </row>
    <row r="18" spans="1:17" ht="15.75" x14ac:dyDescent="0.25">
      <c r="A18" s="54">
        <v>14</v>
      </c>
      <c r="B18" s="54">
        <v>3</v>
      </c>
      <c r="C18" s="51" t="s">
        <v>1970</v>
      </c>
      <c r="D18" s="54" t="s">
        <v>31</v>
      </c>
      <c r="E18" s="55" t="s">
        <v>842</v>
      </c>
      <c r="F18" s="55">
        <v>251</v>
      </c>
      <c r="G18" s="55" t="s">
        <v>843</v>
      </c>
      <c r="H18" s="55" t="s">
        <v>844</v>
      </c>
      <c r="I18" s="55" t="s">
        <v>759</v>
      </c>
      <c r="J18" s="59" t="s">
        <v>87</v>
      </c>
      <c r="K18" s="55">
        <v>1</v>
      </c>
      <c r="L18" s="55">
        <v>8</v>
      </c>
      <c r="M18" s="55">
        <v>167</v>
      </c>
      <c r="N18" s="55" t="s">
        <v>2039</v>
      </c>
      <c r="O18" s="55" t="s">
        <v>562</v>
      </c>
      <c r="P18" s="55" t="s">
        <v>770</v>
      </c>
      <c r="Q18" s="55"/>
    </row>
    <row r="19" spans="1:17" ht="15.75" x14ac:dyDescent="0.25">
      <c r="A19" s="54">
        <v>15</v>
      </c>
      <c r="B19" s="54">
        <v>3</v>
      </c>
      <c r="C19" s="51" t="s">
        <v>1970</v>
      </c>
      <c r="D19" s="54" t="s">
        <v>31</v>
      </c>
      <c r="E19" s="55" t="s">
        <v>771</v>
      </c>
      <c r="F19" s="55">
        <v>201</v>
      </c>
      <c r="G19" s="55" t="s">
        <v>772</v>
      </c>
      <c r="H19" s="55" t="s">
        <v>773</v>
      </c>
      <c r="I19" s="55" t="s">
        <v>759</v>
      </c>
      <c r="J19" s="59" t="s">
        <v>89</v>
      </c>
      <c r="K19" s="55">
        <v>1</v>
      </c>
      <c r="L19" s="55">
        <v>8</v>
      </c>
      <c r="M19" s="55">
        <v>176</v>
      </c>
      <c r="N19" s="55" t="s">
        <v>2017</v>
      </c>
      <c r="O19" s="55" t="s">
        <v>562</v>
      </c>
      <c r="P19" s="55" t="s">
        <v>770</v>
      </c>
      <c r="Q19" s="55"/>
    </row>
    <row r="20" spans="1:17" ht="15.75" x14ac:dyDescent="0.25">
      <c r="A20" s="54">
        <v>16</v>
      </c>
      <c r="B20" s="54">
        <v>3</v>
      </c>
      <c r="C20" s="51" t="s">
        <v>1970</v>
      </c>
      <c r="D20" s="54" t="s">
        <v>32</v>
      </c>
      <c r="E20" s="55" t="s">
        <v>767</v>
      </c>
      <c r="F20" s="55">
        <v>151</v>
      </c>
      <c r="G20" s="55" t="s">
        <v>849</v>
      </c>
      <c r="H20" s="55" t="s">
        <v>850</v>
      </c>
      <c r="I20" s="55" t="s">
        <v>759</v>
      </c>
      <c r="J20" s="59" t="s">
        <v>66</v>
      </c>
      <c r="K20" s="55">
        <v>1</v>
      </c>
      <c r="L20" s="55">
        <v>6</v>
      </c>
      <c r="M20" s="55">
        <v>166</v>
      </c>
      <c r="N20" s="55" t="s">
        <v>1960</v>
      </c>
      <c r="O20" s="55" t="s">
        <v>563</v>
      </c>
      <c r="P20" s="55" t="s">
        <v>770</v>
      </c>
      <c r="Q20" s="55"/>
    </row>
    <row r="21" spans="1:17" ht="31.5" x14ac:dyDescent="0.25">
      <c r="A21" s="54">
        <v>17</v>
      </c>
      <c r="B21" s="54" t="s">
        <v>38</v>
      </c>
      <c r="C21" s="51" t="s">
        <v>1981</v>
      </c>
      <c r="D21" s="54" t="s">
        <v>32</v>
      </c>
      <c r="E21" s="55" t="s">
        <v>1328</v>
      </c>
      <c r="F21" s="55">
        <v>268</v>
      </c>
      <c r="G21" s="55" t="s">
        <v>1329</v>
      </c>
      <c r="H21" s="55" t="s">
        <v>1330</v>
      </c>
      <c r="I21" s="55" t="s">
        <v>759</v>
      </c>
      <c r="J21" s="59" t="s">
        <v>65</v>
      </c>
      <c r="K21" s="55">
        <v>1</v>
      </c>
      <c r="L21" s="55">
        <v>16</v>
      </c>
      <c r="M21" s="55">
        <v>335</v>
      </c>
      <c r="N21" s="55" t="s">
        <v>625</v>
      </c>
      <c r="O21" s="55" t="s">
        <v>562</v>
      </c>
      <c r="P21" s="55" t="s">
        <v>770</v>
      </c>
      <c r="Q21" s="55"/>
    </row>
    <row r="22" spans="1:17" ht="15.75" x14ac:dyDescent="0.25">
      <c r="A22" s="54">
        <v>18</v>
      </c>
      <c r="B22" s="54">
        <v>7</v>
      </c>
      <c r="C22" s="51" t="s">
        <v>1980</v>
      </c>
      <c r="D22" s="54" t="s">
        <v>32</v>
      </c>
      <c r="E22" s="55" t="s">
        <v>784</v>
      </c>
      <c r="F22" s="55">
        <v>600</v>
      </c>
      <c r="G22" s="55" t="s">
        <v>785</v>
      </c>
      <c r="H22" s="55" t="s">
        <v>786</v>
      </c>
      <c r="I22" s="55" t="s">
        <v>759</v>
      </c>
      <c r="J22" s="59" t="s">
        <v>40</v>
      </c>
      <c r="K22" s="55">
        <v>1</v>
      </c>
      <c r="L22" s="55">
        <v>4</v>
      </c>
      <c r="M22" s="55">
        <v>86</v>
      </c>
      <c r="N22" s="55" t="s">
        <v>1955</v>
      </c>
      <c r="O22" s="55" t="s">
        <v>562</v>
      </c>
      <c r="P22" s="55" t="s">
        <v>770</v>
      </c>
      <c r="Q22" s="55"/>
    </row>
    <row r="23" spans="1:17" ht="15.75" x14ac:dyDescent="0.25">
      <c r="A23" s="54">
        <v>19</v>
      </c>
      <c r="B23" s="54">
        <v>7</v>
      </c>
      <c r="C23" s="51" t="s">
        <v>1980</v>
      </c>
      <c r="D23" s="54" t="s">
        <v>33</v>
      </c>
      <c r="E23" s="55" t="s">
        <v>760</v>
      </c>
      <c r="F23" s="55">
        <v>606</v>
      </c>
      <c r="G23" s="55" t="s">
        <v>782</v>
      </c>
      <c r="H23" s="55" t="s">
        <v>783</v>
      </c>
      <c r="I23" s="55" t="s">
        <v>759</v>
      </c>
      <c r="J23" s="59" t="s">
        <v>41</v>
      </c>
      <c r="K23" s="55">
        <v>1</v>
      </c>
      <c r="L23" s="55">
        <v>3</v>
      </c>
      <c r="M23" s="55">
        <v>62</v>
      </c>
      <c r="N23" s="55" t="s">
        <v>2090</v>
      </c>
      <c r="O23" s="55" t="s">
        <v>562</v>
      </c>
      <c r="P23" s="55" t="s">
        <v>770</v>
      </c>
      <c r="Q23" s="55"/>
    </row>
    <row r="24" spans="1:17" ht="15.75" x14ac:dyDescent="0.25">
      <c r="A24" s="54">
        <v>20</v>
      </c>
      <c r="B24" s="54">
        <v>6</v>
      </c>
      <c r="C24" s="51" t="s">
        <v>1979</v>
      </c>
      <c r="D24" s="54" t="s">
        <v>33</v>
      </c>
      <c r="E24" s="55" t="s">
        <v>760</v>
      </c>
      <c r="F24" s="55">
        <v>604</v>
      </c>
      <c r="G24" s="55" t="s">
        <v>962</v>
      </c>
      <c r="H24" s="55" t="s">
        <v>963</v>
      </c>
      <c r="I24" s="55" t="s">
        <v>759</v>
      </c>
      <c r="J24" s="59" t="s">
        <v>42</v>
      </c>
      <c r="K24" s="55">
        <v>1</v>
      </c>
      <c r="L24" s="55">
        <v>5</v>
      </c>
      <c r="M24" s="55">
        <v>131</v>
      </c>
      <c r="N24" s="55" t="s">
        <v>701</v>
      </c>
      <c r="O24" s="55" t="s">
        <v>562</v>
      </c>
      <c r="P24" s="55" t="s">
        <v>770</v>
      </c>
      <c r="Q24" s="55"/>
    </row>
    <row r="25" spans="1:17" ht="15" customHeight="1" x14ac:dyDescent="0.25">
      <c r="A25" s="54">
        <v>21</v>
      </c>
      <c r="B25" s="54">
        <v>6</v>
      </c>
      <c r="C25" s="51" t="s">
        <v>1979</v>
      </c>
      <c r="D25" s="54" t="s">
        <v>34</v>
      </c>
      <c r="E25" s="55" t="s">
        <v>1459</v>
      </c>
      <c r="F25" s="55">
        <v>201</v>
      </c>
      <c r="G25" s="55" t="s">
        <v>1460</v>
      </c>
      <c r="H25" s="55" t="s">
        <v>1461</v>
      </c>
      <c r="I25" s="55" t="s">
        <v>759</v>
      </c>
      <c r="J25" s="59" t="s">
        <v>324</v>
      </c>
      <c r="K25" s="55">
        <v>1</v>
      </c>
      <c r="L25" s="55">
        <v>1</v>
      </c>
      <c r="M25" s="55">
        <v>10</v>
      </c>
      <c r="N25" s="55" t="s">
        <v>1982</v>
      </c>
      <c r="O25" s="55" t="s">
        <v>562</v>
      </c>
      <c r="P25" s="55" t="s">
        <v>770</v>
      </c>
      <c r="Q25" s="55"/>
    </row>
    <row r="26" spans="1:17" ht="15.75" x14ac:dyDescent="0.25">
      <c r="A26" s="54">
        <v>22</v>
      </c>
      <c r="B26" s="54">
        <v>5</v>
      </c>
      <c r="C26" s="51" t="s">
        <v>1978</v>
      </c>
      <c r="D26" s="54" t="s">
        <v>26</v>
      </c>
      <c r="E26" s="55" t="s">
        <v>1323</v>
      </c>
      <c r="F26" s="55">
        <v>302</v>
      </c>
      <c r="G26" s="55" t="s">
        <v>1345</v>
      </c>
      <c r="H26" s="55" t="s">
        <v>1346</v>
      </c>
      <c r="I26" s="55" t="s">
        <v>759</v>
      </c>
      <c r="J26" s="59" t="s">
        <v>86</v>
      </c>
      <c r="K26" s="55">
        <v>1</v>
      </c>
      <c r="L26" s="55">
        <v>7</v>
      </c>
      <c r="M26" s="55">
        <v>175</v>
      </c>
      <c r="N26" s="55" t="s">
        <v>2014</v>
      </c>
      <c r="O26" s="55" t="s">
        <v>562</v>
      </c>
      <c r="P26" s="55" t="s">
        <v>770</v>
      </c>
      <c r="Q26" s="55"/>
    </row>
    <row r="27" spans="1:17" ht="15.75" x14ac:dyDescent="0.25">
      <c r="A27" s="54">
        <v>23</v>
      </c>
      <c r="B27" s="54">
        <v>5</v>
      </c>
      <c r="C27" s="51" t="s">
        <v>1978</v>
      </c>
      <c r="D27" s="54" t="s">
        <v>31</v>
      </c>
      <c r="E27" s="55" t="s">
        <v>1240</v>
      </c>
      <c r="F27" s="55">
        <v>509</v>
      </c>
      <c r="G27" s="55" t="s">
        <v>1347</v>
      </c>
      <c r="H27" s="55" t="s">
        <v>1348</v>
      </c>
      <c r="I27" s="55" t="s">
        <v>759</v>
      </c>
      <c r="J27" s="59" t="s">
        <v>51</v>
      </c>
      <c r="K27" s="55">
        <v>1</v>
      </c>
      <c r="L27" s="55">
        <v>4</v>
      </c>
      <c r="M27" s="55">
        <v>72</v>
      </c>
      <c r="N27" s="55" t="s">
        <v>655</v>
      </c>
      <c r="O27" s="55" t="s">
        <v>562</v>
      </c>
      <c r="P27" s="55" t="s">
        <v>770</v>
      </c>
      <c r="Q27" s="55"/>
    </row>
    <row r="28" spans="1:17" ht="15.75" x14ac:dyDescent="0.25">
      <c r="A28" s="54">
        <v>24</v>
      </c>
      <c r="B28" s="54">
        <v>5</v>
      </c>
      <c r="C28" s="51" t="s">
        <v>1978</v>
      </c>
      <c r="D28" s="54" t="s">
        <v>34</v>
      </c>
      <c r="E28" s="55" t="s">
        <v>1323</v>
      </c>
      <c r="F28" s="55">
        <v>200</v>
      </c>
      <c r="G28" s="55" t="s">
        <v>1324</v>
      </c>
      <c r="H28" s="55" t="s">
        <v>1325</v>
      </c>
      <c r="I28" s="55" t="s">
        <v>759</v>
      </c>
      <c r="J28" s="59" t="s">
        <v>55</v>
      </c>
      <c r="K28" s="55">
        <v>1</v>
      </c>
      <c r="L28" s="55">
        <v>7</v>
      </c>
      <c r="M28" s="55">
        <v>145</v>
      </c>
      <c r="N28" s="55" t="s">
        <v>1954</v>
      </c>
      <c r="O28" s="55" t="s">
        <v>562</v>
      </c>
      <c r="P28" s="55" t="s">
        <v>770</v>
      </c>
      <c r="Q28" s="55"/>
    </row>
    <row r="29" spans="1:17" ht="15.75" x14ac:dyDescent="0.25">
      <c r="A29" s="54">
        <v>25</v>
      </c>
      <c r="B29" s="54">
        <v>4</v>
      </c>
      <c r="C29" s="51" t="s">
        <v>1977</v>
      </c>
      <c r="D29" s="54" t="s">
        <v>33</v>
      </c>
      <c r="E29" s="55" t="s">
        <v>1076</v>
      </c>
      <c r="F29" s="55">
        <v>601</v>
      </c>
      <c r="G29" s="55" t="s">
        <v>1077</v>
      </c>
      <c r="H29" s="55" t="s">
        <v>1078</v>
      </c>
      <c r="I29" s="55" t="s">
        <v>759</v>
      </c>
      <c r="J29" s="59" t="s">
        <v>44</v>
      </c>
      <c r="K29" s="55">
        <v>1</v>
      </c>
      <c r="L29" s="55">
        <v>3</v>
      </c>
      <c r="M29" s="55">
        <v>62</v>
      </c>
      <c r="N29" s="55" t="s">
        <v>2068</v>
      </c>
      <c r="O29" s="55" t="s">
        <v>562</v>
      </c>
      <c r="P29" s="55" t="s">
        <v>770</v>
      </c>
      <c r="Q29" s="55"/>
    </row>
    <row r="30" spans="1:17" ht="15.75" x14ac:dyDescent="0.25">
      <c r="A30" s="54">
        <v>26</v>
      </c>
      <c r="B30" s="54">
        <v>3</v>
      </c>
      <c r="C30" s="51" t="s">
        <v>1976</v>
      </c>
      <c r="D30" s="54" t="s">
        <v>26</v>
      </c>
      <c r="E30" s="55" t="s">
        <v>760</v>
      </c>
      <c r="F30" s="55">
        <v>351</v>
      </c>
      <c r="G30" s="55" t="s">
        <v>1217</v>
      </c>
      <c r="H30" s="55" t="s">
        <v>1218</v>
      </c>
      <c r="I30" s="55" t="s">
        <v>759</v>
      </c>
      <c r="J30" s="59" t="s">
        <v>53</v>
      </c>
      <c r="K30" s="55">
        <v>1</v>
      </c>
      <c r="L30" s="55">
        <v>6</v>
      </c>
      <c r="M30" s="55">
        <v>162</v>
      </c>
      <c r="N30" s="55" t="s">
        <v>684</v>
      </c>
      <c r="O30" s="55" t="s">
        <v>562</v>
      </c>
      <c r="P30" s="55" t="s">
        <v>770</v>
      </c>
      <c r="Q30" s="55"/>
    </row>
    <row r="31" spans="1:17" ht="15.75" x14ac:dyDescent="0.25">
      <c r="A31" s="54">
        <v>27</v>
      </c>
      <c r="B31" s="54">
        <v>3</v>
      </c>
      <c r="C31" s="51" t="s">
        <v>1976</v>
      </c>
      <c r="D31" s="54" t="s">
        <v>31</v>
      </c>
      <c r="E31" s="55" t="s">
        <v>1223</v>
      </c>
      <c r="F31" s="55">
        <v>251</v>
      </c>
      <c r="G31" s="55" t="s">
        <v>1224</v>
      </c>
      <c r="H31" s="55" t="s">
        <v>1225</v>
      </c>
      <c r="I31" s="55" t="s">
        <v>759</v>
      </c>
      <c r="J31" s="59" t="s">
        <v>58</v>
      </c>
      <c r="K31" s="55">
        <v>1</v>
      </c>
      <c r="L31" s="55">
        <v>8</v>
      </c>
      <c r="M31" s="55">
        <v>203</v>
      </c>
      <c r="N31" s="55" t="s">
        <v>600</v>
      </c>
      <c r="O31" s="55" t="s">
        <v>562</v>
      </c>
      <c r="P31" s="55" t="s">
        <v>770</v>
      </c>
      <c r="Q31" s="55"/>
    </row>
    <row r="32" spans="1:17" ht="15.75" x14ac:dyDescent="0.25">
      <c r="A32" s="54">
        <v>28</v>
      </c>
      <c r="B32" s="54">
        <v>3</v>
      </c>
      <c r="C32" s="51" t="s">
        <v>1976</v>
      </c>
      <c r="D32" s="54" t="s">
        <v>31</v>
      </c>
      <c r="E32" s="55" t="s">
        <v>774</v>
      </c>
      <c r="F32" s="55">
        <v>509</v>
      </c>
      <c r="G32" s="55" t="s">
        <v>1215</v>
      </c>
      <c r="H32" s="55" t="s">
        <v>1216</v>
      </c>
      <c r="I32" s="55" t="s">
        <v>759</v>
      </c>
      <c r="J32" s="59" t="s">
        <v>50</v>
      </c>
      <c r="K32" s="55">
        <v>1</v>
      </c>
      <c r="L32" s="55">
        <v>4</v>
      </c>
      <c r="M32" s="55">
        <v>71</v>
      </c>
      <c r="N32" s="55" t="s">
        <v>654</v>
      </c>
      <c r="O32" s="55" t="s">
        <v>562</v>
      </c>
      <c r="P32" s="55" t="s">
        <v>770</v>
      </c>
      <c r="Q32" s="55"/>
    </row>
    <row r="33" spans="1:17" ht="15.75" x14ac:dyDescent="0.25">
      <c r="A33" s="54">
        <v>29</v>
      </c>
      <c r="B33" s="54">
        <v>3</v>
      </c>
      <c r="C33" s="51" t="s">
        <v>1976</v>
      </c>
      <c r="D33" s="54" t="s">
        <v>31</v>
      </c>
      <c r="E33" s="55" t="s">
        <v>760</v>
      </c>
      <c r="F33" s="55">
        <v>605</v>
      </c>
      <c r="G33" s="55" t="s">
        <v>1074</v>
      </c>
      <c r="H33" s="55" t="s">
        <v>1075</v>
      </c>
      <c r="I33" s="55" t="s">
        <v>759</v>
      </c>
      <c r="J33" s="59" t="s">
        <v>43</v>
      </c>
      <c r="K33" s="55">
        <v>1</v>
      </c>
      <c r="L33" s="55">
        <v>4</v>
      </c>
      <c r="M33" s="55">
        <v>85</v>
      </c>
      <c r="N33" s="55" t="s">
        <v>616</v>
      </c>
      <c r="O33" s="55" t="s">
        <v>562</v>
      </c>
      <c r="P33" s="55" t="s">
        <v>770</v>
      </c>
      <c r="Q33" s="55"/>
    </row>
    <row r="34" spans="1:17" ht="15.75" x14ac:dyDescent="0.25">
      <c r="A34" s="54">
        <v>30</v>
      </c>
      <c r="B34" s="54">
        <v>3</v>
      </c>
      <c r="C34" s="51" t="s">
        <v>1976</v>
      </c>
      <c r="D34" s="54" t="s">
        <v>32</v>
      </c>
      <c r="E34" s="55" t="s">
        <v>842</v>
      </c>
      <c r="F34" s="55">
        <v>253</v>
      </c>
      <c r="G34" s="55" t="s">
        <v>1232</v>
      </c>
      <c r="H34" s="55" t="s">
        <v>1233</v>
      </c>
      <c r="I34" s="55" t="s">
        <v>759</v>
      </c>
      <c r="J34" s="59" t="s">
        <v>64</v>
      </c>
      <c r="K34" s="55">
        <v>1</v>
      </c>
      <c r="L34" s="55">
        <v>14</v>
      </c>
      <c r="M34" s="55">
        <v>319</v>
      </c>
      <c r="N34" s="55" t="s">
        <v>1987</v>
      </c>
      <c r="O34" s="55" t="s">
        <v>563</v>
      </c>
      <c r="P34" s="55" t="s">
        <v>770</v>
      </c>
      <c r="Q34" s="55"/>
    </row>
    <row r="35" spans="1:17" ht="15.75" x14ac:dyDescent="0.25">
      <c r="A35" s="54">
        <v>31</v>
      </c>
      <c r="B35" s="54">
        <v>3</v>
      </c>
      <c r="C35" s="51" t="s">
        <v>1976</v>
      </c>
      <c r="D35" s="54" t="s">
        <v>33</v>
      </c>
      <c r="E35" s="55" t="s">
        <v>1240</v>
      </c>
      <c r="F35" s="55">
        <v>253</v>
      </c>
      <c r="G35" s="55" t="s">
        <v>1241</v>
      </c>
      <c r="H35" s="55" t="s">
        <v>1242</v>
      </c>
      <c r="I35" s="55" t="s">
        <v>759</v>
      </c>
      <c r="J35" s="59" t="s">
        <v>85</v>
      </c>
      <c r="K35" s="55">
        <v>1</v>
      </c>
      <c r="L35" s="55">
        <v>7</v>
      </c>
      <c r="M35" s="55">
        <v>172</v>
      </c>
      <c r="N35" s="55" t="s">
        <v>644</v>
      </c>
      <c r="O35" s="55" t="s">
        <v>563</v>
      </c>
      <c r="P35" s="55" t="s">
        <v>770</v>
      </c>
      <c r="Q35" s="55"/>
    </row>
    <row r="36" spans="1:17" ht="15.75" x14ac:dyDescent="0.25">
      <c r="A36" s="54">
        <v>38</v>
      </c>
      <c r="B36" s="70">
        <v>3</v>
      </c>
      <c r="C36" s="71" t="s">
        <v>1970</v>
      </c>
      <c r="D36" s="70" t="s">
        <v>31</v>
      </c>
      <c r="E36" s="72" t="s">
        <v>752</v>
      </c>
      <c r="F36" s="72">
        <v>330</v>
      </c>
      <c r="G36" s="72" t="s">
        <v>801</v>
      </c>
      <c r="H36" s="72" t="s">
        <v>802</v>
      </c>
      <c r="I36" s="72" t="s">
        <v>759</v>
      </c>
      <c r="J36" s="73" t="s">
        <v>555</v>
      </c>
      <c r="K36" s="72">
        <v>1</v>
      </c>
      <c r="L36" s="72">
        <v>2</v>
      </c>
      <c r="M36" s="72">
        <v>40</v>
      </c>
      <c r="N36" s="72">
        <v>302</v>
      </c>
      <c r="O36" s="72" t="s">
        <v>567</v>
      </c>
      <c r="P36" s="72" t="s">
        <v>803</v>
      </c>
      <c r="Q36" s="72"/>
    </row>
    <row r="37" spans="1:17" ht="15.75" x14ac:dyDescent="0.25">
      <c r="A37" s="54">
        <v>39</v>
      </c>
      <c r="B37" s="70">
        <v>3</v>
      </c>
      <c r="C37" s="71" t="s">
        <v>1970</v>
      </c>
      <c r="D37" s="70" t="s">
        <v>31</v>
      </c>
      <c r="E37" s="72" t="s">
        <v>804</v>
      </c>
      <c r="F37" s="72">
        <v>305</v>
      </c>
      <c r="G37" s="72" t="s">
        <v>805</v>
      </c>
      <c r="H37" s="72" t="s">
        <v>806</v>
      </c>
      <c r="I37" s="72" t="s">
        <v>759</v>
      </c>
      <c r="J37" s="73" t="s">
        <v>557</v>
      </c>
      <c r="K37" s="72">
        <v>1</v>
      </c>
      <c r="L37" s="72">
        <v>2</v>
      </c>
      <c r="M37" s="72">
        <v>30</v>
      </c>
      <c r="N37" s="72">
        <v>304</v>
      </c>
      <c r="O37" s="72" t="s">
        <v>567</v>
      </c>
      <c r="P37" s="72" t="s">
        <v>803</v>
      </c>
      <c r="Q37" s="72"/>
    </row>
    <row r="38" spans="1:17" ht="15.75" x14ac:dyDescent="0.25">
      <c r="A38" s="54">
        <v>37</v>
      </c>
      <c r="B38" s="70">
        <v>4</v>
      </c>
      <c r="C38" s="71" t="s">
        <v>1971</v>
      </c>
      <c r="D38" s="70" t="s">
        <v>31</v>
      </c>
      <c r="E38" s="72" t="s">
        <v>804</v>
      </c>
      <c r="F38" s="72">
        <v>111</v>
      </c>
      <c r="G38" s="72" t="s">
        <v>918</v>
      </c>
      <c r="H38" s="72" t="s">
        <v>919</v>
      </c>
      <c r="I38" s="72" t="s">
        <v>890</v>
      </c>
      <c r="J38" s="73" t="s">
        <v>720</v>
      </c>
      <c r="K38" s="72">
        <v>1</v>
      </c>
      <c r="L38" s="72">
        <v>6</v>
      </c>
      <c r="M38" s="72">
        <v>250</v>
      </c>
      <c r="N38" s="72" t="s">
        <v>717</v>
      </c>
      <c r="O38" s="72" t="s">
        <v>567</v>
      </c>
      <c r="P38" s="72" t="s">
        <v>803</v>
      </c>
      <c r="Q38" s="72"/>
    </row>
    <row r="39" spans="1:17" ht="15.75" x14ac:dyDescent="0.25">
      <c r="A39" s="54">
        <v>34</v>
      </c>
      <c r="B39" s="70">
        <v>6</v>
      </c>
      <c r="C39" s="71" t="s">
        <v>1973</v>
      </c>
      <c r="D39" s="70" t="s">
        <v>26</v>
      </c>
      <c r="E39" s="72" t="s">
        <v>804</v>
      </c>
      <c r="F39" s="72">
        <v>111</v>
      </c>
      <c r="G39" s="72" t="s">
        <v>918</v>
      </c>
      <c r="H39" s="72" t="s">
        <v>919</v>
      </c>
      <c r="I39" s="72" t="s">
        <v>890</v>
      </c>
      <c r="J39" s="73" t="s">
        <v>725</v>
      </c>
      <c r="K39" s="72">
        <v>1</v>
      </c>
      <c r="L39" s="72">
        <v>6</v>
      </c>
      <c r="M39" s="72">
        <v>249</v>
      </c>
      <c r="N39" s="72" t="s">
        <v>717</v>
      </c>
      <c r="O39" s="72" t="s">
        <v>567</v>
      </c>
      <c r="P39" s="72" t="s">
        <v>803</v>
      </c>
      <c r="Q39" s="72"/>
    </row>
    <row r="40" spans="1:17" ht="47.25" x14ac:dyDescent="0.25">
      <c r="A40" s="54">
        <v>35</v>
      </c>
      <c r="B40" s="70">
        <v>6</v>
      </c>
      <c r="C40" s="71" t="s">
        <v>1973</v>
      </c>
      <c r="D40" s="70" t="s">
        <v>33</v>
      </c>
      <c r="E40" s="72" t="s">
        <v>804</v>
      </c>
      <c r="F40" s="72">
        <v>210</v>
      </c>
      <c r="G40" s="72" t="s">
        <v>1058</v>
      </c>
      <c r="H40" s="72" t="s">
        <v>1059</v>
      </c>
      <c r="I40" s="72" t="s">
        <v>759</v>
      </c>
      <c r="J40" s="73" t="s">
        <v>174</v>
      </c>
      <c r="K40" s="72">
        <v>1</v>
      </c>
      <c r="L40" s="72">
        <v>28</v>
      </c>
      <c r="M40" s="72">
        <v>600</v>
      </c>
      <c r="N40" s="72" t="s">
        <v>623</v>
      </c>
      <c r="O40" s="72" t="s">
        <v>562</v>
      </c>
      <c r="P40" s="72" t="s">
        <v>803</v>
      </c>
      <c r="Q40" s="72"/>
    </row>
    <row r="41" spans="1:17" ht="15.75" x14ac:dyDescent="0.25">
      <c r="A41" s="54">
        <v>36</v>
      </c>
      <c r="B41" s="70">
        <v>6</v>
      </c>
      <c r="C41" s="71" t="s">
        <v>1973</v>
      </c>
      <c r="D41" s="70" t="s">
        <v>34</v>
      </c>
      <c r="E41" s="72" t="s">
        <v>804</v>
      </c>
      <c r="F41" s="72">
        <v>111</v>
      </c>
      <c r="G41" s="72" t="s">
        <v>918</v>
      </c>
      <c r="H41" s="72" t="s">
        <v>919</v>
      </c>
      <c r="I41" s="72" t="s">
        <v>759</v>
      </c>
      <c r="J41" s="73" t="s">
        <v>166</v>
      </c>
      <c r="K41" s="72">
        <v>1</v>
      </c>
      <c r="L41" s="72">
        <v>26</v>
      </c>
      <c r="M41" s="72">
        <v>627</v>
      </c>
      <c r="N41" s="72" t="s">
        <v>621</v>
      </c>
      <c r="O41" s="72" t="s">
        <v>563</v>
      </c>
      <c r="P41" s="72" t="s">
        <v>803</v>
      </c>
      <c r="Q41" s="72"/>
    </row>
    <row r="42" spans="1:17" ht="15.75" x14ac:dyDescent="0.25">
      <c r="A42" s="54">
        <v>32</v>
      </c>
      <c r="B42" s="70" t="s">
        <v>38</v>
      </c>
      <c r="C42" s="71" t="s">
        <v>1975</v>
      </c>
      <c r="D42" s="70" t="s">
        <v>31</v>
      </c>
      <c r="E42" s="72" t="s">
        <v>1178</v>
      </c>
      <c r="F42" s="72">
        <v>111</v>
      </c>
      <c r="G42" s="72" t="s">
        <v>1179</v>
      </c>
      <c r="H42" s="72" t="s">
        <v>1073</v>
      </c>
      <c r="I42" s="72" t="s">
        <v>890</v>
      </c>
      <c r="J42" s="73" t="s">
        <v>731</v>
      </c>
      <c r="K42" s="72">
        <v>1</v>
      </c>
      <c r="L42" s="72">
        <v>4</v>
      </c>
      <c r="M42" s="72">
        <v>157</v>
      </c>
      <c r="N42" s="72" t="s">
        <v>732</v>
      </c>
      <c r="O42" s="72" t="s">
        <v>567</v>
      </c>
      <c r="P42" s="72" t="s">
        <v>803</v>
      </c>
      <c r="Q42" s="72"/>
    </row>
    <row r="43" spans="1:17" ht="15.75" x14ac:dyDescent="0.25">
      <c r="A43" s="54">
        <v>33</v>
      </c>
      <c r="B43" s="70" t="s">
        <v>38</v>
      </c>
      <c r="C43" s="71" t="s">
        <v>1975</v>
      </c>
      <c r="D43" s="70" t="s">
        <v>32</v>
      </c>
      <c r="E43" s="72" t="s">
        <v>804</v>
      </c>
      <c r="F43" s="72">
        <v>111</v>
      </c>
      <c r="G43" s="72" t="s">
        <v>918</v>
      </c>
      <c r="H43" s="72" t="s">
        <v>919</v>
      </c>
      <c r="I43" s="72" t="s">
        <v>890</v>
      </c>
      <c r="J43" s="73" t="s">
        <v>733</v>
      </c>
      <c r="K43" s="72">
        <v>1</v>
      </c>
      <c r="L43" s="72">
        <v>3</v>
      </c>
      <c r="M43" s="72">
        <v>128</v>
      </c>
      <c r="N43" s="72" t="s">
        <v>734</v>
      </c>
      <c r="O43" s="72" t="s">
        <v>567</v>
      </c>
      <c r="P43" s="72" t="s">
        <v>803</v>
      </c>
      <c r="Q43" s="72"/>
    </row>
    <row r="44" spans="1:17" ht="30" customHeight="1" x14ac:dyDescent="0.25">
      <c r="A44" s="54">
        <v>45</v>
      </c>
      <c r="B44" s="70">
        <v>4</v>
      </c>
      <c r="C44" s="71" t="s">
        <v>1977</v>
      </c>
      <c r="D44" s="70" t="s">
        <v>31</v>
      </c>
      <c r="E44" s="72" t="s">
        <v>804</v>
      </c>
      <c r="F44" s="72">
        <v>202</v>
      </c>
      <c r="G44" s="72" t="s">
        <v>1267</v>
      </c>
      <c r="H44" s="72" t="s">
        <v>1268</v>
      </c>
      <c r="I44" s="72" t="s">
        <v>759</v>
      </c>
      <c r="J44" s="73" t="s">
        <v>235</v>
      </c>
      <c r="K44" s="72">
        <v>1</v>
      </c>
      <c r="L44" s="72">
        <v>9</v>
      </c>
      <c r="M44" s="72">
        <v>197</v>
      </c>
      <c r="N44" s="72" t="s">
        <v>1988</v>
      </c>
      <c r="O44" s="72" t="s">
        <v>562</v>
      </c>
      <c r="P44" s="72" t="s">
        <v>803</v>
      </c>
      <c r="Q44" s="72"/>
    </row>
    <row r="45" spans="1:17" ht="54" customHeight="1" x14ac:dyDescent="0.25">
      <c r="A45" s="54">
        <v>43</v>
      </c>
      <c r="B45" s="70">
        <v>5</v>
      </c>
      <c r="C45" s="71" t="s">
        <v>1978</v>
      </c>
      <c r="D45" s="70" t="s">
        <v>33</v>
      </c>
      <c r="E45" s="72" t="s">
        <v>1178</v>
      </c>
      <c r="F45" s="72">
        <v>418</v>
      </c>
      <c r="G45" s="72" t="s">
        <v>1387</v>
      </c>
      <c r="H45" s="72" t="s">
        <v>1388</v>
      </c>
      <c r="I45" s="72" t="s">
        <v>759</v>
      </c>
      <c r="J45" s="73" t="s">
        <v>285</v>
      </c>
      <c r="K45" s="72">
        <v>1</v>
      </c>
      <c r="L45" s="72">
        <v>1</v>
      </c>
      <c r="M45" s="72">
        <v>6</v>
      </c>
      <c r="N45" s="72" t="s">
        <v>665</v>
      </c>
      <c r="O45" s="72" t="s">
        <v>563</v>
      </c>
      <c r="P45" s="72" t="s">
        <v>803</v>
      </c>
      <c r="Q45" s="72"/>
    </row>
    <row r="46" spans="1:17" ht="15" customHeight="1" x14ac:dyDescent="0.25">
      <c r="A46" s="54">
        <v>44</v>
      </c>
      <c r="B46" s="70">
        <v>5</v>
      </c>
      <c r="C46" s="71" t="s">
        <v>1978</v>
      </c>
      <c r="D46" s="70" t="s">
        <v>33</v>
      </c>
      <c r="E46" s="72" t="s">
        <v>1178</v>
      </c>
      <c r="F46" s="72">
        <v>111</v>
      </c>
      <c r="G46" s="72" t="s">
        <v>1179</v>
      </c>
      <c r="H46" s="72" t="s">
        <v>1073</v>
      </c>
      <c r="I46" s="72" t="s">
        <v>759</v>
      </c>
      <c r="J46" s="73" t="s">
        <v>290</v>
      </c>
      <c r="K46" s="72">
        <v>1</v>
      </c>
      <c r="L46" s="72">
        <v>6</v>
      </c>
      <c r="M46" s="72">
        <v>157</v>
      </c>
      <c r="N46" s="72" t="s">
        <v>662</v>
      </c>
      <c r="O46" s="72" t="s">
        <v>563</v>
      </c>
      <c r="P46" s="72" t="s">
        <v>803</v>
      </c>
      <c r="Q46" s="72"/>
    </row>
    <row r="47" spans="1:17" ht="15.75" x14ac:dyDescent="0.25">
      <c r="A47" s="54">
        <v>41</v>
      </c>
      <c r="B47" s="70">
        <v>6</v>
      </c>
      <c r="C47" s="71" t="s">
        <v>1979</v>
      </c>
      <c r="D47" s="70" t="s">
        <v>33</v>
      </c>
      <c r="E47" s="72" t="s">
        <v>1494</v>
      </c>
      <c r="F47" s="72">
        <v>111</v>
      </c>
      <c r="G47" s="72" t="s">
        <v>1495</v>
      </c>
      <c r="H47" s="72" t="s">
        <v>1496</v>
      </c>
      <c r="I47" s="72" t="s">
        <v>759</v>
      </c>
      <c r="J47" s="73" t="s">
        <v>348</v>
      </c>
      <c r="K47" s="72">
        <v>1</v>
      </c>
      <c r="L47" s="72">
        <v>6</v>
      </c>
      <c r="M47" s="72">
        <v>139</v>
      </c>
      <c r="N47" s="72" t="s">
        <v>1928</v>
      </c>
      <c r="O47" s="72" t="s">
        <v>563</v>
      </c>
      <c r="P47" s="72" t="s">
        <v>803</v>
      </c>
      <c r="Q47" s="72"/>
    </row>
    <row r="48" spans="1:17" ht="15.75" x14ac:dyDescent="0.25">
      <c r="A48" s="54">
        <v>42</v>
      </c>
      <c r="B48" s="70">
        <v>6</v>
      </c>
      <c r="C48" s="71" t="s">
        <v>1979</v>
      </c>
      <c r="D48" s="70" t="s">
        <v>34</v>
      </c>
      <c r="E48" s="72" t="s">
        <v>1178</v>
      </c>
      <c r="F48" s="72">
        <v>376</v>
      </c>
      <c r="G48" s="72" t="s">
        <v>1824</v>
      </c>
      <c r="H48" s="72" t="s">
        <v>1825</v>
      </c>
      <c r="I48" s="72" t="s">
        <v>759</v>
      </c>
      <c r="J48" s="73" t="s">
        <v>520</v>
      </c>
      <c r="K48" s="72">
        <v>1</v>
      </c>
      <c r="L48" s="72">
        <v>1</v>
      </c>
      <c r="M48" s="72">
        <v>29</v>
      </c>
      <c r="N48" s="72">
        <v>308</v>
      </c>
      <c r="O48" s="72" t="s">
        <v>567</v>
      </c>
      <c r="P48" s="72" t="s">
        <v>803</v>
      </c>
      <c r="Q48" s="72"/>
    </row>
    <row r="49" spans="1:17" ht="15.75" x14ac:dyDescent="0.25">
      <c r="A49" s="54">
        <v>40</v>
      </c>
      <c r="B49" s="70" t="s">
        <v>38</v>
      </c>
      <c r="C49" s="71" t="s">
        <v>1981</v>
      </c>
      <c r="D49" s="70" t="s">
        <v>32</v>
      </c>
      <c r="E49" s="72" t="s">
        <v>804</v>
      </c>
      <c r="F49" s="72">
        <v>211</v>
      </c>
      <c r="G49" s="72" t="s">
        <v>1744</v>
      </c>
      <c r="H49" s="72" t="s">
        <v>1745</v>
      </c>
      <c r="I49" s="72" t="s">
        <v>759</v>
      </c>
      <c r="J49" s="73" t="s">
        <v>515</v>
      </c>
      <c r="K49" s="72">
        <v>1</v>
      </c>
      <c r="L49" s="72">
        <v>2</v>
      </c>
      <c r="M49" s="72">
        <v>44</v>
      </c>
      <c r="N49" s="72">
        <v>414</v>
      </c>
      <c r="O49" s="72" t="s">
        <v>563</v>
      </c>
      <c r="P49" s="72" t="s">
        <v>803</v>
      </c>
      <c r="Q49" s="72"/>
    </row>
    <row r="50" spans="1:17" ht="31.5" x14ac:dyDescent="0.25">
      <c r="A50" s="54">
        <v>46</v>
      </c>
      <c r="B50" s="54">
        <v>7</v>
      </c>
      <c r="C50" s="51" t="s">
        <v>1974</v>
      </c>
      <c r="D50" s="54" t="s">
        <v>26</v>
      </c>
      <c r="E50" s="55" t="s">
        <v>901</v>
      </c>
      <c r="F50" s="55">
        <v>201</v>
      </c>
      <c r="G50" s="55" t="s">
        <v>1094</v>
      </c>
      <c r="H50" s="55" t="s">
        <v>1095</v>
      </c>
      <c r="I50" s="55" t="s">
        <v>759</v>
      </c>
      <c r="J50" s="59" t="s">
        <v>171</v>
      </c>
      <c r="K50" s="55">
        <v>1</v>
      </c>
      <c r="L50" s="55">
        <v>17</v>
      </c>
      <c r="M50" s="55">
        <v>369</v>
      </c>
      <c r="N50" s="55" t="s">
        <v>2076</v>
      </c>
      <c r="O50" s="55" t="s">
        <v>562</v>
      </c>
      <c r="P50" s="55" t="s">
        <v>1834</v>
      </c>
      <c r="Q50" s="55" t="s">
        <v>127</v>
      </c>
    </row>
    <row r="51" spans="1:17" ht="15.75" x14ac:dyDescent="0.25">
      <c r="A51" s="54">
        <v>47</v>
      </c>
      <c r="B51" s="54">
        <v>5</v>
      </c>
      <c r="C51" s="51" t="s">
        <v>1972</v>
      </c>
      <c r="D51" s="54" t="s">
        <v>32</v>
      </c>
      <c r="E51" s="55" t="s">
        <v>901</v>
      </c>
      <c r="F51" s="55">
        <v>231</v>
      </c>
      <c r="G51" s="55" t="s">
        <v>973</v>
      </c>
      <c r="H51" s="55" t="s">
        <v>974</v>
      </c>
      <c r="I51" s="55" t="s">
        <v>759</v>
      </c>
      <c r="J51" s="59" t="s">
        <v>147</v>
      </c>
      <c r="K51" s="55">
        <v>1</v>
      </c>
      <c r="L51" s="55">
        <v>15</v>
      </c>
      <c r="M51" s="55">
        <v>369</v>
      </c>
      <c r="N51" s="55" t="s">
        <v>2023</v>
      </c>
      <c r="O51" s="55" t="s">
        <v>567</v>
      </c>
      <c r="P51" s="55" t="s">
        <v>1834</v>
      </c>
      <c r="Q51" s="55" t="s">
        <v>127</v>
      </c>
    </row>
    <row r="52" spans="1:17" ht="22.5" customHeight="1" x14ac:dyDescent="0.25">
      <c r="A52" s="54">
        <v>48</v>
      </c>
      <c r="B52" s="54">
        <v>4</v>
      </c>
      <c r="C52" s="51" t="s">
        <v>1971</v>
      </c>
      <c r="D52" s="54" t="s">
        <v>26</v>
      </c>
      <c r="E52" s="55" t="s">
        <v>901</v>
      </c>
      <c r="F52" s="55">
        <v>413</v>
      </c>
      <c r="G52" s="55" t="s">
        <v>902</v>
      </c>
      <c r="H52" s="55" t="s">
        <v>903</v>
      </c>
      <c r="I52" s="55" t="s">
        <v>759</v>
      </c>
      <c r="J52" s="59" t="s">
        <v>229</v>
      </c>
      <c r="K52" s="55">
        <v>1</v>
      </c>
      <c r="L52" s="55">
        <v>2</v>
      </c>
      <c r="M52" s="55">
        <v>53</v>
      </c>
      <c r="N52" s="55">
        <v>310</v>
      </c>
      <c r="O52" s="55" t="s">
        <v>567</v>
      </c>
      <c r="P52" s="55" t="s">
        <v>1834</v>
      </c>
      <c r="Q52" s="55" t="s">
        <v>127</v>
      </c>
    </row>
    <row r="53" spans="1:17" ht="15.75" x14ac:dyDescent="0.25">
      <c r="A53" s="54">
        <v>49</v>
      </c>
      <c r="B53" s="54" t="s">
        <v>38</v>
      </c>
      <c r="C53" s="51" t="s">
        <v>1981</v>
      </c>
      <c r="D53" s="54" t="s">
        <v>26</v>
      </c>
      <c r="E53" s="55" t="s">
        <v>901</v>
      </c>
      <c r="F53" s="55">
        <v>425</v>
      </c>
      <c r="G53" s="55" t="s">
        <v>1651</v>
      </c>
      <c r="H53" s="55" t="s">
        <v>1652</v>
      </c>
      <c r="I53" s="55" t="s">
        <v>759</v>
      </c>
      <c r="J53" s="59" t="s">
        <v>432</v>
      </c>
      <c r="K53" s="55">
        <v>1</v>
      </c>
      <c r="L53" s="55">
        <v>2</v>
      </c>
      <c r="M53" s="55">
        <v>49</v>
      </c>
      <c r="N53" s="55" t="s">
        <v>569</v>
      </c>
      <c r="O53" s="55" t="s">
        <v>562</v>
      </c>
      <c r="P53" s="55" t="s">
        <v>1834</v>
      </c>
      <c r="Q53" s="55" t="s">
        <v>127</v>
      </c>
    </row>
    <row r="54" spans="1:17" ht="31.5" x14ac:dyDescent="0.25">
      <c r="A54" s="54">
        <v>50</v>
      </c>
      <c r="B54" s="54">
        <v>7</v>
      </c>
      <c r="C54" s="51" t="s">
        <v>1980</v>
      </c>
      <c r="D54" s="54" t="s">
        <v>26</v>
      </c>
      <c r="E54" s="55" t="s">
        <v>901</v>
      </c>
      <c r="F54" s="55">
        <v>344</v>
      </c>
      <c r="G54" s="55" t="s">
        <v>1531</v>
      </c>
      <c r="H54" s="55" t="s">
        <v>1532</v>
      </c>
      <c r="I54" s="55" t="s">
        <v>759</v>
      </c>
      <c r="J54" s="59" t="s">
        <v>312</v>
      </c>
      <c r="K54" s="55">
        <v>1</v>
      </c>
      <c r="L54" s="55">
        <v>9</v>
      </c>
      <c r="M54" s="55">
        <v>201</v>
      </c>
      <c r="N54" s="55" t="s">
        <v>2011</v>
      </c>
      <c r="O54" s="55" t="s">
        <v>567</v>
      </c>
      <c r="P54" s="55" t="s">
        <v>1834</v>
      </c>
      <c r="Q54" s="55" t="s">
        <v>127</v>
      </c>
    </row>
    <row r="55" spans="1:17" ht="15.75" x14ac:dyDescent="0.25">
      <c r="A55" s="54">
        <v>51</v>
      </c>
      <c r="B55" s="54">
        <v>6</v>
      </c>
      <c r="C55" s="51" t="s">
        <v>1979</v>
      </c>
      <c r="D55" s="54" t="s">
        <v>26</v>
      </c>
      <c r="E55" s="55" t="s">
        <v>901</v>
      </c>
      <c r="F55" s="55">
        <v>335</v>
      </c>
      <c r="G55" s="55" t="s">
        <v>1427</v>
      </c>
      <c r="H55" s="55" t="s">
        <v>1428</v>
      </c>
      <c r="I55" s="55" t="s">
        <v>759</v>
      </c>
      <c r="J55" s="59" t="s">
        <v>307</v>
      </c>
      <c r="K55" s="55">
        <v>1</v>
      </c>
      <c r="L55" s="55">
        <v>10</v>
      </c>
      <c r="M55" s="55">
        <v>205</v>
      </c>
      <c r="N55" s="55" t="s">
        <v>670</v>
      </c>
      <c r="O55" s="55" t="s">
        <v>563</v>
      </c>
      <c r="P55" s="55" t="s">
        <v>1834</v>
      </c>
      <c r="Q55" s="55" t="s">
        <v>127</v>
      </c>
    </row>
    <row r="56" spans="1:17" ht="15.75" x14ac:dyDescent="0.25">
      <c r="A56" s="54">
        <v>52</v>
      </c>
      <c r="B56" s="54">
        <v>5</v>
      </c>
      <c r="C56" s="51" t="s">
        <v>1978</v>
      </c>
      <c r="D56" s="54" t="s">
        <v>34</v>
      </c>
      <c r="E56" s="55" t="s">
        <v>901</v>
      </c>
      <c r="F56" s="55">
        <v>341</v>
      </c>
      <c r="G56" s="55" t="s">
        <v>1409</v>
      </c>
      <c r="H56" s="55" t="s">
        <v>1410</v>
      </c>
      <c r="I56" s="55" t="s">
        <v>759</v>
      </c>
      <c r="J56" s="59" t="s">
        <v>299</v>
      </c>
      <c r="K56" s="55">
        <v>1</v>
      </c>
      <c r="L56" s="55">
        <v>7</v>
      </c>
      <c r="M56" s="55">
        <v>196</v>
      </c>
      <c r="N56" s="55" t="s">
        <v>1875</v>
      </c>
      <c r="O56" s="55" t="s">
        <v>567</v>
      </c>
      <c r="P56" s="55" t="s">
        <v>1834</v>
      </c>
      <c r="Q56" s="55" t="s">
        <v>127</v>
      </c>
    </row>
    <row r="57" spans="1:17" ht="31.5" x14ac:dyDescent="0.25">
      <c r="A57" s="54">
        <v>53</v>
      </c>
      <c r="B57" s="54">
        <v>5</v>
      </c>
      <c r="C57" s="51" t="s">
        <v>1972</v>
      </c>
      <c r="D57" s="54" t="s">
        <v>26</v>
      </c>
      <c r="E57" s="55" t="s">
        <v>752</v>
      </c>
      <c r="F57" s="55">
        <v>236</v>
      </c>
      <c r="G57" s="55" t="s">
        <v>929</v>
      </c>
      <c r="H57" s="55" t="s">
        <v>930</v>
      </c>
      <c r="I57" s="55" t="s">
        <v>759</v>
      </c>
      <c r="J57" s="59" t="s">
        <v>54</v>
      </c>
      <c r="K57" s="55">
        <v>1</v>
      </c>
      <c r="L57" s="55">
        <v>18</v>
      </c>
      <c r="M57" s="55">
        <v>418</v>
      </c>
      <c r="N57" s="55" t="s">
        <v>2055</v>
      </c>
      <c r="O57" s="55" t="s">
        <v>563</v>
      </c>
      <c r="P57" s="55" t="s">
        <v>1832</v>
      </c>
      <c r="Q57" s="55"/>
    </row>
    <row r="58" spans="1:17" ht="31.5" x14ac:dyDescent="0.25">
      <c r="A58" s="54">
        <v>54</v>
      </c>
      <c r="B58" s="54">
        <v>5</v>
      </c>
      <c r="C58" s="51" t="s">
        <v>1972</v>
      </c>
      <c r="D58" s="54" t="s">
        <v>26</v>
      </c>
      <c r="E58" s="55" t="s">
        <v>752</v>
      </c>
      <c r="F58" s="55">
        <v>135</v>
      </c>
      <c r="G58" s="55" t="s">
        <v>931</v>
      </c>
      <c r="H58" s="55" t="s">
        <v>932</v>
      </c>
      <c r="I58" s="55" t="s">
        <v>759</v>
      </c>
      <c r="J58" s="59" t="s">
        <v>57</v>
      </c>
      <c r="K58" s="55">
        <v>1</v>
      </c>
      <c r="L58" s="55">
        <v>14</v>
      </c>
      <c r="M58" s="55">
        <v>349</v>
      </c>
      <c r="N58" s="55" t="s">
        <v>590</v>
      </c>
      <c r="O58" s="55" t="s">
        <v>563</v>
      </c>
      <c r="P58" s="55" t="s">
        <v>1832</v>
      </c>
      <c r="Q58" s="55"/>
    </row>
    <row r="59" spans="1:17" ht="31.5" x14ac:dyDescent="0.25">
      <c r="A59" s="54">
        <v>55</v>
      </c>
      <c r="B59" s="54">
        <v>7</v>
      </c>
      <c r="C59" s="51" t="s">
        <v>1980</v>
      </c>
      <c r="D59" s="54" t="s">
        <v>34</v>
      </c>
      <c r="E59" s="55" t="s">
        <v>815</v>
      </c>
      <c r="F59" s="55">
        <v>181</v>
      </c>
      <c r="G59" s="55" t="s">
        <v>1608</v>
      </c>
      <c r="H59" s="55" t="s">
        <v>1609</v>
      </c>
      <c r="I59" s="55" t="s">
        <v>759</v>
      </c>
      <c r="J59" s="59" t="s">
        <v>397</v>
      </c>
      <c r="K59" s="55">
        <v>1</v>
      </c>
      <c r="L59" s="55">
        <v>6</v>
      </c>
      <c r="M59" s="55">
        <v>117</v>
      </c>
      <c r="N59" s="55" t="s">
        <v>2006</v>
      </c>
      <c r="O59" s="55" t="s">
        <v>562</v>
      </c>
      <c r="P59" s="55" t="s">
        <v>1862</v>
      </c>
      <c r="Q59" s="55"/>
    </row>
    <row r="60" spans="1:17" ht="15.75" x14ac:dyDescent="0.25">
      <c r="A60" s="54">
        <v>56</v>
      </c>
      <c r="B60" s="54">
        <v>6</v>
      </c>
      <c r="C60" s="51" t="s">
        <v>1979</v>
      </c>
      <c r="D60" s="54" t="s">
        <v>34</v>
      </c>
      <c r="E60" s="55" t="s">
        <v>959</v>
      </c>
      <c r="F60" s="55">
        <v>212</v>
      </c>
      <c r="G60" s="55" t="s">
        <v>1468</v>
      </c>
      <c r="H60" s="55" t="s">
        <v>1469</v>
      </c>
      <c r="I60" s="55" t="s">
        <v>759</v>
      </c>
      <c r="J60" s="59" t="s">
        <v>328</v>
      </c>
      <c r="K60" s="55">
        <v>1</v>
      </c>
      <c r="L60" s="55">
        <v>1</v>
      </c>
      <c r="M60" s="55">
        <v>9</v>
      </c>
      <c r="N60" s="55" t="s">
        <v>700</v>
      </c>
      <c r="O60" s="55" t="s">
        <v>562</v>
      </c>
      <c r="P60" s="55" t="s">
        <v>1835</v>
      </c>
      <c r="Q60" s="55"/>
    </row>
    <row r="61" spans="1:17" ht="31.5" x14ac:dyDescent="0.25">
      <c r="A61" s="54">
        <v>57</v>
      </c>
      <c r="B61" s="54">
        <v>5</v>
      </c>
      <c r="C61" s="51" t="s">
        <v>1978</v>
      </c>
      <c r="D61" s="54" t="s">
        <v>33</v>
      </c>
      <c r="E61" s="55" t="s">
        <v>959</v>
      </c>
      <c r="F61" s="55">
        <v>462</v>
      </c>
      <c r="G61" s="55" t="s">
        <v>1391</v>
      </c>
      <c r="H61" s="55" t="s">
        <v>1392</v>
      </c>
      <c r="I61" s="55" t="s">
        <v>759</v>
      </c>
      <c r="J61" s="59" t="s">
        <v>287</v>
      </c>
      <c r="K61" s="55">
        <v>1</v>
      </c>
      <c r="L61" s="55">
        <v>1</v>
      </c>
      <c r="M61" s="55">
        <v>3</v>
      </c>
      <c r="N61" s="55" t="s">
        <v>668</v>
      </c>
      <c r="O61" s="55" t="s">
        <v>562</v>
      </c>
      <c r="P61" s="55" t="s">
        <v>1835</v>
      </c>
      <c r="Q61" s="55"/>
    </row>
    <row r="62" spans="1:17" ht="47.25" x14ac:dyDescent="0.25">
      <c r="A62" s="54">
        <v>58</v>
      </c>
      <c r="B62" s="54" t="s">
        <v>38</v>
      </c>
      <c r="C62" s="51" t="s">
        <v>1975</v>
      </c>
      <c r="D62" s="54" t="s">
        <v>26</v>
      </c>
      <c r="E62" s="55" t="s">
        <v>752</v>
      </c>
      <c r="F62" s="55">
        <v>116</v>
      </c>
      <c r="G62" s="55" t="s">
        <v>1083</v>
      </c>
      <c r="H62" s="55" t="s">
        <v>1084</v>
      </c>
      <c r="I62" s="55" t="s">
        <v>759</v>
      </c>
      <c r="J62" s="59" t="s">
        <v>99</v>
      </c>
      <c r="K62" s="55">
        <v>1</v>
      </c>
      <c r="L62" s="55">
        <v>26</v>
      </c>
      <c r="M62" s="55">
        <v>670</v>
      </c>
      <c r="N62" s="55" t="s">
        <v>621</v>
      </c>
      <c r="O62" s="55" t="s">
        <v>563</v>
      </c>
      <c r="P62" s="55" t="s">
        <v>1836</v>
      </c>
      <c r="Q62" s="55"/>
    </row>
    <row r="63" spans="1:17" ht="31.5" x14ac:dyDescent="0.25">
      <c r="A63" s="54">
        <v>59</v>
      </c>
      <c r="B63" s="54" t="s">
        <v>38</v>
      </c>
      <c r="C63" s="51" t="s">
        <v>1975</v>
      </c>
      <c r="D63" s="54" t="s">
        <v>32</v>
      </c>
      <c r="E63" s="55" t="s">
        <v>752</v>
      </c>
      <c r="F63" s="55">
        <v>119</v>
      </c>
      <c r="G63" s="55" t="s">
        <v>975</v>
      </c>
      <c r="H63" s="55" t="s">
        <v>976</v>
      </c>
      <c r="I63" s="55" t="s">
        <v>755</v>
      </c>
      <c r="J63" s="59" t="s">
        <v>191</v>
      </c>
      <c r="K63" s="55">
        <v>1</v>
      </c>
      <c r="L63" s="55">
        <v>20</v>
      </c>
      <c r="M63" s="55">
        <v>391</v>
      </c>
      <c r="N63" s="55" t="s">
        <v>638</v>
      </c>
      <c r="O63" s="55" t="s">
        <v>563</v>
      </c>
      <c r="P63" s="55" t="s">
        <v>1836</v>
      </c>
      <c r="Q63" s="55"/>
    </row>
    <row r="64" spans="1:17" ht="47.25" x14ac:dyDescent="0.25">
      <c r="A64" s="54">
        <v>60</v>
      </c>
      <c r="B64" s="54">
        <v>7</v>
      </c>
      <c r="C64" s="51" t="s">
        <v>1974</v>
      </c>
      <c r="D64" s="54" t="s">
        <v>26</v>
      </c>
      <c r="E64" s="55" t="s">
        <v>752</v>
      </c>
      <c r="F64" s="55">
        <v>116</v>
      </c>
      <c r="G64" s="55" t="s">
        <v>1083</v>
      </c>
      <c r="H64" s="55" t="s">
        <v>1084</v>
      </c>
      <c r="I64" s="55" t="s">
        <v>759</v>
      </c>
      <c r="J64" s="59" t="s">
        <v>100</v>
      </c>
      <c r="K64" s="55">
        <v>1</v>
      </c>
      <c r="L64" s="55">
        <v>27</v>
      </c>
      <c r="M64" s="55">
        <v>645</v>
      </c>
      <c r="N64" s="55" t="s">
        <v>1904</v>
      </c>
      <c r="O64" s="55" t="s">
        <v>563</v>
      </c>
      <c r="P64" s="55" t="s">
        <v>1836</v>
      </c>
      <c r="Q64" s="55"/>
    </row>
    <row r="65" spans="1:17" ht="31.5" x14ac:dyDescent="0.25">
      <c r="A65" s="54">
        <v>61</v>
      </c>
      <c r="B65" s="54">
        <v>6</v>
      </c>
      <c r="C65" s="51" t="s">
        <v>1973</v>
      </c>
      <c r="D65" s="54" t="s">
        <v>31</v>
      </c>
      <c r="E65" s="55" t="s">
        <v>752</v>
      </c>
      <c r="F65" s="55">
        <v>119</v>
      </c>
      <c r="G65" s="55" t="s">
        <v>975</v>
      </c>
      <c r="H65" s="55" t="s">
        <v>976</v>
      </c>
      <c r="I65" s="55" t="s">
        <v>755</v>
      </c>
      <c r="J65" s="59" t="s">
        <v>218</v>
      </c>
      <c r="K65" s="55">
        <v>1</v>
      </c>
      <c r="L65" s="55">
        <v>21</v>
      </c>
      <c r="M65" s="55">
        <v>440</v>
      </c>
      <c r="N65" s="55" t="s">
        <v>2025</v>
      </c>
      <c r="O65" s="55" t="s">
        <v>563</v>
      </c>
      <c r="P65" s="55" t="s">
        <v>1836</v>
      </c>
      <c r="Q65" s="55"/>
    </row>
    <row r="66" spans="1:17" ht="47.25" x14ac:dyDescent="0.25">
      <c r="A66" s="54">
        <v>62</v>
      </c>
      <c r="B66" s="54">
        <v>5</v>
      </c>
      <c r="C66" s="51" t="s">
        <v>1972</v>
      </c>
      <c r="D66" s="54" t="s">
        <v>32</v>
      </c>
      <c r="E66" s="55" t="s">
        <v>752</v>
      </c>
      <c r="F66" s="55">
        <v>118</v>
      </c>
      <c r="G66" s="55" t="s">
        <v>969</v>
      </c>
      <c r="H66" s="55" t="s">
        <v>970</v>
      </c>
      <c r="I66" s="55" t="s">
        <v>122</v>
      </c>
      <c r="J66" s="59" t="s">
        <v>101</v>
      </c>
      <c r="K66" s="55">
        <v>1</v>
      </c>
      <c r="L66" s="55">
        <v>28</v>
      </c>
      <c r="M66" s="55">
        <v>628</v>
      </c>
      <c r="N66" s="55" t="s">
        <v>639</v>
      </c>
      <c r="O66" s="55" t="s">
        <v>562</v>
      </c>
      <c r="P66" s="55" t="s">
        <v>1836</v>
      </c>
      <c r="Q66" s="55"/>
    </row>
    <row r="67" spans="1:17" ht="31.5" x14ac:dyDescent="0.25">
      <c r="A67" s="54">
        <v>63</v>
      </c>
      <c r="B67" s="54">
        <v>5</v>
      </c>
      <c r="C67" s="51" t="s">
        <v>1972</v>
      </c>
      <c r="D67" s="54" t="s">
        <v>33</v>
      </c>
      <c r="E67" s="55" t="s">
        <v>752</v>
      </c>
      <c r="F67" s="55">
        <v>119</v>
      </c>
      <c r="G67" s="55" t="s">
        <v>975</v>
      </c>
      <c r="H67" s="55" t="s">
        <v>976</v>
      </c>
      <c r="I67" s="55" t="s">
        <v>755</v>
      </c>
      <c r="J67" s="59" t="s">
        <v>386</v>
      </c>
      <c r="K67" s="55">
        <v>1</v>
      </c>
      <c r="L67" s="55">
        <v>20</v>
      </c>
      <c r="M67" s="55">
        <v>417</v>
      </c>
      <c r="N67" s="55" t="s">
        <v>2052</v>
      </c>
      <c r="O67" s="55" t="s">
        <v>562</v>
      </c>
      <c r="P67" s="55" t="s">
        <v>1836</v>
      </c>
      <c r="Q67" s="55"/>
    </row>
    <row r="68" spans="1:17" ht="47.25" x14ac:dyDescent="0.25">
      <c r="A68" s="54">
        <v>64</v>
      </c>
      <c r="B68" s="54">
        <v>7</v>
      </c>
      <c r="C68" s="51" t="s">
        <v>1980</v>
      </c>
      <c r="D68" s="54" t="s">
        <v>26</v>
      </c>
      <c r="E68" s="55" t="s">
        <v>752</v>
      </c>
      <c r="F68" s="55">
        <v>117</v>
      </c>
      <c r="G68" s="55" t="s">
        <v>1358</v>
      </c>
      <c r="H68" s="55" t="s">
        <v>1359</v>
      </c>
      <c r="I68" s="55" t="s">
        <v>759</v>
      </c>
      <c r="J68" s="59" t="s">
        <v>98</v>
      </c>
      <c r="K68" s="55">
        <v>1</v>
      </c>
      <c r="L68" s="55">
        <v>26</v>
      </c>
      <c r="M68" s="55">
        <v>670</v>
      </c>
      <c r="N68" s="55" t="s">
        <v>621</v>
      </c>
      <c r="O68" s="55" t="s">
        <v>563</v>
      </c>
      <c r="P68" s="55" t="s">
        <v>1836</v>
      </c>
      <c r="Q68" s="55"/>
    </row>
    <row r="69" spans="1:17" ht="47.25" x14ac:dyDescent="0.25">
      <c r="A69" s="54">
        <v>65</v>
      </c>
      <c r="B69" s="54">
        <v>6</v>
      </c>
      <c r="C69" s="51" t="s">
        <v>1979</v>
      </c>
      <c r="D69" s="54" t="s">
        <v>31</v>
      </c>
      <c r="E69" s="55" t="s">
        <v>752</v>
      </c>
      <c r="F69" s="55">
        <v>118</v>
      </c>
      <c r="G69" s="55" t="s">
        <v>969</v>
      </c>
      <c r="H69" s="55" t="s">
        <v>970</v>
      </c>
      <c r="I69" s="55" t="s">
        <v>122</v>
      </c>
      <c r="J69" s="59" t="s">
        <v>308</v>
      </c>
      <c r="K69" s="55">
        <v>1</v>
      </c>
      <c r="L69" s="55">
        <v>28</v>
      </c>
      <c r="M69" s="55">
        <v>603</v>
      </c>
      <c r="N69" s="55" t="s">
        <v>639</v>
      </c>
      <c r="O69" s="55" t="s">
        <v>562</v>
      </c>
      <c r="P69" s="55" t="s">
        <v>1836</v>
      </c>
      <c r="Q69" s="55"/>
    </row>
    <row r="70" spans="1:17" ht="47.25" x14ac:dyDescent="0.25">
      <c r="A70" s="54">
        <v>66</v>
      </c>
      <c r="B70" s="54">
        <v>5</v>
      </c>
      <c r="C70" s="51" t="s">
        <v>1978</v>
      </c>
      <c r="D70" s="54" t="s">
        <v>31</v>
      </c>
      <c r="E70" s="55" t="s">
        <v>752</v>
      </c>
      <c r="F70" s="55">
        <v>117</v>
      </c>
      <c r="G70" s="55" t="s">
        <v>1358</v>
      </c>
      <c r="H70" s="55" t="s">
        <v>1359</v>
      </c>
      <c r="I70" s="55" t="s">
        <v>759</v>
      </c>
      <c r="J70" s="59" t="s">
        <v>270</v>
      </c>
      <c r="K70" s="55">
        <v>1</v>
      </c>
      <c r="L70" s="55">
        <v>27</v>
      </c>
      <c r="M70" s="55">
        <v>678</v>
      </c>
      <c r="N70" s="55" t="s">
        <v>657</v>
      </c>
      <c r="O70" s="55" t="s">
        <v>563</v>
      </c>
      <c r="P70" s="55" t="s">
        <v>1836</v>
      </c>
      <c r="Q70" s="55"/>
    </row>
    <row r="71" spans="1:17" ht="31.5" x14ac:dyDescent="0.25">
      <c r="A71" s="54">
        <v>67</v>
      </c>
      <c r="B71" s="54">
        <v>3</v>
      </c>
      <c r="C71" s="51" t="s">
        <v>1976</v>
      </c>
      <c r="D71" s="54" t="s">
        <v>31</v>
      </c>
      <c r="E71" s="55" t="s">
        <v>752</v>
      </c>
      <c r="F71" s="55">
        <v>119</v>
      </c>
      <c r="G71" s="55" t="s">
        <v>975</v>
      </c>
      <c r="H71" s="55" t="s">
        <v>976</v>
      </c>
      <c r="I71" s="55" t="s">
        <v>755</v>
      </c>
      <c r="J71" s="59" t="s">
        <v>68</v>
      </c>
      <c r="K71" s="55">
        <v>1</v>
      </c>
      <c r="L71" s="55">
        <v>19</v>
      </c>
      <c r="M71" s="55">
        <v>406</v>
      </c>
      <c r="N71" s="55" t="s">
        <v>1986</v>
      </c>
      <c r="O71" s="55" t="s">
        <v>563</v>
      </c>
      <c r="P71" s="55" t="s">
        <v>1836</v>
      </c>
      <c r="Q71" s="55"/>
    </row>
    <row r="72" spans="1:17" ht="31.5" x14ac:dyDescent="0.25">
      <c r="A72" s="54">
        <v>68</v>
      </c>
      <c r="B72" s="54">
        <v>7</v>
      </c>
      <c r="C72" s="51" t="s">
        <v>1974</v>
      </c>
      <c r="D72" s="54" t="s">
        <v>26</v>
      </c>
      <c r="E72" s="55" t="s">
        <v>752</v>
      </c>
      <c r="F72" s="55">
        <v>129</v>
      </c>
      <c r="G72" s="55" t="s">
        <v>1079</v>
      </c>
      <c r="H72" s="55" t="s">
        <v>1080</v>
      </c>
      <c r="I72" s="55" t="s">
        <v>755</v>
      </c>
      <c r="J72" s="59" t="s">
        <v>1866</v>
      </c>
      <c r="K72" s="55">
        <v>1</v>
      </c>
      <c r="L72" s="55">
        <v>5</v>
      </c>
      <c r="M72" s="55">
        <v>104</v>
      </c>
      <c r="N72" s="55" t="s">
        <v>2062</v>
      </c>
      <c r="O72" s="55" t="s">
        <v>563</v>
      </c>
      <c r="P72" s="55" t="s">
        <v>1829</v>
      </c>
      <c r="Q72" s="55"/>
    </row>
    <row r="73" spans="1:17" ht="15.75" x14ac:dyDescent="0.25">
      <c r="A73" s="54">
        <v>69</v>
      </c>
      <c r="B73" s="54">
        <v>7</v>
      </c>
      <c r="C73" s="51" t="s">
        <v>1974</v>
      </c>
      <c r="D73" s="54" t="s">
        <v>26</v>
      </c>
      <c r="E73" s="55" t="s">
        <v>1111</v>
      </c>
      <c r="F73" s="55">
        <v>371</v>
      </c>
      <c r="G73" s="55" t="s">
        <v>1112</v>
      </c>
      <c r="H73" s="55" t="s">
        <v>1113</v>
      </c>
      <c r="I73" s="55" t="s">
        <v>759</v>
      </c>
      <c r="J73" s="59" t="s">
        <v>443</v>
      </c>
      <c r="K73" s="55">
        <v>1</v>
      </c>
      <c r="L73" s="55">
        <v>2</v>
      </c>
      <c r="M73" s="55">
        <v>30</v>
      </c>
      <c r="N73" s="55" t="s">
        <v>2063</v>
      </c>
      <c r="O73" s="55" t="s">
        <v>563</v>
      </c>
      <c r="P73" s="55" t="s">
        <v>1829</v>
      </c>
      <c r="Q73" s="55"/>
    </row>
    <row r="74" spans="1:17" ht="31.5" x14ac:dyDescent="0.25">
      <c r="A74" s="54">
        <v>70</v>
      </c>
      <c r="B74" s="54">
        <v>7</v>
      </c>
      <c r="C74" s="51" t="s">
        <v>1974</v>
      </c>
      <c r="D74" s="54" t="s">
        <v>32</v>
      </c>
      <c r="E74" s="55" t="s">
        <v>1108</v>
      </c>
      <c r="F74" s="55">
        <v>151</v>
      </c>
      <c r="G74" s="55" t="s">
        <v>1109</v>
      </c>
      <c r="H74" s="55" t="s">
        <v>1110</v>
      </c>
      <c r="I74" s="55" t="s">
        <v>759</v>
      </c>
      <c r="J74" s="59" t="s">
        <v>430</v>
      </c>
      <c r="K74" s="55">
        <v>1</v>
      </c>
      <c r="L74" s="55">
        <v>2</v>
      </c>
      <c r="M74" s="55">
        <v>52</v>
      </c>
      <c r="N74" s="55" t="s">
        <v>569</v>
      </c>
      <c r="O74" s="55" t="s">
        <v>562</v>
      </c>
      <c r="P74" s="55" t="s">
        <v>1829</v>
      </c>
      <c r="Q74" s="55"/>
    </row>
    <row r="75" spans="1:17" ht="31.5" x14ac:dyDescent="0.25">
      <c r="A75" s="54">
        <v>71</v>
      </c>
      <c r="B75" s="54">
        <v>5</v>
      </c>
      <c r="C75" s="51" t="s">
        <v>1972</v>
      </c>
      <c r="D75" s="54" t="s">
        <v>33</v>
      </c>
      <c r="E75" s="55" t="s">
        <v>1006</v>
      </c>
      <c r="F75" s="55">
        <v>413</v>
      </c>
      <c r="G75" s="55" t="s">
        <v>1007</v>
      </c>
      <c r="H75" s="55" t="s">
        <v>1008</v>
      </c>
      <c r="I75" s="55" t="s">
        <v>759</v>
      </c>
      <c r="J75" s="59" t="s">
        <v>412</v>
      </c>
      <c r="K75" s="55">
        <v>1</v>
      </c>
      <c r="L75" s="55">
        <v>4</v>
      </c>
      <c r="M75" s="55">
        <v>99</v>
      </c>
      <c r="N75" s="55" t="s">
        <v>696</v>
      </c>
      <c r="O75" s="55" t="s">
        <v>563</v>
      </c>
      <c r="P75" s="55" t="s">
        <v>1829</v>
      </c>
      <c r="Q75" s="55"/>
    </row>
    <row r="76" spans="1:17" ht="31.5" x14ac:dyDescent="0.25">
      <c r="A76" s="54">
        <v>72</v>
      </c>
      <c r="B76" s="54">
        <v>3</v>
      </c>
      <c r="C76" s="51" t="s">
        <v>1970</v>
      </c>
      <c r="D76" s="54" t="s">
        <v>32</v>
      </c>
      <c r="E76" s="55" t="s">
        <v>752</v>
      </c>
      <c r="F76" s="55">
        <v>129</v>
      </c>
      <c r="G76" s="55" t="s">
        <v>1079</v>
      </c>
      <c r="H76" s="55" t="s">
        <v>1080</v>
      </c>
      <c r="I76" s="55" t="s">
        <v>755</v>
      </c>
      <c r="J76" s="59" t="s">
        <v>1873</v>
      </c>
      <c r="K76" s="55">
        <v>1</v>
      </c>
      <c r="L76" s="55">
        <v>7</v>
      </c>
      <c r="M76" s="55">
        <v>146</v>
      </c>
      <c r="N76" s="55" t="s">
        <v>1875</v>
      </c>
      <c r="O76" s="55" t="s">
        <v>567</v>
      </c>
      <c r="P76" s="55" t="s">
        <v>1829</v>
      </c>
      <c r="Q76" s="55"/>
    </row>
    <row r="77" spans="1:17" ht="15.75" x14ac:dyDescent="0.25">
      <c r="A77" s="54">
        <v>73</v>
      </c>
      <c r="B77" s="54">
        <v>3</v>
      </c>
      <c r="C77" s="51" t="s">
        <v>1970</v>
      </c>
      <c r="D77" s="54" t="s">
        <v>32</v>
      </c>
      <c r="E77" s="55" t="s">
        <v>1108</v>
      </c>
      <c r="F77" s="55">
        <v>443</v>
      </c>
      <c r="G77" s="55" t="s">
        <v>1590</v>
      </c>
      <c r="H77" s="55" t="s">
        <v>1591</v>
      </c>
      <c r="I77" s="55" t="s">
        <v>759</v>
      </c>
      <c r="J77" s="59" t="s">
        <v>405</v>
      </c>
      <c r="K77" s="55">
        <v>1</v>
      </c>
      <c r="L77" s="55">
        <v>5</v>
      </c>
      <c r="M77" s="55">
        <v>113</v>
      </c>
      <c r="N77" s="55" t="s">
        <v>1946</v>
      </c>
      <c r="O77" s="55" t="s">
        <v>567</v>
      </c>
      <c r="P77" s="55" t="s">
        <v>1829</v>
      </c>
      <c r="Q77" s="55"/>
    </row>
    <row r="78" spans="1:17" ht="31.5" x14ac:dyDescent="0.25">
      <c r="A78" s="54">
        <v>74</v>
      </c>
      <c r="B78" s="54">
        <v>3</v>
      </c>
      <c r="C78" s="51" t="s">
        <v>1970</v>
      </c>
      <c r="D78" s="54" t="s">
        <v>33</v>
      </c>
      <c r="E78" s="55" t="s">
        <v>752</v>
      </c>
      <c r="F78" s="55">
        <v>129</v>
      </c>
      <c r="G78" s="55" t="s">
        <v>1079</v>
      </c>
      <c r="H78" s="55" t="s">
        <v>1080</v>
      </c>
      <c r="I78" s="55" t="s">
        <v>755</v>
      </c>
      <c r="J78" s="59" t="s">
        <v>1874</v>
      </c>
      <c r="K78" s="55">
        <v>1</v>
      </c>
      <c r="L78" s="55">
        <v>6</v>
      </c>
      <c r="M78" s="55">
        <v>120</v>
      </c>
      <c r="N78" s="55" t="s">
        <v>653</v>
      </c>
      <c r="O78" s="55" t="s">
        <v>567</v>
      </c>
      <c r="P78" s="55" t="s">
        <v>1829</v>
      </c>
      <c r="Q78" s="55"/>
    </row>
    <row r="79" spans="1:17" ht="31.5" x14ac:dyDescent="0.25">
      <c r="A79" s="54">
        <v>75</v>
      </c>
      <c r="B79" s="54" t="s">
        <v>38</v>
      </c>
      <c r="C79" s="51" t="s">
        <v>1981</v>
      </c>
      <c r="D79" s="54" t="s">
        <v>26</v>
      </c>
      <c r="E79" s="55" t="s">
        <v>981</v>
      </c>
      <c r="F79" s="55">
        <v>423</v>
      </c>
      <c r="G79" s="55" t="s">
        <v>1655</v>
      </c>
      <c r="H79" s="55" t="s">
        <v>1656</v>
      </c>
      <c r="I79" s="55" t="s">
        <v>759</v>
      </c>
      <c r="J79" s="59" t="s">
        <v>429</v>
      </c>
      <c r="K79" s="55">
        <v>1</v>
      </c>
      <c r="L79" s="55">
        <v>2</v>
      </c>
      <c r="M79" s="55">
        <v>52</v>
      </c>
      <c r="N79" s="55">
        <v>307</v>
      </c>
      <c r="O79" s="55" t="s">
        <v>567</v>
      </c>
      <c r="P79" s="55" t="s">
        <v>1829</v>
      </c>
      <c r="Q79" s="55"/>
    </row>
    <row r="80" spans="1:17" ht="15" customHeight="1" x14ac:dyDescent="0.25">
      <c r="A80" s="54">
        <v>76</v>
      </c>
      <c r="B80" s="54" t="s">
        <v>38</v>
      </c>
      <c r="C80" s="51" t="s">
        <v>1981</v>
      </c>
      <c r="D80" s="54" t="s">
        <v>26</v>
      </c>
      <c r="E80" s="55" t="s">
        <v>752</v>
      </c>
      <c r="F80" s="55">
        <v>229</v>
      </c>
      <c r="G80" s="55" t="s">
        <v>1405</v>
      </c>
      <c r="H80" s="55" t="s">
        <v>1406</v>
      </c>
      <c r="I80" s="55" t="s">
        <v>755</v>
      </c>
      <c r="J80" s="59" t="s">
        <v>387</v>
      </c>
      <c r="K80" s="55">
        <v>1</v>
      </c>
      <c r="L80" s="55">
        <v>7</v>
      </c>
      <c r="M80" s="55">
        <v>156</v>
      </c>
      <c r="N80" s="55" t="s">
        <v>1849</v>
      </c>
      <c r="O80" s="55" t="s">
        <v>567</v>
      </c>
      <c r="P80" s="55" t="s">
        <v>1829</v>
      </c>
      <c r="Q80" s="55"/>
    </row>
    <row r="81" spans="1:17" ht="15.75" x14ac:dyDescent="0.25">
      <c r="A81" s="54">
        <v>77</v>
      </c>
      <c r="B81" s="54" t="s">
        <v>38</v>
      </c>
      <c r="C81" s="51" t="s">
        <v>1981</v>
      </c>
      <c r="D81" s="54" t="s">
        <v>31</v>
      </c>
      <c r="E81" s="55" t="s">
        <v>995</v>
      </c>
      <c r="F81" s="55">
        <v>306</v>
      </c>
      <c r="G81" s="55" t="s">
        <v>1714</v>
      </c>
      <c r="H81" s="55" t="s">
        <v>1715</v>
      </c>
      <c r="I81" s="55" t="s">
        <v>759</v>
      </c>
      <c r="J81" s="59" t="s">
        <v>499</v>
      </c>
      <c r="K81" s="55">
        <v>1</v>
      </c>
      <c r="L81" s="55">
        <v>1</v>
      </c>
      <c r="M81" s="55">
        <v>15</v>
      </c>
      <c r="N81" s="55">
        <v>310</v>
      </c>
      <c r="O81" s="55" t="s">
        <v>567</v>
      </c>
      <c r="P81" s="55" t="s">
        <v>1829</v>
      </c>
      <c r="Q81" s="55"/>
    </row>
    <row r="82" spans="1:17" ht="15.75" x14ac:dyDescent="0.25">
      <c r="A82" s="54">
        <v>78</v>
      </c>
      <c r="B82" s="54" t="s">
        <v>38</v>
      </c>
      <c r="C82" s="51" t="s">
        <v>1981</v>
      </c>
      <c r="D82" s="54" t="s">
        <v>31</v>
      </c>
      <c r="E82" s="55" t="s">
        <v>981</v>
      </c>
      <c r="F82" s="55">
        <v>474</v>
      </c>
      <c r="G82" s="55" t="s">
        <v>1724</v>
      </c>
      <c r="H82" s="55" t="s">
        <v>1725</v>
      </c>
      <c r="I82" s="55" t="s">
        <v>759</v>
      </c>
      <c r="J82" s="59" t="s">
        <v>482</v>
      </c>
      <c r="K82" s="55">
        <v>1</v>
      </c>
      <c r="L82" s="55">
        <v>2</v>
      </c>
      <c r="M82" s="55">
        <v>52</v>
      </c>
      <c r="N82" s="55" t="s">
        <v>1968</v>
      </c>
      <c r="O82" s="55" t="s">
        <v>567</v>
      </c>
      <c r="P82" s="55" t="s">
        <v>1829</v>
      </c>
      <c r="Q82" s="55"/>
    </row>
    <row r="83" spans="1:17" ht="15.75" x14ac:dyDescent="0.25">
      <c r="A83" s="54">
        <v>79</v>
      </c>
      <c r="B83" s="54" t="s">
        <v>38</v>
      </c>
      <c r="C83" s="51" t="s">
        <v>1981</v>
      </c>
      <c r="D83" s="54" t="s">
        <v>31</v>
      </c>
      <c r="E83" s="55" t="s">
        <v>1726</v>
      </c>
      <c r="F83" s="55">
        <v>305</v>
      </c>
      <c r="G83" s="55" t="s">
        <v>1727</v>
      </c>
      <c r="H83" s="55" t="s">
        <v>1728</v>
      </c>
      <c r="I83" s="55" t="s">
        <v>759</v>
      </c>
      <c r="J83" s="59" t="s">
        <v>484</v>
      </c>
      <c r="K83" s="55">
        <v>1</v>
      </c>
      <c r="L83" s="55">
        <v>2</v>
      </c>
      <c r="M83" s="55">
        <v>44</v>
      </c>
      <c r="N83" s="55">
        <v>307</v>
      </c>
      <c r="O83" s="55" t="s">
        <v>567</v>
      </c>
      <c r="P83" s="55" t="s">
        <v>1829</v>
      </c>
      <c r="Q83" s="55"/>
    </row>
    <row r="84" spans="1:17" ht="31.5" x14ac:dyDescent="0.25">
      <c r="A84" s="54">
        <v>80</v>
      </c>
      <c r="B84" s="54" t="s">
        <v>38</v>
      </c>
      <c r="C84" s="51" t="s">
        <v>1981</v>
      </c>
      <c r="D84" s="54" t="s">
        <v>31</v>
      </c>
      <c r="E84" s="55" t="s">
        <v>1273</v>
      </c>
      <c r="F84" s="55">
        <v>362</v>
      </c>
      <c r="G84" s="55" t="s">
        <v>1729</v>
      </c>
      <c r="H84" s="55" t="s">
        <v>1730</v>
      </c>
      <c r="I84" s="55" t="s">
        <v>759</v>
      </c>
      <c r="J84" s="59" t="s">
        <v>488</v>
      </c>
      <c r="K84" s="55">
        <v>1</v>
      </c>
      <c r="L84" s="55">
        <v>2</v>
      </c>
      <c r="M84" s="55">
        <v>33</v>
      </c>
      <c r="N84" s="55" t="s">
        <v>1846</v>
      </c>
      <c r="O84" s="55" t="s">
        <v>567</v>
      </c>
      <c r="P84" s="55" t="s">
        <v>1829</v>
      </c>
      <c r="Q84" s="55"/>
    </row>
    <row r="85" spans="1:17" ht="31.5" x14ac:dyDescent="0.25">
      <c r="A85" s="54">
        <v>81</v>
      </c>
      <c r="B85" s="54" t="s">
        <v>38</v>
      </c>
      <c r="C85" s="51" t="s">
        <v>1981</v>
      </c>
      <c r="D85" s="54" t="s">
        <v>32</v>
      </c>
      <c r="E85" s="55" t="s">
        <v>1273</v>
      </c>
      <c r="F85" s="55">
        <v>151</v>
      </c>
      <c r="G85" s="55" t="s">
        <v>1731</v>
      </c>
      <c r="H85" s="55" t="s">
        <v>1732</v>
      </c>
      <c r="I85" s="55" t="s">
        <v>759</v>
      </c>
      <c r="J85" s="59" t="s">
        <v>143</v>
      </c>
      <c r="K85" s="55">
        <v>1</v>
      </c>
      <c r="L85" s="55">
        <v>25</v>
      </c>
      <c r="M85" s="55">
        <v>611</v>
      </c>
      <c r="N85" s="55" t="s">
        <v>710</v>
      </c>
      <c r="O85" s="55" t="s">
        <v>562</v>
      </c>
      <c r="P85" s="55" t="s">
        <v>1829</v>
      </c>
      <c r="Q85" s="55"/>
    </row>
    <row r="86" spans="1:17" ht="15.75" x14ac:dyDescent="0.25">
      <c r="A86" s="54">
        <v>82</v>
      </c>
      <c r="B86" s="54" t="s">
        <v>38</v>
      </c>
      <c r="C86" s="51" t="s">
        <v>1981</v>
      </c>
      <c r="D86" s="54" t="s">
        <v>33</v>
      </c>
      <c r="E86" s="55" t="s">
        <v>1726</v>
      </c>
      <c r="F86" s="55">
        <v>201</v>
      </c>
      <c r="G86" s="55" t="s">
        <v>1772</v>
      </c>
      <c r="H86" s="55" t="s">
        <v>1773</v>
      </c>
      <c r="I86" s="55" t="s">
        <v>759</v>
      </c>
      <c r="J86" s="59" t="s">
        <v>503</v>
      </c>
      <c r="K86" s="55">
        <v>1</v>
      </c>
      <c r="L86" s="55">
        <v>4</v>
      </c>
      <c r="M86" s="55">
        <v>78</v>
      </c>
      <c r="N86" s="55" t="s">
        <v>1845</v>
      </c>
      <c r="O86" s="55" t="s">
        <v>562</v>
      </c>
      <c r="P86" s="55" t="s">
        <v>1829</v>
      </c>
      <c r="Q86" s="55"/>
    </row>
    <row r="87" spans="1:17" ht="15.75" x14ac:dyDescent="0.25">
      <c r="A87" s="54">
        <v>83</v>
      </c>
      <c r="B87" s="54" t="s">
        <v>38</v>
      </c>
      <c r="C87" s="51" t="s">
        <v>1981</v>
      </c>
      <c r="D87" s="54" t="s">
        <v>33</v>
      </c>
      <c r="E87" s="55" t="s">
        <v>1726</v>
      </c>
      <c r="F87" s="55">
        <v>363</v>
      </c>
      <c r="G87" s="55" t="s">
        <v>1774</v>
      </c>
      <c r="H87" s="55" t="s">
        <v>1775</v>
      </c>
      <c r="I87" s="55" t="s">
        <v>759</v>
      </c>
      <c r="J87" s="59" t="s">
        <v>535</v>
      </c>
      <c r="K87" s="55">
        <v>1</v>
      </c>
      <c r="L87" s="55">
        <v>2</v>
      </c>
      <c r="M87" s="55">
        <v>45</v>
      </c>
      <c r="N87" s="55" t="s">
        <v>699</v>
      </c>
      <c r="O87" s="55" t="s">
        <v>562</v>
      </c>
      <c r="P87" s="55" t="s">
        <v>1829</v>
      </c>
      <c r="Q87" s="55"/>
    </row>
    <row r="88" spans="1:17" ht="15.75" x14ac:dyDescent="0.25">
      <c r="A88" s="54">
        <v>84</v>
      </c>
      <c r="B88" s="54" t="s">
        <v>38</v>
      </c>
      <c r="C88" s="51" t="s">
        <v>1981</v>
      </c>
      <c r="D88" s="54" t="s">
        <v>33</v>
      </c>
      <c r="E88" s="55" t="s">
        <v>1108</v>
      </c>
      <c r="F88" s="55">
        <v>414</v>
      </c>
      <c r="G88" s="55" t="s">
        <v>1733</v>
      </c>
      <c r="H88" s="55" t="s">
        <v>1734</v>
      </c>
      <c r="I88" s="55" t="s">
        <v>759</v>
      </c>
      <c r="J88" s="59" t="s">
        <v>504</v>
      </c>
      <c r="K88" s="55">
        <v>1</v>
      </c>
      <c r="L88" s="55">
        <v>2</v>
      </c>
      <c r="M88" s="55">
        <v>47</v>
      </c>
      <c r="N88" s="55" t="s">
        <v>2078</v>
      </c>
      <c r="O88" s="55" t="s">
        <v>562</v>
      </c>
      <c r="P88" s="55" t="s">
        <v>1829</v>
      </c>
      <c r="Q88" s="55"/>
    </row>
    <row r="89" spans="1:17" ht="31.5" x14ac:dyDescent="0.25">
      <c r="A89" s="54">
        <v>85</v>
      </c>
      <c r="B89" s="54" t="s">
        <v>38</v>
      </c>
      <c r="C89" s="51" t="s">
        <v>1981</v>
      </c>
      <c r="D89" s="54" t="s">
        <v>34</v>
      </c>
      <c r="E89" s="55" t="s">
        <v>752</v>
      </c>
      <c r="F89" s="55">
        <v>228</v>
      </c>
      <c r="G89" s="55" t="s">
        <v>1100</v>
      </c>
      <c r="H89" s="55" t="s">
        <v>1101</v>
      </c>
      <c r="I89" s="55" t="s">
        <v>122</v>
      </c>
      <c r="J89" s="59" t="s">
        <v>353</v>
      </c>
      <c r="K89" s="55">
        <v>1</v>
      </c>
      <c r="L89" s="55">
        <v>9</v>
      </c>
      <c r="M89" s="55">
        <v>193</v>
      </c>
      <c r="N89" s="55" t="s">
        <v>682</v>
      </c>
      <c r="O89" s="55" t="s">
        <v>562</v>
      </c>
      <c r="P89" s="55" t="s">
        <v>1829</v>
      </c>
      <c r="Q89" s="55"/>
    </row>
    <row r="90" spans="1:17" ht="15.75" x14ac:dyDescent="0.25">
      <c r="A90" s="54">
        <v>86</v>
      </c>
      <c r="B90" s="54" t="s">
        <v>38</v>
      </c>
      <c r="C90" s="51" t="s">
        <v>1981</v>
      </c>
      <c r="D90" s="54" t="s">
        <v>34</v>
      </c>
      <c r="E90" s="55" t="s">
        <v>1273</v>
      </c>
      <c r="F90" s="55">
        <v>296</v>
      </c>
      <c r="G90" s="55" t="s">
        <v>1526</v>
      </c>
      <c r="H90" s="55" t="s">
        <v>1277</v>
      </c>
      <c r="I90" s="55" t="s">
        <v>1278</v>
      </c>
      <c r="J90" s="59" t="s">
        <v>748</v>
      </c>
      <c r="K90" s="55">
        <v>1</v>
      </c>
      <c r="L90" s="55">
        <v>2</v>
      </c>
      <c r="M90" s="55">
        <v>81</v>
      </c>
      <c r="N90" s="55" t="s">
        <v>750</v>
      </c>
      <c r="O90" s="55" t="s">
        <v>567</v>
      </c>
      <c r="P90" s="55" t="s">
        <v>1829</v>
      </c>
      <c r="Q90" s="55"/>
    </row>
    <row r="91" spans="1:17" ht="31.5" x14ac:dyDescent="0.25">
      <c r="A91" s="54">
        <v>87</v>
      </c>
      <c r="B91" s="54">
        <v>7</v>
      </c>
      <c r="C91" s="51" t="s">
        <v>1980</v>
      </c>
      <c r="D91" s="54" t="s">
        <v>26</v>
      </c>
      <c r="E91" s="55" t="s">
        <v>752</v>
      </c>
      <c r="F91" s="55">
        <v>126</v>
      </c>
      <c r="G91" s="55" t="s">
        <v>1527</v>
      </c>
      <c r="H91" s="55" t="s">
        <v>1528</v>
      </c>
      <c r="I91" s="55" t="s">
        <v>759</v>
      </c>
      <c r="J91" s="59" t="s">
        <v>1864</v>
      </c>
      <c r="K91" s="55">
        <v>1</v>
      </c>
      <c r="L91" s="55">
        <v>18</v>
      </c>
      <c r="M91" s="55">
        <v>437</v>
      </c>
      <c r="N91" s="55" t="s">
        <v>1934</v>
      </c>
      <c r="O91" s="55" t="s">
        <v>562</v>
      </c>
      <c r="P91" s="55" t="s">
        <v>1829</v>
      </c>
      <c r="Q91" s="55"/>
    </row>
    <row r="92" spans="1:17" ht="31.5" x14ac:dyDescent="0.25">
      <c r="A92" s="54">
        <v>88</v>
      </c>
      <c r="B92" s="54">
        <v>7</v>
      </c>
      <c r="C92" s="51" t="s">
        <v>1980</v>
      </c>
      <c r="D92" s="54" t="s">
        <v>31</v>
      </c>
      <c r="E92" s="55" t="s">
        <v>1111</v>
      </c>
      <c r="F92" s="55">
        <v>151</v>
      </c>
      <c r="G92" s="55" t="s">
        <v>1543</v>
      </c>
      <c r="H92" s="55" t="s">
        <v>1266</v>
      </c>
      <c r="I92" s="55" t="s">
        <v>759</v>
      </c>
      <c r="J92" s="59" t="s">
        <v>369</v>
      </c>
      <c r="K92" s="55">
        <v>1</v>
      </c>
      <c r="L92" s="55">
        <v>6</v>
      </c>
      <c r="M92" s="55">
        <v>130</v>
      </c>
      <c r="N92" s="55" t="s">
        <v>1937</v>
      </c>
      <c r="O92" s="55" t="s">
        <v>562</v>
      </c>
      <c r="P92" s="55" t="s">
        <v>1829</v>
      </c>
      <c r="Q92" s="55"/>
    </row>
    <row r="93" spans="1:17" ht="15.75" x14ac:dyDescent="0.25">
      <c r="A93" s="54">
        <v>89</v>
      </c>
      <c r="B93" s="54">
        <v>7</v>
      </c>
      <c r="C93" s="51" t="s">
        <v>1980</v>
      </c>
      <c r="D93" s="54" t="s">
        <v>32</v>
      </c>
      <c r="E93" s="55" t="s">
        <v>752</v>
      </c>
      <c r="F93" s="55">
        <v>226</v>
      </c>
      <c r="G93" s="55" t="s">
        <v>1206</v>
      </c>
      <c r="H93" s="55" t="s">
        <v>1207</v>
      </c>
      <c r="I93" s="55" t="s">
        <v>759</v>
      </c>
      <c r="J93" s="59" t="s">
        <v>375</v>
      </c>
      <c r="K93" s="55">
        <v>1</v>
      </c>
      <c r="L93" s="55">
        <v>6</v>
      </c>
      <c r="M93" s="55">
        <v>157</v>
      </c>
      <c r="N93" s="55" t="s">
        <v>684</v>
      </c>
      <c r="O93" s="55" t="s">
        <v>562</v>
      </c>
      <c r="P93" s="55" t="s">
        <v>1829</v>
      </c>
      <c r="Q93" s="55"/>
    </row>
    <row r="94" spans="1:17" ht="31.5" x14ac:dyDescent="0.25">
      <c r="A94" s="54">
        <v>90</v>
      </c>
      <c r="B94" s="54">
        <v>7</v>
      </c>
      <c r="C94" s="51" t="s">
        <v>1980</v>
      </c>
      <c r="D94" s="54" t="s">
        <v>33</v>
      </c>
      <c r="E94" s="55" t="s">
        <v>1261</v>
      </c>
      <c r="F94" s="55">
        <v>133</v>
      </c>
      <c r="G94" s="55" t="s">
        <v>1594</v>
      </c>
      <c r="H94" s="55" t="s">
        <v>1595</v>
      </c>
      <c r="I94" s="55" t="s">
        <v>759</v>
      </c>
      <c r="J94" s="59" t="s">
        <v>416</v>
      </c>
      <c r="K94" s="55">
        <v>1</v>
      </c>
      <c r="L94" s="55">
        <v>4</v>
      </c>
      <c r="M94" s="55">
        <v>81</v>
      </c>
      <c r="N94" s="55" t="s">
        <v>1848</v>
      </c>
      <c r="O94" s="55" t="s">
        <v>562</v>
      </c>
      <c r="P94" s="55" t="s">
        <v>1829</v>
      </c>
      <c r="Q94" s="55"/>
    </row>
    <row r="95" spans="1:17" ht="15.75" x14ac:dyDescent="0.25">
      <c r="A95" s="54">
        <v>91</v>
      </c>
      <c r="B95" s="54">
        <v>7</v>
      </c>
      <c r="C95" s="51" t="s">
        <v>1980</v>
      </c>
      <c r="D95" s="54" t="s">
        <v>34</v>
      </c>
      <c r="E95" s="55" t="s">
        <v>1111</v>
      </c>
      <c r="F95" s="55">
        <v>403</v>
      </c>
      <c r="G95" s="55" t="s">
        <v>1616</v>
      </c>
      <c r="H95" s="55" t="s">
        <v>1300</v>
      </c>
      <c r="I95" s="55" t="s">
        <v>759</v>
      </c>
      <c r="J95" s="59" t="s">
        <v>398</v>
      </c>
      <c r="K95" s="55">
        <v>1</v>
      </c>
      <c r="L95" s="55">
        <v>4</v>
      </c>
      <c r="M95" s="55">
        <v>103</v>
      </c>
      <c r="N95" s="55" t="s">
        <v>696</v>
      </c>
      <c r="O95" s="55" t="s">
        <v>563</v>
      </c>
      <c r="P95" s="55" t="s">
        <v>1829</v>
      </c>
      <c r="Q95" s="55"/>
    </row>
    <row r="96" spans="1:17" ht="15.75" x14ac:dyDescent="0.25">
      <c r="A96" s="54">
        <v>92</v>
      </c>
      <c r="B96" s="54">
        <v>6</v>
      </c>
      <c r="C96" s="51" t="s">
        <v>1979</v>
      </c>
      <c r="D96" s="54" t="s">
        <v>31</v>
      </c>
      <c r="E96" s="55" t="s">
        <v>1273</v>
      </c>
      <c r="F96" s="55">
        <v>405</v>
      </c>
      <c r="G96" s="55" t="s">
        <v>1429</v>
      </c>
      <c r="H96" s="55" t="s">
        <v>1430</v>
      </c>
      <c r="I96" s="55" t="s">
        <v>759</v>
      </c>
      <c r="J96" s="59" t="s">
        <v>309</v>
      </c>
      <c r="K96" s="55">
        <v>1</v>
      </c>
      <c r="L96" s="55">
        <v>10</v>
      </c>
      <c r="M96" s="55">
        <v>228</v>
      </c>
      <c r="N96" s="55" t="s">
        <v>672</v>
      </c>
      <c r="O96" s="55" t="s">
        <v>563</v>
      </c>
      <c r="P96" s="55" t="s">
        <v>1829</v>
      </c>
      <c r="Q96" s="55"/>
    </row>
    <row r="97" spans="1:17" ht="15.75" x14ac:dyDescent="0.25">
      <c r="A97" s="54">
        <v>93</v>
      </c>
      <c r="B97" s="54">
        <v>6</v>
      </c>
      <c r="C97" s="51" t="s">
        <v>1979</v>
      </c>
      <c r="D97" s="54" t="s">
        <v>31</v>
      </c>
      <c r="E97" s="55" t="s">
        <v>1040</v>
      </c>
      <c r="F97" s="55">
        <v>413</v>
      </c>
      <c r="G97" s="55" t="s">
        <v>1435</v>
      </c>
      <c r="H97" s="55" t="s">
        <v>1436</v>
      </c>
      <c r="I97" s="55" t="s">
        <v>759</v>
      </c>
      <c r="J97" s="59" t="s">
        <v>311</v>
      </c>
      <c r="K97" s="55">
        <v>1</v>
      </c>
      <c r="L97" s="55">
        <v>11</v>
      </c>
      <c r="M97" s="55">
        <v>201</v>
      </c>
      <c r="N97" s="55" t="s">
        <v>1996</v>
      </c>
      <c r="O97" s="55" t="s">
        <v>562</v>
      </c>
      <c r="P97" s="55" t="s">
        <v>1829</v>
      </c>
      <c r="Q97" s="55"/>
    </row>
    <row r="98" spans="1:17" ht="15.75" x14ac:dyDescent="0.25">
      <c r="A98" s="54">
        <v>94</v>
      </c>
      <c r="B98" s="54">
        <v>6</v>
      </c>
      <c r="C98" s="51" t="s">
        <v>1979</v>
      </c>
      <c r="D98" s="54" t="s">
        <v>32</v>
      </c>
      <c r="E98" s="55" t="s">
        <v>752</v>
      </c>
      <c r="F98" s="55">
        <v>227</v>
      </c>
      <c r="G98" s="55" t="s">
        <v>1439</v>
      </c>
      <c r="H98" s="55" t="s">
        <v>1440</v>
      </c>
      <c r="I98" s="55" t="s">
        <v>759</v>
      </c>
      <c r="J98" s="59" t="s">
        <v>339</v>
      </c>
      <c r="K98" s="55">
        <v>1</v>
      </c>
      <c r="L98" s="55">
        <v>8</v>
      </c>
      <c r="M98" s="55">
        <v>182</v>
      </c>
      <c r="N98" s="55" t="s">
        <v>2096</v>
      </c>
      <c r="O98" s="55" t="s">
        <v>563</v>
      </c>
      <c r="P98" s="55" t="s">
        <v>1829</v>
      </c>
      <c r="Q98" s="55"/>
    </row>
    <row r="99" spans="1:17" ht="15.75" x14ac:dyDescent="0.25">
      <c r="A99" s="54">
        <v>95</v>
      </c>
      <c r="B99" s="54">
        <v>6</v>
      </c>
      <c r="C99" s="51" t="s">
        <v>1979</v>
      </c>
      <c r="D99" s="54" t="s">
        <v>33</v>
      </c>
      <c r="E99" s="55" t="s">
        <v>964</v>
      </c>
      <c r="F99" s="55">
        <v>253</v>
      </c>
      <c r="G99" s="55" t="s">
        <v>1497</v>
      </c>
      <c r="H99" s="55" t="s">
        <v>1498</v>
      </c>
      <c r="I99" s="55" t="s">
        <v>759</v>
      </c>
      <c r="J99" s="59" t="s">
        <v>344</v>
      </c>
      <c r="K99" s="55">
        <v>1</v>
      </c>
      <c r="L99" s="55">
        <v>8</v>
      </c>
      <c r="M99" s="55">
        <v>179</v>
      </c>
      <c r="N99" s="55" t="s">
        <v>661</v>
      </c>
      <c r="O99" s="55" t="s">
        <v>563</v>
      </c>
      <c r="P99" s="55" t="s">
        <v>1829</v>
      </c>
      <c r="Q99" s="55"/>
    </row>
    <row r="100" spans="1:17" ht="15.75" x14ac:dyDescent="0.25">
      <c r="A100" s="54">
        <v>96</v>
      </c>
      <c r="B100" s="54">
        <v>6</v>
      </c>
      <c r="C100" s="51" t="s">
        <v>1979</v>
      </c>
      <c r="D100" s="54" t="s">
        <v>34</v>
      </c>
      <c r="E100" s="55" t="s">
        <v>1456</v>
      </c>
      <c r="F100" s="55">
        <v>450</v>
      </c>
      <c r="G100" s="55" t="s">
        <v>1457</v>
      </c>
      <c r="H100" s="55" t="s">
        <v>1458</v>
      </c>
      <c r="I100" s="55" t="s">
        <v>759</v>
      </c>
      <c r="J100" s="59" t="s">
        <v>323</v>
      </c>
      <c r="K100" s="55">
        <v>1</v>
      </c>
      <c r="L100" s="55">
        <v>1</v>
      </c>
      <c r="M100" s="55">
        <v>10</v>
      </c>
      <c r="N100" s="55" t="s">
        <v>2000</v>
      </c>
      <c r="O100" s="55" t="s">
        <v>562</v>
      </c>
      <c r="P100" s="55" t="s">
        <v>1829</v>
      </c>
      <c r="Q100" s="55"/>
    </row>
    <row r="101" spans="1:17" ht="31.5" x14ac:dyDescent="0.25">
      <c r="A101" s="54">
        <v>97</v>
      </c>
      <c r="B101" s="54">
        <v>5</v>
      </c>
      <c r="C101" s="51" t="s">
        <v>1978</v>
      </c>
      <c r="D101" s="54" t="s">
        <v>26</v>
      </c>
      <c r="E101" s="55" t="s">
        <v>752</v>
      </c>
      <c r="F101" s="55">
        <v>127</v>
      </c>
      <c r="G101" s="55" t="s">
        <v>1326</v>
      </c>
      <c r="H101" s="55" t="s">
        <v>1327</v>
      </c>
      <c r="I101" s="55" t="s">
        <v>759</v>
      </c>
      <c r="J101" s="59" t="s">
        <v>1868</v>
      </c>
      <c r="K101" s="55">
        <v>1</v>
      </c>
      <c r="L101" s="55">
        <v>20</v>
      </c>
      <c r="M101" s="55">
        <f>617-185</f>
        <v>432</v>
      </c>
      <c r="N101" s="55" t="s">
        <v>1870</v>
      </c>
      <c r="O101" s="55" t="s">
        <v>562</v>
      </c>
      <c r="P101" s="55" t="s">
        <v>1829</v>
      </c>
      <c r="Q101" s="55"/>
    </row>
    <row r="102" spans="1:17" ht="15.75" x14ac:dyDescent="0.25">
      <c r="A102" s="54">
        <v>98</v>
      </c>
      <c r="B102" s="54">
        <v>5</v>
      </c>
      <c r="C102" s="51" t="s">
        <v>1978</v>
      </c>
      <c r="D102" s="54" t="s">
        <v>26</v>
      </c>
      <c r="E102" s="55" t="s">
        <v>1273</v>
      </c>
      <c r="F102" s="55">
        <v>411</v>
      </c>
      <c r="G102" s="55" t="s">
        <v>1337</v>
      </c>
      <c r="H102" s="55" t="s">
        <v>1338</v>
      </c>
      <c r="I102" s="55" t="s">
        <v>759</v>
      </c>
      <c r="J102" s="59" t="s">
        <v>268</v>
      </c>
      <c r="K102" s="55">
        <v>1</v>
      </c>
      <c r="L102" s="55">
        <v>13</v>
      </c>
      <c r="M102" s="55">
        <v>332</v>
      </c>
      <c r="N102" s="55" t="s">
        <v>1949</v>
      </c>
      <c r="O102" s="55" t="s">
        <v>563</v>
      </c>
      <c r="P102" s="55" t="s">
        <v>1829</v>
      </c>
      <c r="Q102" s="55"/>
    </row>
    <row r="103" spans="1:17" ht="31.5" x14ac:dyDescent="0.25">
      <c r="A103" s="54">
        <v>99</v>
      </c>
      <c r="B103" s="54">
        <v>5</v>
      </c>
      <c r="C103" s="51" t="s">
        <v>1978</v>
      </c>
      <c r="D103" s="54" t="s">
        <v>31</v>
      </c>
      <c r="E103" s="55" t="s">
        <v>898</v>
      </c>
      <c r="F103" s="55">
        <v>253</v>
      </c>
      <c r="G103" s="55" t="s">
        <v>1356</v>
      </c>
      <c r="H103" s="55" t="s">
        <v>1357</v>
      </c>
      <c r="I103" s="55" t="s">
        <v>759</v>
      </c>
      <c r="J103" s="59" t="s">
        <v>271</v>
      </c>
      <c r="K103" s="55">
        <v>1</v>
      </c>
      <c r="L103" s="55">
        <v>14</v>
      </c>
      <c r="M103" s="55">
        <v>375</v>
      </c>
      <c r="N103" s="55" t="s">
        <v>614</v>
      </c>
      <c r="O103" s="55" t="s">
        <v>562</v>
      </c>
      <c r="P103" s="55" t="s">
        <v>1829</v>
      </c>
      <c r="Q103" s="55"/>
    </row>
    <row r="104" spans="1:17" ht="15.75" x14ac:dyDescent="0.25">
      <c r="A104" s="54">
        <v>100</v>
      </c>
      <c r="B104" s="54">
        <v>5</v>
      </c>
      <c r="C104" s="51" t="s">
        <v>1978</v>
      </c>
      <c r="D104" s="54" t="s">
        <v>33</v>
      </c>
      <c r="E104" s="55" t="s">
        <v>915</v>
      </c>
      <c r="F104" s="55">
        <v>303</v>
      </c>
      <c r="G104" s="55" t="s">
        <v>1376</v>
      </c>
      <c r="H104" s="55" t="s">
        <v>1377</v>
      </c>
      <c r="I104" s="55" t="s">
        <v>759</v>
      </c>
      <c r="J104" s="59" t="s">
        <v>279</v>
      </c>
      <c r="K104" s="55">
        <v>1</v>
      </c>
      <c r="L104" s="55">
        <v>12</v>
      </c>
      <c r="M104" s="55">
        <v>271</v>
      </c>
      <c r="N104" s="55" t="s">
        <v>1917</v>
      </c>
      <c r="O104" s="55" t="s">
        <v>567</v>
      </c>
      <c r="P104" s="55" t="s">
        <v>1829</v>
      </c>
      <c r="Q104" s="55"/>
    </row>
    <row r="105" spans="1:17" ht="15.75" x14ac:dyDescent="0.25">
      <c r="A105" s="54">
        <v>101</v>
      </c>
      <c r="B105" s="54">
        <v>4</v>
      </c>
      <c r="C105" s="51" t="s">
        <v>1977</v>
      </c>
      <c r="D105" s="54" t="s">
        <v>31</v>
      </c>
      <c r="E105" s="55" t="s">
        <v>1264</v>
      </c>
      <c r="F105" s="55">
        <v>151</v>
      </c>
      <c r="G105" s="55" t="s">
        <v>1265</v>
      </c>
      <c r="H105" s="55" t="s">
        <v>1266</v>
      </c>
      <c r="I105" s="55" t="s">
        <v>759</v>
      </c>
      <c r="J105" s="59" t="s">
        <v>230</v>
      </c>
      <c r="K105" s="55">
        <v>1</v>
      </c>
      <c r="L105" s="55">
        <v>11</v>
      </c>
      <c r="M105" s="55">
        <v>269</v>
      </c>
      <c r="N105" s="55" t="s">
        <v>1991</v>
      </c>
      <c r="O105" s="55" t="s">
        <v>562</v>
      </c>
      <c r="P105" s="55" t="s">
        <v>1829</v>
      </c>
      <c r="Q105" s="55"/>
    </row>
    <row r="106" spans="1:17" ht="15.75" x14ac:dyDescent="0.25">
      <c r="A106" s="54">
        <v>102</v>
      </c>
      <c r="B106" s="54">
        <v>4</v>
      </c>
      <c r="C106" s="51" t="s">
        <v>1977</v>
      </c>
      <c r="D106" s="54" t="s">
        <v>31</v>
      </c>
      <c r="E106" s="55" t="s">
        <v>1273</v>
      </c>
      <c r="F106" s="55">
        <v>404</v>
      </c>
      <c r="G106" s="55" t="s">
        <v>1274</v>
      </c>
      <c r="H106" s="55" t="s">
        <v>1275</v>
      </c>
      <c r="I106" s="55" t="s">
        <v>759</v>
      </c>
      <c r="J106" s="59" t="s">
        <v>234</v>
      </c>
      <c r="K106" s="55">
        <v>1</v>
      </c>
      <c r="L106" s="55">
        <v>10</v>
      </c>
      <c r="M106" s="55">
        <v>199</v>
      </c>
      <c r="N106" s="55" t="s">
        <v>1992</v>
      </c>
      <c r="O106" s="55" t="s">
        <v>562</v>
      </c>
      <c r="P106" s="55" t="s">
        <v>1829</v>
      </c>
      <c r="Q106" s="55"/>
    </row>
    <row r="107" spans="1:17" ht="15.75" x14ac:dyDescent="0.25">
      <c r="A107" s="54">
        <v>103</v>
      </c>
      <c r="B107" s="54">
        <v>4</v>
      </c>
      <c r="C107" s="51" t="s">
        <v>1977</v>
      </c>
      <c r="D107" s="54" t="s">
        <v>32</v>
      </c>
      <c r="E107" s="55" t="s">
        <v>981</v>
      </c>
      <c r="F107" s="55">
        <v>253</v>
      </c>
      <c r="G107" s="55" t="s">
        <v>1291</v>
      </c>
      <c r="H107" s="55" t="s">
        <v>1292</v>
      </c>
      <c r="I107" s="55" t="s">
        <v>759</v>
      </c>
      <c r="J107" s="59" t="s">
        <v>254</v>
      </c>
      <c r="K107" s="55">
        <v>1</v>
      </c>
      <c r="L107" s="55">
        <v>22</v>
      </c>
      <c r="M107" s="55">
        <v>540</v>
      </c>
      <c r="N107" s="55" t="s">
        <v>2081</v>
      </c>
      <c r="O107" s="55" t="s">
        <v>563</v>
      </c>
      <c r="P107" s="55" t="s">
        <v>1829</v>
      </c>
      <c r="Q107" s="55"/>
    </row>
    <row r="108" spans="1:17" ht="15.75" x14ac:dyDescent="0.25">
      <c r="A108" s="54">
        <v>104</v>
      </c>
      <c r="B108" s="54">
        <v>4</v>
      </c>
      <c r="C108" s="51" t="s">
        <v>1977</v>
      </c>
      <c r="D108" s="54" t="s">
        <v>33</v>
      </c>
      <c r="E108" s="55" t="s">
        <v>1264</v>
      </c>
      <c r="F108" s="55">
        <v>403</v>
      </c>
      <c r="G108" s="55" t="s">
        <v>1299</v>
      </c>
      <c r="H108" s="55" t="s">
        <v>1300</v>
      </c>
      <c r="I108" s="55" t="s">
        <v>759</v>
      </c>
      <c r="J108" s="59" t="s">
        <v>257</v>
      </c>
      <c r="K108" s="55">
        <v>1</v>
      </c>
      <c r="L108" s="55">
        <v>10</v>
      </c>
      <c r="M108" s="55">
        <v>260</v>
      </c>
      <c r="N108" s="55" t="s">
        <v>1984</v>
      </c>
      <c r="O108" s="55" t="s">
        <v>563</v>
      </c>
      <c r="P108" s="55" t="s">
        <v>1829</v>
      </c>
      <c r="Q108" s="55"/>
    </row>
    <row r="109" spans="1:17" ht="31.5" x14ac:dyDescent="0.25">
      <c r="A109" s="54">
        <v>105</v>
      </c>
      <c r="B109" s="54">
        <v>4</v>
      </c>
      <c r="C109" s="51" t="s">
        <v>1977</v>
      </c>
      <c r="D109" s="54" t="s">
        <v>34</v>
      </c>
      <c r="E109" s="55" t="s">
        <v>1264</v>
      </c>
      <c r="F109" s="55">
        <v>250</v>
      </c>
      <c r="G109" s="55" t="s">
        <v>1313</v>
      </c>
      <c r="H109" s="55" t="s">
        <v>1314</v>
      </c>
      <c r="I109" s="55" t="s">
        <v>759</v>
      </c>
      <c r="J109" s="59" t="s">
        <v>262</v>
      </c>
      <c r="K109" s="55">
        <v>1</v>
      </c>
      <c r="L109" s="55">
        <v>19</v>
      </c>
      <c r="M109" s="55">
        <v>495</v>
      </c>
      <c r="N109" s="55" t="s">
        <v>1901</v>
      </c>
      <c r="O109" s="55" t="s">
        <v>562</v>
      </c>
      <c r="P109" s="55" t="s">
        <v>1829</v>
      </c>
      <c r="Q109" s="55"/>
    </row>
    <row r="110" spans="1:17" ht="31.5" x14ac:dyDescent="0.25">
      <c r="A110" s="54">
        <v>106</v>
      </c>
      <c r="B110" s="54">
        <v>3</v>
      </c>
      <c r="C110" s="51" t="s">
        <v>1976</v>
      </c>
      <c r="D110" s="54" t="s">
        <v>26</v>
      </c>
      <c r="E110" s="55" t="s">
        <v>752</v>
      </c>
      <c r="F110" s="55">
        <v>128</v>
      </c>
      <c r="G110" s="55" t="s">
        <v>1196</v>
      </c>
      <c r="H110" s="55" t="s">
        <v>1197</v>
      </c>
      <c r="I110" s="55" t="s">
        <v>122</v>
      </c>
      <c r="J110" s="59" t="s">
        <v>1872</v>
      </c>
      <c r="K110" s="55">
        <v>1</v>
      </c>
      <c r="L110" s="55">
        <v>20</v>
      </c>
      <c r="M110" s="55">
        <f>587-150</f>
        <v>437</v>
      </c>
      <c r="N110" s="55" t="s">
        <v>595</v>
      </c>
      <c r="O110" s="55" t="s">
        <v>562</v>
      </c>
      <c r="P110" s="55" t="s">
        <v>1829</v>
      </c>
      <c r="Q110" s="55"/>
    </row>
    <row r="111" spans="1:17" ht="39.75" customHeight="1" x14ac:dyDescent="0.25">
      <c r="A111" s="54">
        <v>107</v>
      </c>
      <c r="B111" s="54" t="s">
        <v>38</v>
      </c>
      <c r="C111" s="51" t="s">
        <v>1975</v>
      </c>
      <c r="D111" s="54" t="s">
        <v>26</v>
      </c>
      <c r="E111" s="55" t="s">
        <v>936</v>
      </c>
      <c r="F111" s="55">
        <v>236</v>
      </c>
      <c r="G111" s="55" t="s">
        <v>1092</v>
      </c>
      <c r="H111" s="55" t="s">
        <v>1093</v>
      </c>
      <c r="I111" s="55" t="s">
        <v>122</v>
      </c>
      <c r="J111" s="59" t="s">
        <v>183</v>
      </c>
      <c r="K111" s="55">
        <v>1</v>
      </c>
      <c r="L111" s="55">
        <v>24</v>
      </c>
      <c r="M111" s="55">
        <v>526</v>
      </c>
      <c r="N111" s="55" t="s">
        <v>634</v>
      </c>
      <c r="O111" s="55" t="s">
        <v>562</v>
      </c>
      <c r="P111" s="55" t="s">
        <v>1120</v>
      </c>
      <c r="Q111" s="55"/>
    </row>
    <row r="112" spans="1:17" ht="47.25" x14ac:dyDescent="0.25">
      <c r="A112" s="54">
        <v>108</v>
      </c>
      <c r="B112" s="54" t="s">
        <v>38</v>
      </c>
      <c r="C112" s="51" t="s">
        <v>1975</v>
      </c>
      <c r="D112" s="54" t="s">
        <v>33</v>
      </c>
      <c r="E112" s="55" t="s">
        <v>1189</v>
      </c>
      <c r="F112" s="55">
        <v>151</v>
      </c>
      <c r="G112" s="55" t="s">
        <v>1190</v>
      </c>
      <c r="H112" s="55" t="s">
        <v>914</v>
      </c>
      <c r="I112" s="55" t="s">
        <v>759</v>
      </c>
      <c r="J112" s="59" t="s">
        <v>208</v>
      </c>
      <c r="K112" s="55">
        <v>1</v>
      </c>
      <c r="L112" s="55">
        <v>18</v>
      </c>
      <c r="M112" s="55">
        <v>409</v>
      </c>
      <c r="N112" s="55" t="s">
        <v>2047</v>
      </c>
      <c r="O112" s="55" t="s">
        <v>562</v>
      </c>
      <c r="P112" s="55" t="s">
        <v>1120</v>
      </c>
      <c r="Q112" s="55"/>
    </row>
    <row r="113" spans="1:17" ht="39" customHeight="1" x14ac:dyDescent="0.25">
      <c r="A113" s="54">
        <v>109</v>
      </c>
      <c r="B113" s="54">
        <v>7</v>
      </c>
      <c r="C113" s="51" t="s">
        <v>1974</v>
      </c>
      <c r="D113" s="54" t="s">
        <v>26</v>
      </c>
      <c r="E113" s="55" t="s">
        <v>995</v>
      </c>
      <c r="F113" s="55">
        <v>304</v>
      </c>
      <c r="G113" s="55" t="s">
        <v>1114</v>
      </c>
      <c r="H113" s="55" t="s">
        <v>1115</v>
      </c>
      <c r="I113" s="55" t="s">
        <v>759</v>
      </c>
      <c r="J113" s="59" t="s">
        <v>433</v>
      </c>
      <c r="K113" s="55">
        <v>1</v>
      </c>
      <c r="L113" s="55">
        <v>2</v>
      </c>
      <c r="M113" s="55">
        <v>46</v>
      </c>
      <c r="N113" s="55" t="s">
        <v>1950</v>
      </c>
      <c r="O113" s="55" t="s">
        <v>563</v>
      </c>
      <c r="P113" s="55" t="s">
        <v>1120</v>
      </c>
      <c r="Q113" s="55"/>
    </row>
    <row r="114" spans="1:17" ht="15.75" x14ac:dyDescent="0.25">
      <c r="A114" s="54">
        <v>110</v>
      </c>
      <c r="B114" s="54">
        <v>7</v>
      </c>
      <c r="C114" s="51" t="s">
        <v>1974</v>
      </c>
      <c r="D114" s="54" t="s">
        <v>26</v>
      </c>
      <c r="E114" s="55" t="s">
        <v>1063</v>
      </c>
      <c r="F114" s="55">
        <v>201</v>
      </c>
      <c r="G114" s="55" t="s">
        <v>1116</v>
      </c>
      <c r="H114" s="55" t="s">
        <v>1117</v>
      </c>
      <c r="I114" s="55" t="s">
        <v>759</v>
      </c>
      <c r="J114" s="59" t="s">
        <v>454</v>
      </c>
      <c r="K114" s="55">
        <v>1</v>
      </c>
      <c r="L114" s="55">
        <v>1</v>
      </c>
      <c r="M114" s="55">
        <v>26</v>
      </c>
      <c r="N114" s="55">
        <v>401</v>
      </c>
      <c r="O114" s="55" t="s">
        <v>563</v>
      </c>
      <c r="P114" s="55" t="s">
        <v>1120</v>
      </c>
      <c r="Q114" s="55"/>
    </row>
    <row r="115" spans="1:17" ht="15.75" x14ac:dyDescent="0.25">
      <c r="A115" s="54">
        <v>111</v>
      </c>
      <c r="B115" s="54">
        <v>7</v>
      </c>
      <c r="C115" s="51" t="s">
        <v>1974</v>
      </c>
      <c r="D115" s="54" t="s">
        <v>26</v>
      </c>
      <c r="E115" s="55" t="s">
        <v>954</v>
      </c>
      <c r="F115" s="55">
        <v>466</v>
      </c>
      <c r="G115" s="55" t="s">
        <v>1118</v>
      </c>
      <c r="H115" s="55" t="s">
        <v>1119</v>
      </c>
      <c r="I115" s="55" t="s">
        <v>759</v>
      </c>
      <c r="J115" s="59" t="s">
        <v>448</v>
      </c>
      <c r="K115" s="55">
        <v>1</v>
      </c>
      <c r="L115" s="55">
        <v>2</v>
      </c>
      <c r="M115" s="55">
        <v>29</v>
      </c>
      <c r="N115" s="55" t="s">
        <v>1951</v>
      </c>
      <c r="O115" s="55" t="s">
        <v>563</v>
      </c>
      <c r="P115" s="55" t="s">
        <v>1120</v>
      </c>
      <c r="Q115" s="55"/>
    </row>
    <row r="116" spans="1:17" ht="15.75" x14ac:dyDescent="0.25">
      <c r="A116" s="54">
        <v>112</v>
      </c>
      <c r="B116" s="54">
        <v>7</v>
      </c>
      <c r="C116" s="51" t="s">
        <v>1974</v>
      </c>
      <c r="D116" s="54" t="s">
        <v>26</v>
      </c>
      <c r="E116" s="55" t="s">
        <v>954</v>
      </c>
      <c r="F116" s="55">
        <v>468</v>
      </c>
      <c r="G116" s="55" t="s">
        <v>1121</v>
      </c>
      <c r="H116" s="55" t="s">
        <v>1122</v>
      </c>
      <c r="I116" s="55" t="s">
        <v>759</v>
      </c>
      <c r="J116" s="59" t="s">
        <v>449</v>
      </c>
      <c r="K116" s="55">
        <v>1</v>
      </c>
      <c r="L116" s="55">
        <v>2</v>
      </c>
      <c r="M116" s="55">
        <v>29</v>
      </c>
      <c r="N116" s="55" t="s">
        <v>2064</v>
      </c>
      <c r="O116" s="55" t="s">
        <v>563</v>
      </c>
      <c r="P116" s="55" t="s">
        <v>1120</v>
      </c>
      <c r="Q116" s="55"/>
    </row>
    <row r="117" spans="1:17" ht="47.25" x14ac:dyDescent="0.25">
      <c r="A117" s="54">
        <v>113</v>
      </c>
      <c r="B117" s="54">
        <v>7</v>
      </c>
      <c r="C117" s="51" t="s">
        <v>1974</v>
      </c>
      <c r="D117" s="54" t="s">
        <v>31</v>
      </c>
      <c r="E117" s="55" t="s">
        <v>936</v>
      </c>
      <c r="F117" s="55">
        <v>236</v>
      </c>
      <c r="G117" s="55" t="s">
        <v>1092</v>
      </c>
      <c r="H117" s="55" t="s">
        <v>1093</v>
      </c>
      <c r="I117" s="55" t="s">
        <v>122</v>
      </c>
      <c r="J117" s="59" t="s">
        <v>170</v>
      </c>
      <c r="K117" s="55">
        <v>1</v>
      </c>
      <c r="L117" s="55">
        <v>23</v>
      </c>
      <c r="M117" s="55">
        <v>509</v>
      </c>
      <c r="N117" s="55" t="s">
        <v>2029</v>
      </c>
      <c r="O117" s="55" t="s">
        <v>562</v>
      </c>
      <c r="P117" s="55" t="s">
        <v>1120</v>
      </c>
      <c r="Q117" s="55"/>
    </row>
    <row r="118" spans="1:17" ht="31.5" x14ac:dyDescent="0.25">
      <c r="A118" s="54">
        <v>114</v>
      </c>
      <c r="B118" s="54">
        <v>7</v>
      </c>
      <c r="C118" s="51" t="s">
        <v>1974</v>
      </c>
      <c r="D118" s="54" t="s">
        <v>31</v>
      </c>
      <c r="E118" s="55" t="s">
        <v>301</v>
      </c>
      <c r="F118" s="55">
        <v>211</v>
      </c>
      <c r="G118" s="55" t="s">
        <v>1017</v>
      </c>
      <c r="H118" s="55" t="s">
        <v>1018</v>
      </c>
      <c r="I118" s="55" t="s">
        <v>847</v>
      </c>
      <c r="J118" s="59" t="s">
        <v>1877</v>
      </c>
      <c r="K118" s="55">
        <v>1</v>
      </c>
      <c r="L118" s="55">
        <v>6</v>
      </c>
      <c r="M118" s="55">
        <v>216</v>
      </c>
      <c r="N118" s="55" t="s">
        <v>717</v>
      </c>
      <c r="O118" s="55" t="s">
        <v>567</v>
      </c>
      <c r="P118" s="55" t="s">
        <v>1120</v>
      </c>
      <c r="Q118" s="55" t="s">
        <v>127</v>
      </c>
    </row>
    <row r="119" spans="1:17" ht="47.25" x14ac:dyDescent="0.25">
      <c r="A119" s="54">
        <v>115</v>
      </c>
      <c r="B119" s="54">
        <v>7</v>
      </c>
      <c r="C119" s="51" t="s">
        <v>1974</v>
      </c>
      <c r="D119" s="54" t="s">
        <v>33</v>
      </c>
      <c r="E119" s="55" t="s">
        <v>936</v>
      </c>
      <c r="F119" s="55">
        <v>136</v>
      </c>
      <c r="G119" s="55" t="s">
        <v>1154</v>
      </c>
      <c r="H119" s="55" t="s">
        <v>1155</v>
      </c>
      <c r="I119" s="55" t="s">
        <v>122</v>
      </c>
      <c r="J119" s="59" t="s">
        <v>176</v>
      </c>
      <c r="K119" s="55">
        <v>1</v>
      </c>
      <c r="L119" s="55">
        <v>20</v>
      </c>
      <c r="M119" s="55">
        <v>451</v>
      </c>
      <c r="N119" s="55" t="s">
        <v>595</v>
      </c>
      <c r="O119" s="55" t="s">
        <v>562</v>
      </c>
      <c r="P119" s="55" t="s">
        <v>1120</v>
      </c>
      <c r="Q119" s="55"/>
    </row>
    <row r="120" spans="1:17" ht="47.25" x14ac:dyDescent="0.25">
      <c r="A120" s="54">
        <v>116</v>
      </c>
      <c r="B120" s="54">
        <v>7</v>
      </c>
      <c r="C120" s="51" t="s">
        <v>1974</v>
      </c>
      <c r="D120" s="54" t="s">
        <v>34</v>
      </c>
      <c r="E120" s="55" t="s">
        <v>1030</v>
      </c>
      <c r="F120" s="55">
        <v>214</v>
      </c>
      <c r="G120" s="55" t="s">
        <v>1159</v>
      </c>
      <c r="H120" s="55" t="s">
        <v>1160</v>
      </c>
      <c r="I120" s="55" t="s">
        <v>759</v>
      </c>
      <c r="J120" s="59" t="s">
        <v>179</v>
      </c>
      <c r="K120" s="55">
        <v>1</v>
      </c>
      <c r="L120" s="55">
        <v>23</v>
      </c>
      <c r="M120" s="55">
        <v>561</v>
      </c>
      <c r="N120" s="55" t="s">
        <v>2032</v>
      </c>
      <c r="O120" s="55" t="s">
        <v>563</v>
      </c>
      <c r="P120" s="55" t="s">
        <v>1120</v>
      </c>
      <c r="Q120" s="55"/>
    </row>
    <row r="121" spans="1:17" ht="47.25" x14ac:dyDescent="0.25">
      <c r="A121" s="54">
        <v>117</v>
      </c>
      <c r="B121" s="54">
        <v>7</v>
      </c>
      <c r="C121" s="51" t="s">
        <v>1974</v>
      </c>
      <c r="D121" s="54" t="s">
        <v>34</v>
      </c>
      <c r="E121" s="55" t="s">
        <v>936</v>
      </c>
      <c r="F121" s="55">
        <v>136</v>
      </c>
      <c r="G121" s="55" t="s">
        <v>1154</v>
      </c>
      <c r="H121" s="55" t="s">
        <v>1155</v>
      </c>
      <c r="I121" s="55" t="s">
        <v>122</v>
      </c>
      <c r="J121" s="59" t="s">
        <v>181</v>
      </c>
      <c r="K121" s="55">
        <v>1</v>
      </c>
      <c r="L121" s="55">
        <v>19</v>
      </c>
      <c r="M121" s="55">
        <v>426</v>
      </c>
      <c r="N121" s="55" t="s">
        <v>632</v>
      </c>
      <c r="O121" s="55" t="s">
        <v>562</v>
      </c>
      <c r="P121" s="55" t="s">
        <v>1120</v>
      </c>
      <c r="Q121" s="55"/>
    </row>
    <row r="122" spans="1:17" ht="15.75" x14ac:dyDescent="0.25">
      <c r="A122" s="54">
        <v>118</v>
      </c>
      <c r="B122" s="54">
        <v>7</v>
      </c>
      <c r="C122" s="51" t="s">
        <v>1974</v>
      </c>
      <c r="D122" s="54" t="s">
        <v>34</v>
      </c>
      <c r="E122" s="55" t="s">
        <v>1006</v>
      </c>
      <c r="F122" s="55">
        <v>373</v>
      </c>
      <c r="G122" s="55" t="s">
        <v>1066</v>
      </c>
      <c r="H122" s="55" t="s">
        <v>1067</v>
      </c>
      <c r="I122" s="55" t="s">
        <v>890</v>
      </c>
      <c r="J122" s="59" t="s">
        <v>727</v>
      </c>
      <c r="K122" s="55">
        <v>1</v>
      </c>
      <c r="L122" s="55">
        <v>1</v>
      </c>
      <c r="M122" s="55">
        <v>35</v>
      </c>
      <c r="N122" s="55">
        <v>610</v>
      </c>
      <c r="O122" s="55" t="s">
        <v>567</v>
      </c>
      <c r="P122" s="55" t="s">
        <v>1120</v>
      </c>
      <c r="Q122" s="55"/>
    </row>
    <row r="123" spans="1:17" ht="31.5" x14ac:dyDescent="0.25">
      <c r="A123" s="54">
        <v>119</v>
      </c>
      <c r="B123" s="54">
        <v>6</v>
      </c>
      <c r="C123" s="51" t="s">
        <v>1973</v>
      </c>
      <c r="D123" s="54" t="s">
        <v>31</v>
      </c>
      <c r="E123" s="55" t="s">
        <v>1030</v>
      </c>
      <c r="F123" s="55">
        <v>252</v>
      </c>
      <c r="G123" s="55" t="s">
        <v>1031</v>
      </c>
      <c r="H123" s="55" t="s">
        <v>1032</v>
      </c>
      <c r="I123" s="55" t="s">
        <v>759</v>
      </c>
      <c r="J123" s="59" t="s">
        <v>219</v>
      </c>
      <c r="K123" s="55">
        <v>1</v>
      </c>
      <c r="L123" s="55">
        <v>14</v>
      </c>
      <c r="M123" s="55">
        <v>337</v>
      </c>
      <c r="N123" s="55" t="s">
        <v>590</v>
      </c>
      <c r="O123" s="55" t="s">
        <v>563</v>
      </c>
      <c r="P123" s="55" t="s">
        <v>1120</v>
      </c>
      <c r="Q123" s="55"/>
    </row>
    <row r="124" spans="1:17" ht="47.25" x14ac:dyDescent="0.25">
      <c r="A124" s="54">
        <v>120</v>
      </c>
      <c r="B124" s="54">
        <v>6</v>
      </c>
      <c r="C124" s="51" t="s">
        <v>1973</v>
      </c>
      <c r="D124" s="54" t="s">
        <v>32</v>
      </c>
      <c r="E124" s="55" t="s">
        <v>1030</v>
      </c>
      <c r="F124" s="55">
        <v>100</v>
      </c>
      <c r="G124" s="55" t="s">
        <v>1045</v>
      </c>
      <c r="H124" s="55" t="s">
        <v>1046</v>
      </c>
      <c r="I124" s="55" t="s">
        <v>759</v>
      </c>
      <c r="J124" s="59" t="s">
        <v>164</v>
      </c>
      <c r="K124" s="55">
        <v>1</v>
      </c>
      <c r="L124" s="55">
        <v>26</v>
      </c>
      <c r="M124" s="55">
        <v>636</v>
      </c>
      <c r="N124" s="55" t="s">
        <v>621</v>
      </c>
      <c r="O124" s="55" t="s">
        <v>563</v>
      </c>
      <c r="P124" s="55" t="s">
        <v>1120</v>
      </c>
      <c r="Q124" s="55"/>
    </row>
    <row r="125" spans="1:17" ht="31.5" x14ac:dyDescent="0.25">
      <c r="A125" s="54">
        <v>121</v>
      </c>
      <c r="B125" s="54">
        <v>6</v>
      </c>
      <c r="C125" s="51" t="s">
        <v>1973</v>
      </c>
      <c r="D125" s="54" t="s">
        <v>32</v>
      </c>
      <c r="E125" s="55" t="s">
        <v>1006</v>
      </c>
      <c r="F125" s="55">
        <v>301</v>
      </c>
      <c r="G125" s="55" t="s">
        <v>1047</v>
      </c>
      <c r="H125" s="55" t="s">
        <v>1042</v>
      </c>
      <c r="I125" s="55" t="s">
        <v>759</v>
      </c>
      <c r="J125" s="59" t="s">
        <v>263</v>
      </c>
      <c r="K125" s="55">
        <v>1</v>
      </c>
      <c r="L125" s="55">
        <v>13</v>
      </c>
      <c r="M125" s="55">
        <v>260</v>
      </c>
      <c r="N125" s="55" t="s">
        <v>2074</v>
      </c>
      <c r="O125" s="55" t="s">
        <v>563</v>
      </c>
      <c r="P125" s="55" t="s">
        <v>1120</v>
      </c>
      <c r="Q125" s="55"/>
    </row>
    <row r="126" spans="1:17" ht="15.75" x14ac:dyDescent="0.25">
      <c r="A126" s="54">
        <v>122</v>
      </c>
      <c r="B126" s="54">
        <v>6</v>
      </c>
      <c r="C126" s="51" t="s">
        <v>1973</v>
      </c>
      <c r="D126" s="54" t="s">
        <v>33</v>
      </c>
      <c r="E126" s="55" t="s">
        <v>1063</v>
      </c>
      <c r="F126" s="55">
        <v>306</v>
      </c>
      <c r="G126" s="55" t="s">
        <v>1064</v>
      </c>
      <c r="H126" s="55" t="s">
        <v>1065</v>
      </c>
      <c r="I126" s="55" t="s">
        <v>890</v>
      </c>
      <c r="J126" s="59" t="s">
        <v>726</v>
      </c>
      <c r="K126" s="55">
        <v>1</v>
      </c>
      <c r="L126" s="55">
        <v>1</v>
      </c>
      <c r="M126" s="55">
        <v>26</v>
      </c>
      <c r="N126" s="55">
        <v>501</v>
      </c>
      <c r="O126" s="55" t="s">
        <v>567</v>
      </c>
      <c r="P126" s="55" t="s">
        <v>1120</v>
      </c>
      <c r="Q126" s="55"/>
    </row>
    <row r="127" spans="1:17" ht="15.75" x14ac:dyDescent="0.25">
      <c r="A127" s="54">
        <v>123</v>
      </c>
      <c r="B127" s="54">
        <v>6</v>
      </c>
      <c r="C127" s="51" t="s">
        <v>1973</v>
      </c>
      <c r="D127" s="54" t="s">
        <v>34</v>
      </c>
      <c r="E127" s="55" t="s">
        <v>1071</v>
      </c>
      <c r="F127" s="55">
        <v>111</v>
      </c>
      <c r="G127" s="55" t="s">
        <v>1072</v>
      </c>
      <c r="H127" s="55" t="s">
        <v>1073</v>
      </c>
      <c r="I127" s="55" t="s">
        <v>890</v>
      </c>
      <c r="J127" s="59" t="s">
        <v>729</v>
      </c>
      <c r="K127" s="55">
        <v>1</v>
      </c>
      <c r="L127" s="55">
        <v>1</v>
      </c>
      <c r="M127" s="55">
        <v>26</v>
      </c>
      <c r="N127" s="55">
        <v>508</v>
      </c>
      <c r="O127" s="55" t="s">
        <v>567</v>
      </c>
      <c r="P127" s="55" t="s">
        <v>1120</v>
      </c>
      <c r="Q127" s="55"/>
    </row>
    <row r="128" spans="1:17" ht="15.75" x14ac:dyDescent="0.25">
      <c r="A128" s="54">
        <v>124</v>
      </c>
      <c r="B128" s="54">
        <v>5</v>
      </c>
      <c r="C128" s="51" t="s">
        <v>1972</v>
      </c>
      <c r="D128" s="54" t="s">
        <v>33</v>
      </c>
      <c r="E128" s="55" t="s">
        <v>995</v>
      </c>
      <c r="F128" s="55">
        <v>300</v>
      </c>
      <c r="G128" s="55" t="s">
        <v>996</v>
      </c>
      <c r="H128" s="55" t="s">
        <v>997</v>
      </c>
      <c r="I128" s="55" t="s">
        <v>759</v>
      </c>
      <c r="J128" s="59" t="s">
        <v>411</v>
      </c>
      <c r="K128" s="55">
        <v>1</v>
      </c>
      <c r="L128" s="55">
        <v>5</v>
      </c>
      <c r="M128" s="55">
        <v>101</v>
      </c>
      <c r="N128" s="55" t="s">
        <v>1924</v>
      </c>
      <c r="O128" s="55" t="s">
        <v>563</v>
      </c>
      <c r="P128" s="55" t="s">
        <v>1120</v>
      </c>
      <c r="Q128" s="55"/>
    </row>
    <row r="129" spans="1:17" ht="15.75" x14ac:dyDescent="0.25">
      <c r="A129" s="54">
        <v>125</v>
      </c>
      <c r="B129" s="54">
        <v>5</v>
      </c>
      <c r="C129" s="51" t="s">
        <v>1972</v>
      </c>
      <c r="D129" s="54" t="s">
        <v>33</v>
      </c>
      <c r="E129" s="55" t="s">
        <v>998</v>
      </c>
      <c r="F129" s="55">
        <v>271</v>
      </c>
      <c r="G129" s="55" t="s">
        <v>999</v>
      </c>
      <c r="H129" s="55" t="s">
        <v>1000</v>
      </c>
      <c r="I129" s="55" t="s">
        <v>759</v>
      </c>
      <c r="J129" s="59" t="s">
        <v>421</v>
      </c>
      <c r="K129" s="55">
        <v>1</v>
      </c>
      <c r="L129" s="55">
        <v>3</v>
      </c>
      <c r="M129" s="55">
        <v>59</v>
      </c>
      <c r="N129" s="55" t="s">
        <v>1923</v>
      </c>
      <c r="O129" s="55" t="s">
        <v>563</v>
      </c>
      <c r="P129" s="55" t="s">
        <v>1120</v>
      </c>
      <c r="Q129" s="55"/>
    </row>
    <row r="130" spans="1:17" ht="15.75" x14ac:dyDescent="0.25">
      <c r="A130" s="54">
        <v>126</v>
      </c>
      <c r="B130" s="54">
        <v>5</v>
      </c>
      <c r="C130" s="51" t="s">
        <v>1972</v>
      </c>
      <c r="D130" s="54" t="s">
        <v>33</v>
      </c>
      <c r="E130" s="55" t="s">
        <v>887</v>
      </c>
      <c r="F130" s="55">
        <v>376</v>
      </c>
      <c r="G130" s="55" t="s">
        <v>1001</v>
      </c>
      <c r="H130" s="55" t="s">
        <v>1002</v>
      </c>
      <c r="I130" s="55" t="s">
        <v>759</v>
      </c>
      <c r="J130" s="59" t="s">
        <v>418</v>
      </c>
      <c r="K130" s="55">
        <v>1</v>
      </c>
      <c r="L130" s="55">
        <v>3</v>
      </c>
      <c r="M130" s="55">
        <v>62</v>
      </c>
      <c r="N130" s="55" t="s">
        <v>617</v>
      </c>
      <c r="O130" s="55" t="s">
        <v>563</v>
      </c>
      <c r="P130" s="55" t="s">
        <v>1120</v>
      </c>
      <c r="Q130" s="55"/>
    </row>
    <row r="131" spans="1:17" ht="47.25" x14ac:dyDescent="0.25">
      <c r="A131" s="54">
        <v>127</v>
      </c>
      <c r="B131" s="54">
        <v>5</v>
      </c>
      <c r="C131" s="51" t="s">
        <v>1972</v>
      </c>
      <c r="D131" s="54" t="s">
        <v>34</v>
      </c>
      <c r="E131" s="55" t="s">
        <v>995</v>
      </c>
      <c r="F131" s="55">
        <v>202</v>
      </c>
      <c r="G131" s="55" t="s">
        <v>1013</v>
      </c>
      <c r="H131" s="55" t="s">
        <v>1014</v>
      </c>
      <c r="I131" s="55" t="s">
        <v>759</v>
      </c>
      <c r="J131" s="59" t="s">
        <v>154</v>
      </c>
      <c r="K131" s="55">
        <v>1</v>
      </c>
      <c r="L131" s="55">
        <v>16</v>
      </c>
      <c r="M131" s="55">
        <v>391</v>
      </c>
      <c r="N131" s="55" t="s">
        <v>592</v>
      </c>
      <c r="O131" s="55" t="s">
        <v>567</v>
      </c>
      <c r="P131" s="55" t="s">
        <v>1120</v>
      </c>
      <c r="Q131" s="55"/>
    </row>
    <row r="132" spans="1:17" ht="31.5" x14ac:dyDescent="0.25">
      <c r="A132" s="54">
        <v>128</v>
      </c>
      <c r="B132" s="54">
        <v>5</v>
      </c>
      <c r="C132" s="51" t="s">
        <v>1972</v>
      </c>
      <c r="D132" s="54" t="s">
        <v>34</v>
      </c>
      <c r="E132" s="55" t="s">
        <v>301</v>
      </c>
      <c r="F132" s="55">
        <v>211</v>
      </c>
      <c r="G132" s="55" t="s">
        <v>1017</v>
      </c>
      <c r="H132" s="55" t="s">
        <v>1018</v>
      </c>
      <c r="I132" s="55" t="s">
        <v>847</v>
      </c>
      <c r="J132" s="59" t="s">
        <v>1876</v>
      </c>
      <c r="K132" s="55">
        <v>1</v>
      </c>
      <c r="L132" s="55">
        <v>4</v>
      </c>
      <c r="M132" s="55">
        <v>184</v>
      </c>
      <c r="N132" s="55" t="s">
        <v>732</v>
      </c>
      <c r="O132" s="55" t="s">
        <v>567</v>
      </c>
      <c r="P132" s="55" t="s">
        <v>1120</v>
      </c>
      <c r="Q132" s="55" t="s">
        <v>127</v>
      </c>
    </row>
    <row r="133" spans="1:17" ht="31.5" x14ac:dyDescent="0.25">
      <c r="A133" s="54">
        <v>129</v>
      </c>
      <c r="B133" s="54">
        <v>3</v>
      </c>
      <c r="C133" s="51" t="s">
        <v>1970</v>
      </c>
      <c r="D133" s="54" t="s">
        <v>34</v>
      </c>
      <c r="E133" s="55" t="s">
        <v>887</v>
      </c>
      <c r="F133" s="55">
        <v>303</v>
      </c>
      <c r="G133" s="55" t="s">
        <v>888</v>
      </c>
      <c r="H133" s="55" t="s">
        <v>889</v>
      </c>
      <c r="I133" s="55" t="s">
        <v>890</v>
      </c>
      <c r="J133" s="59" t="s">
        <v>718</v>
      </c>
      <c r="K133" s="55">
        <v>1</v>
      </c>
      <c r="L133" s="55">
        <v>7</v>
      </c>
      <c r="M133" s="55">
        <v>296</v>
      </c>
      <c r="N133" s="55" t="s">
        <v>719</v>
      </c>
      <c r="O133" s="55" t="s">
        <v>567</v>
      </c>
      <c r="P133" s="55" t="s">
        <v>1120</v>
      </c>
      <c r="Q133" s="55"/>
    </row>
    <row r="134" spans="1:17" ht="15.75" x14ac:dyDescent="0.25">
      <c r="A134" s="54">
        <v>130</v>
      </c>
      <c r="B134" s="54" t="s">
        <v>38</v>
      </c>
      <c r="C134" s="51" t="s">
        <v>1981</v>
      </c>
      <c r="D134" s="54" t="s">
        <v>26</v>
      </c>
      <c r="E134" s="55" t="s">
        <v>887</v>
      </c>
      <c r="F134" s="55">
        <v>429</v>
      </c>
      <c r="G134" s="55" t="s">
        <v>1667</v>
      </c>
      <c r="H134" s="55" t="s">
        <v>1668</v>
      </c>
      <c r="I134" s="55" t="s">
        <v>759</v>
      </c>
      <c r="J134" s="59" t="s">
        <v>459</v>
      </c>
      <c r="K134" s="55">
        <v>1</v>
      </c>
      <c r="L134" s="55">
        <v>1</v>
      </c>
      <c r="M134" s="55">
        <v>16</v>
      </c>
      <c r="N134" s="55">
        <v>313</v>
      </c>
      <c r="O134" s="55" t="s">
        <v>563</v>
      </c>
      <c r="P134" s="55" t="s">
        <v>1120</v>
      </c>
      <c r="Q134" s="55"/>
    </row>
    <row r="135" spans="1:17" ht="15.75" x14ac:dyDescent="0.25">
      <c r="A135" s="54">
        <v>131</v>
      </c>
      <c r="B135" s="54" t="s">
        <v>38</v>
      </c>
      <c r="C135" s="51" t="s">
        <v>1981</v>
      </c>
      <c r="D135" s="54" t="s">
        <v>26</v>
      </c>
      <c r="E135" s="55" t="s">
        <v>1669</v>
      </c>
      <c r="F135" s="55">
        <v>200</v>
      </c>
      <c r="G135" s="55" t="s">
        <v>1670</v>
      </c>
      <c r="H135" s="55" t="s">
        <v>1671</v>
      </c>
      <c r="I135" s="55" t="s">
        <v>759</v>
      </c>
      <c r="J135" s="59" t="s">
        <v>461</v>
      </c>
      <c r="K135" s="55">
        <v>1</v>
      </c>
      <c r="L135" s="55">
        <v>1</v>
      </c>
      <c r="M135" s="55">
        <v>15</v>
      </c>
      <c r="N135" s="55">
        <v>314</v>
      </c>
      <c r="O135" s="55" t="s">
        <v>563</v>
      </c>
      <c r="P135" s="55" t="s">
        <v>1120</v>
      </c>
      <c r="Q135" s="55"/>
    </row>
    <row r="136" spans="1:17" ht="15.75" x14ac:dyDescent="0.25">
      <c r="A136" s="54">
        <v>132</v>
      </c>
      <c r="B136" s="54" t="s">
        <v>38</v>
      </c>
      <c r="C136" s="51" t="s">
        <v>1981</v>
      </c>
      <c r="D136" s="54" t="s">
        <v>31</v>
      </c>
      <c r="E136" s="55" t="s">
        <v>1063</v>
      </c>
      <c r="F136" s="55">
        <v>306</v>
      </c>
      <c r="G136" s="55" t="s">
        <v>1064</v>
      </c>
      <c r="H136" s="55" t="s">
        <v>1065</v>
      </c>
      <c r="I136" s="55" t="s">
        <v>759</v>
      </c>
      <c r="J136" s="59" t="s">
        <v>487</v>
      </c>
      <c r="K136" s="55">
        <v>1</v>
      </c>
      <c r="L136" s="55">
        <v>2</v>
      </c>
      <c r="M136" s="55">
        <v>35</v>
      </c>
      <c r="N136" s="55">
        <v>414</v>
      </c>
      <c r="O136" s="55" t="s">
        <v>563</v>
      </c>
      <c r="P136" s="55" t="s">
        <v>1120</v>
      </c>
      <c r="Q136" s="55"/>
    </row>
    <row r="137" spans="1:17" ht="31.5" x14ac:dyDescent="0.25">
      <c r="A137" s="54">
        <v>133</v>
      </c>
      <c r="B137" s="54" t="s">
        <v>38</v>
      </c>
      <c r="C137" s="51" t="s">
        <v>1981</v>
      </c>
      <c r="D137" s="54" t="s">
        <v>31</v>
      </c>
      <c r="E137" s="55" t="s">
        <v>1251</v>
      </c>
      <c r="F137" s="55">
        <v>482</v>
      </c>
      <c r="G137" s="55" t="s">
        <v>1707</v>
      </c>
      <c r="H137" s="55" t="s">
        <v>1708</v>
      </c>
      <c r="I137" s="55" t="s">
        <v>759</v>
      </c>
      <c r="J137" s="59" t="s">
        <v>493</v>
      </c>
      <c r="K137" s="55">
        <v>1</v>
      </c>
      <c r="L137" s="55">
        <v>1</v>
      </c>
      <c r="M137" s="55">
        <v>24</v>
      </c>
      <c r="N137" s="55">
        <v>214</v>
      </c>
      <c r="O137" s="55" t="s">
        <v>563</v>
      </c>
      <c r="P137" s="55" t="s">
        <v>1120</v>
      </c>
      <c r="Q137" s="55"/>
    </row>
    <row r="138" spans="1:17" ht="15.75" x14ac:dyDescent="0.25">
      <c r="A138" s="54">
        <v>134</v>
      </c>
      <c r="B138" s="54" t="s">
        <v>38</v>
      </c>
      <c r="C138" s="51" t="s">
        <v>1981</v>
      </c>
      <c r="D138" s="54" t="s">
        <v>31</v>
      </c>
      <c r="E138" s="55" t="s">
        <v>995</v>
      </c>
      <c r="F138" s="55">
        <v>421</v>
      </c>
      <c r="G138" s="55" t="s">
        <v>1709</v>
      </c>
      <c r="H138" s="55" t="s">
        <v>828</v>
      </c>
      <c r="I138" s="55" t="s">
        <v>759</v>
      </c>
      <c r="J138" s="59" t="s">
        <v>497</v>
      </c>
      <c r="K138" s="55">
        <v>1</v>
      </c>
      <c r="L138" s="55">
        <v>1</v>
      </c>
      <c r="M138" s="55">
        <v>16</v>
      </c>
      <c r="N138" s="55">
        <v>413</v>
      </c>
      <c r="O138" s="55" t="s">
        <v>563</v>
      </c>
      <c r="P138" s="55" t="s">
        <v>1120</v>
      </c>
      <c r="Q138" s="55"/>
    </row>
    <row r="139" spans="1:17" ht="15.75" x14ac:dyDescent="0.25">
      <c r="A139" s="54">
        <v>135</v>
      </c>
      <c r="B139" s="54" t="s">
        <v>38</v>
      </c>
      <c r="C139" s="51" t="s">
        <v>1981</v>
      </c>
      <c r="D139" s="54" t="s">
        <v>31</v>
      </c>
      <c r="E139" s="55" t="s">
        <v>887</v>
      </c>
      <c r="F139" s="55">
        <v>480</v>
      </c>
      <c r="G139" s="55" t="s">
        <v>1710</v>
      </c>
      <c r="H139" s="55" t="s">
        <v>1711</v>
      </c>
      <c r="I139" s="55" t="s">
        <v>759</v>
      </c>
      <c r="J139" s="59" t="s">
        <v>500</v>
      </c>
      <c r="K139" s="55">
        <v>1</v>
      </c>
      <c r="L139" s="55">
        <v>1</v>
      </c>
      <c r="M139" s="55">
        <v>15</v>
      </c>
      <c r="N139" s="55">
        <v>213</v>
      </c>
      <c r="O139" s="55" t="s">
        <v>563</v>
      </c>
      <c r="P139" s="55" t="s">
        <v>1120</v>
      </c>
      <c r="Q139" s="55"/>
    </row>
    <row r="140" spans="1:17" ht="31.5" x14ac:dyDescent="0.25">
      <c r="A140" s="54">
        <v>136</v>
      </c>
      <c r="B140" s="54" t="s">
        <v>38</v>
      </c>
      <c r="C140" s="51" t="s">
        <v>1981</v>
      </c>
      <c r="D140" s="54" t="s">
        <v>31</v>
      </c>
      <c r="E140" s="55" t="s">
        <v>301</v>
      </c>
      <c r="F140" s="55">
        <v>211</v>
      </c>
      <c r="G140" s="55" t="s">
        <v>1017</v>
      </c>
      <c r="H140" s="55" t="s">
        <v>1018</v>
      </c>
      <c r="I140" s="55" t="s">
        <v>847</v>
      </c>
      <c r="J140" s="59" t="s">
        <v>1880</v>
      </c>
      <c r="K140" s="55">
        <v>1</v>
      </c>
      <c r="L140" s="55">
        <v>4</v>
      </c>
      <c r="M140" s="55">
        <v>186</v>
      </c>
      <c r="N140" s="55" t="s">
        <v>732</v>
      </c>
      <c r="O140" s="55" t="s">
        <v>567</v>
      </c>
      <c r="P140" s="55" t="s">
        <v>1120</v>
      </c>
      <c r="Q140" s="55" t="s">
        <v>127</v>
      </c>
    </row>
    <row r="141" spans="1:17" ht="15.75" x14ac:dyDescent="0.25">
      <c r="A141" s="54">
        <v>137</v>
      </c>
      <c r="B141" s="54" t="s">
        <v>38</v>
      </c>
      <c r="C141" s="51" t="s">
        <v>1981</v>
      </c>
      <c r="D141" s="54" t="s">
        <v>34</v>
      </c>
      <c r="E141" s="55" t="s">
        <v>1307</v>
      </c>
      <c r="F141" s="55">
        <v>296</v>
      </c>
      <c r="G141" s="55" t="s">
        <v>1525</v>
      </c>
      <c r="H141" s="55" t="s">
        <v>1277</v>
      </c>
      <c r="I141" s="55" t="s">
        <v>1278</v>
      </c>
      <c r="J141" s="59" t="s">
        <v>747</v>
      </c>
      <c r="K141" s="55">
        <v>1</v>
      </c>
      <c r="L141" s="55">
        <v>2</v>
      </c>
      <c r="M141" s="55">
        <v>90</v>
      </c>
      <c r="N141" s="55" t="s">
        <v>749</v>
      </c>
      <c r="O141" s="55" t="s">
        <v>567</v>
      </c>
      <c r="P141" s="55" t="s">
        <v>1120</v>
      </c>
      <c r="Q141" s="55"/>
    </row>
    <row r="142" spans="1:17" ht="15.75" x14ac:dyDescent="0.25">
      <c r="A142" s="54">
        <v>138</v>
      </c>
      <c r="B142" s="54">
        <v>7</v>
      </c>
      <c r="C142" s="51" t="s">
        <v>1980</v>
      </c>
      <c r="D142" s="54" t="s">
        <v>31</v>
      </c>
      <c r="E142" s="55" t="s">
        <v>995</v>
      </c>
      <c r="F142" s="55">
        <v>201</v>
      </c>
      <c r="G142" s="55" t="s">
        <v>1552</v>
      </c>
      <c r="H142" s="55" t="s">
        <v>884</v>
      </c>
      <c r="I142" s="55" t="s">
        <v>759</v>
      </c>
      <c r="J142" s="59" t="s">
        <v>368</v>
      </c>
      <c r="K142" s="55">
        <v>1</v>
      </c>
      <c r="L142" s="55">
        <v>7</v>
      </c>
      <c r="M142" s="55">
        <v>135</v>
      </c>
      <c r="N142" s="55" t="s">
        <v>1939</v>
      </c>
      <c r="O142" s="55" t="s">
        <v>562</v>
      </c>
      <c r="P142" s="55" t="s">
        <v>1120</v>
      </c>
      <c r="Q142" s="55"/>
    </row>
    <row r="143" spans="1:17" ht="15.75" x14ac:dyDescent="0.25">
      <c r="A143" s="54">
        <v>139</v>
      </c>
      <c r="B143" s="54">
        <v>7</v>
      </c>
      <c r="C143" s="51" t="s">
        <v>1980</v>
      </c>
      <c r="D143" s="54" t="s">
        <v>32</v>
      </c>
      <c r="E143" s="55" t="s">
        <v>995</v>
      </c>
      <c r="F143" s="55">
        <v>301</v>
      </c>
      <c r="G143" s="55" t="s">
        <v>1565</v>
      </c>
      <c r="H143" s="55" t="s">
        <v>1177</v>
      </c>
      <c r="I143" s="55" t="s">
        <v>759</v>
      </c>
      <c r="J143" s="59" t="s">
        <v>379</v>
      </c>
      <c r="K143" s="55">
        <v>1</v>
      </c>
      <c r="L143" s="55">
        <v>4</v>
      </c>
      <c r="M143" s="55">
        <v>91</v>
      </c>
      <c r="N143" s="55" t="s">
        <v>698</v>
      </c>
      <c r="O143" s="55" t="s">
        <v>567</v>
      </c>
      <c r="P143" s="55" t="s">
        <v>1120</v>
      </c>
      <c r="Q143" s="55"/>
    </row>
    <row r="144" spans="1:17" ht="31.5" x14ac:dyDescent="0.25">
      <c r="A144" s="54">
        <v>140</v>
      </c>
      <c r="B144" s="54">
        <v>7</v>
      </c>
      <c r="C144" s="51" t="s">
        <v>1980</v>
      </c>
      <c r="D144" s="54" t="s">
        <v>32</v>
      </c>
      <c r="E144" s="55" t="s">
        <v>887</v>
      </c>
      <c r="F144" s="55">
        <v>252</v>
      </c>
      <c r="G144" s="55" t="s">
        <v>1578</v>
      </c>
      <c r="H144" s="55" t="s">
        <v>1579</v>
      </c>
      <c r="I144" s="55" t="s">
        <v>759</v>
      </c>
      <c r="J144" s="59" t="s">
        <v>383</v>
      </c>
      <c r="K144" s="55">
        <v>1</v>
      </c>
      <c r="L144" s="55">
        <v>4</v>
      </c>
      <c r="M144" s="55">
        <v>78</v>
      </c>
      <c r="N144" s="55" t="s">
        <v>694</v>
      </c>
      <c r="O144" s="55" t="s">
        <v>563</v>
      </c>
      <c r="P144" s="55" t="s">
        <v>1120</v>
      </c>
      <c r="Q144" s="55"/>
    </row>
    <row r="145" spans="1:17" ht="15.75" x14ac:dyDescent="0.25">
      <c r="A145" s="54">
        <v>141</v>
      </c>
      <c r="B145" s="54">
        <v>7</v>
      </c>
      <c r="C145" s="51" t="s">
        <v>1980</v>
      </c>
      <c r="D145" s="54" t="s">
        <v>34</v>
      </c>
      <c r="E145" s="55" t="s">
        <v>1251</v>
      </c>
      <c r="F145" s="55">
        <v>401</v>
      </c>
      <c r="G145" s="55" t="s">
        <v>1612</v>
      </c>
      <c r="H145" s="55" t="s">
        <v>1613</v>
      </c>
      <c r="I145" s="55" t="s">
        <v>759</v>
      </c>
      <c r="J145" s="59" t="s">
        <v>392</v>
      </c>
      <c r="K145" s="55">
        <v>1</v>
      </c>
      <c r="L145" s="55">
        <v>6</v>
      </c>
      <c r="M145" s="55">
        <v>125</v>
      </c>
      <c r="N145" s="55" t="s">
        <v>697</v>
      </c>
      <c r="O145" s="55" t="s">
        <v>563</v>
      </c>
      <c r="P145" s="55" t="s">
        <v>1120</v>
      </c>
      <c r="Q145" s="55"/>
    </row>
    <row r="146" spans="1:17" ht="15.75" x14ac:dyDescent="0.25">
      <c r="A146" s="54">
        <v>142</v>
      </c>
      <c r="B146" s="54">
        <v>7</v>
      </c>
      <c r="C146" s="51" t="s">
        <v>1980</v>
      </c>
      <c r="D146" s="54" t="s">
        <v>34</v>
      </c>
      <c r="E146" s="55" t="s">
        <v>1614</v>
      </c>
      <c r="F146" s="55">
        <v>301</v>
      </c>
      <c r="G146" s="55" t="s">
        <v>1615</v>
      </c>
      <c r="H146" s="55" t="s">
        <v>917</v>
      </c>
      <c r="I146" s="55" t="s">
        <v>759</v>
      </c>
      <c r="J146" s="59" t="s">
        <v>393</v>
      </c>
      <c r="K146" s="55">
        <v>1</v>
      </c>
      <c r="L146" s="55">
        <v>5</v>
      </c>
      <c r="M146" s="55">
        <v>119</v>
      </c>
      <c r="N146" s="55" t="s">
        <v>688</v>
      </c>
      <c r="O146" s="55" t="s">
        <v>563</v>
      </c>
      <c r="P146" s="55" t="s">
        <v>1120</v>
      </c>
      <c r="Q146" s="55"/>
    </row>
    <row r="147" spans="1:17" ht="31.5" x14ac:dyDescent="0.25">
      <c r="A147" s="54">
        <v>143</v>
      </c>
      <c r="B147" s="54">
        <v>6</v>
      </c>
      <c r="C147" s="51" t="s">
        <v>1979</v>
      </c>
      <c r="D147" s="54" t="s">
        <v>26</v>
      </c>
      <c r="E147" s="55" t="s">
        <v>1307</v>
      </c>
      <c r="F147" s="55">
        <v>201</v>
      </c>
      <c r="G147" s="55" t="s">
        <v>1426</v>
      </c>
      <c r="H147" s="55" t="s">
        <v>924</v>
      </c>
      <c r="I147" s="55" t="s">
        <v>759</v>
      </c>
      <c r="J147" s="59" t="s">
        <v>306</v>
      </c>
      <c r="K147" s="55">
        <v>1</v>
      </c>
      <c r="L147" s="55">
        <v>10</v>
      </c>
      <c r="M147" s="55">
        <v>207</v>
      </c>
      <c r="N147" s="55" t="s">
        <v>671</v>
      </c>
      <c r="O147" s="55" t="s">
        <v>563</v>
      </c>
      <c r="P147" s="55" t="s">
        <v>1120</v>
      </c>
      <c r="Q147" s="55"/>
    </row>
    <row r="148" spans="1:17" ht="31.5" x14ac:dyDescent="0.25">
      <c r="A148" s="54">
        <v>144</v>
      </c>
      <c r="B148" s="54">
        <v>6</v>
      </c>
      <c r="C148" s="51" t="s">
        <v>1979</v>
      </c>
      <c r="D148" s="54" t="s">
        <v>31</v>
      </c>
      <c r="E148" s="55" t="s">
        <v>936</v>
      </c>
      <c r="F148" s="55">
        <v>236</v>
      </c>
      <c r="G148" s="55" t="s">
        <v>1092</v>
      </c>
      <c r="H148" s="55" t="s">
        <v>1093</v>
      </c>
      <c r="I148" s="55" t="s">
        <v>755</v>
      </c>
      <c r="J148" s="59" t="s">
        <v>310</v>
      </c>
      <c r="K148" s="55">
        <v>1</v>
      </c>
      <c r="L148" s="55">
        <v>10</v>
      </c>
      <c r="M148" s="55">
        <v>204</v>
      </c>
      <c r="N148" s="55" t="s">
        <v>1838</v>
      </c>
      <c r="O148" s="55" t="s">
        <v>563</v>
      </c>
      <c r="P148" s="55" t="s">
        <v>1120</v>
      </c>
      <c r="Q148" s="55"/>
    </row>
    <row r="149" spans="1:17" ht="31.5" x14ac:dyDescent="0.25">
      <c r="A149" s="54">
        <v>145</v>
      </c>
      <c r="B149" s="54">
        <v>6</v>
      </c>
      <c r="C149" s="51" t="s">
        <v>1979</v>
      </c>
      <c r="D149" s="54" t="s">
        <v>32</v>
      </c>
      <c r="E149" s="55" t="s">
        <v>936</v>
      </c>
      <c r="F149" s="55">
        <v>236</v>
      </c>
      <c r="G149" s="55" t="s">
        <v>1092</v>
      </c>
      <c r="H149" s="55" t="s">
        <v>1093</v>
      </c>
      <c r="I149" s="55" t="s">
        <v>755</v>
      </c>
      <c r="J149" s="59" t="s">
        <v>2088</v>
      </c>
      <c r="K149" s="55">
        <v>1</v>
      </c>
      <c r="L149" s="55">
        <v>12</v>
      </c>
      <c r="M149" s="55">
        <f>203+80</f>
        <v>283</v>
      </c>
      <c r="N149" s="55" t="s">
        <v>2095</v>
      </c>
      <c r="O149" s="55" t="s">
        <v>563</v>
      </c>
      <c r="P149" s="55" t="s">
        <v>1120</v>
      </c>
      <c r="Q149" s="55"/>
    </row>
    <row r="150" spans="1:17" ht="31.5" x14ac:dyDescent="0.25">
      <c r="A150" s="54">
        <v>146</v>
      </c>
      <c r="B150" s="54">
        <v>6</v>
      </c>
      <c r="C150" s="51" t="s">
        <v>1979</v>
      </c>
      <c r="D150" s="54" t="s">
        <v>33</v>
      </c>
      <c r="E150" s="55" t="s">
        <v>1189</v>
      </c>
      <c r="F150" s="55">
        <v>152</v>
      </c>
      <c r="G150" s="55" t="s">
        <v>1501</v>
      </c>
      <c r="H150" s="55" t="s">
        <v>1158</v>
      </c>
      <c r="I150" s="55" t="s">
        <v>759</v>
      </c>
      <c r="J150" s="59" t="s">
        <v>349</v>
      </c>
      <c r="K150" s="55">
        <v>1</v>
      </c>
      <c r="L150" s="55">
        <v>6</v>
      </c>
      <c r="M150" s="55">
        <v>138</v>
      </c>
      <c r="N150" s="55" t="s">
        <v>681</v>
      </c>
      <c r="O150" s="55" t="s">
        <v>563</v>
      </c>
      <c r="P150" s="55" t="s">
        <v>1120</v>
      </c>
      <c r="Q150" s="55"/>
    </row>
    <row r="151" spans="1:17" ht="41.25" customHeight="1" x14ac:dyDescent="0.25">
      <c r="A151" s="54">
        <v>147</v>
      </c>
      <c r="B151" s="54">
        <v>5</v>
      </c>
      <c r="C151" s="51" t="s">
        <v>1978</v>
      </c>
      <c r="D151" s="54" t="s">
        <v>32</v>
      </c>
      <c r="E151" s="55" t="s">
        <v>936</v>
      </c>
      <c r="F151" s="55">
        <v>236</v>
      </c>
      <c r="G151" s="55" t="s">
        <v>1092</v>
      </c>
      <c r="H151" s="55" t="s">
        <v>1093</v>
      </c>
      <c r="I151" s="55" t="s">
        <v>755</v>
      </c>
      <c r="J151" s="59" t="s">
        <v>2085</v>
      </c>
      <c r="K151" s="55">
        <v>1</v>
      </c>
      <c r="L151" s="55">
        <v>12</v>
      </c>
      <c r="M151" s="55">
        <f>208+62</f>
        <v>270</v>
      </c>
      <c r="N151" s="55" t="s">
        <v>2092</v>
      </c>
      <c r="O151" s="55" t="s">
        <v>563</v>
      </c>
      <c r="P151" s="55" t="s">
        <v>1120</v>
      </c>
      <c r="Q151" s="55"/>
    </row>
    <row r="152" spans="1:17" ht="31.5" x14ac:dyDescent="0.25">
      <c r="A152" s="54">
        <v>148</v>
      </c>
      <c r="B152" s="54">
        <v>5</v>
      </c>
      <c r="C152" s="51" t="s">
        <v>1978</v>
      </c>
      <c r="D152" s="54" t="s">
        <v>32</v>
      </c>
      <c r="E152" s="55" t="s">
        <v>1030</v>
      </c>
      <c r="F152" s="55">
        <v>433</v>
      </c>
      <c r="G152" s="55" t="s">
        <v>1368</v>
      </c>
      <c r="H152" s="55" t="s">
        <v>1369</v>
      </c>
      <c r="I152" s="55" t="s">
        <v>759</v>
      </c>
      <c r="J152" s="59" t="s">
        <v>276</v>
      </c>
      <c r="K152" s="55">
        <v>1</v>
      </c>
      <c r="L152" s="55">
        <v>9</v>
      </c>
      <c r="M152" s="55">
        <v>163</v>
      </c>
      <c r="N152" s="55" t="s">
        <v>2093</v>
      </c>
      <c r="O152" s="55" t="s">
        <v>563</v>
      </c>
      <c r="P152" s="55" t="s">
        <v>1120</v>
      </c>
      <c r="Q152" s="55"/>
    </row>
    <row r="153" spans="1:17" ht="31.5" x14ac:dyDescent="0.25">
      <c r="A153" s="54">
        <v>149</v>
      </c>
      <c r="B153" s="54">
        <v>5</v>
      </c>
      <c r="C153" s="51" t="s">
        <v>1978</v>
      </c>
      <c r="D153" s="54" t="s">
        <v>32</v>
      </c>
      <c r="E153" s="55" t="s">
        <v>1370</v>
      </c>
      <c r="F153" s="55">
        <v>364</v>
      </c>
      <c r="G153" s="55" t="s">
        <v>1371</v>
      </c>
      <c r="H153" s="55" t="s">
        <v>1036</v>
      </c>
      <c r="I153" s="55" t="s">
        <v>759</v>
      </c>
      <c r="J153" s="59" t="s">
        <v>277</v>
      </c>
      <c r="K153" s="55">
        <v>1</v>
      </c>
      <c r="L153" s="55">
        <v>8</v>
      </c>
      <c r="M153" s="55">
        <v>157</v>
      </c>
      <c r="N153" s="55" t="s">
        <v>2086</v>
      </c>
      <c r="O153" s="55" t="s">
        <v>563</v>
      </c>
      <c r="P153" s="55" t="s">
        <v>1120</v>
      </c>
      <c r="Q153" s="55"/>
    </row>
    <row r="154" spans="1:17" ht="31.5" x14ac:dyDescent="0.25">
      <c r="A154" s="54">
        <v>150</v>
      </c>
      <c r="B154" s="54">
        <v>5</v>
      </c>
      <c r="C154" s="51" t="s">
        <v>1978</v>
      </c>
      <c r="D154" s="54" t="s">
        <v>33</v>
      </c>
      <c r="E154" s="55" t="s">
        <v>936</v>
      </c>
      <c r="F154" s="55">
        <v>236</v>
      </c>
      <c r="G154" s="55" t="s">
        <v>1092</v>
      </c>
      <c r="H154" s="55" t="s">
        <v>1093</v>
      </c>
      <c r="I154" s="55" t="s">
        <v>755</v>
      </c>
      <c r="J154" s="59" t="s">
        <v>2087</v>
      </c>
      <c r="K154" s="55">
        <v>1</v>
      </c>
      <c r="L154" s="55">
        <v>13</v>
      </c>
      <c r="M154" s="55">
        <f>209+69</f>
        <v>278</v>
      </c>
      <c r="N154" s="55" t="s">
        <v>2094</v>
      </c>
      <c r="O154" s="55" t="s">
        <v>563</v>
      </c>
      <c r="P154" s="55" t="s">
        <v>1120</v>
      </c>
      <c r="Q154" s="55"/>
    </row>
    <row r="155" spans="1:17" ht="15.75" x14ac:dyDescent="0.25">
      <c r="A155" s="54">
        <v>151</v>
      </c>
      <c r="B155" s="54">
        <v>5</v>
      </c>
      <c r="C155" s="51" t="s">
        <v>1978</v>
      </c>
      <c r="D155" s="54" t="s">
        <v>33</v>
      </c>
      <c r="E155" s="55" t="s">
        <v>1063</v>
      </c>
      <c r="F155" s="55">
        <v>316</v>
      </c>
      <c r="G155" s="55" t="s">
        <v>1380</v>
      </c>
      <c r="H155" s="55" t="s">
        <v>1381</v>
      </c>
      <c r="I155" s="55" t="s">
        <v>759</v>
      </c>
      <c r="J155" s="59" t="s">
        <v>282</v>
      </c>
      <c r="K155" s="55">
        <v>1</v>
      </c>
      <c r="L155" s="55">
        <v>1</v>
      </c>
      <c r="M155" s="55">
        <v>8</v>
      </c>
      <c r="N155" s="55">
        <v>603</v>
      </c>
      <c r="O155" s="55" t="s">
        <v>563</v>
      </c>
      <c r="P155" s="55" t="s">
        <v>1120</v>
      </c>
      <c r="Q155" s="55"/>
    </row>
    <row r="156" spans="1:17" ht="31.5" x14ac:dyDescent="0.25">
      <c r="A156" s="54">
        <v>152</v>
      </c>
      <c r="B156" s="54">
        <v>4</v>
      </c>
      <c r="C156" s="51" t="s">
        <v>1977</v>
      </c>
      <c r="D156" s="54" t="s">
        <v>26</v>
      </c>
      <c r="E156" s="55" t="s">
        <v>1251</v>
      </c>
      <c r="F156" s="55">
        <v>432</v>
      </c>
      <c r="G156" s="55" t="s">
        <v>1252</v>
      </c>
      <c r="H156" s="55" t="s">
        <v>1253</v>
      </c>
      <c r="I156" s="55" t="s">
        <v>759</v>
      </c>
      <c r="J156" s="59" t="s">
        <v>224</v>
      </c>
      <c r="K156" s="55">
        <v>1</v>
      </c>
      <c r="L156" s="55">
        <v>16</v>
      </c>
      <c r="M156" s="55">
        <v>333</v>
      </c>
      <c r="N156" s="55" t="s">
        <v>646</v>
      </c>
      <c r="O156" s="55" t="s">
        <v>562</v>
      </c>
      <c r="P156" s="55" t="s">
        <v>1120</v>
      </c>
      <c r="Q156" s="55"/>
    </row>
    <row r="157" spans="1:17" ht="31.5" x14ac:dyDescent="0.25">
      <c r="A157" s="54">
        <v>153</v>
      </c>
      <c r="B157" s="54">
        <v>4</v>
      </c>
      <c r="C157" s="51" t="s">
        <v>1977</v>
      </c>
      <c r="D157" s="54" t="s">
        <v>31</v>
      </c>
      <c r="E157" s="55" t="s">
        <v>1261</v>
      </c>
      <c r="F157" s="55">
        <v>130</v>
      </c>
      <c r="G157" s="55" t="s">
        <v>1262</v>
      </c>
      <c r="H157" s="55" t="s">
        <v>1263</v>
      </c>
      <c r="I157" s="55" t="s">
        <v>759</v>
      </c>
      <c r="J157" s="59" t="s">
        <v>232</v>
      </c>
      <c r="K157" s="55">
        <v>1</v>
      </c>
      <c r="L157" s="55">
        <v>10</v>
      </c>
      <c r="M157" s="55">
        <v>213</v>
      </c>
      <c r="N157" s="55" t="s">
        <v>612</v>
      </c>
      <c r="O157" s="55" t="s">
        <v>562</v>
      </c>
      <c r="P157" s="55" t="s">
        <v>1120</v>
      </c>
      <c r="Q157" s="55"/>
    </row>
    <row r="158" spans="1:17" ht="15.75" x14ac:dyDescent="0.25">
      <c r="A158" s="54">
        <v>154</v>
      </c>
      <c r="B158" s="54">
        <v>4</v>
      </c>
      <c r="C158" s="51" t="s">
        <v>1977</v>
      </c>
      <c r="D158" s="54" t="s">
        <v>31</v>
      </c>
      <c r="E158" s="55" t="s">
        <v>1251</v>
      </c>
      <c r="F158" s="55">
        <v>100</v>
      </c>
      <c r="G158" s="55" t="s">
        <v>1271</v>
      </c>
      <c r="H158" s="55" t="s">
        <v>1272</v>
      </c>
      <c r="I158" s="55" t="s">
        <v>759</v>
      </c>
      <c r="J158" s="59" t="s">
        <v>236</v>
      </c>
      <c r="K158" s="55">
        <v>1</v>
      </c>
      <c r="L158" s="55">
        <v>9</v>
      </c>
      <c r="M158" s="55">
        <v>192</v>
      </c>
      <c r="N158" s="55" t="s">
        <v>1989</v>
      </c>
      <c r="O158" s="55" t="s">
        <v>562</v>
      </c>
      <c r="P158" s="55" t="s">
        <v>1120</v>
      </c>
      <c r="Q158" s="55"/>
    </row>
    <row r="159" spans="1:17" ht="31.5" x14ac:dyDescent="0.25">
      <c r="A159" s="54">
        <v>155</v>
      </c>
      <c r="B159" s="54">
        <v>4</v>
      </c>
      <c r="C159" s="51" t="s">
        <v>1977</v>
      </c>
      <c r="D159" s="54" t="s">
        <v>32</v>
      </c>
      <c r="E159" s="55" t="s">
        <v>1030</v>
      </c>
      <c r="F159" s="55">
        <v>303</v>
      </c>
      <c r="G159" s="55" t="s">
        <v>1293</v>
      </c>
      <c r="H159" s="55" t="s">
        <v>1294</v>
      </c>
      <c r="I159" s="55" t="s">
        <v>759</v>
      </c>
      <c r="J159" s="59" t="s">
        <v>255</v>
      </c>
      <c r="K159" s="55">
        <v>1</v>
      </c>
      <c r="L159" s="55">
        <v>16</v>
      </c>
      <c r="M159" s="55">
        <v>328</v>
      </c>
      <c r="N159" s="55" t="s">
        <v>2083</v>
      </c>
      <c r="O159" s="55" t="s">
        <v>563</v>
      </c>
      <c r="P159" s="55" t="s">
        <v>1120</v>
      </c>
      <c r="Q159" s="55"/>
    </row>
    <row r="160" spans="1:17" ht="15.75" x14ac:dyDescent="0.25">
      <c r="A160" s="54">
        <v>156</v>
      </c>
      <c r="B160" s="54">
        <v>4</v>
      </c>
      <c r="C160" s="51" t="s">
        <v>1977</v>
      </c>
      <c r="D160" s="54" t="s">
        <v>33</v>
      </c>
      <c r="E160" s="55" t="s">
        <v>1030</v>
      </c>
      <c r="F160" s="55">
        <v>403</v>
      </c>
      <c r="G160" s="55" t="s">
        <v>1305</v>
      </c>
      <c r="H160" s="55" t="s">
        <v>1306</v>
      </c>
      <c r="I160" s="55" t="s">
        <v>759</v>
      </c>
      <c r="J160" s="59" t="s">
        <v>260</v>
      </c>
      <c r="K160" s="55">
        <v>1</v>
      </c>
      <c r="L160" s="55">
        <v>10</v>
      </c>
      <c r="M160" s="55">
        <v>228</v>
      </c>
      <c r="N160" s="55" t="s">
        <v>1985</v>
      </c>
      <c r="O160" s="55" t="s">
        <v>563</v>
      </c>
      <c r="P160" s="55" t="s">
        <v>1120</v>
      </c>
      <c r="Q160" s="55"/>
    </row>
    <row r="161" spans="1:17" ht="31.5" x14ac:dyDescent="0.25">
      <c r="A161" s="54">
        <v>157</v>
      </c>
      <c r="B161" s="54">
        <v>4</v>
      </c>
      <c r="C161" s="51" t="s">
        <v>1977</v>
      </c>
      <c r="D161" s="54" t="s">
        <v>33</v>
      </c>
      <c r="E161" s="55" t="s">
        <v>1307</v>
      </c>
      <c r="F161" s="55">
        <v>403</v>
      </c>
      <c r="G161" s="55" t="s">
        <v>1308</v>
      </c>
      <c r="H161" s="55" t="s">
        <v>1016</v>
      </c>
      <c r="I161" s="55" t="s">
        <v>759</v>
      </c>
      <c r="J161" s="59" t="s">
        <v>261</v>
      </c>
      <c r="K161" s="55">
        <v>1</v>
      </c>
      <c r="L161" s="55">
        <v>11</v>
      </c>
      <c r="M161" s="55">
        <v>222</v>
      </c>
      <c r="N161" s="55" t="s">
        <v>649</v>
      </c>
      <c r="O161" s="55" t="s">
        <v>563</v>
      </c>
      <c r="P161" s="55" t="s">
        <v>1120</v>
      </c>
      <c r="Q161" s="55"/>
    </row>
    <row r="162" spans="1:17" ht="31.5" x14ac:dyDescent="0.25">
      <c r="A162" s="54">
        <v>158</v>
      </c>
      <c r="B162" s="54">
        <v>3</v>
      </c>
      <c r="C162" s="51" t="s">
        <v>1976</v>
      </c>
      <c r="D162" s="54" t="s">
        <v>31</v>
      </c>
      <c r="E162" s="55" t="s">
        <v>301</v>
      </c>
      <c r="F162" s="55">
        <v>211</v>
      </c>
      <c r="G162" s="55" t="s">
        <v>1017</v>
      </c>
      <c r="H162" s="55" t="s">
        <v>1018</v>
      </c>
      <c r="I162" s="55" t="s">
        <v>847</v>
      </c>
      <c r="J162" s="59" t="s">
        <v>1879</v>
      </c>
      <c r="K162" s="55">
        <v>1</v>
      </c>
      <c r="L162" s="55">
        <v>6</v>
      </c>
      <c r="M162" s="55">
        <v>226</v>
      </c>
      <c r="N162" s="55" t="s">
        <v>735</v>
      </c>
      <c r="O162" s="55" t="s">
        <v>567</v>
      </c>
      <c r="P162" s="55" t="s">
        <v>1120</v>
      </c>
      <c r="Q162" s="55" t="s">
        <v>127</v>
      </c>
    </row>
    <row r="163" spans="1:17" ht="30.75" customHeight="1" x14ac:dyDescent="0.25">
      <c r="A163" s="54">
        <v>159</v>
      </c>
      <c r="B163" s="54">
        <v>3</v>
      </c>
      <c r="C163" s="51" t="s">
        <v>1976</v>
      </c>
      <c r="D163" s="54" t="s">
        <v>34</v>
      </c>
      <c r="E163" s="55" t="s">
        <v>936</v>
      </c>
      <c r="F163" s="55">
        <v>136</v>
      </c>
      <c r="G163" s="55" t="s">
        <v>1154</v>
      </c>
      <c r="H163" s="55" t="s">
        <v>1155</v>
      </c>
      <c r="I163" s="55" t="s">
        <v>122</v>
      </c>
      <c r="J163" s="59" t="s">
        <v>161</v>
      </c>
      <c r="K163" s="55">
        <v>1</v>
      </c>
      <c r="L163" s="55">
        <v>20</v>
      </c>
      <c r="M163" s="55">
        <v>430</v>
      </c>
      <c r="N163" s="55" t="s">
        <v>595</v>
      </c>
      <c r="O163" s="55" t="s">
        <v>562</v>
      </c>
      <c r="P163" s="55" t="s">
        <v>1120</v>
      </c>
      <c r="Q163" s="55"/>
    </row>
    <row r="164" spans="1:17" ht="15.75" x14ac:dyDescent="0.25">
      <c r="A164" s="54">
        <v>160</v>
      </c>
      <c r="B164" s="54">
        <v>7</v>
      </c>
      <c r="C164" s="51" t="s">
        <v>1974</v>
      </c>
      <c r="D164" s="54" t="s">
        <v>32</v>
      </c>
      <c r="E164" s="55" t="s">
        <v>830</v>
      </c>
      <c r="F164" s="55">
        <v>105</v>
      </c>
      <c r="G164" s="55" t="s">
        <v>834</v>
      </c>
      <c r="H164" s="55" t="s">
        <v>835</v>
      </c>
      <c r="I164" s="55" t="s">
        <v>755</v>
      </c>
      <c r="J164" s="59" t="s">
        <v>423</v>
      </c>
      <c r="K164" s="55">
        <v>1</v>
      </c>
      <c r="L164" s="55">
        <v>5</v>
      </c>
      <c r="M164" s="55">
        <v>109</v>
      </c>
      <c r="N164" s="55" t="s">
        <v>701</v>
      </c>
      <c r="O164" s="55" t="s">
        <v>562</v>
      </c>
      <c r="P164" s="55" t="s">
        <v>833</v>
      </c>
      <c r="Q164" s="55"/>
    </row>
    <row r="165" spans="1:17" ht="15.75" x14ac:dyDescent="0.25">
      <c r="A165" s="54">
        <v>161</v>
      </c>
      <c r="B165" s="54">
        <v>7</v>
      </c>
      <c r="C165" s="51" t="s">
        <v>1974</v>
      </c>
      <c r="D165" s="54" t="s">
        <v>32</v>
      </c>
      <c r="E165" s="55" t="s">
        <v>830</v>
      </c>
      <c r="F165" s="55">
        <v>152</v>
      </c>
      <c r="G165" s="55" t="s">
        <v>1102</v>
      </c>
      <c r="H165" s="55" t="s">
        <v>1103</v>
      </c>
      <c r="I165" s="55" t="s">
        <v>759</v>
      </c>
      <c r="J165" s="59" t="s">
        <v>444</v>
      </c>
      <c r="K165" s="55">
        <v>1</v>
      </c>
      <c r="L165" s="55">
        <v>2</v>
      </c>
      <c r="M165" s="55">
        <v>31</v>
      </c>
      <c r="N165" s="55" t="s">
        <v>610</v>
      </c>
      <c r="O165" s="55" t="s">
        <v>562</v>
      </c>
      <c r="P165" s="55" t="s">
        <v>833</v>
      </c>
      <c r="Q165" s="55"/>
    </row>
    <row r="166" spans="1:17" ht="31.5" x14ac:dyDescent="0.25">
      <c r="A166" s="54">
        <v>162</v>
      </c>
      <c r="B166" s="54">
        <v>7</v>
      </c>
      <c r="C166" s="51" t="s">
        <v>1974</v>
      </c>
      <c r="D166" s="54" t="s">
        <v>33</v>
      </c>
      <c r="E166" s="55" t="s">
        <v>830</v>
      </c>
      <c r="F166" s="55">
        <v>251</v>
      </c>
      <c r="G166" s="55" t="s">
        <v>1152</v>
      </c>
      <c r="H166" s="55" t="s">
        <v>1153</v>
      </c>
      <c r="I166" s="55" t="s">
        <v>759</v>
      </c>
      <c r="J166" s="59" t="s">
        <v>175</v>
      </c>
      <c r="K166" s="55">
        <v>1</v>
      </c>
      <c r="L166" s="55">
        <v>18</v>
      </c>
      <c r="M166" s="55">
        <v>462</v>
      </c>
      <c r="N166" s="55" t="s">
        <v>2046</v>
      </c>
      <c r="O166" s="55" t="s">
        <v>562</v>
      </c>
      <c r="P166" s="55" t="s">
        <v>833</v>
      </c>
      <c r="Q166" s="55"/>
    </row>
    <row r="167" spans="1:17" ht="47.25" x14ac:dyDescent="0.25">
      <c r="A167" s="54">
        <v>163</v>
      </c>
      <c r="B167" s="54">
        <v>6</v>
      </c>
      <c r="C167" s="51" t="s">
        <v>1973</v>
      </c>
      <c r="D167" s="54" t="s">
        <v>34</v>
      </c>
      <c r="E167" s="55" t="s">
        <v>830</v>
      </c>
      <c r="F167" s="55">
        <v>118</v>
      </c>
      <c r="G167" s="55" t="s">
        <v>1048</v>
      </c>
      <c r="H167" s="55" t="s">
        <v>1049</v>
      </c>
      <c r="I167" s="55" t="s">
        <v>122</v>
      </c>
      <c r="J167" s="59" t="s">
        <v>165</v>
      </c>
      <c r="K167" s="55">
        <v>1</v>
      </c>
      <c r="L167" s="55">
        <v>28</v>
      </c>
      <c r="M167" s="55">
        <v>644</v>
      </c>
      <c r="N167" s="55" t="s">
        <v>1839</v>
      </c>
      <c r="O167" s="55" t="s">
        <v>562</v>
      </c>
      <c r="P167" s="55" t="s">
        <v>833</v>
      </c>
      <c r="Q167" s="55"/>
    </row>
    <row r="168" spans="1:17" ht="15.75" x14ac:dyDescent="0.25">
      <c r="A168" s="54">
        <v>164</v>
      </c>
      <c r="B168" s="54">
        <v>5</v>
      </c>
      <c r="C168" s="51" t="s">
        <v>1972</v>
      </c>
      <c r="D168" s="54" t="s">
        <v>26</v>
      </c>
      <c r="E168" s="55" t="s">
        <v>830</v>
      </c>
      <c r="F168" s="55">
        <v>266</v>
      </c>
      <c r="G168" s="55" t="s">
        <v>920</v>
      </c>
      <c r="H168" s="55" t="s">
        <v>921</v>
      </c>
      <c r="I168" s="55" t="s">
        <v>755</v>
      </c>
      <c r="J168" s="59" t="s">
        <v>591</v>
      </c>
      <c r="K168" s="55">
        <v>1</v>
      </c>
      <c r="L168" s="55">
        <v>4</v>
      </c>
      <c r="M168" s="55">
        <v>79</v>
      </c>
      <c r="N168" s="55" t="s">
        <v>1911</v>
      </c>
      <c r="O168" s="55" t="s">
        <v>567</v>
      </c>
      <c r="P168" s="55" t="s">
        <v>833</v>
      </c>
      <c r="Q168" s="55"/>
    </row>
    <row r="169" spans="1:17" ht="15.75" x14ac:dyDescent="0.25">
      <c r="A169" s="54">
        <v>165</v>
      </c>
      <c r="B169" s="54">
        <v>5</v>
      </c>
      <c r="C169" s="51" t="s">
        <v>1972</v>
      </c>
      <c r="D169" s="54" t="s">
        <v>33</v>
      </c>
      <c r="E169" s="55" t="s">
        <v>830</v>
      </c>
      <c r="F169" s="55">
        <v>263</v>
      </c>
      <c r="G169" s="55" t="s">
        <v>987</v>
      </c>
      <c r="H169" s="55" t="s">
        <v>988</v>
      </c>
      <c r="I169" s="55" t="s">
        <v>759</v>
      </c>
      <c r="J169" s="59" t="s">
        <v>404</v>
      </c>
      <c r="K169" s="55">
        <v>1</v>
      </c>
      <c r="L169" s="55">
        <v>5</v>
      </c>
      <c r="M169" s="55">
        <v>118</v>
      </c>
      <c r="N169" s="55" t="s">
        <v>1921</v>
      </c>
      <c r="O169" s="55" t="s">
        <v>563</v>
      </c>
      <c r="P169" s="55" t="s">
        <v>833</v>
      </c>
      <c r="Q169" s="55"/>
    </row>
    <row r="170" spans="1:17" ht="15.75" x14ac:dyDescent="0.25">
      <c r="A170" s="54">
        <v>166</v>
      </c>
      <c r="B170" s="54">
        <v>5</v>
      </c>
      <c r="C170" s="51" t="s">
        <v>1972</v>
      </c>
      <c r="D170" s="54" t="s">
        <v>33</v>
      </c>
      <c r="E170" s="55" t="s">
        <v>830</v>
      </c>
      <c r="F170" s="55">
        <v>116</v>
      </c>
      <c r="G170" s="55" t="s">
        <v>851</v>
      </c>
      <c r="H170" s="55" t="s">
        <v>852</v>
      </c>
      <c r="I170" s="55" t="s">
        <v>755</v>
      </c>
      <c r="J170" s="59" t="s">
        <v>408</v>
      </c>
      <c r="K170" s="55">
        <v>1</v>
      </c>
      <c r="L170" s="55">
        <v>6</v>
      </c>
      <c r="M170" s="55">
        <v>116</v>
      </c>
      <c r="N170" s="55" t="s">
        <v>1922</v>
      </c>
      <c r="O170" s="55" t="s">
        <v>563</v>
      </c>
      <c r="P170" s="55" t="s">
        <v>833</v>
      </c>
      <c r="Q170" s="55"/>
    </row>
    <row r="171" spans="1:17" ht="15.75" x14ac:dyDescent="0.25">
      <c r="A171" s="54">
        <v>167</v>
      </c>
      <c r="B171" s="54">
        <v>4</v>
      </c>
      <c r="C171" s="51" t="s">
        <v>1971</v>
      </c>
      <c r="D171" s="54" t="s">
        <v>26</v>
      </c>
      <c r="E171" s="55" t="s">
        <v>830</v>
      </c>
      <c r="F171" s="55">
        <v>116</v>
      </c>
      <c r="G171" s="55" t="s">
        <v>851</v>
      </c>
      <c r="H171" s="55" t="s">
        <v>852</v>
      </c>
      <c r="I171" s="55" t="s">
        <v>755</v>
      </c>
      <c r="J171" s="59" t="s">
        <v>583</v>
      </c>
      <c r="K171" s="55">
        <v>1</v>
      </c>
      <c r="L171" s="55">
        <v>5</v>
      </c>
      <c r="M171" s="55">
        <v>99</v>
      </c>
      <c r="N171" s="55" t="s">
        <v>606</v>
      </c>
      <c r="O171" s="55" t="s">
        <v>563</v>
      </c>
      <c r="P171" s="55" t="s">
        <v>833</v>
      </c>
      <c r="Q171" s="55"/>
    </row>
    <row r="172" spans="1:17" ht="15.75" x14ac:dyDescent="0.25">
      <c r="A172" s="54">
        <v>168</v>
      </c>
      <c r="B172" s="54">
        <v>4</v>
      </c>
      <c r="C172" s="51" t="s">
        <v>1971</v>
      </c>
      <c r="D172" s="54" t="s">
        <v>32</v>
      </c>
      <c r="E172" s="55" t="s">
        <v>830</v>
      </c>
      <c r="F172" s="55">
        <v>266</v>
      </c>
      <c r="G172" s="55" t="s">
        <v>920</v>
      </c>
      <c r="H172" s="55" t="s">
        <v>921</v>
      </c>
      <c r="I172" s="55" t="s">
        <v>755</v>
      </c>
      <c r="J172" s="59" t="s">
        <v>588</v>
      </c>
      <c r="K172" s="55">
        <v>1</v>
      </c>
      <c r="L172" s="55">
        <v>4</v>
      </c>
      <c r="M172" s="55">
        <v>87</v>
      </c>
      <c r="N172" s="55" t="s">
        <v>1916</v>
      </c>
      <c r="O172" s="55" t="s">
        <v>567</v>
      </c>
      <c r="P172" s="55" t="s">
        <v>833</v>
      </c>
      <c r="Q172" s="55"/>
    </row>
    <row r="173" spans="1:17" ht="15.75" x14ac:dyDescent="0.25">
      <c r="A173" s="54">
        <v>169</v>
      </c>
      <c r="B173" s="54">
        <v>4</v>
      </c>
      <c r="C173" s="51" t="s">
        <v>1971</v>
      </c>
      <c r="D173" s="54" t="s">
        <v>34</v>
      </c>
      <c r="E173" s="55" t="s">
        <v>830</v>
      </c>
      <c r="F173" s="55">
        <v>216</v>
      </c>
      <c r="G173" s="55" t="s">
        <v>872</v>
      </c>
      <c r="H173" s="55" t="s">
        <v>873</v>
      </c>
      <c r="I173" s="55" t="s">
        <v>755</v>
      </c>
      <c r="J173" s="59" t="s">
        <v>589</v>
      </c>
      <c r="K173" s="55">
        <v>1</v>
      </c>
      <c r="L173" s="55">
        <v>4</v>
      </c>
      <c r="M173" s="55">
        <v>80</v>
      </c>
      <c r="N173" s="55" t="s">
        <v>708</v>
      </c>
      <c r="O173" s="55" t="s">
        <v>563</v>
      </c>
      <c r="P173" s="55" t="s">
        <v>833</v>
      </c>
      <c r="Q173" s="55"/>
    </row>
    <row r="174" spans="1:17" ht="15.75" x14ac:dyDescent="0.25">
      <c r="A174" s="54">
        <v>170</v>
      </c>
      <c r="B174" s="54">
        <v>3</v>
      </c>
      <c r="C174" s="51" t="s">
        <v>1970</v>
      </c>
      <c r="D174" s="54" t="s">
        <v>26</v>
      </c>
      <c r="E174" s="55" t="s">
        <v>830</v>
      </c>
      <c r="F174" s="55">
        <v>102</v>
      </c>
      <c r="G174" s="55" t="s">
        <v>831</v>
      </c>
      <c r="H174" s="55" t="s">
        <v>832</v>
      </c>
      <c r="I174" s="55" t="s">
        <v>759</v>
      </c>
      <c r="J174" s="59" t="s">
        <v>553</v>
      </c>
      <c r="K174" s="55">
        <v>1</v>
      </c>
      <c r="L174" s="55">
        <v>3</v>
      </c>
      <c r="M174" s="55">
        <v>57</v>
      </c>
      <c r="N174" s="55" t="s">
        <v>2097</v>
      </c>
      <c r="O174" s="55" t="s">
        <v>562</v>
      </c>
      <c r="P174" s="55" t="s">
        <v>833</v>
      </c>
      <c r="Q174" s="55"/>
    </row>
    <row r="175" spans="1:17" ht="15.75" x14ac:dyDescent="0.25">
      <c r="A175" s="54">
        <v>171</v>
      </c>
      <c r="B175" s="54">
        <v>3</v>
      </c>
      <c r="C175" s="51" t="s">
        <v>1970</v>
      </c>
      <c r="D175" s="54" t="s">
        <v>31</v>
      </c>
      <c r="E175" s="55" t="s">
        <v>830</v>
      </c>
      <c r="F175" s="55">
        <v>105</v>
      </c>
      <c r="G175" s="55" t="s">
        <v>834</v>
      </c>
      <c r="H175" s="55" t="s">
        <v>835</v>
      </c>
      <c r="I175" s="55" t="s">
        <v>755</v>
      </c>
      <c r="J175" s="59" t="s">
        <v>551</v>
      </c>
      <c r="K175" s="55">
        <v>1</v>
      </c>
      <c r="L175" s="55">
        <v>6</v>
      </c>
      <c r="M175" s="55">
        <v>104</v>
      </c>
      <c r="N175" s="55" t="s">
        <v>2036</v>
      </c>
      <c r="O175" s="55" t="s">
        <v>562</v>
      </c>
      <c r="P175" s="55" t="s">
        <v>833</v>
      </c>
      <c r="Q175" s="55"/>
    </row>
    <row r="176" spans="1:17" ht="15.75" x14ac:dyDescent="0.25">
      <c r="A176" s="54">
        <v>172</v>
      </c>
      <c r="B176" s="54">
        <v>3</v>
      </c>
      <c r="C176" s="51" t="s">
        <v>1970</v>
      </c>
      <c r="D176" s="54" t="s">
        <v>31</v>
      </c>
      <c r="E176" s="55" t="s">
        <v>830</v>
      </c>
      <c r="F176" s="55">
        <v>267</v>
      </c>
      <c r="G176" s="55" t="s">
        <v>836</v>
      </c>
      <c r="H176" s="55" t="s">
        <v>837</v>
      </c>
      <c r="I176" s="55" t="s">
        <v>759</v>
      </c>
      <c r="J176" s="59" t="s">
        <v>559</v>
      </c>
      <c r="K176" s="55">
        <v>1</v>
      </c>
      <c r="L176" s="55">
        <v>1</v>
      </c>
      <c r="M176" s="55">
        <v>26</v>
      </c>
      <c r="N176" s="55" t="s">
        <v>1998</v>
      </c>
      <c r="O176" s="55" t="s">
        <v>562</v>
      </c>
      <c r="P176" s="55" t="s">
        <v>833</v>
      </c>
      <c r="Q176" s="55"/>
    </row>
    <row r="177" spans="1:17" ht="15.75" x14ac:dyDescent="0.25">
      <c r="A177" s="54">
        <v>173</v>
      </c>
      <c r="B177" s="54">
        <v>3</v>
      </c>
      <c r="C177" s="51" t="s">
        <v>1970</v>
      </c>
      <c r="D177" s="54" t="s">
        <v>32</v>
      </c>
      <c r="E177" s="55" t="s">
        <v>830</v>
      </c>
      <c r="F177" s="55">
        <v>116</v>
      </c>
      <c r="G177" s="55" t="s">
        <v>851</v>
      </c>
      <c r="H177" s="55" t="s">
        <v>852</v>
      </c>
      <c r="I177" s="55" t="s">
        <v>755</v>
      </c>
      <c r="J177" s="59" t="s">
        <v>574</v>
      </c>
      <c r="K177" s="55">
        <v>1</v>
      </c>
      <c r="L177" s="55">
        <v>5</v>
      </c>
      <c r="M177" s="55">
        <v>104</v>
      </c>
      <c r="N177" s="55" t="s">
        <v>1948</v>
      </c>
      <c r="O177" s="55" t="s">
        <v>562</v>
      </c>
      <c r="P177" s="55" t="s">
        <v>833</v>
      </c>
      <c r="Q177" s="55"/>
    </row>
    <row r="178" spans="1:17" ht="15.75" x14ac:dyDescent="0.25">
      <c r="A178" s="54">
        <v>174</v>
      </c>
      <c r="B178" s="54">
        <v>3</v>
      </c>
      <c r="C178" s="51" t="s">
        <v>1970</v>
      </c>
      <c r="D178" s="54" t="s">
        <v>33</v>
      </c>
      <c r="E178" s="55" t="s">
        <v>830</v>
      </c>
      <c r="F178" s="55">
        <v>216</v>
      </c>
      <c r="G178" s="55" t="s">
        <v>872</v>
      </c>
      <c r="H178" s="55" t="s">
        <v>873</v>
      </c>
      <c r="I178" s="55" t="s">
        <v>755</v>
      </c>
      <c r="J178" s="59" t="s">
        <v>578</v>
      </c>
      <c r="K178" s="55">
        <v>1</v>
      </c>
      <c r="L178" s="55">
        <v>6</v>
      </c>
      <c r="M178" s="55">
        <v>101</v>
      </c>
      <c r="N178" s="55" t="s">
        <v>2020</v>
      </c>
      <c r="O178" s="55" t="s">
        <v>562</v>
      </c>
      <c r="P178" s="55" t="s">
        <v>833</v>
      </c>
      <c r="Q178" s="55"/>
    </row>
    <row r="179" spans="1:17" ht="15.75" x14ac:dyDescent="0.25">
      <c r="A179" s="54">
        <v>175</v>
      </c>
      <c r="B179" s="54">
        <v>3</v>
      </c>
      <c r="C179" s="51" t="s">
        <v>1970</v>
      </c>
      <c r="D179" s="54" t="s">
        <v>34</v>
      </c>
      <c r="E179" s="55" t="s">
        <v>830</v>
      </c>
      <c r="F179" s="55">
        <v>105</v>
      </c>
      <c r="G179" s="55" t="s">
        <v>834</v>
      </c>
      <c r="H179" s="55" t="s">
        <v>835</v>
      </c>
      <c r="I179" s="55" t="s">
        <v>755</v>
      </c>
      <c r="J179" s="59" t="s">
        <v>581</v>
      </c>
      <c r="K179" s="55">
        <v>1</v>
      </c>
      <c r="L179" s="55">
        <v>6</v>
      </c>
      <c r="M179" s="55">
        <v>106</v>
      </c>
      <c r="N179" s="55" t="s">
        <v>1899</v>
      </c>
      <c r="O179" s="55" t="s">
        <v>567</v>
      </c>
      <c r="P179" s="55" t="s">
        <v>833</v>
      </c>
      <c r="Q179" s="55"/>
    </row>
    <row r="180" spans="1:17" ht="15.75" x14ac:dyDescent="0.25">
      <c r="A180" s="54">
        <v>176</v>
      </c>
      <c r="B180" s="54" t="s">
        <v>38</v>
      </c>
      <c r="C180" s="51" t="s">
        <v>1981</v>
      </c>
      <c r="D180" s="54" t="s">
        <v>26</v>
      </c>
      <c r="E180" s="55" t="s">
        <v>830</v>
      </c>
      <c r="F180" s="55">
        <v>269</v>
      </c>
      <c r="G180" s="55" t="s">
        <v>1645</v>
      </c>
      <c r="H180" s="55" t="s">
        <v>1646</v>
      </c>
      <c r="I180" s="55" t="s">
        <v>759</v>
      </c>
      <c r="J180" s="59" t="s">
        <v>456</v>
      </c>
      <c r="K180" s="55">
        <v>1</v>
      </c>
      <c r="L180" s="55">
        <v>1</v>
      </c>
      <c r="M180" s="55">
        <v>22</v>
      </c>
      <c r="N180" s="55" t="s">
        <v>640</v>
      </c>
      <c r="O180" s="55" t="s">
        <v>562</v>
      </c>
      <c r="P180" s="55" t="s">
        <v>833</v>
      </c>
      <c r="Q180" s="55"/>
    </row>
    <row r="181" spans="1:17" ht="31.5" x14ac:dyDescent="0.25">
      <c r="A181" s="54">
        <v>177</v>
      </c>
      <c r="B181" s="54" t="s">
        <v>38</v>
      </c>
      <c r="C181" s="51" t="s">
        <v>1981</v>
      </c>
      <c r="D181" s="54" t="s">
        <v>31</v>
      </c>
      <c r="E181" s="55" t="s">
        <v>830</v>
      </c>
      <c r="F181" s="55">
        <v>268</v>
      </c>
      <c r="G181" s="55" t="s">
        <v>1678</v>
      </c>
      <c r="H181" s="55" t="s">
        <v>1679</v>
      </c>
      <c r="I181" s="55" t="s">
        <v>122</v>
      </c>
      <c r="J181" s="59" t="s">
        <v>469</v>
      </c>
      <c r="K181" s="55">
        <v>1</v>
      </c>
      <c r="L181" s="55">
        <v>7</v>
      </c>
      <c r="M181" s="55">
        <v>144</v>
      </c>
      <c r="N181" s="55" t="s">
        <v>597</v>
      </c>
      <c r="O181" s="55" t="s">
        <v>562</v>
      </c>
      <c r="P181" s="55" t="s">
        <v>833</v>
      </c>
      <c r="Q181" s="55"/>
    </row>
    <row r="182" spans="1:17" ht="15.75" x14ac:dyDescent="0.25">
      <c r="A182" s="54">
        <v>178</v>
      </c>
      <c r="B182" s="54" t="s">
        <v>38</v>
      </c>
      <c r="C182" s="51" t="s">
        <v>1981</v>
      </c>
      <c r="D182" s="54" t="s">
        <v>31</v>
      </c>
      <c r="E182" s="55" t="s">
        <v>830</v>
      </c>
      <c r="F182" s="55">
        <v>105</v>
      </c>
      <c r="G182" s="55" t="s">
        <v>834</v>
      </c>
      <c r="H182" s="55" t="s">
        <v>835</v>
      </c>
      <c r="I182" s="55" t="s">
        <v>755</v>
      </c>
      <c r="J182" s="59" t="s">
        <v>471</v>
      </c>
      <c r="K182" s="55">
        <v>1</v>
      </c>
      <c r="L182" s="55">
        <v>6</v>
      </c>
      <c r="M182" s="55">
        <v>108</v>
      </c>
      <c r="N182" s="55" t="s">
        <v>704</v>
      </c>
      <c r="O182" s="55" t="s">
        <v>562</v>
      </c>
      <c r="P182" s="55" t="s">
        <v>833</v>
      </c>
      <c r="Q182" s="55"/>
    </row>
    <row r="183" spans="1:17" ht="15.75" x14ac:dyDescent="0.25">
      <c r="A183" s="54">
        <v>179</v>
      </c>
      <c r="B183" s="54" t="s">
        <v>38</v>
      </c>
      <c r="C183" s="51" t="s">
        <v>1981</v>
      </c>
      <c r="D183" s="54" t="s">
        <v>32</v>
      </c>
      <c r="E183" s="55" t="s">
        <v>830</v>
      </c>
      <c r="F183" s="55">
        <v>116</v>
      </c>
      <c r="G183" s="55" t="s">
        <v>851</v>
      </c>
      <c r="H183" s="55" t="s">
        <v>852</v>
      </c>
      <c r="I183" s="55" t="s">
        <v>755</v>
      </c>
      <c r="J183" s="59" t="s">
        <v>508</v>
      </c>
      <c r="K183" s="55">
        <v>1</v>
      </c>
      <c r="L183" s="55">
        <v>5</v>
      </c>
      <c r="M183" s="55">
        <v>107</v>
      </c>
      <c r="N183" s="55" t="s">
        <v>1944</v>
      </c>
      <c r="O183" s="55" t="s">
        <v>567</v>
      </c>
      <c r="P183" s="55" t="s">
        <v>833</v>
      </c>
      <c r="Q183" s="55"/>
    </row>
    <row r="184" spans="1:17" ht="15.75" x14ac:dyDescent="0.25">
      <c r="A184" s="54">
        <v>180</v>
      </c>
      <c r="B184" s="54" t="s">
        <v>38</v>
      </c>
      <c r="C184" s="51" t="s">
        <v>1981</v>
      </c>
      <c r="D184" s="54" t="s">
        <v>32</v>
      </c>
      <c r="E184" s="55" t="s">
        <v>830</v>
      </c>
      <c r="F184" s="55">
        <v>201</v>
      </c>
      <c r="G184" s="55" t="s">
        <v>1735</v>
      </c>
      <c r="H184" s="55" t="s">
        <v>1736</v>
      </c>
      <c r="I184" s="55" t="s">
        <v>759</v>
      </c>
      <c r="J184" s="59" t="s">
        <v>516</v>
      </c>
      <c r="K184" s="55">
        <v>1</v>
      </c>
      <c r="L184" s="55">
        <v>2</v>
      </c>
      <c r="M184" s="55">
        <v>42</v>
      </c>
      <c r="N184" s="55">
        <v>302</v>
      </c>
      <c r="O184" s="55" t="s">
        <v>567</v>
      </c>
      <c r="P184" s="55" t="s">
        <v>833</v>
      </c>
      <c r="Q184" s="55"/>
    </row>
    <row r="185" spans="1:17" ht="15.75" x14ac:dyDescent="0.25">
      <c r="A185" s="54">
        <v>181</v>
      </c>
      <c r="B185" s="54" t="s">
        <v>38</v>
      </c>
      <c r="C185" s="51" t="s">
        <v>1981</v>
      </c>
      <c r="D185" s="54" t="s">
        <v>33</v>
      </c>
      <c r="E185" s="55" t="s">
        <v>830</v>
      </c>
      <c r="F185" s="55">
        <v>116</v>
      </c>
      <c r="G185" s="55" t="s">
        <v>851</v>
      </c>
      <c r="H185" s="55" t="s">
        <v>852</v>
      </c>
      <c r="I185" s="55" t="s">
        <v>755</v>
      </c>
      <c r="J185" s="59" t="s">
        <v>529</v>
      </c>
      <c r="K185" s="55">
        <v>1</v>
      </c>
      <c r="L185" s="55">
        <v>6</v>
      </c>
      <c r="M185" s="55">
        <v>107</v>
      </c>
      <c r="N185" s="55" t="s">
        <v>1899</v>
      </c>
      <c r="O185" s="55" t="s">
        <v>567</v>
      </c>
      <c r="P185" s="55" t="s">
        <v>833</v>
      </c>
      <c r="Q185" s="55"/>
    </row>
    <row r="186" spans="1:17" ht="31.5" x14ac:dyDescent="0.25">
      <c r="A186" s="54">
        <v>182</v>
      </c>
      <c r="B186" s="54" t="s">
        <v>38</v>
      </c>
      <c r="C186" s="51" t="s">
        <v>1981</v>
      </c>
      <c r="D186" s="54" t="s">
        <v>33</v>
      </c>
      <c r="E186" s="55" t="s">
        <v>830</v>
      </c>
      <c r="F186" s="55">
        <v>370</v>
      </c>
      <c r="G186" s="55" t="s">
        <v>1778</v>
      </c>
      <c r="H186" s="55" t="s">
        <v>1779</v>
      </c>
      <c r="I186" s="55" t="s">
        <v>759</v>
      </c>
      <c r="J186" s="59" t="s">
        <v>540</v>
      </c>
      <c r="K186" s="55">
        <v>1</v>
      </c>
      <c r="L186" s="55">
        <v>2</v>
      </c>
      <c r="M186" s="55">
        <v>30</v>
      </c>
      <c r="N186" s="55">
        <v>304</v>
      </c>
      <c r="O186" s="55" t="s">
        <v>567</v>
      </c>
      <c r="P186" s="55" t="s">
        <v>833</v>
      </c>
      <c r="Q186" s="55"/>
    </row>
    <row r="187" spans="1:17" ht="15.75" x14ac:dyDescent="0.25">
      <c r="A187" s="54">
        <v>183</v>
      </c>
      <c r="B187" s="54" t="s">
        <v>38</v>
      </c>
      <c r="C187" s="51" t="s">
        <v>1981</v>
      </c>
      <c r="D187" s="54" t="s">
        <v>34</v>
      </c>
      <c r="E187" s="55" t="s">
        <v>830</v>
      </c>
      <c r="F187" s="55">
        <v>219</v>
      </c>
      <c r="G187" s="55" t="s">
        <v>1521</v>
      </c>
      <c r="H187" s="55" t="s">
        <v>1522</v>
      </c>
      <c r="I187" s="55" t="s">
        <v>759</v>
      </c>
      <c r="J187" s="59" t="s">
        <v>357</v>
      </c>
      <c r="K187" s="55">
        <v>1</v>
      </c>
      <c r="L187" s="55">
        <v>7</v>
      </c>
      <c r="M187" s="55">
        <v>174</v>
      </c>
      <c r="N187" s="55" t="s">
        <v>644</v>
      </c>
      <c r="O187" s="55" t="s">
        <v>563</v>
      </c>
      <c r="P187" s="55" t="s">
        <v>833</v>
      </c>
      <c r="Q187" s="55"/>
    </row>
    <row r="188" spans="1:17" ht="15.75" x14ac:dyDescent="0.25">
      <c r="A188" s="54">
        <v>184</v>
      </c>
      <c r="B188" s="54">
        <v>7</v>
      </c>
      <c r="C188" s="51" t="s">
        <v>1980</v>
      </c>
      <c r="D188" s="54" t="s">
        <v>31</v>
      </c>
      <c r="E188" s="55" t="s">
        <v>830</v>
      </c>
      <c r="F188" s="55">
        <v>105</v>
      </c>
      <c r="G188" s="55" t="s">
        <v>834</v>
      </c>
      <c r="H188" s="55" t="s">
        <v>835</v>
      </c>
      <c r="I188" s="55" t="s">
        <v>755</v>
      </c>
      <c r="J188" s="59" t="s">
        <v>371</v>
      </c>
      <c r="K188" s="55">
        <v>1</v>
      </c>
      <c r="L188" s="55">
        <v>5</v>
      </c>
      <c r="M188" s="55">
        <v>113</v>
      </c>
      <c r="N188" s="55" t="s">
        <v>2057</v>
      </c>
      <c r="O188" s="55" t="s">
        <v>562</v>
      </c>
      <c r="P188" s="55" t="s">
        <v>833</v>
      </c>
      <c r="Q188" s="55"/>
    </row>
    <row r="189" spans="1:17" ht="15.75" x14ac:dyDescent="0.25">
      <c r="A189" s="54">
        <v>185</v>
      </c>
      <c r="B189" s="54">
        <v>7</v>
      </c>
      <c r="C189" s="51" t="s">
        <v>1980</v>
      </c>
      <c r="D189" s="54" t="s">
        <v>31</v>
      </c>
      <c r="E189" s="55" t="s">
        <v>830</v>
      </c>
      <c r="F189" s="55">
        <v>350</v>
      </c>
      <c r="G189" s="55" t="s">
        <v>1541</v>
      </c>
      <c r="H189" s="55" t="s">
        <v>1542</v>
      </c>
      <c r="I189" s="55" t="s">
        <v>759</v>
      </c>
      <c r="J189" s="59" t="s">
        <v>366</v>
      </c>
      <c r="K189" s="55">
        <v>1</v>
      </c>
      <c r="L189" s="55">
        <v>7</v>
      </c>
      <c r="M189" s="55">
        <v>138</v>
      </c>
      <c r="N189" s="55" t="s">
        <v>2058</v>
      </c>
      <c r="O189" s="55" t="s">
        <v>562</v>
      </c>
      <c r="P189" s="55" t="s">
        <v>833</v>
      </c>
      <c r="Q189" s="55"/>
    </row>
    <row r="190" spans="1:17" ht="15.75" x14ac:dyDescent="0.25">
      <c r="A190" s="54">
        <v>186</v>
      </c>
      <c r="B190" s="54">
        <v>7</v>
      </c>
      <c r="C190" s="51" t="s">
        <v>1980</v>
      </c>
      <c r="D190" s="54" t="s">
        <v>32</v>
      </c>
      <c r="E190" s="55" t="s">
        <v>830</v>
      </c>
      <c r="F190" s="55">
        <v>217</v>
      </c>
      <c r="G190" s="55" t="s">
        <v>1566</v>
      </c>
      <c r="H190" s="55" t="s">
        <v>1567</v>
      </c>
      <c r="I190" s="55" t="s">
        <v>759</v>
      </c>
      <c r="J190" s="59" t="s">
        <v>374</v>
      </c>
      <c r="K190" s="55">
        <v>1</v>
      </c>
      <c r="L190" s="55">
        <v>6</v>
      </c>
      <c r="M190" s="55">
        <v>157</v>
      </c>
      <c r="N190" s="55" t="s">
        <v>688</v>
      </c>
      <c r="O190" s="55" t="s">
        <v>563</v>
      </c>
      <c r="P190" s="55" t="s">
        <v>833</v>
      </c>
      <c r="Q190" s="55"/>
    </row>
    <row r="191" spans="1:17" ht="15.75" x14ac:dyDescent="0.25">
      <c r="A191" s="54">
        <v>187</v>
      </c>
      <c r="B191" s="54">
        <v>7</v>
      </c>
      <c r="C191" s="51" t="s">
        <v>1980</v>
      </c>
      <c r="D191" s="54" t="s">
        <v>32</v>
      </c>
      <c r="E191" s="55" t="s">
        <v>830</v>
      </c>
      <c r="F191" s="55">
        <v>101</v>
      </c>
      <c r="G191" s="55" t="s">
        <v>1582</v>
      </c>
      <c r="H191" s="55" t="s">
        <v>1583</v>
      </c>
      <c r="I191" s="55" t="s">
        <v>759</v>
      </c>
      <c r="J191" s="59" t="s">
        <v>385</v>
      </c>
      <c r="K191" s="55">
        <v>1</v>
      </c>
      <c r="L191" s="55">
        <v>4</v>
      </c>
      <c r="M191" s="55">
        <v>69</v>
      </c>
      <c r="N191" s="55" t="s">
        <v>692</v>
      </c>
      <c r="O191" s="55" t="s">
        <v>563</v>
      </c>
      <c r="P191" s="55" t="s">
        <v>833</v>
      </c>
      <c r="Q191" s="55"/>
    </row>
    <row r="192" spans="1:17" ht="15.75" x14ac:dyDescent="0.25">
      <c r="A192" s="54">
        <v>188</v>
      </c>
      <c r="B192" s="54">
        <v>7</v>
      </c>
      <c r="C192" s="51" t="s">
        <v>1980</v>
      </c>
      <c r="D192" s="54" t="s">
        <v>34</v>
      </c>
      <c r="E192" s="55" t="s">
        <v>830</v>
      </c>
      <c r="F192" s="55">
        <v>167</v>
      </c>
      <c r="G192" s="55" t="s">
        <v>1600</v>
      </c>
      <c r="H192" s="55" t="s">
        <v>1601</v>
      </c>
      <c r="I192" s="55" t="s">
        <v>759</v>
      </c>
      <c r="J192" s="59" t="s">
        <v>388</v>
      </c>
      <c r="K192" s="55">
        <v>1</v>
      </c>
      <c r="L192" s="55">
        <v>7</v>
      </c>
      <c r="M192" s="55">
        <v>150</v>
      </c>
      <c r="N192" s="55" t="s">
        <v>2005</v>
      </c>
      <c r="O192" s="55" t="s">
        <v>562</v>
      </c>
      <c r="P192" s="55" t="s">
        <v>833</v>
      </c>
      <c r="Q192" s="55"/>
    </row>
    <row r="193" spans="1:17" ht="15.75" x14ac:dyDescent="0.25">
      <c r="A193" s="54">
        <v>189</v>
      </c>
      <c r="B193" s="54">
        <v>7</v>
      </c>
      <c r="C193" s="51" t="s">
        <v>1980</v>
      </c>
      <c r="D193" s="54" t="s">
        <v>34</v>
      </c>
      <c r="E193" s="55" t="s">
        <v>830</v>
      </c>
      <c r="F193" s="55">
        <v>116</v>
      </c>
      <c r="G193" s="55" t="s">
        <v>851</v>
      </c>
      <c r="H193" s="55" t="s">
        <v>852</v>
      </c>
      <c r="I193" s="55" t="s">
        <v>755</v>
      </c>
      <c r="J193" s="59" t="s">
        <v>395</v>
      </c>
      <c r="K193" s="55">
        <v>1</v>
      </c>
      <c r="L193" s="55">
        <v>5</v>
      </c>
      <c r="M193" s="55">
        <v>111</v>
      </c>
      <c r="N193" s="55" t="s">
        <v>2008</v>
      </c>
      <c r="O193" s="55" t="s">
        <v>562</v>
      </c>
      <c r="P193" s="55" t="s">
        <v>833</v>
      </c>
      <c r="Q193" s="55"/>
    </row>
    <row r="194" spans="1:17" ht="15.75" x14ac:dyDescent="0.25">
      <c r="A194" s="54">
        <v>190</v>
      </c>
      <c r="B194" s="54">
        <v>7</v>
      </c>
      <c r="C194" s="51" t="s">
        <v>1980</v>
      </c>
      <c r="D194" s="54" t="s">
        <v>34</v>
      </c>
      <c r="E194" s="55" t="s">
        <v>830</v>
      </c>
      <c r="F194" s="55">
        <v>414</v>
      </c>
      <c r="G194" s="55" t="s">
        <v>1602</v>
      </c>
      <c r="H194" s="55" t="s">
        <v>1603</v>
      </c>
      <c r="I194" s="55" t="s">
        <v>759</v>
      </c>
      <c r="J194" s="59" t="s">
        <v>396</v>
      </c>
      <c r="K194" s="55">
        <v>1</v>
      </c>
      <c r="L194" s="55">
        <v>4</v>
      </c>
      <c r="M194" s="55">
        <v>111</v>
      </c>
      <c r="N194" s="55" t="s">
        <v>1926</v>
      </c>
      <c r="O194" s="55" t="s">
        <v>562</v>
      </c>
      <c r="P194" s="55" t="s">
        <v>833</v>
      </c>
      <c r="Q194" s="55"/>
    </row>
    <row r="195" spans="1:17" ht="15.75" x14ac:dyDescent="0.25">
      <c r="A195" s="54">
        <v>191</v>
      </c>
      <c r="B195" s="54">
        <v>6</v>
      </c>
      <c r="C195" s="51" t="s">
        <v>1979</v>
      </c>
      <c r="D195" s="54" t="s">
        <v>26</v>
      </c>
      <c r="E195" s="55" t="s">
        <v>830</v>
      </c>
      <c r="F195" s="55">
        <v>371</v>
      </c>
      <c r="G195" s="55" t="s">
        <v>1413</v>
      </c>
      <c r="H195" s="55" t="s">
        <v>1414</v>
      </c>
      <c r="I195" s="55" t="s">
        <v>755</v>
      </c>
      <c r="J195" s="59" t="s">
        <v>246</v>
      </c>
      <c r="K195" s="55">
        <v>1</v>
      </c>
      <c r="L195" s="55">
        <v>7</v>
      </c>
      <c r="M195" s="55">
        <v>127</v>
      </c>
      <c r="N195" s="55" t="s">
        <v>2014</v>
      </c>
      <c r="O195" s="55" t="s">
        <v>562</v>
      </c>
      <c r="P195" s="55" t="s">
        <v>833</v>
      </c>
      <c r="Q195" s="55"/>
    </row>
    <row r="196" spans="1:17" ht="15.75" x14ac:dyDescent="0.25">
      <c r="A196" s="54">
        <v>192</v>
      </c>
      <c r="B196" s="54">
        <v>6</v>
      </c>
      <c r="C196" s="51" t="s">
        <v>1979</v>
      </c>
      <c r="D196" s="54" t="s">
        <v>32</v>
      </c>
      <c r="E196" s="55" t="s">
        <v>830</v>
      </c>
      <c r="F196" s="55">
        <v>166</v>
      </c>
      <c r="G196" s="55" t="s">
        <v>1470</v>
      </c>
      <c r="H196" s="55" t="s">
        <v>1471</v>
      </c>
      <c r="I196" s="55" t="s">
        <v>755</v>
      </c>
      <c r="J196" s="59" t="s">
        <v>330</v>
      </c>
      <c r="K196" s="55">
        <v>1</v>
      </c>
      <c r="L196" s="55">
        <v>4</v>
      </c>
      <c r="M196" s="55">
        <v>65</v>
      </c>
      <c r="N196" s="55" t="s">
        <v>2089</v>
      </c>
      <c r="O196" s="55" t="s">
        <v>563</v>
      </c>
      <c r="P196" s="55" t="s">
        <v>833</v>
      </c>
      <c r="Q196" s="55"/>
    </row>
    <row r="197" spans="1:17" ht="15.75" x14ac:dyDescent="0.25">
      <c r="A197" s="54">
        <v>193</v>
      </c>
      <c r="B197" s="54">
        <v>6</v>
      </c>
      <c r="C197" s="51" t="s">
        <v>1979</v>
      </c>
      <c r="D197" s="54" t="s">
        <v>34</v>
      </c>
      <c r="E197" s="55" t="s">
        <v>830</v>
      </c>
      <c r="F197" s="55">
        <v>105</v>
      </c>
      <c r="G197" s="55" t="s">
        <v>834</v>
      </c>
      <c r="H197" s="55" t="s">
        <v>835</v>
      </c>
      <c r="I197" s="55" t="s">
        <v>755</v>
      </c>
      <c r="J197" s="59" t="s">
        <v>546</v>
      </c>
      <c r="K197" s="55">
        <v>1</v>
      </c>
      <c r="L197" s="55">
        <v>6</v>
      </c>
      <c r="M197" s="55">
        <v>104</v>
      </c>
      <c r="N197" s="55" t="s">
        <v>1906</v>
      </c>
      <c r="O197" s="55" t="s">
        <v>563</v>
      </c>
      <c r="P197" s="55" t="s">
        <v>833</v>
      </c>
      <c r="Q197" s="55"/>
    </row>
    <row r="198" spans="1:17" ht="15.75" x14ac:dyDescent="0.25">
      <c r="A198" s="54">
        <v>194</v>
      </c>
      <c r="B198" s="54">
        <v>5</v>
      </c>
      <c r="C198" s="51" t="s">
        <v>1978</v>
      </c>
      <c r="D198" s="54" t="s">
        <v>26</v>
      </c>
      <c r="E198" s="55" t="s">
        <v>830</v>
      </c>
      <c r="F198" s="55">
        <v>169</v>
      </c>
      <c r="G198" s="55" t="s">
        <v>1335</v>
      </c>
      <c r="H198" s="55" t="s">
        <v>1336</v>
      </c>
      <c r="I198" s="55" t="s">
        <v>759</v>
      </c>
      <c r="J198" s="59" t="s">
        <v>267</v>
      </c>
      <c r="K198" s="55">
        <v>1</v>
      </c>
      <c r="L198" s="55">
        <v>11</v>
      </c>
      <c r="M198" s="55">
        <v>274</v>
      </c>
      <c r="N198" s="55" t="s">
        <v>652</v>
      </c>
      <c r="O198" s="55" t="s">
        <v>563</v>
      </c>
      <c r="P198" s="55" t="s">
        <v>833</v>
      </c>
      <c r="Q198" s="55"/>
    </row>
    <row r="199" spans="1:17" ht="15.75" x14ac:dyDescent="0.25">
      <c r="A199" s="54">
        <v>195</v>
      </c>
      <c r="B199" s="54">
        <v>5</v>
      </c>
      <c r="C199" s="51" t="s">
        <v>1978</v>
      </c>
      <c r="D199" s="54" t="s">
        <v>33</v>
      </c>
      <c r="E199" s="55" t="s">
        <v>830</v>
      </c>
      <c r="F199" s="55">
        <v>376</v>
      </c>
      <c r="G199" s="55" t="s">
        <v>1395</v>
      </c>
      <c r="H199" s="55" t="s">
        <v>1396</v>
      </c>
      <c r="I199" s="55" t="s">
        <v>759</v>
      </c>
      <c r="J199" s="59" t="s">
        <v>289</v>
      </c>
      <c r="K199" s="55">
        <v>1</v>
      </c>
      <c r="L199" s="55">
        <v>8</v>
      </c>
      <c r="M199" s="55">
        <v>161</v>
      </c>
      <c r="N199" s="55" t="s">
        <v>664</v>
      </c>
      <c r="O199" s="55" t="s">
        <v>563</v>
      </c>
      <c r="P199" s="55" t="s">
        <v>833</v>
      </c>
      <c r="Q199" s="55"/>
    </row>
    <row r="200" spans="1:17" ht="15.75" x14ac:dyDescent="0.25">
      <c r="A200" s="54">
        <v>196</v>
      </c>
      <c r="B200" s="54">
        <v>4</v>
      </c>
      <c r="C200" s="51" t="s">
        <v>1977</v>
      </c>
      <c r="D200" s="54" t="s">
        <v>31</v>
      </c>
      <c r="E200" s="55" t="s">
        <v>830</v>
      </c>
      <c r="F200" s="55">
        <v>296</v>
      </c>
      <c r="G200" s="55" t="s">
        <v>1276</v>
      </c>
      <c r="H200" s="55" t="s">
        <v>1277</v>
      </c>
      <c r="I200" s="55" t="s">
        <v>1278</v>
      </c>
      <c r="J200" s="59" t="s">
        <v>739</v>
      </c>
      <c r="K200" s="55">
        <v>1</v>
      </c>
      <c r="L200" s="55">
        <v>6</v>
      </c>
      <c r="M200" s="55">
        <v>238</v>
      </c>
      <c r="N200" s="55" t="s">
        <v>717</v>
      </c>
      <c r="O200" s="55" t="s">
        <v>567</v>
      </c>
      <c r="P200" s="55" t="s">
        <v>833</v>
      </c>
      <c r="Q200" s="55"/>
    </row>
    <row r="201" spans="1:17" ht="15.75" x14ac:dyDescent="0.25">
      <c r="A201" s="54">
        <v>197</v>
      </c>
      <c r="B201" s="54">
        <v>4</v>
      </c>
      <c r="C201" s="51" t="s">
        <v>1977</v>
      </c>
      <c r="D201" s="54" t="s">
        <v>32</v>
      </c>
      <c r="E201" s="55" t="s">
        <v>830</v>
      </c>
      <c r="F201" s="55">
        <v>424</v>
      </c>
      <c r="G201" s="55" t="s">
        <v>1282</v>
      </c>
      <c r="H201" s="55" t="s">
        <v>1283</v>
      </c>
      <c r="I201" s="55" t="s">
        <v>755</v>
      </c>
      <c r="J201" s="59" t="s">
        <v>238</v>
      </c>
      <c r="K201" s="55">
        <v>1</v>
      </c>
      <c r="L201" s="55">
        <v>7</v>
      </c>
      <c r="M201" s="55">
        <v>162</v>
      </c>
      <c r="N201" s="55" t="s">
        <v>2053</v>
      </c>
      <c r="O201" s="55" t="s">
        <v>562</v>
      </c>
      <c r="P201" s="55" t="s">
        <v>833</v>
      </c>
      <c r="Q201" s="55"/>
    </row>
    <row r="202" spans="1:17" ht="31.5" x14ac:dyDescent="0.25">
      <c r="A202" s="54">
        <v>198</v>
      </c>
      <c r="B202" s="54">
        <v>4</v>
      </c>
      <c r="C202" s="51" t="s">
        <v>1977</v>
      </c>
      <c r="D202" s="54" t="s">
        <v>33</v>
      </c>
      <c r="E202" s="55" t="s">
        <v>830</v>
      </c>
      <c r="F202" s="55">
        <v>168</v>
      </c>
      <c r="G202" s="55" t="s">
        <v>1297</v>
      </c>
      <c r="H202" s="55" t="s">
        <v>1298</v>
      </c>
      <c r="I202" s="55" t="s">
        <v>122</v>
      </c>
      <c r="J202" s="59" t="s">
        <v>256</v>
      </c>
      <c r="K202" s="55">
        <v>1</v>
      </c>
      <c r="L202" s="55">
        <v>12</v>
      </c>
      <c r="M202" s="55">
        <v>280</v>
      </c>
      <c r="N202" s="55" t="s">
        <v>1959</v>
      </c>
      <c r="O202" s="55" t="s">
        <v>562</v>
      </c>
      <c r="P202" s="55" t="s">
        <v>833</v>
      </c>
      <c r="Q202" s="55"/>
    </row>
    <row r="203" spans="1:17" ht="15.75" x14ac:dyDescent="0.25">
      <c r="A203" s="54">
        <v>199</v>
      </c>
      <c r="B203" s="54">
        <v>3</v>
      </c>
      <c r="C203" s="51" t="s">
        <v>1976</v>
      </c>
      <c r="D203" s="54" t="s">
        <v>32</v>
      </c>
      <c r="E203" s="55" t="s">
        <v>830</v>
      </c>
      <c r="F203" s="55">
        <v>252</v>
      </c>
      <c r="G203" s="55" t="s">
        <v>1237</v>
      </c>
      <c r="H203" s="55" t="s">
        <v>1238</v>
      </c>
      <c r="I203" s="55" t="s">
        <v>759</v>
      </c>
      <c r="J203" s="59" t="s">
        <v>212</v>
      </c>
      <c r="K203" s="55">
        <v>1</v>
      </c>
      <c r="L203" s="55">
        <v>14</v>
      </c>
      <c r="M203" s="55">
        <v>349</v>
      </c>
      <c r="N203" s="55" t="s">
        <v>590</v>
      </c>
      <c r="O203" s="55" t="s">
        <v>563</v>
      </c>
      <c r="P203" s="55" t="s">
        <v>833</v>
      </c>
      <c r="Q203" s="55"/>
    </row>
    <row r="204" spans="1:17" ht="31.5" x14ac:dyDescent="0.25">
      <c r="A204" s="54">
        <v>200</v>
      </c>
      <c r="B204" s="54">
        <v>3</v>
      </c>
      <c r="C204" s="51" t="s">
        <v>1976</v>
      </c>
      <c r="D204" s="54" t="s">
        <v>34</v>
      </c>
      <c r="E204" s="55" t="s">
        <v>830</v>
      </c>
      <c r="F204" s="55">
        <v>151</v>
      </c>
      <c r="G204" s="55" t="s">
        <v>1247</v>
      </c>
      <c r="H204" s="55" t="s">
        <v>1248</v>
      </c>
      <c r="I204" s="55" t="s">
        <v>759</v>
      </c>
      <c r="J204" s="59" t="s">
        <v>160</v>
      </c>
      <c r="K204" s="55">
        <v>1</v>
      </c>
      <c r="L204" s="55">
        <v>26</v>
      </c>
      <c r="M204" s="55">
        <v>649</v>
      </c>
      <c r="N204" s="55" t="s">
        <v>621</v>
      </c>
      <c r="O204" s="55" t="s">
        <v>563</v>
      </c>
      <c r="P204" s="55" t="s">
        <v>833</v>
      </c>
      <c r="Q204" s="55"/>
    </row>
    <row r="205" spans="1:17" ht="15.75" x14ac:dyDescent="0.25">
      <c r="A205" s="54">
        <v>201</v>
      </c>
      <c r="B205" s="54">
        <v>7</v>
      </c>
      <c r="C205" s="51" t="s">
        <v>1974</v>
      </c>
      <c r="D205" s="54" t="s">
        <v>32</v>
      </c>
      <c r="E205" s="55" t="s">
        <v>815</v>
      </c>
      <c r="F205" s="55">
        <v>354</v>
      </c>
      <c r="G205" s="55" t="s">
        <v>1143</v>
      </c>
      <c r="H205" s="55" t="s">
        <v>1144</v>
      </c>
      <c r="I205" s="55" t="s">
        <v>759</v>
      </c>
      <c r="J205" s="59" t="s">
        <v>442</v>
      </c>
      <c r="K205" s="55">
        <v>1</v>
      </c>
      <c r="L205" s="55">
        <v>2</v>
      </c>
      <c r="M205" s="55">
        <v>32</v>
      </c>
      <c r="N205" s="55" t="s">
        <v>630</v>
      </c>
      <c r="O205" s="55" t="s">
        <v>562</v>
      </c>
      <c r="P205" s="55" t="s">
        <v>818</v>
      </c>
      <c r="Q205" s="55"/>
    </row>
    <row r="206" spans="1:17" ht="15.75" x14ac:dyDescent="0.25">
      <c r="A206" s="54">
        <v>202</v>
      </c>
      <c r="B206" s="54">
        <v>5</v>
      </c>
      <c r="C206" s="51" t="s">
        <v>1972</v>
      </c>
      <c r="D206" s="54" t="s">
        <v>32</v>
      </c>
      <c r="E206" s="55" t="s">
        <v>815</v>
      </c>
      <c r="F206" s="55">
        <v>101</v>
      </c>
      <c r="G206" s="55" t="s">
        <v>971</v>
      </c>
      <c r="H206" s="55" t="s">
        <v>972</v>
      </c>
      <c r="I206" s="55" t="s">
        <v>759</v>
      </c>
      <c r="J206" s="59" t="s">
        <v>67</v>
      </c>
      <c r="K206" s="55">
        <v>1</v>
      </c>
      <c r="L206" s="55">
        <v>8</v>
      </c>
      <c r="M206" s="55">
        <v>163</v>
      </c>
      <c r="N206" s="55" t="s">
        <v>1962</v>
      </c>
      <c r="O206" s="55" t="s">
        <v>563</v>
      </c>
      <c r="P206" s="55" t="s">
        <v>818</v>
      </c>
      <c r="Q206" s="55"/>
    </row>
    <row r="207" spans="1:17" ht="15.75" x14ac:dyDescent="0.25">
      <c r="A207" s="54">
        <v>203</v>
      </c>
      <c r="B207" s="54">
        <v>5</v>
      </c>
      <c r="C207" s="51" t="s">
        <v>1972</v>
      </c>
      <c r="D207" s="54" t="s">
        <v>33</v>
      </c>
      <c r="E207" s="55" t="s">
        <v>815</v>
      </c>
      <c r="F207" s="55">
        <v>151</v>
      </c>
      <c r="G207" s="55" t="s">
        <v>979</v>
      </c>
      <c r="H207" s="55" t="s">
        <v>980</v>
      </c>
      <c r="I207" s="55" t="s">
        <v>759</v>
      </c>
      <c r="J207" s="59" t="s">
        <v>420</v>
      </c>
      <c r="K207" s="55">
        <v>1</v>
      </c>
      <c r="L207" s="55">
        <v>3</v>
      </c>
      <c r="M207" s="55">
        <v>59</v>
      </c>
      <c r="N207" s="55" t="s">
        <v>713</v>
      </c>
      <c r="O207" s="55" t="s">
        <v>563</v>
      </c>
      <c r="P207" s="55" t="s">
        <v>818</v>
      </c>
      <c r="Q207" s="55"/>
    </row>
    <row r="208" spans="1:17" ht="15.75" x14ac:dyDescent="0.25">
      <c r="A208" s="54">
        <v>204</v>
      </c>
      <c r="B208" s="54">
        <v>3</v>
      </c>
      <c r="C208" s="51" t="s">
        <v>1970</v>
      </c>
      <c r="D208" s="54" t="s">
        <v>26</v>
      </c>
      <c r="E208" s="55" t="s">
        <v>815</v>
      </c>
      <c r="F208" s="55">
        <v>301</v>
      </c>
      <c r="G208" s="55" t="s">
        <v>816</v>
      </c>
      <c r="H208" s="55" t="s">
        <v>817</v>
      </c>
      <c r="I208" s="55" t="s">
        <v>759</v>
      </c>
      <c r="J208" s="59" t="s">
        <v>558</v>
      </c>
      <c r="K208" s="55">
        <v>1</v>
      </c>
      <c r="L208" s="55">
        <v>1</v>
      </c>
      <c r="M208" s="55">
        <v>28</v>
      </c>
      <c r="N208" s="55">
        <v>404</v>
      </c>
      <c r="O208" s="55" t="s">
        <v>567</v>
      </c>
      <c r="P208" s="55" t="s">
        <v>818</v>
      </c>
      <c r="Q208" s="55"/>
    </row>
    <row r="209" spans="1:17" ht="15.75" x14ac:dyDescent="0.25">
      <c r="A209" s="54">
        <v>205</v>
      </c>
      <c r="B209" s="54">
        <v>3</v>
      </c>
      <c r="C209" s="51" t="s">
        <v>1970</v>
      </c>
      <c r="D209" s="54" t="s">
        <v>32</v>
      </c>
      <c r="E209" s="55" t="s">
        <v>815</v>
      </c>
      <c r="F209" s="55">
        <v>206</v>
      </c>
      <c r="G209" s="55" t="s">
        <v>853</v>
      </c>
      <c r="H209" s="55" t="s">
        <v>854</v>
      </c>
      <c r="I209" s="55" t="s">
        <v>759</v>
      </c>
      <c r="J209" s="59" t="s">
        <v>575</v>
      </c>
      <c r="K209" s="55">
        <v>1</v>
      </c>
      <c r="L209" s="55">
        <v>2</v>
      </c>
      <c r="M209" s="55">
        <v>35</v>
      </c>
      <c r="N209" s="55">
        <v>313</v>
      </c>
      <c r="O209" s="55" t="s">
        <v>563</v>
      </c>
      <c r="P209" s="55" t="s">
        <v>818</v>
      </c>
      <c r="Q209" s="55"/>
    </row>
    <row r="210" spans="1:17" ht="15.75" x14ac:dyDescent="0.25">
      <c r="A210" s="54">
        <v>206</v>
      </c>
      <c r="B210" s="54">
        <v>3</v>
      </c>
      <c r="C210" s="51" t="s">
        <v>1970</v>
      </c>
      <c r="D210" s="54" t="s">
        <v>34</v>
      </c>
      <c r="E210" s="55" t="s">
        <v>815</v>
      </c>
      <c r="F210" s="55">
        <v>207</v>
      </c>
      <c r="G210" s="55" t="s">
        <v>885</v>
      </c>
      <c r="H210" s="55" t="s">
        <v>886</v>
      </c>
      <c r="I210" s="55" t="s">
        <v>759</v>
      </c>
      <c r="J210" s="59" t="s">
        <v>582</v>
      </c>
      <c r="K210" s="55">
        <v>1</v>
      </c>
      <c r="L210" s="55">
        <v>2</v>
      </c>
      <c r="M210" s="55">
        <v>34</v>
      </c>
      <c r="N210" s="55">
        <v>302</v>
      </c>
      <c r="O210" s="55" t="s">
        <v>567</v>
      </c>
      <c r="P210" s="55" t="s">
        <v>818</v>
      </c>
      <c r="Q210" s="55"/>
    </row>
    <row r="211" spans="1:17" ht="15.75" x14ac:dyDescent="0.25">
      <c r="A211" s="54">
        <v>207</v>
      </c>
      <c r="B211" s="54" t="s">
        <v>38</v>
      </c>
      <c r="C211" s="51" t="s">
        <v>1981</v>
      </c>
      <c r="D211" s="54" t="s">
        <v>32</v>
      </c>
      <c r="E211" s="55" t="s">
        <v>815</v>
      </c>
      <c r="F211" s="55">
        <v>351</v>
      </c>
      <c r="G211" s="55" t="s">
        <v>1757</v>
      </c>
      <c r="H211" s="55" t="s">
        <v>1758</v>
      </c>
      <c r="I211" s="55" t="s">
        <v>759</v>
      </c>
      <c r="J211" s="59" t="s">
        <v>521</v>
      </c>
      <c r="K211" s="55">
        <v>1</v>
      </c>
      <c r="L211" s="55">
        <v>1</v>
      </c>
      <c r="M211" s="55">
        <v>25</v>
      </c>
      <c r="N211" s="55">
        <v>408</v>
      </c>
      <c r="O211" s="55" t="s">
        <v>563</v>
      </c>
      <c r="P211" s="55" t="s">
        <v>818</v>
      </c>
      <c r="Q211" s="55"/>
    </row>
    <row r="212" spans="1:17" ht="15.75" x14ac:dyDescent="0.25">
      <c r="A212" s="54">
        <v>208</v>
      </c>
      <c r="B212" s="54" t="s">
        <v>38</v>
      </c>
      <c r="C212" s="51" t="s">
        <v>1981</v>
      </c>
      <c r="D212" s="54" t="s">
        <v>32</v>
      </c>
      <c r="E212" s="55" t="s">
        <v>815</v>
      </c>
      <c r="F212" s="55">
        <v>102</v>
      </c>
      <c r="G212" s="55" t="s">
        <v>1796</v>
      </c>
      <c r="H212" s="55" t="s">
        <v>1797</v>
      </c>
      <c r="I212" s="55" t="s">
        <v>759</v>
      </c>
      <c r="J212" s="59" t="s">
        <v>536</v>
      </c>
      <c r="K212" s="55">
        <v>1</v>
      </c>
      <c r="L212" s="55">
        <v>2</v>
      </c>
      <c r="M212" s="55">
        <v>44</v>
      </c>
      <c r="N212" s="55">
        <v>214</v>
      </c>
      <c r="O212" s="55" t="s">
        <v>563</v>
      </c>
      <c r="P212" s="55" t="s">
        <v>818</v>
      </c>
      <c r="Q212" s="55"/>
    </row>
    <row r="213" spans="1:17" ht="15.75" x14ac:dyDescent="0.25">
      <c r="A213" s="54">
        <v>209</v>
      </c>
      <c r="B213" s="54" t="s">
        <v>38</v>
      </c>
      <c r="C213" s="51" t="s">
        <v>1981</v>
      </c>
      <c r="D213" s="54" t="s">
        <v>33</v>
      </c>
      <c r="E213" s="55" t="s">
        <v>815</v>
      </c>
      <c r="F213" s="55">
        <v>252</v>
      </c>
      <c r="G213" s="55" t="s">
        <v>1794</v>
      </c>
      <c r="H213" s="55" t="s">
        <v>1795</v>
      </c>
      <c r="I213" s="55" t="s">
        <v>759</v>
      </c>
      <c r="J213" s="59" t="s">
        <v>533</v>
      </c>
      <c r="K213" s="55">
        <v>1</v>
      </c>
      <c r="L213" s="55">
        <v>3</v>
      </c>
      <c r="M213" s="55">
        <v>57</v>
      </c>
      <c r="N213" s="55" t="s">
        <v>713</v>
      </c>
      <c r="O213" s="55" t="s">
        <v>563</v>
      </c>
      <c r="P213" s="55" t="s">
        <v>818</v>
      </c>
      <c r="Q213" s="55"/>
    </row>
    <row r="214" spans="1:17" ht="15.75" x14ac:dyDescent="0.25">
      <c r="A214" s="54">
        <v>210</v>
      </c>
      <c r="B214" s="54">
        <v>7</v>
      </c>
      <c r="C214" s="51" t="s">
        <v>1980</v>
      </c>
      <c r="D214" s="54" t="s">
        <v>34</v>
      </c>
      <c r="E214" s="55" t="s">
        <v>815</v>
      </c>
      <c r="F214" s="55">
        <v>251</v>
      </c>
      <c r="G214" s="55" t="s">
        <v>1755</v>
      </c>
      <c r="H214" s="55" t="s">
        <v>1756</v>
      </c>
      <c r="I214" s="55" t="s">
        <v>759</v>
      </c>
      <c r="J214" s="59" t="s">
        <v>513</v>
      </c>
      <c r="K214" s="55">
        <v>1</v>
      </c>
      <c r="L214" s="55">
        <v>3</v>
      </c>
      <c r="M214" s="55">
        <v>57</v>
      </c>
      <c r="N214" s="55" t="s">
        <v>572</v>
      </c>
      <c r="O214" s="55" t="s">
        <v>562</v>
      </c>
      <c r="P214" s="55" t="s">
        <v>818</v>
      </c>
      <c r="Q214" s="55"/>
    </row>
    <row r="215" spans="1:17" ht="15.75" x14ac:dyDescent="0.25">
      <c r="A215" s="54">
        <v>211</v>
      </c>
      <c r="B215" s="54">
        <v>6</v>
      </c>
      <c r="C215" s="51" t="s">
        <v>1979</v>
      </c>
      <c r="D215" s="54" t="s">
        <v>33</v>
      </c>
      <c r="E215" s="55" t="s">
        <v>815</v>
      </c>
      <c r="F215" s="55">
        <v>152</v>
      </c>
      <c r="G215" s="55" t="s">
        <v>1480</v>
      </c>
      <c r="H215" s="55" t="s">
        <v>1481</v>
      </c>
      <c r="I215" s="55" t="s">
        <v>759</v>
      </c>
      <c r="J215" s="59" t="s">
        <v>333</v>
      </c>
      <c r="K215" s="55">
        <v>1</v>
      </c>
      <c r="L215" s="55">
        <v>3</v>
      </c>
      <c r="M215" s="55">
        <v>62</v>
      </c>
      <c r="N215" s="55" t="s">
        <v>615</v>
      </c>
      <c r="O215" s="55" t="s">
        <v>562</v>
      </c>
      <c r="P215" s="55" t="s">
        <v>818</v>
      </c>
      <c r="Q215" s="55"/>
    </row>
    <row r="216" spans="1:17" ht="15.75" x14ac:dyDescent="0.25">
      <c r="A216" s="54">
        <v>212</v>
      </c>
      <c r="B216" s="54" t="s">
        <v>38</v>
      </c>
      <c r="C216" s="51" t="s">
        <v>1975</v>
      </c>
      <c r="D216" s="54" t="s">
        <v>31</v>
      </c>
      <c r="E216" s="55" t="s">
        <v>1024</v>
      </c>
      <c r="F216" s="55">
        <v>309</v>
      </c>
      <c r="G216" s="55" t="s">
        <v>1557</v>
      </c>
      <c r="H216" s="55" t="s">
        <v>1558</v>
      </c>
      <c r="I216" s="55" t="s">
        <v>755</v>
      </c>
      <c r="J216" s="59" t="s">
        <v>380</v>
      </c>
      <c r="K216" s="55">
        <v>1</v>
      </c>
      <c r="L216" s="55">
        <v>5</v>
      </c>
      <c r="M216" s="55">
        <v>82</v>
      </c>
      <c r="N216" s="55" t="s">
        <v>1930</v>
      </c>
      <c r="O216" s="55" t="s">
        <v>563</v>
      </c>
      <c r="P216" s="55" t="s">
        <v>1027</v>
      </c>
      <c r="Q216" s="55"/>
    </row>
    <row r="217" spans="1:17" ht="15.75" x14ac:dyDescent="0.25">
      <c r="A217" s="54">
        <v>213</v>
      </c>
      <c r="B217" s="54">
        <v>7</v>
      </c>
      <c r="C217" s="51" t="s">
        <v>1974</v>
      </c>
      <c r="D217" s="54" t="s">
        <v>26</v>
      </c>
      <c r="E217" s="55" t="s">
        <v>1024</v>
      </c>
      <c r="F217" s="55">
        <v>101</v>
      </c>
      <c r="G217" s="55" t="s">
        <v>1106</v>
      </c>
      <c r="H217" s="55" t="s">
        <v>1107</v>
      </c>
      <c r="I217" s="55" t="s">
        <v>759</v>
      </c>
      <c r="J217" s="59" t="s">
        <v>431</v>
      </c>
      <c r="K217" s="55">
        <v>1</v>
      </c>
      <c r="L217" s="55">
        <v>2</v>
      </c>
      <c r="M217" s="55">
        <v>52</v>
      </c>
      <c r="N217" s="55" t="s">
        <v>629</v>
      </c>
      <c r="O217" s="55" t="s">
        <v>562</v>
      </c>
      <c r="P217" s="55" t="s">
        <v>1027</v>
      </c>
      <c r="Q217" s="55"/>
    </row>
    <row r="218" spans="1:17" ht="15.75" x14ac:dyDescent="0.25">
      <c r="A218" s="54">
        <v>214</v>
      </c>
      <c r="B218" s="54">
        <v>7</v>
      </c>
      <c r="C218" s="51" t="s">
        <v>1974</v>
      </c>
      <c r="D218" s="54" t="s">
        <v>32</v>
      </c>
      <c r="E218" s="55" t="s">
        <v>1024</v>
      </c>
      <c r="F218" s="55">
        <v>422</v>
      </c>
      <c r="G218" s="55" t="s">
        <v>1104</v>
      </c>
      <c r="H218" s="55" t="s">
        <v>1105</v>
      </c>
      <c r="I218" s="55" t="s">
        <v>755</v>
      </c>
      <c r="J218" s="59" t="s">
        <v>425</v>
      </c>
      <c r="K218" s="55">
        <v>1</v>
      </c>
      <c r="L218" s="55">
        <v>5</v>
      </c>
      <c r="M218" s="55">
        <v>104</v>
      </c>
      <c r="N218" s="55" t="s">
        <v>1860</v>
      </c>
      <c r="O218" s="55" t="s">
        <v>562</v>
      </c>
      <c r="P218" s="55" t="s">
        <v>1027</v>
      </c>
      <c r="Q218" s="55"/>
    </row>
    <row r="219" spans="1:17" ht="31.5" x14ac:dyDescent="0.25">
      <c r="A219" s="54">
        <v>215</v>
      </c>
      <c r="B219" s="54">
        <v>6</v>
      </c>
      <c r="C219" s="51" t="s">
        <v>1973</v>
      </c>
      <c r="D219" s="54" t="s">
        <v>31</v>
      </c>
      <c r="E219" s="55" t="s">
        <v>1024</v>
      </c>
      <c r="F219" s="55">
        <v>108</v>
      </c>
      <c r="G219" s="55" t="s">
        <v>1025</v>
      </c>
      <c r="H219" s="55" t="s">
        <v>1026</v>
      </c>
      <c r="I219" s="55" t="s">
        <v>935</v>
      </c>
      <c r="J219" s="59" t="s">
        <v>220</v>
      </c>
      <c r="K219" s="55">
        <v>1</v>
      </c>
      <c r="L219" s="55">
        <v>15</v>
      </c>
      <c r="M219" s="55">
        <v>329</v>
      </c>
      <c r="N219" s="55" t="s">
        <v>622</v>
      </c>
      <c r="O219" s="55" t="s">
        <v>562</v>
      </c>
      <c r="P219" s="55" t="s">
        <v>1027</v>
      </c>
      <c r="Q219" s="55"/>
    </row>
    <row r="220" spans="1:17" ht="15.75" x14ac:dyDescent="0.25">
      <c r="A220" s="54">
        <v>216</v>
      </c>
      <c r="B220" s="54">
        <v>3</v>
      </c>
      <c r="C220" s="51" t="s">
        <v>1970</v>
      </c>
      <c r="D220" s="54" t="s">
        <v>33</v>
      </c>
      <c r="E220" s="55" t="s">
        <v>1024</v>
      </c>
      <c r="F220" s="55">
        <v>207</v>
      </c>
      <c r="G220" s="55" t="s">
        <v>1401</v>
      </c>
      <c r="H220" s="55" t="s">
        <v>1402</v>
      </c>
      <c r="I220" s="55" t="s">
        <v>759</v>
      </c>
      <c r="J220" s="59" t="s">
        <v>294</v>
      </c>
      <c r="K220" s="55">
        <v>1</v>
      </c>
      <c r="L220" s="55">
        <v>13</v>
      </c>
      <c r="M220" s="55">
        <v>284</v>
      </c>
      <c r="N220" s="55" t="s">
        <v>651</v>
      </c>
      <c r="O220" s="55" t="s">
        <v>562</v>
      </c>
      <c r="P220" s="55" t="s">
        <v>1027</v>
      </c>
      <c r="Q220" s="55"/>
    </row>
    <row r="221" spans="1:17" ht="15.75" x14ac:dyDescent="0.25">
      <c r="A221" s="54">
        <v>217</v>
      </c>
      <c r="B221" s="54" t="s">
        <v>38</v>
      </c>
      <c r="C221" s="51" t="s">
        <v>1981</v>
      </c>
      <c r="D221" s="54" t="s">
        <v>26</v>
      </c>
      <c r="E221" s="55" t="s">
        <v>1024</v>
      </c>
      <c r="F221" s="55">
        <v>421</v>
      </c>
      <c r="G221" s="55" t="s">
        <v>1705</v>
      </c>
      <c r="H221" s="55" t="s">
        <v>1706</v>
      </c>
      <c r="I221" s="55" t="s">
        <v>759</v>
      </c>
      <c r="J221" s="59" t="s">
        <v>472</v>
      </c>
      <c r="K221" s="55">
        <v>1</v>
      </c>
      <c r="L221" s="55">
        <v>4</v>
      </c>
      <c r="M221" s="55">
        <v>103</v>
      </c>
      <c r="N221" s="55" t="s">
        <v>696</v>
      </c>
      <c r="O221" s="55" t="s">
        <v>563</v>
      </c>
      <c r="P221" s="55" t="s">
        <v>1027</v>
      </c>
      <c r="Q221" s="55"/>
    </row>
    <row r="222" spans="1:17" ht="15.75" x14ac:dyDescent="0.25">
      <c r="A222" s="54">
        <v>218</v>
      </c>
      <c r="B222" s="54" t="s">
        <v>38</v>
      </c>
      <c r="C222" s="51" t="s">
        <v>1981</v>
      </c>
      <c r="D222" s="54" t="s">
        <v>26</v>
      </c>
      <c r="E222" s="55" t="s">
        <v>1024</v>
      </c>
      <c r="F222" s="55">
        <v>161</v>
      </c>
      <c r="G222" s="55" t="s">
        <v>1606</v>
      </c>
      <c r="H222" s="55" t="s">
        <v>1607</v>
      </c>
      <c r="I222" s="55" t="s">
        <v>755</v>
      </c>
      <c r="J222" s="59" t="s">
        <v>474</v>
      </c>
      <c r="K222" s="55">
        <v>1</v>
      </c>
      <c r="L222" s="55">
        <v>4</v>
      </c>
      <c r="M222" s="55">
        <v>80</v>
      </c>
      <c r="N222" s="55" t="s">
        <v>708</v>
      </c>
      <c r="O222" s="55" t="s">
        <v>563</v>
      </c>
      <c r="P222" s="55" t="s">
        <v>1027</v>
      </c>
      <c r="Q222" s="55"/>
    </row>
    <row r="223" spans="1:17" ht="15.75" x14ac:dyDescent="0.25">
      <c r="A223" s="54">
        <v>219</v>
      </c>
      <c r="B223" s="54" t="s">
        <v>38</v>
      </c>
      <c r="C223" s="51" t="s">
        <v>1981</v>
      </c>
      <c r="D223" s="54" t="s">
        <v>32</v>
      </c>
      <c r="E223" s="55" t="s">
        <v>1024</v>
      </c>
      <c r="F223" s="55">
        <v>161</v>
      </c>
      <c r="G223" s="55" t="s">
        <v>1606</v>
      </c>
      <c r="H223" s="55" t="s">
        <v>1607</v>
      </c>
      <c r="I223" s="55" t="s">
        <v>755</v>
      </c>
      <c r="J223" s="59" t="s">
        <v>511</v>
      </c>
      <c r="K223" s="55">
        <v>1</v>
      </c>
      <c r="L223" s="55">
        <v>4</v>
      </c>
      <c r="M223" s="55">
        <v>79</v>
      </c>
      <c r="N223" s="55" t="s">
        <v>620</v>
      </c>
      <c r="O223" s="55" t="s">
        <v>563</v>
      </c>
      <c r="P223" s="55" t="s">
        <v>1027</v>
      </c>
      <c r="Q223" s="55"/>
    </row>
    <row r="224" spans="1:17" ht="15.75" x14ac:dyDescent="0.25">
      <c r="A224" s="54">
        <v>220</v>
      </c>
      <c r="B224" s="54" t="s">
        <v>38</v>
      </c>
      <c r="C224" s="51" t="s">
        <v>1981</v>
      </c>
      <c r="D224" s="54" t="s">
        <v>32</v>
      </c>
      <c r="E224" s="55" t="s">
        <v>1024</v>
      </c>
      <c r="F224" s="55">
        <v>102</v>
      </c>
      <c r="G224" s="55" t="s">
        <v>1746</v>
      </c>
      <c r="H224" s="55" t="s">
        <v>1747</v>
      </c>
      <c r="I224" s="55" t="s">
        <v>759</v>
      </c>
      <c r="J224" s="59" t="s">
        <v>518</v>
      </c>
      <c r="K224" s="55">
        <v>1</v>
      </c>
      <c r="L224" s="55">
        <v>2</v>
      </c>
      <c r="M224" s="55">
        <v>30</v>
      </c>
      <c r="N224" s="55">
        <v>413</v>
      </c>
      <c r="O224" s="55" t="s">
        <v>563</v>
      </c>
      <c r="P224" s="55" t="s">
        <v>1027</v>
      </c>
      <c r="Q224" s="55"/>
    </row>
    <row r="225" spans="1:17" ht="31.5" x14ac:dyDescent="0.25">
      <c r="A225" s="54">
        <v>221</v>
      </c>
      <c r="B225" s="54" t="s">
        <v>38</v>
      </c>
      <c r="C225" s="51" t="s">
        <v>1981</v>
      </c>
      <c r="D225" s="54" t="s">
        <v>34</v>
      </c>
      <c r="E225" s="55" t="s">
        <v>1024</v>
      </c>
      <c r="F225" s="55">
        <v>308</v>
      </c>
      <c r="G225" s="55" t="s">
        <v>1514</v>
      </c>
      <c r="H225" s="55" t="s">
        <v>1515</v>
      </c>
      <c r="I225" s="55" t="s">
        <v>122</v>
      </c>
      <c r="J225" s="59" t="s">
        <v>354</v>
      </c>
      <c r="K225" s="55">
        <v>1</v>
      </c>
      <c r="L225" s="55">
        <v>9</v>
      </c>
      <c r="M225" s="55">
        <v>189</v>
      </c>
      <c r="N225" s="55" t="s">
        <v>683</v>
      </c>
      <c r="O225" s="55" t="s">
        <v>562</v>
      </c>
      <c r="P225" s="55" t="s">
        <v>1027</v>
      </c>
      <c r="Q225" s="55"/>
    </row>
    <row r="226" spans="1:17" ht="31.5" x14ac:dyDescent="0.25">
      <c r="A226" s="54">
        <v>222</v>
      </c>
      <c r="B226" s="54">
        <v>7</v>
      </c>
      <c r="C226" s="51" t="s">
        <v>1980</v>
      </c>
      <c r="D226" s="54" t="s">
        <v>34</v>
      </c>
      <c r="E226" s="55" t="s">
        <v>1024</v>
      </c>
      <c r="F226" s="55">
        <v>419</v>
      </c>
      <c r="G226" s="55" t="s">
        <v>1604</v>
      </c>
      <c r="H226" s="55" t="s">
        <v>1605</v>
      </c>
      <c r="I226" s="55" t="s">
        <v>935</v>
      </c>
      <c r="J226" s="59" t="s">
        <v>390</v>
      </c>
      <c r="K226" s="55">
        <v>1</v>
      </c>
      <c r="L226" s="55">
        <v>5</v>
      </c>
      <c r="M226" s="55">
        <v>128</v>
      </c>
      <c r="N226" s="55" t="s">
        <v>1940</v>
      </c>
      <c r="O226" s="55" t="s">
        <v>567</v>
      </c>
      <c r="P226" s="55" t="s">
        <v>1027</v>
      </c>
      <c r="Q226" s="55"/>
    </row>
    <row r="227" spans="1:17" ht="15.75" x14ac:dyDescent="0.25">
      <c r="A227" s="54">
        <v>223</v>
      </c>
      <c r="B227" s="54">
        <v>7</v>
      </c>
      <c r="C227" s="51" t="s">
        <v>1980</v>
      </c>
      <c r="D227" s="54" t="s">
        <v>34</v>
      </c>
      <c r="E227" s="55" t="s">
        <v>1024</v>
      </c>
      <c r="F227" s="55">
        <v>161</v>
      </c>
      <c r="G227" s="55" t="s">
        <v>1606</v>
      </c>
      <c r="H227" s="55" t="s">
        <v>1607</v>
      </c>
      <c r="I227" s="55" t="s">
        <v>755</v>
      </c>
      <c r="J227" s="59" t="s">
        <v>394</v>
      </c>
      <c r="K227" s="55">
        <v>1</v>
      </c>
      <c r="L227" s="55">
        <v>5</v>
      </c>
      <c r="M227" s="55">
        <v>117</v>
      </c>
      <c r="N227" s="55" t="s">
        <v>2007</v>
      </c>
      <c r="O227" s="55" t="s">
        <v>567</v>
      </c>
      <c r="P227" s="55" t="s">
        <v>1027</v>
      </c>
      <c r="Q227" s="55"/>
    </row>
    <row r="228" spans="1:17" ht="15.75" x14ac:dyDescent="0.25">
      <c r="A228" s="54">
        <v>224</v>
      </c>
      <c r="B228" s="54">
        <v>6</v>
      </c>
      <c r="C228" s="51" t="s">
        <v>1979</v>
      </c>
      <c r="D228" s="54" t="s">
        <v>26</v>
      </c>
      <c r="E228" s="55" t="s">
        <v>1024</v>
      </c>
      <c r="F228" s="55">
        <v>206</v>
      </c>
      <c r="G228" s="55" t="s">
        <v>1424</v>
      </c>
      <c r="H228" s="55" t="s">
        <v>1425</v>
      </c>
      <c r="I228" s="55" t="s">
        <v>759</v>
      </c>
      <c r="J228" s="59" t="s">
        <v>305</v>
      </c>
      <c r="K228" s="55">
        <v>1</v>
      </c>
      <c r="L228" s="55">
        <v>12</v>
      </c>
      <c r="M228" s="55">
        <v>278</v>
      </c>
      <c r="N228" s="55" t="s">
        <v>1847</v>
      </c>
      <c r="O228" s="55" t="s">
        <v>563</v>
      </c>
      <c r="P228" s="55" t="s">
        <v>1027</v>
      </c>
      <c r="Q228" s="55"/>
    </row>
    <row r="229" spans="1:17" ht="15.75" x14ac:dyDescent="0.25">
      <c r="A229" s="54">
        <v>225</v>
      </c>
      <c r="B229" s="54">
        <v>6</v>
      </c>
      <c r="C229" s="51" t="s">
        <v>1979</v>
      </c>
      <c r="D229" s="54" t="s">
        <v>31</v>
      </c>
      <c r="E229" s="55" t="s">
        <v>1024</v>
      </c>
      <c r="F229" s="55">
        <v>306</v>
      </c>
      <c r="G229" s="55" t="s">
        <v>1431</v>
      </c>
      <c r="H229" s="55" t="s">
        <v>1432</v>
      </c>
      <c r="I229" s="55" t="s">
        <v>759</v>
      </c>
      <c r="J229" s="59" t="s">
        <v>314</v>
      </c>
      <c r="K229" s="55">
        <v>1</v>
      </c>
      <c r="L229" s="55">
        <v>9</v>
      </c>
      <c r="M229" s="55">
        <v>193</v>
      </c>
      <c r="N229" s="55" t="s">
        <v>673</v>
      </c>
      <c r="O229" s="55" t="s">
        <v>563</v>
      </c>
      <c r="P229" s="55" t="s">
        <v>1027</v>
      </c>
      <c r="Q229" s="55"/>
    </row>
    <row r="230" spans="1:17" ht="44.25" customHeight="1" x14ac:dyDescent="0.25">
      <c r="A230" s="54">
        <v>226</v>
      </c>
      <c r="B230" s="54">
        <v>6</v>
      </c>
      <c r="C230" s="51" t="s">
        <v>1979</v>
      </c>
      <c r="D230" s="54" t="s">
        <v>32</v>
      </c>
      <c r="E230" s="55" t="s">
        <v>1024</v>
      </c>
      <c r="F230" s="55">
        <v>307</v>
      </c>
      <c r="G230" s="55" t="s">
        <v>1484</v>
      </c>
      <c r="H230" s="55" t="s">
        <v>1485</v>
      </c>
      <c r="I230" s="55" t="s">
        <v>759</v>
      </c>
      <c r="J230" s="59" t="s">
        <v>336</v>
      </c>
      <c r="K230" s="55">
        <v>1</v>
      </c>
      <c r="L230" s="55">
        <v>8</v>
      </c>
      <c r="M230" s="55">
        <v>193</v>
      </c>
      <c r="N230" s="55" t="s">
        <v>661</v>
      </c>
      <c r="O230" s="55" t="s">
        <v>563</v>
      </c>
      <c r="P230" s="55" t="s">
        <v>1027</v>
      </c>
      <c r="Q230" s="55"/>
    </row>
    <row r="231" spans="1:17" ht="15.75" x14ac:dyDescent="0.25">
      <c r="A231" s="54">
        <v>227</v>
      </c>
      <c r="B231" s="54">
        <v>6</v>
      </c>
      <c r="C231" s="51" t="s">
        <v>1979</v>
      </c>
      <c r="D231" s="54" t="s">
        <v>34</v>
      </c>
      <c r="E231" s="55" t="s">
        <v>1024</v>
      </c>
      <c r="F231" s="55">
        <v>309</v>
      </c>
      <c r="G231" s="55" t="s">
        <v>1557</v>
      </c>
      <c r="H231" s="55" t="s">
        <v>1558</v>
      </c>
      <c r="I231" s="55" t="s">
        <v>755</v>
      </c>
      <c r="J231" s="59" t="s">
        <v>406</v>
      </c>
      <c r="K231" s="55">
        <v>1</v>
      </c>
      <c r="L231" s="55">
        <v>5</v>
      </c>
      <c r="M231" s="55">
        <v>111</v>
      </c>
      <c r="N231" s="55" t="s">
        <v>1946</v>
      </c>
      <c r="O231" s="55" t="s">
        <v>567</v>
      </c>
      <c r="P231" s="55" t="s">
        <v>1027</v>
      </c>
      <c r="Q231" s="55"/>
    </row>
    <row r="232" spans="1:17" ht="31.5" x14ac:dyDescent="0.25">
      <c r="A232" s="54">
        <v>228</v>
      </c>
      <c r="B232" s="54">
        <v>4</v>
      </c>
      <c r="C232" s="51" t="s">
        <v>1977</v>
      </c>
      <c r="D232" s="54" t="s">
        <v>26</v>
      </c>
      <c r="E232" s="55" t="s">
        <v>1024</v>
      </c>
      <c r="F232" s="55">
        <v>107</v>
      </c>
      <c r="G232" s="55" t="s">
        <v>1254</v>
      </c>
      <c r="H232" s="55" t="s">
        <v>886</v>
      </c>
      <c r="I232" s="55" t="s">
        <v>759</v>
      </c>
      <c r="J232" s="59" t="s">
        <v>225</v>
      </c>
      <c r="K232" s="55">
        <v>1</v>
      </c>
      <c r="L232" s="55">
        <v>15</v>
      </c>
      <c r="M232" s="55">
        <v>328</v>
      </c>
      <c r="N232" s="55" t="s">
        <v>647</v>
      </c>
      <c r="O232" s="55" t="s">
        <v>562</v>
      </c>
      <c r="P232" s="55" t="s">
        <v>1027</v>
      </c>
      <c r="Q232" s="55"/>
    </row>
    <row r="233" spans="1:17" ht="31.5" x14ac:dyDescent="0.25">
      <c r="A233" s="54">
        <v>229</v>
      </c>
      <c r="B233" s="54">
        <v>7</v>
      </c>
      <c r="C233" s="51" t="s">
        <v>1974</v>
      </c>
      <c r="D233" s="54" t="s">
        <v>26</v>
      </c>
      <c r="E233" s="55" t="s">
        <v>752</v>
      </c>
      <c r="F233" s="55">
        <v>129</v>
      </c>
      <c r="G233" s="55" t="s">
        <v>1079</v>
      </c>
      <c r="H233" s="55" t="s">
        <v>1080</v>
      </c>
      <c r="I233" s="55" t="s">
        <v>755</v>
      </c>
      <c r="J233" s="59" t="s">
        <v>1865</v>
      </c>
      <c r="K233" s="55">
        <v>1</v>
      </c>
      <c r="L233" s="55">
        <v>10</v>
      </c>
      <c r="M233" s="55">
        <v>190</v>
      </c>
      <c r="N233" s="55" t="s">
        <v>1931</v>
      </c>
      <c r="O233" s="55" t="s">
        <v>562</v>
      </c>
      <c r="P233" s="55" t="s">
        <v>624</v>
      </c>
      <c r="Q233" s="55"/>
    </row>
    <row r="234" spans="1:17" ht="31.5" x14ac:dyDescent="0.25">
      <c r="A234" s="54">
        <v>230</v>
      </c>
      <c r="B234" s="54">
        <v>7</v>
      </c>
      <c r="C234" s="51" t="s">
        <v>1974</v>
      </c>
      <c r="D234" s="54" t="s">
        <v>31</v>
      </c>
      <c r="E234" s="55" t="s">
        <v>752</v>
      </c>
      <c r="F234" s="55">
        <v>105</v>
      </c>
      <c r="G234" s="55" t="s">
        <v>1087</v>
      </c>
      <c r="H234" s="55" t="s">
        <v>1088</v>
      </c>
      <c r="I234" s="55" t="s">
        <v>755</v>
      </c>
      <c r="J234" s="59" t="s">
        <v>172</v>
      </c>
      <c r="K234" s="55">
        <v>1</v>
      </c>
      <c r="L234" s="55">
        <v>16</v>
      </c>
      <c r="M234" s="55">
        <v>342</v>
      </c>
      <c r="N234" s="55" t="s">
        <v>625</v>
      </c>
      <c r="O234" s="55" t="s">
        <v>562</v>
      </c>
      <c r="P234" s="55" t="s">
        <v>624</v>
      </c>
      <c r="Q234" s="55"/>
    </row>
    <row r="235" spans="1:17" ht="31.5" x14ac:dyDescent="0.25">
      <c r="A235" s="54">
        <v>231</v>
      </c>
      <c r="B235" s="54">
        <v>7</v>
      </c>
      <c r="C235" s="51" t="s">
        <v>1974</v>
      </c>
      <c r="D235" s="54" t="s">
        <v>32</v>
      </c>
      <c r="E235" s="55" t="s">
        <v>752</v>
      </c>
      <c r="F235" s="55">
        <v>218</v>
      </c>
      <c r="G235" s="55" t="s">
        <v>1096</v>
      </c>
      <c r="H235" s="55" t="s">
        <v>1097</v>
      </c>
      <c r="I235" s="55" t="s">
        <v>935</v>
      </c>
      <c r="J235" s="59" t="s">
        <v>60</v>
      </c>
      <c r="K235" s="55">
        <v>1</v>
      </c>
      <c r="L235" s="55">
        <v>21</v>
      </c>
      <c r="M235" s="55">
        <v>459</v>
      </c>
      <c r="N235" s="55" t="s">
        <v>626</v>
      </c>
      <c r="O235" s="55" t="s">
        <v>562</v>
      </c>
      <c r="P235" s="55" t="s">
        <v>624</v>
      </c>
      <c r="Q235" s="55"/>
    </row>
    <row r="236" spans="1:17" ht="15.75" x14ac:dyDescent="0.25">
      <c r="A236" s="54">
        <v>232</v>
      </c>
      <c r="B236" s="54">
        <v>7</v>
      </c>
      <c r="C236" s="51" t="s">
        <v>1974</v>
      </c>
      <c r="D236" s="54" t="s">
        <v>32</v>
      </c>
      <c r="E236" s="55" t="s">
        <v>752</v>
      </c>
      <c r="F236" s="55">
        <v>432</v>
      </c>
      <c r="G236" s="55" t="s">
        <v>1098</v>
      </c>
      <c r="H236" s="55" t="s">
        <v>1099</v>
      </c>
      <c r="I236" s="55" t="s">
        <v>759</v>
      </c>
      <c r="J236" s="59" t="s">
        <v>422</v>
      </c>
      <c r="K236" s="55">
        <v>1</v>
      </c>
      <c r="L236" s="55">
        <v>6</v>
      </c>
      <c r="M236" s="55">
        <v>111</v>
      </c>
      <c r="N236" s="55" t="s">
        <v>628</v>
      </c>
      <c r="O236" s="55" t="s">
        <v>562</v>
      </c>
      <c r="P236" s="55" t="s">
        <v>624</v>
      </c>
      <c r="Q236" s="55"/>
    </row>
    <row r="237" spans="1:17" ht="15.75" x14ac:dyDescent="0.25">
      <c r="A237" s="54">
        <v>233</v>
      </c>
      <c r="B237" s="54">
        <v>7</v>
      </c>
      <c r="C237" s="51" t="s">
        <v>1974</v>
      </c>
      <c r="D237" s="54" t="s">
        <v>32</v>
      </c>
      <c r="E237" s="55" t="s">
        <v>752</v>
      </c>
      <c r="F237" s="55">
        <v>228</v>
      </c>
      <c r="G237" s="55" t="s">
        <v>1100</v>
      </c>
      <c r="H237" s="55" t="s">
        <v>1101</v>
      </c>
      <c r="I237" s="55" t="s">
        <v>935</v>
      </c>
      <c r="J237" s="59" t="s">
        <v>438</v>
      </c>
      <c r="K237" s="55">
        <v>1</v>
      </c>
      <c r="L237" s="55">
        <v>2</v>
      </c>
      <c r="M237" s="55">
        <v>35</v>
      </c>
      <c r="N237" s="55" t="s">
        <v>627</v>
      </c>
      <c r="O237" s="55" t="s">
        <v>562</v>
      </c>
      <c r="P237" s="55" t="s">
        <v>624</v>
      </c>
      <c r="Q237" s="55"/>
    </row>
    <row r="238" spans="1:17" ht="31.5" x14ac:dyDescent="0.25">
      <c r="A238" s="54">
        <v>234</v>
      </c>
      <c r="B238" s="54">
        <v>7</v>
      </c>
      <c r="C238" s="51" t="s">
        <v>1974</v>
      </c>
      <c r="D238" s="54" t="s">
        <v>33</v>
      </c>
      <c r="E238" s="55" t="s">
        <v>752</v>
      </c>
      <c r="F238" s="55">
        <v>107</v>
      </c>
      <c r="G238" s="55" t="s">
        <v>1156</v>
      </c>
      <c r="H238" s="55" t="s">
        <v>886</v>
      </c>
      <c r="I238" s="55" t="s">
        <v>759</v>
      </c>
      <c r="J238" s="59" t="s">
        <v>177</v>
      </c>
      <c r="K238" s="55">
        <v>1</v>
      </c>
      <c r="L238" s="55">
        <v>16</v>
      </c>
      <c r="M238" s="55">
        <v>376</v>
      </c>
      <c r="N238" s="55" t="s">
        <v>2048</v>
      </c>
      <c r="O238" s="55" t="s">
        <v>562</v>
      </c>
      <c r="P238" s="55" t="s">
        <v>624</v>
      </c>
      <c r="Q238" s="55"/>
    </row>
    <row r="239" spans="1:17" ht="15.75" x14ac:dyDescent="0.25">
      <c r="A239" s="54">
        <v>235</v>
      </c>
      <c r="B239" s="54">
        <v>5</v>
      </c>
      <c r="C239" s="51" t="s">
        <v>1972</v>
      </c>
      <c r="D239" s="54" t="s">
        <v>26</v>
      </c>
      <c r="E239" s="55" t="s">
        <v>752</v>
      </c>
      <c r="F239" s="55">
        <v>268</v>
      </c>
      <c r="G239" s="55" t="s">
        <v>933</v>
      </c>
      <c r="H239" s="55" t="s">
        <v>934</v>
      </c>
      <c r="I239" s="55" t="s">
        <v>935</v>
      </c>
      <c r="J239" s="59" t="s">
        <v>95</v>
      </c>
      <c r="K239" s="55">
        <v>1</v>
      </c>
      <c r="L239" s="55">
        <v>8</v>
      </c>
      <c r="M239" s="55">
        <v>134</v>
      </c>
      <c r="N239" s="55" t="s">
        <v>1858</v>
      </c>
      <c r="O239" s="55" t="s">
        <v>563</v>
      </c>
      <c r="P239" s="55" t="s">
        <v>624</v>
      </c>
      <c r="Q239" s="55"/>
    </row>
    <row r="240" spans="1:17" ht="15.75" x14ac:dyDescent="0.25">
      <c r="A240" s="54">
        <v>236</v>
      </c>
      <c r="B240" s="54">
        <v>5</v>
      </c>
      <c r="C240" s="51" t="s">
        <v>1972</v>
      </c>
      <c r="D240" s="54" t="s">
        <v>33</v>
      </c>
      <c r="E240" s="55" t="s">
        <v>752</v>
      </c>
      <c r="F240" s="55">
        <v>430</v>
      </c>
      <c r="G240" s="55" t="s">
        <v>984</v>
      </c>
      <c r="H240" s="55" t="s">
        <v>985</v>
      </c>
      <c r="I240" s="55" t="s">
        <v>986</v>
      </c>
      <c r="J240" s="59" t="s">
        <v>415</v>
      </c>
      <c r="K240" s="55">
        <v>1</v>
      </c>
      <c r="L240" s="55">
        <v>4</v>
      </c>
      <c r="M240" s="55">
        <v>84</v>
      </c>
      <c r="N240" s="55" t="s">
        <v>1925</v>
      </c>
      <c r="O240" s="55" t="s">
        <v>563</v>
      </c>
      <c r="P240" s="55" t="s">
        <v>624</v>
      </c>
      <c r="Q240" s="55"/>
    </row>
    <row r="241" spans="1:17" ht="15.75" x14ac:dyDescent="0.25">
      <c r="A241" s="54">
        <v>237</v>
      </c>
      <c r="B241" s="54">
        <v>4</v>
      </c>
      <c r="C241" s="51" t="s">
        <v>1971</v>
      </c>
      <c r="D241" s="54" t="s">
        <v>31</v>
      </c>
      <c r="E241" s="55" t="s">
        <v>752</v>
      </c>
      <c r="F241" s="55">
        <v>366</v>
      </c>
      <c r="G241" s="55" t="s">
        <v>1474</v>
      </c>
      <c r="H241" s="55" t="s">
        <v>1475</v>
      </c>
      <c r="I241" s="55" t="s">
        <v>759</v>
      </c>
      <c r="J241" s="59" t="s">
        <v>329</v>
      </c>
      <c r="K241" s="55">
        <v>1</v>
      </c>
      <c r="L241" s="55">
        <v>1</v>
      </c>
      <c r="M241" s="55">
        <v>9</v>
      </c>
      <c r="N241" s="55">
        <v>305</v>
      </c>
      <c r="O241" s="55" t="s">
        <v>567</v>
      </c>
      <c r="P241" s="55" t="s">
        <v>624</v>
      </c>
      <c r="Q241" s="55"/>
    </row>
    <row r="242" spans="1:17" ht="15.75" x14ac:dyDescent="0.25">
      <c r="A242" s="54">
        <v>238</v>
      </c>
      <c r="B242" s="54">
        <v>3</v>
      </c>
      <c r="C242" s="51" t="s">
        <v>1970</v>
      </c>
      <c r="D242" s="54" t="s">
        <v>26</v>
      </c>
      <c r="E242" s="55" t="s">
        <v>752</v>
      </c>
      <c r="F242" s="55">
        <v>371</v>
      </c>
      <c r="G242" s="55" t="s">
        <v>821</v>
      </c>
      <c r="H242" s="55" t="s">
        <v>822</v>
      </c>
      <c r="I242" s="55" t="s">
        <v>759</v>
      </c>
      <c r="J242" s="59" t="s">
        <v>561</v>
      </c>
      <c r="K242" s="55">
        <v>1</v>
      </c>
      <c r="L242" s="55">
        <v>1</v>
      </c>
      <c r="M242" s="55">
        <v>24</v>
      </c>
      <c r="N242" s="55">
        <v>308</v>
      </c>
      <c r="O242" s="55" t="s">
        <v>567</v>
      </c>
      <c r="P242" s="55" t="s">
        <v>624</v>
      </c>
      <c r="Q242" s="55"/>
    </row>
    <row r="243" spans="1:17" ht="15.75" x14ac:dyDescent="0.25">
      <c r="A243" s="54">
        <v>239</v>
      </c>
      <c r="B243" s="54">
        <v>3</v>
      </c>
      <c r="C243" s="51" t="s">
        <v>1970</v>
      </c>
      <c r="D243" s="54" t="s">
        <v>32</v>
      </c>
      <c r="E243" s="55" t="s">
        <v>752</v>
      </c>
      <c r="F243" s="55">
        <v>206</v>
      </c>
      <c r="G243" s="55" t="s">
        <v>1596</v>
      </c>
      <c r="H243" s="55" t="s">
        <v>1425</v>
      </c>
      <c r="I243" s="55" t="s">
        <v>759</v>
      </c>
      <c r="J243" s="59" t="s">
        <v>389</v>
      </c>
      <c r="K243" s="55">
        <v>1</v>
      </c>
      <c r="L243" s="55">
        <v>6</v>
      </c>
      <c r="M243" s="55">
        <v>134</v>
      </c>
      <c r="N243" s="55" t="s">
        <v>687</v>
      </c>
      <c r="O243" s="55" t="s">
        <v>563</v>
      </c>
      <c r="P243" s="55" t="s">
        <v>624</v>
      </c>
      <c r="Q243" s="55"/>
    </row>
    <row r="244" spans="1:17" ht="15.75" x14ac:dyDescent="0.25">
      <c r="A244" s="54">
        <v>240</v>
      </c>
      <c r="B244" s="54">
        <v>3</v>
      </c>
      <c r="C244" s="51" t="s">
        <v>1970</v>
      </c>
      <c r="D244" s="54" t="s">
        <v>34</v>
      </c>
      <c r="E244" s="55" t="s">
        <v>752</v>
      </c>
      <c r="F244" s="55">
        <v>369</v>
      </c>
      <c r="G244" s="55" t="s">
        <v>1208</v>
      </c>
      <c r="H244" s="55" t="s">
        <v>1209</v>
      </c>
      <c r="I244" s="55" t="s">
        <v>755</v>
      </c>
      <c r="J244" s="59" t="s">
        <v>92</v>
      </c>
      <c r="K244" s="55">
        <v>1</v>
      </c>
      <c r="L244" s="55">
        <v>1</v>
      </c>
      <c r="M244" s="55">
        <v>13</v>
      </c>
      <c r="N244" s="55">
        <v>403</v>
      </c>
      <c r="O244" s="55" t="s">
        <v>567</v>
      </c>
      <c r="P244" s="55" t="s">
        <v>624</v>
      </c>
      <c r="Q244" s="55"/>
    </row>
    <row r="245" spans="1:17" ht="31.5" x14ac:dyDescent="0.25">
      <c r="A245" s="54">
        <v>241</v>
      </c>
      <c r="B245" s="54" t="s">
        <v>38</v>
      </c>
      <c r="C245" s="51" t="s">
        <v>1981</v>
      </c>
      <c r="D245" s="54" t="s">
        <v>26</v>
      </c>
      <c r="E245" s="55" t="s">
        <v>752</v>
      </c>
      <c r="F245" s="55">
        <v>358</v>
      </c>
      <c r="G245" s="55" t="s">
        <v>1737</v>
      </c>
      <c r="H245" s="55" t="s">
        <v>1738</v>
      </c>
      <c r="I245" s="55" t="s">
        <v>122</v>
      </c>
      <c r="J245" s="59" t="s">
        <v>510</v>
      </c>
      <c r="K245" s="55">
        <v>1</v>
      </c>
      <c r="L245" s="55">
        <v>4</v>
      </c>
      <c r="M245" s="55">
        <v>86</v>
      </c>
      <c r="N245" s="55" t="s">
        <v>1942</v>
      </c>
      <c r="O245" s="55" t="s">
        <v>562</v>
      </c>
      <c r="P245" s="55" t="s">
        <v>624</v>
      </c>
      <c r="Q245" s="55"/>
    </row>
    <row r="246" spans="1:17" ht="31.5" x14ac:dyDescent="0.25">
      <c r="A246" s="54">
        <v>242</v>
      </c>
      <c r="B246" s="54" t="s">
        <v>38</v>
      </c>
      <c r="C246" s="51" t="s">
        <v>1981</v>
      </c>
      <c r="D246" s="54" t="s">
        <v>31</v>
      </c>
      <c r="E246" s="55" t="s">
        <v>752</v>
      </c>
      <c r="F246" s="55">
        <v>168</v>
      </c>
      <c r="G246" s="55" t="s">
        <v>1486</v>
      </c>
      <c r="H246" s="55" t="s">
        <v>1487</v>
      </c>
      <c r="I246" s="55" t="s">
        <v>935</v>
      </c>
      <c r="J246" s="59" t="s">
        <v>468</v>
      </c>
      <c r="K246" s="55">
        <v>1</v>
      </c>
      <c r="L246" s="55">
        <v>19</v>
      </c>
      <c r="M246" s="55">
        <v>414</v>
      </c>
      <c r="N246" s="55" t="s">
        <v>679</v>
      </c>
      <c r="O246" s="55" t="s">
        <v>562</v>
      </c>
      <c r="P246" s="55" t="s">
        <v>624</v>
      </c>
      <c r="Q246" s="55"/>
    </row>
    <row r="247" spans="1:17" ht="15.75" x14ac:dyDescent="0.25">
      <c r="A247" s="54">
        <v>243</v>
      </c>
      <c r="B247" s="54" t="s">
        <v>38</v>
      </c>
      <c r="C247" s="51" t="s">
        <v>1981</v>
      </c>
      <c r="D247" s="54" t="s">
        <v>31</v>
      </c>
      <c r="E247" s="55" t="s">
        <v>752</v>
      </c>
      <c r="F247" s="55">
        <v>276</v>
      </c>
      <c r="G247" s="55" t="s">
        <v>1672</v>
      </c>
      <c r="H247" s="55" t="s">
        <v>1673</v>
      </c>
      <c r="I247" s="55" t="s">
        <v>986</v>
      </c>
      <c r="J247" s="59" t="s">
        <v>473</v>
      </c>
      <c r="K247" s="55">
        <v>1</v>
      </c>
      <c r="L247" s="55">
        <v>4</v>
      </c>
      <c r="M247" s="55">
        <v>94</v>
      </c>
      <c r="N247" s="55" t="s">
        <v>702</v>
      </c>
      <c r="O247" s="55" t="s">
        <v>562</v>
      </c>
      <c r="P247" s="55" t="s">
        <v>624</v>
      </c>
      <c r="Q247" s="55"/>
    </row>
    <row r="248" spans="1:17" ht="15.75" x14ac:dyDescent="0.25">
      <c r="A248" s="54">
        <v>244</v>
      </c>
      <c r="B248" s="54" t="s">
        <v>38</v>
      </c>
      <c r="C248" s="51" t="s">
        <v>1981</v>
      </c>
      <c r="D248" s="54" t="s">
        <v>31</v>
      </c>
      <c r="E248" s="55" t="s">
        <v>752</v>
      </c>
      <c r="F248" s="55">
        <v>434</v>
      </c>
      <c r="G248" s="55" t="s">
        <v>1674</v>
      </c>
      <c r="H248" s="55" t="s">
        <v>1675</v>
      </c>
      <c r="I248" s="55" t="s">
        <v>755</v>
      </c>
      <c r="J248" s="59" t="s">
        <v>477</v>
      </c>
      <c r="K248" s="55">
        <v>1</v>
      </c>
      <c r="L248" s="55">
        <v>3</v>
      </c>
      <c r="M248" s="55">
        <v>56</v>
      </c>
      <c r="N248" s="55" t="s">
        <v>703</v>
      </c>
      <c r="O248" s="55" t="s">
        <v>562</v>
      </c>
      <c r="P248" s="55" t="s">
        <v>624</v>
      </c>
      <c r="Q248" s="55"/>
    </row>
    <row r="249" spans="1:17" ht="15.75" x14ac:dyDescent="0.25">
      <c r="A249" s="54">
        <v>245</v>
      </c>
      <c r="B249" s="54" t="s">
        <v>38</v>
      </c>
      <c r="C249" s="51" t="s">
        <v>1981</v>
      </c>
      <c r="D249" s="54" t="s">
        <v>31</v>
      </c>
      <c r="E249" s="55" t="s">
        <v>752</v>
      </c>
      <c r="F249" s="55">
        <v>376</v>
      </c>
      <c r="G249" s="55" t="s">
        <v>1676</v>
      </c>
      <c r="H249" s="55" t="s">
        <v>1677</v>
      </c>
      <c r="I249" s="55" t="s">
        <v>986</v>
      </c>
      <c r="J249" s="59" t="s">
        <v>489</v>
      </c>
      <c r="K249" s="55">
        <v>1</v>
      </c>
      <c r="L249" s="55">
        <v>2</v>
      </c>
      <c r="M249" s="55">
        <v>32</v>
      </c>
      <c r="N249" s="55" t="s">
        <v>604</v>
      </c>
      <c r="O249" s="55" t="s">
        <v>562</v>
      </c>
      <c r="P249" s="55" t="s">
        <v>624</v>
      </c>
      <c r="Q249" s="55"/>
    </row>
    <row r="250" spans="1:17" ht="31.5" x14ac:dyDescent="0.25">
      <c r="A250" s="54">
        <v>246</v>
      </c>
      <c r="B250" s="54" t="s">
        <v>38</v>
      </c>
      <c r="C250" s="51" t="s">
        <v>1981</v>
      </c>
      <c r="D250" s="54" t="s">
        <v>32</v>
      </c>
      <c r="E250" s="55" t="s">
        <v>752</v>
      </c>
      <c r="F250" s="55">
        <v>169</v>
      </c>
      <c r="G250" s="55" t="s">
        <v>753</v>
      </c>
      <c r="H250" s="55" t="s">
        <v>754</v>
      </c>
      <c r="I250" s="55" t="s">
        <v>755</v>
      </c>
      <c r="J250" s="59" t="s">
        <v>1857</v>
      </c>
      <c r="K250" s="55">
        <v>1</v>
      </c>
      <c r="L250" s="55">
        <v>21</v>
      </c>
      <c r="M250" s="55">
        <v>429</v>
      </c>
      <c r="N250" s="55" t="s">
        <v>711</v>
      </c>
      <c r="O250" s="55" t="s">
        <v>562</v>
      </c>
      <c r="P250" s="55" t="s">
        <v>624</v>
      </c>
      <c r="Q250" s="55"/>
    </row>
    <row r="251" spans="1:17" ht="15.75" x14ac:dyDescent="0.25">
      <c r="A251" s="54">
        <v>247</v>
      </c>
      <c r="B251" s="54" t="s">
        <v>38</v>
      </c>
      <c r="C251" s="51" t="s">
        <v>1981</v>
      </c>
      <c r="D251" s="54" t="s">
        <v>33</v>
      </c>
      <c r="E251" s="55" t="s">
        <v>1453</v>
      </c>
      <c r="F251" s="55">
        <v>422</v>
      </c>
      <c r="G251" s="55" t="s">
        <v>1776</v>
      </c>
      <c r="H251" s="55" t="s">
        <v>1777</v>
      </c>
      <c r="I251" s="55" t="s">
        <v>759</v>
      </c>
      <c r="J251" s="59" t="s">
        <v>532</v>
      </c>
      <c r="K251" s="55">
        <v>1</v>
      </c>
      <c r="L251" s="55">
        <v>3</v>
      </c>
      <c r="M251" s="55">
        <v>75</v>
      </c>
      <c r="N251" s="55" t="s">
        <v>1945</v>
      </c>
      <c r="O251" s="55" t="s">
        <v>562</v>
      </c>
      <c r="P251" s="55" t="s">
        <v>624</v>
      </c>
      <c r="Q251" s="55"/>
    </row>
    <row r="252" spans="1:17" ht="15.75" x14ac:dyDescent="0.25">
      <c r="A252" s="54">
        <v>248</v>
      </c>
      <c r="B252" s="54">
        <v>7</v>
      </c>
      <c r="C252" s="51" t="s">
        <v>1980</v>
      </c>
      <c r="D252" s="54" t="s">
        <v>26</v>
      </c>
      <c r="E252" s="55" t="s">
        <v>752</v>
      </c>
      <c r="F252" s="55">
        <v>126</v>
      </c>
      <c r="G252" s="55" t="s">
        <v>1527</v>
      </c>
      <c r="H252" s="55" t="s">
        <v>1528</v>
      </c>
      <c r="I252" s="55" t="s">
        <v>759</v>
      </c>
      <c r="J252" s="59" t="s">
        <v>1863</v>
      </c>
      <c r="K252" s="55">
        <v>1</v>
      </c>
      <c r="L252" s="55">
        <v>10</v>
      </c>
      <c r="M252" s="55">
        <f>649-437</f>
        <v>212</v>
      </c>
      <c r="N252" s="55" t="s">
        <v>2003</v>
      </c>
      <c r="O252" s="55" t="s">
        <v>562</v>
      </c>
      <c r="P252" s="55" t="s">
        <v>624</v>
      </c>
      <c r="Q252" s="55"/>
    </row>
    <row r="253" spans="1:17" ht="15.75" x14ac:dyDescent="0.25">
      <c r="A253" s="54">
        <v>249</v>
      </c>
      <c r="B253" s="54">
        <v>7</v>
      </c>
      <c r="C253" s="51" t="s">
        <v>1980</v>
      </c>
      <c r="D253" s="54" t="s">
        <v>32</v>
      </c>
      <c r="E253" s="55" t="s">
        <v>1186</v>
      </c>
      <c r="F253" s="55">
        <v>378</v>
      </c>
      <c r="G253" s="55" t="s">
        <v>1570</v>
      </c>
      <c r="H253" s="55" t="s">
        <v>1571</v>
      </c>
      <c r="I253" s="55" t="s">
        <v>759</v>
      </c>
      <c r="J253" s="59" t="s">
        <v>377</v>
      </c>
      <c r="K253" s="55">
        <v>1</v>
      </c>
      <c r="L253" s="55">
        <v>6</v>
      </c>
      <c r="M253" s="55">
        <v>140</v>
      </c>
      <c r="N253" s="55" t="s">
        <v>687</v>
      </c>
      <c r="O253" s="55" t="s">
        <v>563</v>
      </c>
      <c r="P253" s="55" t="s">
        <v>624</v>
      </c>
      <c r="Q253" s="55"/>
    </row>
    <row r="254" spans="1:17" ht="15.75" x14ac:dyDescent="0.25">
      <c r="A254" s="54">
        <v>250</v>
      </c>
      <c r="B254" s="54">
        <v>7</v>
      </c>
      <c r="C254" s="51" t="s">
        <v>1980</v>
      </c>
      <c r="D254" s="54" t="s">
        <v>32</v>
      </c>
      <c r="E254" s="55" t="s">
        <v>752</v>
      </c>
      <c r="F254" s="55">
        <v>207</v>
      </c>
      <c r="G254" s="55" t="s">
        <v>1572</v>
      </c>
      <c r="H254" s="55" t="s">
        <v>1402</v>
      </c>
      <c r="I254" s="55" t="s">
        <v>759</v>
      </c>
      <c r="J254" s="59" t="s">
        <v>378</v>
      </c>
      <c r="K254" s="55">
        <v>1</v>
      </c>
      <c r="L254" s="55">
        <v>4</v>
      </c>
      <c r="M254" s="55">
        <v>94</v>
      </c>
      <c r="N254" s="55" t="s">
        <v>690</v>
      </c>
      <c r="O254" s="55" t="s">
        <v>563</v>
      </c>
      <c r="P254" s="55" t="s">
        <v>624</v>
      </c>
      <c r="Q254" s="55"/>
    </row>
    <row r="255" spans="1:17" ht="63" x14ac:dyDescent="0.25">
      <c r="A255" s="54">
        <v>251</v>
      </c>
      <c r="B255" s="54">
        <v>7</v>
      </c>
      <c r="C255" s="51" t="s">
        <v>1980</v>
      </c>
      <c r="D255" s="54" t="s">
        <v>33</v>
      </c>
      <c r="E255" s="55" t="s">
        <v>752</v>
      </c>
      <c r="F255" s="55">
        <v>216</v>
      </c>
      <c r="G255" s="55" t="s">
        <v>1584</v>
      </c>
      <c r="H255" s="55" t="s">
        <v>1585</v>
      </c>
      <c r="I255" s="55" t="s">
        <v>759</v>
      </c>
      <c r="J255" s="59" t="s">
        <v>148</v>
      </c>
      <c r="K255" s="55">
        <v>1</v>
      </c>
      <c r="L255" s="55">
        <v>37</v>
      </c>
      <c r="M255" s="55">
        <v>855</v>
      </c>
      <c r="N255" s="55" t="s">
        <v>568</v>
      </c>
      <c r="O255" s="55" t="s">
        <v>563</v>
      </c>
      <c r="P255" s="55" t="s">
        <v>624</v>
      </c>
      <c r="Q255" s="55"/>
    </row>
    <row r="256" spans="1:17" ht="15.75" x14ac:dyDescent="0.25">
      <c r="A256" s="54">
        <v>252</v>
      </c>
      <c r="B256" s="54">
        <v>7</v>
      </c>
      <c r="C256" s="51" t="s">
        <v>1980</v>
      </c>
      <c r="D256" s="54" t="s">
        <v>33</v>
      </c>
      <c r="E256" s="55" t="s">
        <v>752</v>
      </c>
      <c r="F256" s="55">
        <v>204</v>
      </c>
      <c r="G256" s="55" t="s">
        <v>1592</v>
      </c>
      <c r="H256" s="55" t="s">
        <v>1593</v>
      </c>
      <c r="I256" s="55" t="s">
        <v>759</v>
      </c>
      <c r="J256" s="59" t="s">
        <v>407</v>
      </c>
      <c r="K256" s="55">
        <v>1</v>
      </c>
      <c r="L256" s="55">
        <v>6</v>
      </c>
      <c r="M256" s="55">
        <v>112</v>
      </c>
      <c r="N256" s="55" t="s">
        <v>593</v>
      </c>
      <c r="O256" s="55" t="s">
        <v>563</v>
      </c>
      <c r="P256" s="55" t="s">
        <v>624</v>
      </c>
      <c r="Q256" s="55"/>
    </row>
    <row r="257" spans="1:17" ht="31.5" x14ac:dyDescent="0.25">
      <c r="A257" s="54">
        <v>253</v>
      </c>
      <c r="B257" s="54">
        <v>7</v>
      </c>
      <c r="C257" s="51" t="s">
        <v>1980</v>
      </c>
      <c r="D257" s="54" t="s">
        <v>34</v>
      </c>
      <c r="E257" s="55" t="s">
        <v>752</v>
      </c>
      <c r="F257" s="55">
        <v>169</v>
      </c>
      <c r="G257" s="55" t="s">
        <v>753</v>
      </c>
      <c r="H257" s="55" t="s">
        <v>754</v>
      </c>
      <c r="I257" s="55" t="s">
        <v>755</v>
      </c>
      <c r="J257" s="59" t="s">
        <v>1828</v>
      </c>
      <c r="K257" s="55">
        <v>1</v>
      </c>
      <c r="L257" s="55">
        <v>25</v>
      </c>
      <c r="M257" s="55">
        <v>494</v>
      </c>
      <c r="N257" s="55" t="s">
        <v>2004</v>
      </c>
      <c r="O257" s="55" t="s">
        <v>562</v>
      </c>
      <c r="P257" s="55" t="s">
        <v>624</v>
      </c>
      <c r="Q257" s="55"/>
    </row>
    <row r="258" spans="1:17" ht="15.75" x14ac:dyDescent="0.25">
      <c r="A258" s="54">
        <v>254</v>
      </c>
      <c r="B258" s="54">
        <v>7</v>
      </c>
      <c r="C258" s="51" t="s">
        <v>1980</v>
      </c>
      <c r="D258" s="54" t="s">
        <v>34</v>
      </c>
      <c r="E258" s="55" t="s">
        <v>1597</v>
      </c>
      <c r="F258" s="55">
        <v>376</v>
      </c>
      <c r="G258" s="55" t="s">
        <v>1598</v>
      </c>
      <c r="H258" s="55" t="s">
        <v>1599</v>
      </c>
      <c r="I258" s="55" t="s">
        <v>759</v>
      </c>
      <c r="J258" s="59" t="s">
        <v>400</v>
      </c>
      <c r="K258" s="55">
        <v>1</v>
      </c>
      <c r="L258" s="55">
        <v>5</v>
      </c>
      <c r="M258" s="55">
        <v>100</v>
      </c>
      <c r="N258" s="55" t="s">
        <v>1948</v>
      </c>
      <c r="O258" s="55" t="s">
        <v>562</v>
      </c>
      <c r="P258" s="55" t="s">
        <v>624</v>
      </c>
      <c r="Q258" s="55"/>
    </row>
    <row r="259" spans="1:17" ht="31.5" x14ac:dyDescent="0.25">
      <c r="A259" s="54">
        <v>255</v>
      </c>
      <c r="B259" s="54">
        <v>6</v>
      </c>
      <c r="C259" s="51" t="s">
        <v>1979</v>
      </c>
      <c r="D259" s="54" t="s">
        <v>31</v>
      </c>
      <c r="E259" s="55" t="s">
        <v>752</v>
      </c>
      <c r="F259" s="55">
        <v>208</v>
      </c>
      <c r="G259" s="55" t="s">
        <v>1433</v>
      </c>
      <c r="H259" s="55" t="s">
        <v>1434</v>
      </c>
      <c r="I259" s="55" t="s">
        <v>122</v>
      </c>
      <c r="J259" s="59" t="s">
        <v>315</v>
      </c>
      <c r="K259" s="55">
        <v>1</v>
      </c>
      <c r="L259" s="55">
        <v>10</v>
      </c>
      <c r="M259" s="55">
        <v>191</v>
      </c>
      <c r="N259" s="55" t="s">
        <v>1850</v>
      </c>
      <c r="O259" s="55" t="s">
        <v>563</v>
      </c>
      <c r="P259" s="55" t="s">
        <v>624</v>
      </c>
      <c r="Q259" s="55"/>
    </row>
    <row r="260" spans="1:17" ht="15.75" x14ac:dyDescent="0.25">
      <c r="A260" s="54">
        <v>256</v>
      </c>
      <c r="B260" s="54">
        <v>6</v>
      </c>
      <c r="C260" s="51" t="s">
        <v>1979</v>
      </c>
      <c r="D260" s="54" t="s">
        <v>32</v>
      </c>
      <c r="E260" s="55" t="s">
        <v>752</v>
      </c>
      <c r="F260" s="55">
        <v>220</v>
      </c>
      <c r="G260" s="55" t="s">
        <v>1476</v>
      </c>
      <c r="H260" s="55" t="s">
        <v>1477</v>
      </c>
      <c r="I260" s="55" t="s">
        <v>759</v>
      </c>
      <c r="J260" s="59" t="s">
        <v>338</v>
      </c>
      <c r="K260" s="55">
        <v>1</v>
      </c>
      <c r="L260" s="55">
        <v>9</v>
      </c>
      <c r="M260" s="55">
        <v>182</v>
      </c>
      <c r="N260" s="55" t="s">
        <v>677</v>
      </c>
      <c r="O260" s="55" t="s">
        <v>562</v>
      </c>
      <c r="P260" s="55" t="s">
        <v>624</v>
      </c>
      <c r="Q260" s="55"/>
    </row>
    <row r="261" spans="1:17" ht="31.5" x14ac:dyDescent="0.25">
      <c r="A261" s="54">
        <v>257</v>
      </c>
      <c r="B261" s="54">
        <v>6</v>
      </c>
      <c r="C261" s="51" t="s">
        <v>1979</v>
      </c>
      <c r="D261" s="54" t="s">
        <v>33</v>
      </c>
      <c r="E261" s="55" t="s">
        <v>752</v>
      </c>
      <c r="F261" s="55">
        <v>168</v>
      </c>
      <c r="G261" s="55" t="s">
        <v>1486</v>
      </c>
      <c r="H261" s="55" t="s">
        <v>1487</v>
      </c>
      <c r="I261" s="55" t="s">
        <v>935</v>
      </c>
      <c r="J261" s="59" t="s">
        <v>340</v>
      </c>
      <c r="K261" s="55">
        <v>1</v>
      </c>
      <c r="L261" s="55">
        <v>19</v>
      </c>
      <c r="M261" s="55">
        <v>405</v>
      </c>
      <c r="N261" s="55" t="s">
        <v>679</v>
      </c>
      <c r="O261" s="55" t="s">
        <v>562</v>
      </c>
      <c r="P261" s="55" t="s">
        <v>624</v>
      </c>
      <c r="Q261" s="55"/>
    </row>
    <row r="262" spans="1:17" ht="15.75" x14ac:dyDescent="0.25">
      <c r="A262" s="54">
        <v>258</v>
      </c>
      <c r="B262" s="54">
        <v>6</v>
      </c>
      <c r="C262" s="51" t="s">
        <v>1979</v>
      </c>
      <c r="D262" s="54" t="s">
        <v>33</v>
      </c>
      <c r="E262" s="55" t="s">
        <v>752</v>
      </c>
      <c r="F262" s="55">
        <v>209</v>
      </c>
      <c r="G262" s="55" t="s">
        <v>1488</v>
      </c>
      <c r="H262" s="55" t="s">
        <v>1489</v>
      </c>
      <c r="I262" s="55" t="s">
        <v>755</v>
      </c>
      <c r="J262" s="59" t="s">
        <v>342</v>
      </c>
      <c r="K262" s="55">
        <v>1</v>
      </c>
      <c r="L262" s="55">
        <v>10</v>
      </c>
      <c r="M262" s="55">
        <v>192</v>
      </c>
      <c r="N262" s="55" t="s">
        <v>660</v>
      </c>
      <c r="O262" s="55" t="s">
        <v>562</v>
      </c>
      <c r="P262" s="55" t="s">
        <v>624</v>
      </c>
      <c r="Q262" s="55"/>
    </row>
    <row r="263" spans="1:17" ht="31.5" x14ac:dyDescent="0.25">
      <c r="A263" s="54">
        <v>259</v>
      </c>
      <c r="B263" s="54">
        <v>6</v>
      </c>
      <c r="C263" s="51" t="s">
        <v>1979</v>
      </c>
      <c r="D263" s="54" t="s">
        <v>33</v>
      </c>
      <c r="E263" s="55" t="s">
        <v>752</v>
      </c>
      <c r="F263" s="55">
        <v>219</v>
      </c>
      <c r="G263" s="55" t="s">
        <v>1360</v>
      </c>
      <c r="H263" s="55" t="s">
        <v>1361</v>
      </c>
      <c r="I263" s="55" t="s">
        <v>755</v>
      </c>
      <c r="J263" s="59" t="s">
        <v>341</v>
      </c>
      <c r="K263" s="55">
        <v>1</v>
      </c>
      <c r="L263" s="55">
        <v>13</v>
      </c>
      <c r="M263" s="55">
        <v>307</v>
      </c>
      <c r="N263" s="55" t="s">
        <v>651</v>
      </c>
      <c r="O263" s="55" t="s">
        <v>562</v>
      </c>
      <c r="P263" s="55" t="s">
        <v>624</v>
      </c>
      <c r="Q263" s="55"/>
    </row>
    <row r="264" spans="1:17" ht="15.75" x14ac:dyDescent="0.25">
      <c r="A264" s="54">
        <v>260</v>
      </c>
      <c r="B264" s="54">
        <v>6</v>
      </c>
      <c r="C264" s="51" t="s">
        <v>1979</v>
      </c>
      <c r="D264" s="54" t="s">
        <v>33</v>
      </c>
      <c r="E264" s="55" t="s">
        <v>752</v>
      </c>
      <c r="F264" s="55">
        <v>319</v>
      </c>
      <c r="G264" s="55" t="s">
        <v>1490</v>
      </c>
      <c r="H264" s="55" t="s">
        <v>1491</v>
      </c>
      <c r="I264" s="55" t="s">
        <v>759</v>
      </c>
      <c r="J264" s="59" t="s">
        <v>347</v>
      </c>
      <c r="K264" s="55">
        <v>1</v>
      </c>
      <c r="L264" s="55">
        <v>7</v>
      </c>
      <c r="M264" s="55">
        <v>145</v>
      </c>
      <c r="N264" s="55" t="s">
        <v>2056</v>
      </c>
      <c r="O264" s="55" t="s">
        <v>562</v>
      </c>
      <c r="P264" s="55" t="s">
        <v>624</v>
      </c>
      <c r="Q264" s="55"/>
    </row>
    <row r="265" spans="1:17" ht="15.75" x14ac:dyDescent="0.25">
      <c r="A265" s="54">
        <v>261</v>
      </c>
      <c r="B265" s="54">
        <v>6</v>
      </c>
      <c r="C265" s="51" t="s">
        <v>1979</v>
      </c>
      <c r="D265" s="54" t="s">
        <v>34</v>
      </c>
      <c r="E265" s="55" t="s">
        <v>752</v>
      </c>
      <c r="F265" s="55">
        <v>271</v>
      </c>
      <c r="G265" s="55" t="s">
        <v>1816</v>
      </c>
      <c r="H265" s="55" t="s">
        <v>1817</v>
      </c>
      <c r="I265" s="55" t="s">
        <v>759</v>
      </c>
      <c r="J265" s="59" t="s">
        <v>547</v>
      </c>
      <c r="K265" s="55">
        <v>1</v>
      </c>
      <c r="L265" s="55">
        <v>3</v>
      </c>
      <c r="M265" s="55">
        <v>70</v>
      </c>
      <c r="N265" s="55" t="s">
        <v>1983</v>
      </c>
      <c r="O265" s="55" t="s">
        <v>567</v>
      </c>
      <c r="P265" s="55" t="s">
        <v>624</v>
      </c>
      <c r="Q265" s="55"/>
    </row>
    <row r="266" spans="1:17" s="65" customFormat="1" ht="29.25" customHeight="1" x14ac:dyDescent="0.25">
      <c r="A266" s="61">
        <v>262</v>
      </c>
      <c r="B266" s="54">
        <v>6</v>
      </c>
      <c r="C266" s="51" t="s">
        <v>1979</v>
      </c>
      <c r="D266" s="54" t="s">
        <v>34</v>
      </c>
      <c r="E266" s="55" t="s">
        <v>752</v>
      </c>
      <c r="F266" s="55">
        <v>359</v>
      </c>
      <c r="G266" s="55" t="s">
        <v>1818</v>
      </c>
      <c r="H266" s="55" t="s">
        <v>1819</v>
      </c>
      <c r="I266" s="55" t="s">
        <v>755</v>
      </c>
      <c r="J266" s="59" t="s">
        <v>549</v>
      </c>
      <c r="K266" s="55">
        <v>1</v>
      </c>
      <c r="L266" s="55">
        <v>2</v>
      </c>
      <c r="M266" s="55">
        <v>40</v>
      </c>
      <c r="N266" s="55">
        <v>302</v>
      </c>
      <c r="O266" s="55" t="s">
        <v>567</v>
      </c>
      <c r="P266" s="55" t="s">
        <v>624</v>
      </c>
      <c r="Q266" s="55"/>
    </row>
    <row r="267" spans="1:17" s="65" customFormat="1" ht="29.25" customHeight="1" x14ac:dyDescent="0.25">
      <c r="A267" s="61">
        <v>263</v>
      </c>
      <c r="B267" s="54">
        <v>5</v>
      </c>
      <c r="C267" s="51" t="s">
        <v>1978</v>
      </c>
      <c r="D267" s="54" t="s">
        <v>26</v>
      </c>
      <c r="E267" s="55" t="s">
        <v>752</v>
      </c>
      <c r="F267" s="55">
        <v>127</v>
      </c>
      <c r="G267" s="55" t="s">
        <v>1326</v>
      </c>
      <c r="H267" s="55" t="s">
        <v>1327</v>
      </c>
      <c r="I267" s="55" t="s">
        <v>759</v>
      </c>
      <c r="J267" s="59" t="s">
        <v>1867</v>
      </c>
      <c r="K267" s="55">
        <v>1</v>
      </c>
      <c r="L267" s="55">
        <v>9</v>
      </c>
      <c r="M267" s="55">
        <v>185</v>
      </c>
      <c r="N267" s="55" t="s">
        <v>1869</v>
      </c>
      <c r="O267" s="55" t="s">
        <v>562</v>
      </c>
      <c r="P267" s="55" t="s">
        <v>624</v>
      </c>
      <c r="Q267" s="55"/>
    </row>
    <row r="268" spans="1:17" s="65" customFormat="1" ht="29.25" customHeight="1" x14ac:dyDescent="0.25">
      <c r="A268" s="61">
        <v>264</v>
      </c>
      <c r="B268" s="54">
        <v>5</v>
      </c>
      <c r="C268" s="51" t="s">
        <v>1978</v>
      </c>
      <c r="D268" s="54" t="s">
        <v>32</v>
      </c>
      <c r="E268" s="55" t="s">
        <v>752</v>
      </c>
      <c r="F268" s="55">
        <v>219</v>
      </c>
      <c r="G268" s="55" t="s">
        <v>1360</v>
      </c>
      <c r="H268" s="55" t="s">
        <v>1361</v>
      </c>
      <c r="I268" s="55" t="s">
        <v>755</v>
      </c>
      <c r="J268" s="59" t="s">
        <v>61</v>
      </c>
      <c r="K268" s="55">
        <v>1</v>
      </c>
      <c r="L268" s="55">
        <v>14</v>
      </c>
      <c r="M268" s="55">
        <v>303</v>
      </c>
      <c r="N268" s="55" t="s">
        <v>614</v>
      </c>
      <c r="O268" s="55" t="s">
        <v>562</v>
      </c>
      <c r="P268" s="55" t="s">
        <v>624</v>
      </c>
      <c r="Q268" s="55"/>
    </row>
    <row r="269" spans="1:17" s="65" customFormat="1" ht="29.25" customHeight="1" x14ac:dyDescent="0.25">
      <c r="A269" s="61">
        <v>265</v>
      </c>
      <c r="B269" s="54">
        <v>5</v>
      </c>
      <c r="C269" s="51" t="s">
        <v>1978</v>
      </c>
      <c r="D269" s="54" t="s">
        <v>32</v>
      </c>
      <c r="E269" s="55" t="s">
        <v>752</v>
      </c>
      <c r="F269" s="55">
        <v>166</v>
      </c>
      <c r="G269" s="55" t="s">
        <v>1311</v>
      </c>
      <c r="H269" s="55" t="s">
        <v>1312</v>
      </c>
      <c r="I269" s="55" t="s">
        <v>759</v>
      </c>
      <c r="J269" s="59" t="s">
        <v>272</v>
      </c>
      <c r="K269" s="55">
        <v>1</v>
      </c>
      <c r="L269" s="55">
        <v>32</v>
      </c>
      <c r="M269" s="55">
        <v>692</v>
      </c>
      <c r="N269" s="55" t="s">
        <v>639</v>
      </c>
      <c r="O269" s="55" t="s">
        <v>562</v>
      </c>
      <c r="P269" s="55" t="s">
        <v>624</v>
      </c>
      <c r="Q269" s="55"/>
    </row>
    <row r="270" spans="1:17" s="65" customFormat="1" ht="29.25" customHeight="1" x14ac:dyDescent="0.25">
      <c r="A270" s="61">
        <v>266</v>
      </c>
      <c r="B270" s="54">
        <v>5</v>
      </c>
      <c r="C270" s="51" t="s">
        <v>1978</v>
      </c>
      <c r="D270" s="54" t="s">
        <v>32</v>
      </c>
      <c r="E270" s="55" t="s">
        <v>752</v>
      </c>
      <c r="F270" s="55">
        <v>356</v>
      </c>
      <c r="G270" s="55" t="s">
        <v>1362</v>
      </c>
      <c r="H270" s="55" t="s">
        <v>1363</v>
      </c>
      <c r="I270" s="55" t="s">
        <v>759</v>
      </c>
      <c r="J270" s="59" t="s">
        <v>274</v>
      </c>
      <c r="K270" s="55">
        <v>1</v>
      </c>
      <c r="L270" s="55">
        <v>13</v>
      </c>
      <c r="M270" s="55">
        <v>263</v>
      </c>
      <c r="N270" s="55" t="s">
        <v>658</v>
      </c>
      <c r="O270" s="55" t="s">
        <v>562</v>
      </c>
      <c r="P270" s="55" t="s">
        <v>624</v>
      </c>
      <c r="Q270" s="55"/>
    </row>
    <row r="271" spans="1:17" s="65" customFormat="1" ht="29.25" customHeight="1" x14ac:dyDescent="0.25">
      <c r="A271" s="61">
        <v>267</v>
      </c>
      <c r="B271" s="54">
        <v>5</v>
      </c>
      <c r="C271" s="51" t="s">
        <v>1978</v>
      </c>
      <c r="D271" s="54" t="s">
        <v>33</v>
      </c>
      <c r="E271" s="55" t="s">
        <v>752</v>
      </c>
      <c r="F271" s="55">
        <v>167</v>
      </c>
      <c r="G271" s="55" t="s">
        <v>1372</v>
      </c>
      <c r="H271" s="55" t="s">
        <v>1373</v>
      </c>
      <c r="I271" s="55" t="s">
        <v>759</v>
      </c>
      <c r="J271" s="59" t="s">
        <v>278</v>
      </c>
      <c r="K271" s="55">
        <v>1</v>
      </c>
      <c r="L271" s="55">
        <v>30</v>
      </c>
      <c r="M271" s="55">
        <v>652</v>
      </c>
      <c r="N271" s="55" t="s">
        <v>1995</v>
      </c>
      <c r="O271" s="55" t="s">
        <v>562</v>
      </c>
      <c r="P271" s="55" t="s">
        <v>624</v>
      </c>
      <c r="Q271" s="55"/>
    </row>
    <row r="272" spans="1:17" ht="15.75" x14ac:dyDescent="0.25">
      <c r="A272" s="54">
        <v>268</v>
      </c>
      <c r="B272" s="54">
        <v>5</v>
      </c>
      <c r="C272" s="51" t="s">
        <v>1978</v>
      </c>
      <c r="D272" s="54" t="s">
        <v>33</v>
      </c>
      <c r="E272" s="55" t="s">
        <v>752</v>
      </c>
      <c r="F272" s="55">
        <v>357</v>
      </c>
      <c r="G272" s="55" t="s">
        <v>1374</v>
      </c>
      <c r="H272" s="55" t="s">
        <v>1375</v>
      </c>
      <c r="I272" s="55" t="s">
        <v>759</v>
      </c>
      <c r="J272" s="59" t="s">
        <v>280</v>
      </c>
      <c r="K272" s="55">
        <v>1</v>
      </c>
      <c r="L272" s="55">
        <v>11</v>
      </c>
      <c r="M272" s="55">
        <v>216</v>
      </c>
      <c r="N272" s="55" t="s">
        <v>1996</v>
      </c>
      <c r="O272" s="55" t="s">
        <v>562</v>
      </c>
      <c r="P272" s="55" t="s">
        <v>624</v>
      </c>
      <c r="Q272" s="55"/>
    </row>
    <row r="273" spans="1:17" ht="31.5" x14ac:dyDescent="0.25">
      <c r="A273" s="54">
        <v>269</v>
      </c>
      <c r="B273" s="54">
        <v>5</v>
      </c>
      <c r="C273" s="51" t="s">
        <v>1978</v>
      </c>
      <c r="D273" s="54" t="s">
        <v>34</v>
      </c>
      <c r="E273" s="55" t="s">
        <v>752</v>
      </c>
      <c r="F273" s="55">
        <v>229</v>
      </c>
      <c r="G273" s="55" t="s">
        <v>1405</v>
      </c>
      <c r="H273" s="55" t="s">
        <v>1406</v>
      </c>
      <c r="I273" s="55" t="s">
        <v>755</v>
      </c>
      <c r="J273" s="59" t="s">
        <v>296</v>
      </c>
      <c r="K273" s="55">
        <v>1</v>
      </c>
      <c r="L273" s="55">
        <v>10</v>
      </c>
      <c r="M273" s="55">
        <v>214</v>
      </c>
      <c r="N273" s="55" t="s">
        <v>682</v>
      </c>
      <c r="O273" s="55" t="s">
        <v>562</v>
      </c>
      <c r="P273" s="55" t="s">
        <v>624</v>
      </c>
      <c r="Q273" s="55"/>
    </row>
    <row r="274" spans="1:17" ht="47.25" x14ac:dyDescent="0.25">
      <c r="A274" s="54">
        <v>270</v>
      </c>
      <c r="B274" s="54">
        <v>4</v>
      </c>
      <c r="C274" s="51" t="s">
        <v>1977</v>
      </c>
      <c r="D274" s="54" t="s">
        <v>34</v>
      </c>
      <c r="E274" s="55" t="s">
        <v>752</v>
      </c>
      <c r="F274" s="55">
        <v>166</v>
      </c>
      <c r="G274" s="55" t="s">
        <v>1311</v>
      </c>
      <c r="H274" s="55" t="s">
        <v>1312</v>
      </c>
      <c r="I274" s="55" t="s">
        <v>759</v>
      </c>
      <c r="J274" s="59" t="s">
        <v>228</v>
      </c>
      <c r="K274" s="55">
        <v>1</v>
      </c>
      <c r="L274" s="55">
        <v>31</v>
      </c>
      <c r="M274" s="55">
        <v>738</v>
      </c>
      <c r="N274" s="55" t="s">
        <v>594</v>
      </c>
      <c r="O274" s="55" t="s">
        <v>563</v>
      </c>
      <c r="P274" s="55" t="s">
        <v>624</v>
      </c>
      <c r="Q274" s="55"/>
    </row>
    <row r="275" spans="1:17" ht="15.75" x14ac:dyDescent="0.25">
      <c r="A275" s="54">
        <v>271</v>
      </c>
      <c r="B275" s="54">
        <v>3</v>
      </c>
      <c r="C275" s="51" t="s">
        <v>1976</v>
      </c>
      <c r="D275" s="54" t="s">
        <v>26</v>
      </c>
      <c r="E275" s="55" t="s">
        <v>752</v>
      </c>
      <c r="F275" s="55">
        <v>128</v>
      </c>
      <c r="G275" s="55" t="s">
        <v>1196</v>
      </c>
      <c r="H275" s="55" t="s">
        <v>1197</v>
      </c>
      <c r="I275" s="55" t="s">
        <v>935</v>
      </c>
      <c r="J275" s="59" t="s">
        <v>1871</v>
      </c>
      <c r="K275" s="55">
        <v>1</v>
      </c>
      <c r="L275" s="55">
        <v>6</v>
      </c>
      <c r="M275" s="55">
        <v>150</v>
      </c>
      <c r="N275" s="55" t="s">
        <v>1915</v>
      </c>
      <c r="O275" s="55" t="s">
        <v>567</v>
      </c>
      <c r="P275" s="55" t="s">
        <v>624</v>
      </c>
      <c r="Q275" s="55"/>
    </row>
    <row r="276" spans="1:17" ht="15.75" x14ac:dyDescent="0.25">
      <c r="A276" s="54">
        <v>272</v>
      </c>
      <c r="B276" s="54">
        <v>3</v>
      </c>
      <c r="C276" s="51" t="s">
        <v>1976</v>
      </c>
      <c r="D276" s="54" t="s">
        <v>26</v>
      </c>
      <c r="E276" s="55" t="s">
        <v>752</v>
      </c>
      <c r="F276" s="55">
        <v>226</v>
      </c>
      <c r="G276" s="55" t="s">
        <v>1206</v>
      </c>
      <c r="H276" s="55" t="s">
        <v>1207</v>
      </c>
      <c r="I276" s="55" t="s">
        <v>759</v>
      </c>
      <c r="J276" s="59" t="s">
        <v>88</v>
      </c>
      <c r="K276" s="55">
        <v>1</v>
      </c>
      <c r="L276" s="55">
        <v>6</v>
      </c>
      <c r="M276" s="55">
        <v>149</v>
      </c>
      <c r="N276" s="55" t="s">
        <v>1914</v>
      </c>
      <c r="O276" s="55" t="s">
        <v>567</v>
      </c>
      <c r="P276" s="55" t="s">
        <v>624</v>
      </c>
      <c r="Q276" s="55"/>
    </row>
    <row r="277" spans="1:17" ht="31.5" x14ac:dyDescent="0.25">
      <c r="A277" s="54">
        <v>273</v>
      </c>
      <c r="B277" s="54">
        <v>3</v>
      </c>
      <c r="C277" s="51" t="s">
        <v>1976</v>
      </c>
      <c r="D277" s="54" t="s">
        <v>31</v>
      </c>
      <c r="E277" s="55" t="s">
        <v>752</v>
      </c>
      <c r="F277" s="55">
        <v>104</v>
      </c>
      <c r="G277" s="55" t="s">
        <v>1219</v>
      </c>
      <c r="H277" s="55" t="s">
        <v>1220</v>
      </c>
      <c r="I277" s="55" t="s">
        <v>759</v>
      </c>
      <c r="J277" s="59" t="s">
        <v>209</v>
      </c>
      <c r="K277" s="55">
        <v>1</v>
      </c>
      <c r="L277" s="55">
        <v>14</v>
      </c>
      <c r="M277" s="55">
        <v>344</v>
      </c>
      <c r="N277" s="55" t="s">
        <v>635</v>
      </c>
      <c r="O277" s="55" t="s">
        <v>567</v>
      </c>
      <c r="P277" s="55" t="s">
        <v>624</v>
      </c>
      <c r="Q277" s="55"/>
    </row>
    <row r="278" spans="1:17" ht="31.5" x14ac:dyDescent="0.25">
      <c r="A278" s="54">
        <v>274</v>
      </c>
      <c r="B278" s="54">
        <v>3</v>
      </c>
      <c r="C278" s="51" t="s">
        <v>1976</v>
      </c>
      <c r="D278" s="54" t="s">
        <v>33</v>
      </c>
      <c r="E278" s="55" t="s">
        <v>752</v>
      </c>
      <c r="F278" s="55">
        <v>106</v>
      </c>
      <c r="G278" s="55" t="s">
        <v>1239</v>
      </c>
      <c r="H278" s="55" t="s">
        <v>854</v>
      </c>
      <c r="I278" s="55" t="s">
        <v>759</v>
      </c>
      <c r="J278" s="59" t="s">
        <v>215</v>
      </c>
      <c r="K278" s="55">
        <v>1</v>
      </c>
      <c r="L278" s="55">
        <v>14</v>
      </c>
      <c r="M278" s="55">
        <v>341</v>
      </c>
      <c r="N278" s="55" t="s">
        <v>590</v>
      </c>
      <c r="O278" s="55" t="s">
        <v>563</v>
      </c>
      <c r="P278" s="55" t="s">
        <v>624</v>
      </c>
      <c r="Q278" s="55"/>
    </row>
    <row r="279" spans="1:17" ht="47.25" x14ac:dyDescent="0.25">
      <c r="A279" s="54">
        <v>275</v>
      </c>
      <c r="B279" s="54">
        <v>3</v>
      </c>
      <c r="C279" s="51" t="s">
        <v>1976</v>
      </c>
      <c r="D279" s="54" t="s">
        <v>34</v>
      </c>
      <c r="E279" s="55" t="s">
        <v>752</v>
      </c>
      <c r="F279" s="55">
        <v>217</v>
      </c>
      <c r="G279" s="55" t="s">
        <v>1245</v>
      </c>
      <c r="H279" s="55" t="s">
        <v>1246</v>
      </c>
      <c r="I279" s="55" t="s">
        <v>759</v>
      </c>
      <c r="J279" s="59" t="s">
        <v>159</v>
      </c>
      <c r="K279" s="55">
        <v>1</v>
      </c>
      <c r="L279" s="55">
        <v>34</v>
      </c>
      <c r="M279" s="55">
        <v>776</v>
      </c>
      <c r="N279" s="55" t="s">
        <v>1839</v>
      </c>
      <c r="O279" s="55" t="s">
        <v>562</v>
      </c>
      <c r="P279" s="55" t="s">
        <v>624</v>
      </c>
      <c r="Q279" s="55"/>
    </row>
    <row r="280" spans="1:17" ht="15.75" x14ac:dyDescent="0.25">
      <c r="A280" s="54">
        <v>276</v>
      </c>
      <c r="B280" s="54">
        <v>5</v>
      </c>
      <c r="C280" s="51" t="s">
        <v>1972</v>
      </c>
      <c r="D280" s="54" t="s">
        <v>31</v>
      </c>
      <c r="E280" s="55" t="s">
        <v>764</v>
      </c>
      <c r="F280" s="55">
        <v>531</v>
      </c>
      <c r="G280" s="55" t="s">
        <v>941</v>
      </c>
      <c r="H280" s="55" t="s">
        <v>942</v>
      </c>
      <c r="I280" s="55" t="s">
        <v>759</v>
      </c>
      <c r="J280" s="59" t="s">
        <v>78</v>
      </c>
      <c r="K280" s="55">
        <v>1</v>
      </c>
      <c r="L280" s="55">
        <v>1</v>
      </c>
      <c r="M280" s="55">
        <v>24</v>
      </c>
      <c r="N280" s="55" t="s">
        <v>2001</v>
      </c>
      <c r="O280" s="55" t="s">
        <v>562</v>
      </c>
      <c r="P280" s="55" t="s">
        <v>763</v>
      </c>
      <c r="Q280" s="55"/>
    </row>
    <row r="281" spans="1:17" ht="15.75" x14ac:dyDescent="0.25">
      <c r="A281" s="54">
        <v>277</v>
      </c>
      <c r="B281" s="54">
        <v>5</v>
      </c>
      <c r="C281" s="51" t="s">
        <v>1972</v>
      </c>
      <c r="D281" s="54" t="s">
        <v>31</v>
      </c>
      <c r="E281" s="55" t="s">
        <v>764</v>
      </c>
      <c r="F281" s="55">
        <v>614</v>
      </c>
      <c r="G281" s="55" t="s">
        <v>943</v>
      </c>
      <c r="H281" s="55" t="s">
        <v>944</v>
      </c>
      <c r="I281" s="55" t="s">
        <v>759</v>
      </c>
      <c r="J281" s="59" t="s">
        <v>79</v>
      </c>
      <c r="K281" s="55">
        <v>1</v>
      </c>
      <c r="L281" s="55">
        <v>1</v>
      </c>
      <c r="M281" s="55">
        <v>23</v>
      </c>
      <c r="N281" s="55" t="s">
        <v>1998</v>
      </c>
      <c r="O281" s="55" t="s">
        <v>562</v>
      </c>
      <c r="P281" s="55" t="s">
        <v>763</v>
      </c>
      <c r="Q281" s="55"/>
    </row>
    <row r="282" spans="1:17" ht="15.75" x14ac:dyDescent="0.25">
      <c r="A282" s="54">
        <v>278</v>
      </c>
      <c r="B282" s="54">
        <v>3</v>
      </c>
      <c r="C282" s="51" t="s">
        <v>1970</v>
      </c>
      <c r="D282" s="54" t="s">
        <v>26</v>
      </c>
      <c r="E282" s="55" t="s">
        <v>760</v>
      </c>
      <c r="F282" s="55">
        <v>506</v>
      </c>
      <c r="G282" s="55" t="s">
        <v>761</v>
      </c>
      <c r="H282" s="55" t="s">
        <v>762</v>
      </c>
      <c r="I282" s="55" t="s">
        <v>759</v>
      </c>
      <c r="J282" s="59" t="s">
        <v>76</v>
      </c>
      <c r="K282" s="55">
        <v>1</v>
      </c>
      <c r="L282" s="55">
        <v>1</v>
      </c>
      <c r="M282" s="55">
        <v>24</v>
      </c>
      <c r="N282" s="55" t="s">
        <v>565</v>
      </c>
      <c r="O282" s="55" t="s">
        <v>563</v>
      </c>
      <c r="P282" s="55" t="s">
        <v>763</v>
      </c>
      <c r="Q282" s="55"/>
    </row>
    <row r="283" spans="1:17" ht="15.75" x14ac:dyDescent="0.25">
      <c r="A283" s="54">
        <v>279</v>
      </c>
      <c r="B283" s="54">
        <v>3</v>
      </c>
      <c r="C283" s="51" t="s">
        <v>1970</v>
      </c>
      <c r="D283" s="54" t="s">
        <v>26</v>
      </c>
      <c r="E283" s="55" t="s">
        <v>764</v>
      </c>
      <c r="F283" s="55">
        <v>521</v>
      </c>
      <c r="G283" s="55" t="s">
        <v>765</v>
      </c>
      <c r="H283" s="55" t="s">
        <v>766</v>
      </c>
      <c r="I283" s="55" t="s">
        <v>759</v>
      </c>
      <c r="J283" s="59" t="s">
        <v>77</v>
      </c>
      <c r="K283" s="55">
        <v>1</v>
      </c>
      <c r="L283" s="55">
        <v>1</v>
      </c>
      <c r="M283" s="55">
        <v>23</v>
      </c>
      <c r="N283" s="55" t="s">
        <v>566</v>
      </c>
      <c r="O283" s="55" t="s">
        <v>563</v>
      </c>
      <c r="P283" s="55" t="s">
        <v>763</v>
      </c>
      <c r="Q283" s="55"/>
    </row>
    <row r="284" spans="1:17" ht="15.75" x14ac:dyDescent="0.25">
      <c r="A284" s="54">
        <v>280</v>
      </c>
      <c r="B284" s="54">
        <v>5</v>
      </c>
      <c r="C284" s="51" t="s">
        <v>1978</v>
      </c>
      <c r="D284" s="54" t="s">
        <v>34</v>
      </c>
      <c r="E284" s="55" t="s">
        <v>764</v>
      </c>
      <c r="F284" s="55">
        <v>600</v>
      </c>
      <c r="G284" s="55" t="s">
        <v>1319</v>
      </c>
      <c r="H284" s="55" t="s">
        <v>763</v>
      </c>
      <c r="I284" s="55" t="s">
        <v>759</v>
      </c>
      <c r="J284" s="59" t="s">
        <v>46</v>
      </c>
      <c r="K284" s="55">
        <v>1</v>
      </c>
      <c r="L284" s="55">
        <v>4</v>
      </c>
      <c r="M284" s="55">
        <v>86</v>
      </c>
      <c r="N284" s="55" t="s">
        <v>1955</v>
      </c>
      <c r="O284" s="55" t="s">
        <v>562</v>
      </c>
      <c r="P284" s="55" t="s">
        <v>763</v>
      </c>
      <c r="Q284" s="55"/>
    </row>
    <row r="285" spans="1:17" ht="15.75" x14ac:dyDescent="0.25">
      <c r="A285" s="54">
        <v>281</v>
      </c>
      <c r="B285" s="54">
        <v>5</v>
      </c>
      <c r="C285" s="51" t="s">
        <v>1978</v>
      </c>
      <c r="D285" s="54" t="s">
        <v>34</v>
      </c>
      <c r="E285" s="55" t="s">
        <v>764</v>
      </c>
      <c r="F285" s="55">
        <v>543</v>
      </c>
      <c r="G285" s="55" t="s">
        <v>1331</v>
      </c>
      <c r="H285" s="55" t="s">
        <v>1332</v>
      </c>
      <c r="I285" s="55" t="s">
        <v>759</v>
      </c>
      <c r="J285" s="59" t="s">
        <v>82</v>
      </c>
      <c r="K285" s="55">
        <v>1</v>
      </c>
      <c r="L285" s="55">
        <v>1</v>
      </c>
      <c r="M285" s="55">
        <v>23</v>
      </c>
      <c r="N285" s="55" t="s">
        <v>1855</v>
      </c>
      <c r="O285" s="55" t="s">
        <v>562</v>
      </c>
      <c r="P285" s="55" t="s">
        <v>763</v>
      </c>
      <c r="Q285" s="55"/>
    </row>
    <row r="286" spans="1:17" ht="15.75" x14ac:dyDescent="0.25">
      <c r="A286" s="54">
        <v>282</v>
      </c>
      <c r="B286" s="54">
        <v>5</v>
      </c>
      <c r="C286" s="51" t="s">
        <v>1978</v>
      </c>
      <c r="D286" s="54" t="s">
        <v>34</v>
      </c>
      <c r="E286" s="55" t="s">
        <v>764</v>
      </c>
      <c r="F286" s="55">
        <v>400</v>
      </c>
      <c r="G286" s="55" t="s">
        <v>1333</v>
      </c>
      <c r="H286" s="55" t="s">
        <v>1334</v>
      </c>
      <c r="I286" s="55" t="s">
        <v>759</v>
      </c>
      <c r="J286" s="59" t="s">
        <v>83</v>
      </c>
      <c r="K286" s="55">
        <v>1</v>
      </c>
      <c r="L286" s="55">
        <v>5</v>
      </c>
      <c r="M286" s="55">
        <v>116</v>
      </c>
      <c r="N286" s="55" t="s">
        <v>685</v>
      </c>
      <c r="O286" s="55" t="s">
        <v>562</v>
      </c>
      <c r="P286" s="55" t="s">
        <v>763</v>
      </c>
      <c r="Q286" s="55"/>
    </row>
    <row r="287" spans="1:17" ht="15.75" x14ac:dyDescent="0.25">
      <c r="A287" s="54">
        <v>283</v>
      </c>
      <c r="B287" s="54">
        <v>3</v>
      </c>
      <c r="C287" s="51" t="s">
        <v>1976</v>
      </c>
      <c r="D287" s="54" t="s">
        <v>26</v>
      </c>
      <c r="E287" s="55" t="s">
        <v>764</v>
      </c>
      <c r="F287" s="55">
        <v>641</v>
      </c>
      <c r="G287" s="55" t="s">
        <v>1198</v>
      </c>
      <c r="H287" s="55" t="s">
        <v>1199</v>
      </c>
      <c r="I287" s="55" t="s">
        <v>759</v>
      </c>
      <c r="J287" s="59" t="s">
        <v>74</v>
      </c>
      <c r="K287" s="55">
        <v>1</v>
      </c>
      <c r="L287" s="55">
        <v>3</v>
      </c>
      <c r="M287" s="55">
        <v>68</v>
      </c>
      <c r="N287" s="55" t="s">
        <v>1967</v>
      </c>
      <c r="O287" s="55" t="s">
        <v>562</v>
      </c>
      <c r="P287" s="55" t="s">
        <v>763</v>
      </c>
      <c r="Q287" s="55"/>
    </row>
    <row r="288" spans="1:17" ht="15.75" x14ac:dyDescent="0.25">
      <c r="A288" s="54">
        <v>284</v>
      </c>
      <c r="B288" s="54">
        <v>3</v>
      </c>
      <c r="C288" s="51" t="s">
        <v>1976</v>
      </c>
      <c r="D288" s="54" t="s">
        <v>31</v>
      </c>
      <c r="E288" s="55" t="s">
        <v>771</v>
      </c>
      <c r="F288" s="55">
        <v>556</v>
      </c>
      <c r="G288" s="55" t="s">
        <v>1200</v>
      </c>
      <c r="H288" s="55" t="s">
        <v>1201</v>
      </c>
      <c r="I288" s="55" t="s">
        <v>759</v>
      </c>
      <c r="J288" s="59" t="s">
        <v>80</v>
      </c>
      <c r="K288" s="55">
        <v>1</v>
      </c>
      <c r="L288" s="55">
        <v>1</v>
      </c>
      <c r="M288" s="55">
        <v>24</v>
      </c>
      <c r="N288" s="55" t="s">
        <v>2072</v>
      </c>
      <c r="O288" s="55" t="s">
        <v>562</v>
      </c>
      <c r="P288" s="55" t="s">
        <v>763</v>
      </c>
      <c r="Q288" s="55"/>
    </row>
    <row r="289" spans="1:17" ht="15.75" x14ac:dyDescent="0.25">
      <c r="A289" s="54">
        <v>285</v>
      </c>
      <c r="B289" s="54">
        <v>3</v>
      </c>
      <c r="C289" s="51" t="s">
        <v>1976</v>
      </c>
      <c r="D289" s="54" t="s">
        <v>31</v>
      </c>
      <c r="E289" s="55" t="s">
        <v>771</v>
      </c>
      <c r="F289" s="55">
        <v>607</v>
      </c>
      <c r="G289" s="55" t="s">
        <v>1202</v>
      </c>
      <c r="H289" s="55" t="s">
        <v>1203</v>
      </c>
      <c r="I289" s="55" t="s">
        <v>759</v>
      </c>
      <c r="J289" s="59" t="s">
        <v>81</v>
      </c>
      <c r="K289" s="55">
        <v>1</v>
      </c>
      <c r="L289" s="55">
        <v>1</v>
      </c>
      <c r="M289" s="55">
        <v>23</v>
      </c>
      <c r="N289" s="55" t="s">
        <v>1969</v>
      </c>
      <c r="O289" s="55" t="s">
        <v>562</v>
      </c>
      <c r="P289" s="55" t="s">
        <v>763</v>
      </c>
      <c r="Q289" s="55"/>
    </row>
    <row r="290" spans="1:17" ht="31.5" x14ac:dyDescent="0.25">
      <c r="A290" s="54">
        <v>286</v>
      </c>
      <c r="B290" s="54" t="s">
        <v>38</v>
      </c>
      <c r="C290" s="51" t="s">
        <v>1975</v>
      </c>
      <c r="D290" s="54" t="s">
        <v>26</v>
      </c>
      <c r="E290" s="55" t="s">
        <v>912</v>
      </c>
      <c r="F290" s="55">
        <v>152</v>
      </c>
      <c r="G290" s="55" t="s">
        <v>1157</v>
      </c>
      <c r="H290" s="55" t="s">
        <v>1158</v>
      </c>
      <c r="I290" s="55" t="s">
        <v>759</v>
      </c>
      <c r="J290" s="59" t="s">
        <v>182</v>
      </c>
      <c r="K290" s="55">
        <v>1</v>
      </c>
      <c r="L290" s="55">
        <v>21</v>
      </c>
      <c r="M290" s="55">
        <v>540</v>
      </c>
      <c r="N290" s="55" t="s">
        <v>1957</v>
      </c>
      <c r="O290" s="55" t="s">
        <v>562</v>
      </c>
      <c r="P290" s="55" t="s">
        <v>880</v>
      </c>
      <c r="Q290" s="55"/>
    </row>
    <row r="291" spans="1:17" ht="15.75" x14ac:dyDescent="0.25">
      <c r="A291" s="54">
        <v>287</v>
      </c>
      <c r="B291" s="54" t="s">
        <v>38</v>
      </c>
      <c r="C291" s="51" t="s">
        <v>1975</v>
      </c>
      <c r="D291" s="54" t="s">
        <v>32</v>
      </c>
      <c r="E291" s="55" t="s">
        <v>893</v>
      </c>
      <c r="F291" s="55">
        <v>301</v>
      </c>
      <c r="G291" s="55" t="s">
        <v>1182</v>
      </c>
      <c r="H291" s="55" t="s">
        <v>1183</v>
      </c>
      <c r="I291" s="55" t="s">
        <v>759</v>
      </c>
      <c r="J291" s="59" t="s">
        <v>189</v>
      </c>
      <c r="K291" s="55">
        <v>1</v>
      </c>
      <c r="L291" s="55">
        <v>5</v>
      </c>
      <c r="M291" s="55">
        <v>115</v>
      </c>
      <c r="N291" s="55" t="s">
        <v>636</v>
      </c>
      <c r="O291" s="55" t="s">
        <v>563</v>
      </c>
      <c r="P291" s="55" t="s">
        <v>880</v>
      </c>
      <c r="Q291" s="55" t="s">
        <v>127</v>
      </c>
    </row>
    <row r="292" spans="1:17" ht="31.5" x14ac:dyDescent="0.25">
      <c r="A292" s="54">
        <v>288</v>
      </c>
      <c r="B292" s="54" t="s">
        <v>38</v>
      </c>
      <c r="C292" s="51" t="s">
        <v>1975</v>
      </c>
      <c r="D292" s="54" t="s">
        <v>34</v>
      </c>
      <c r="E292" s="55" t="s">
        <v>922</v>
      </c>
      <c r="F292" s="55">
        <v>403</v>
      </c>
      <c r="G292" s="55" t="s">
        <v>1015</v>
      </c>
      <c r="H292" s="55" t="s">
        <v>1016</v>
      </c>
      <c r="I292" s="55" t="s">
        <v>759</v>
      </c>
      <c r="J292" s="59" t="s">
        <v>196</v>
      </c>
      <c r="K292" s="55">
        <v>1</v>
      </c>
      <c r="L292" s="55">
        <v>33</v>
      </c>
      <c r="M292" s="55">
        <v>740</v>
      </c>
      <c r="N292" s="55" t="s">
        <v>577</v>
      </c>
      <c r="O292" s="55" t="s">
        <v>563</v>
      </c>
      <c r="P292" s="55" t="s">
        <v>880</v>
      </c>
      <c r="Q292" s="55"/>
    </row>
    <row r="293" spans="1:17" ht="31.5" x14ac:dyDescent="0.25">
      <c r="A293" s="54">
        <v>289</v>
      </c>
      <c r="B293" s="54">
        <v>7</v>
      </c>
      <c r="C293" s="51" t="s">
        <v>1974</v>
      </c>
      <c r="D293" s="54" t="s">
        <v>34</v>
      </c>
      <c r="E293" s="55" t="s">
        <v>912</v>
      </c>
      <c r="F293" s="55">
        <v>152</v>
      </c>
      <c r="G293" s="55" t="s">
        <v>1157</v>
      </c>
      <c r="H293" s="55" t="s">
        <v>1158</v>
      </c>
      <c r="I293" s="55" t="s">
        <v>759</v>
      </c>
      <c r="J293" s="59" t="s">
        <v>178</v>
      </c>
      <c r="K293" s="55">
        <v>1</v>
      </c>
      <c r="L293" s="55">
        <v>24</v>
      </c>
      <c r="M293" s="55">
        <v>572</v>
      </c>
      <c r="N293" s="55" t="s">
        <v>633</v>
      </c>
      <c r="O293" s="55" t="s">
        <v>562</v>
      </c>
      <c r="P293" s="55" t="s">
        <v>880</v>
      </c>
      <c r="Q293" s="55"/>
    </row>
    <row r="294" spans="1:17" ht="47.25" x14ac:dyDescent="0.25">
      <c r="A294" s="54">
        <v>290</v>
      </c>
      <c r="B294" s="54">
        <v>6</v>
      </c>
      <c r="C294" s="51" t="s">
        <v>1973</v>
      </c>
      <c r="D294" s="54" t="s">
        <v>26</v>
      </c>
      <c r="E294" s="55" t="s">
        <v>915</v>
      </c>
      <c r="F294" s="55">
        <v>301</v>
      </c>
      <c r="G294" s="55" t="s">
        <v>916</v>
      </c>
      <c r="H294" s="55" t="s">
        <v>917</v>
      </c>
      <c r="I294" s="55" t="s">
        <v>759</v>
      </c>
      <c r="J294" s="59" t="s">
        <v>156</v>
      </c>
      <c r="K294" s="55">
        <v>1</v>
      </c>
      <c r="L294" s="55">
        <v>31</v>
      </c>
      <c r="M294" s="55">
        <v>758</v>
      </c>
      <c r="N294" s="55" t="s">
        <v>2038</v>
      </c>
      <c r="O294" s="55" t="s">
        <v>562</v>
      </c>
      <c r="P294" s="55" t="s">
        <v>880</v>
      </c>
      <c r="Q294" s="55"/>
    </row>
    <row r="295" spans="1:17" ht="31.5" x14ac:dyDescent="0.25">
      <c r="A295" s="54">
        <v>291</v>
      </c>
      <c r="B295" s="54">
        <v>6</v>
      </c>
      <c r="C295" s="51" t="s">
        <v>1973</v>
      </c>
      <c r="D295" s="54" t="s">
        <v>32</v>
      </c>
      <c r="E295" s="55" t="s">
        <v>922</v>
      </c>
      <c r="F295" s="55">
        <v>201</v>
      </c>
      <c r="G295" s="55" t="s">
        <v>923</v>
      </c>
      <c r="H295" s="55" t="s">
        <v>924</v>
      </c>
      <c r="I295" s="55" t="s">
        <v>759</v>
      </c>
      <c r="J295" s="59" t="s">
        <v>157</v>
      </c>
      <c r="K295" s="55">
        <v>1</v>
      </c>
      <c r="L295" s="55">
        <v>30</v>
      </c>
      <c r="M295" s="55">
        <v>636</v>
      </c>
      <c r="N295" s="55" t="s">
        <v>1964</v>
      </c>
      <c r="O295" s="55" t="s">
        <v>562</v>
      </c>
      <c r="P295" s="55" t="s">
        <v>880</v>
      </c>
      <c r="Q295" s="55"/>
    </row>
    <row r="296" spans="1:17" ht="15.75" x14ac:dyDescent="0.25">
      <c r="A296" s="54">
        <v>292</v>
      </c>
      <c r="B296" s="54">
        <v>6</v>
      </c>
      <c r="C296" s="51" t="s">
        <v>1973</v>
      </c>
      <c r="D296" s="54" t="s">
        <v>32</v>
      </c>
      <c r="E296" s="55" t="s">
        <v>981</v>
      </c>
      <c r="F296" s="55">
        <v>364</v>
      </c>
      <c r="G296" s="55" t="s">
        <v>1035</v>
      </c>
      <c r="H296" s="55" t="s">
        <v>1036</v>
      </c>
      <c r="I296" s="55" t="s">
        <v>759</v>
      </c>
      <c r="J296" s="59" t="s">
        <v>298</v>
      </c>
      <c r="K296" s="55">
        <v>1</v>
      </c>
      <c r="L296" s="55">
        <v>9</v>
      </c>
      <c r="M296" s="55">
        <v>197</v>
      </c>
      <c r="N296" s="55" t="s">
        <v>598</v>
      </c>
      <c r="O296" s="55" t="s">
        <v>562</v>
      </c>
      <c r="P296" s="55" t="s">
        <v>880</v>
      </c>
      <c r="Q296" s="55"/>
    </row>
    <row r="297" spans="1:17" ht="31.5" x14ac:dyDescent="0.25">
      <c r="A297" s="54">
        <v>293</v>
      </c>
      <c r="B297" s="54">
        <v>5</v>
      </c>
      <c r="C297" s="51" t="s">
        <v>1972</v>
      </c>
      <c r="D297" s="54" t="s">
        <v>31</v>
      </c>
      <c r="E297" s="55" t="s">
        <v>915</v>
      </c>
      <c r="F297" s="55">
        <v>301</v>
      </c>
      <c r="G297" s="55" t="s">
        <v>916</v>
      </c>
      <c r="H297" s="55" t="s">
        <v>917</v>
      </c>
      <c r="I297" s="55" t="s">
        <v>759</v>
      </c>
      <c r="J297" s="59" t="s">
        <v>145</v>
      </c>
      <c r="K297" s="55">
        <v>1</v>
      </c>
      <c r="L297" s="55">
        <v>33</v>
      </c>
      <c r="M297" s="55">
        <v>754</v>
      </c>
      <c r="N297" s="55" t="s">
        <v>1859</v>
      </c>
      <c r="O297" s="55" t="s">
        <v>563</v>
      </c>
      <c r="P297" s="55" t="s">
        <v>880</v>
      </c>
      <c r="Q297" s="55"/>
    </row>
    <row r="298" spans="1:17" ht="15.75" x14ac:dyDescent="0.25">
      <c r="A298" s="54">
        <v>294</v>
      </c>
      <c r="B298" s="54">
        <v>5</v>
      </c>
      <c r="C298" s="51" t="s">
        <v>1972</v>
      </c>
      <c r="D298" s="54" t="s">
        <v>33</v>
      </c>
      <c r="E298" s="55" t="s">
        <v>981</v>
      </c>
      <c r="F298" s="55">
        <v>402</v>
      </c>
      <c r="G298" s="55" t="s">
        <v>982</v>
      </c>
      <c r="H298" s="55" t="s">
        <v>983</v>
      </c>
      <c r="I298" s="55" t="s">
        <v>759</v>
      </c>
      <c r="J298" s="59" t="s">
        <v>402</v>
      </c>
      <c r="K298" s="55">
        <v>1</v>
      </c>
      <c r="L298" s="55">
        <v>4</v>
      </c>
      <c r="M298" s="55">
        <v>110</v>
      </c>
      <c r="N298" s="55" t="s">
        <v>698</v>
      </c>
      <c r="O298" s="55" t="s">
        <v>567</v>
      </c>
      <c r="P298" s="55" t="s">
        <v>880</v>
      </c>
      <c r="Q298" s="55"/>
    </row>
    <row r="299" spans="1:17" ht="15.75" x14ac:dyDescent="0.25">
      <c r="A299" s="54">
        <v>295</v>
      </c>
      <c r="B299" s="54">
        <v>5</v>
      </c>
      <c r="C299" s="51" t="s">
        <v>1972</v>
      </c>
      <c r="D299" s="54" t="s">
        <v>33</v>
      </c>
      <c r="E299" s="55" t="s">
        <v>898</v>
      </c>
      <c r="F299" s="55">
        <v>403</v>
      </c>
      <c r="G299" s="55" t="s">
        <v>989</v>
      </c>
      <c r="H299" s="55" t="s">
        <v>990</v>
      </c>
      <c r="I299" s="55" t="s">
        <v>759</v>
      </c>
      <c r="J299" s="59" t="s">
        <v>414</v>
      </c>
      <c r="K299" s="55">
        <v>1</v>
      </c>
      <c r="L299" s="55">
        <v>4</v>
      </c>
      <c r="M299" s="55">
        <v>89</v>
      </c>
      <c r="N299" s="55" t="s">
        <v>2024</v>
      </c>
      <c r="O299" s="55" t="s">
        <v>567</v>
      </c>
      <c r="P299" s="55" t="s">
        <v>880</v>
      </c>
      <c r="Q299" s="55"/>
    </row>
    <row r="300" spans="1:17" ht="47.25" x14ac:dyDescent="0.25">
      <c r="A300" s="54">
        <v>296</v>
      </c>
      <c r="B300" s="54">
        <v>5</v>
      </c>
      <c r="C300" s="51" t="s">
        <v>1972</v>
      </c>
      <c r="D300" s="54" t="s">
        <v>34</v>
      </c>
      <c r="E300" s="55" t="s">
        <v>912</v>
      </c>
      <c r="F300" s="55">
        <v>151</v>
      </c>
      <c r="G300" s="55" t="s">
        <v>913</v>
      </c>
      <c r="H300" s="55" t="s">
        <v>914</v>
      </c>
      <c r="I300" s="55" t="s">
        <v>759</v>
      </c>
      <c r="J300" s="59" t="s">
        <v>152</v>
      </c>
      <c r="K300" s="55">
        <v>1</v>
      </c>
      <c r="L300" s="55">
        <v>38</v>
      </c>
      <c r="M300" s="55">
        <v>860</v>
      </c>
      <c r="N300" s="55" t="s">
        <v>608</v>
      </c>
      <c r="O300" s="55" t="s">
        <v>562</v>
      </c>
      <c r="P300" s="55" t="s">
        <v>880</v>
      </c>
      <c r="Q300" s="55"/>
    </row>
    <row r="301" spans="1:17" ht="15.75" x14ac:dyDescent="0.25">
      <c r="A301" s="54">
        <v>297</v>
      </c>
      <c r="B301" s="54">
        <v>5</v>
      </c>
      <c r="C301" s="51" t="s">
        <v>1972</v>
      </c>
      <c r="D301" s="54" t="s">
        <v>34</v>
      </c>
      <c r="E301" s="55" t="s">
        <v>922</v>
      </c>
      <c r="F301" s="55">
        <v>403</v>
      </c>
      <c r="G301" s="55" t="s">
        <v>1015</v>
      </c>
      <c r="H301" s="55" t="s">
        <v>1016</v>
      </c>
      <c r="I301" s="55" t="s">
        <v>759</v>
      </c>
      <c r="J301" s="59" t="s">
        <v>151</v>
      </c>
      <c r="K301" s="55">
        <v>1</v>
      </c>
      <c r="L301" s="55">
        <v>5</v>
      </c>
      <c r="M301" s="55">
        <v>90</v>
      </c>
      <c r="N301" s="55" t="s">
        <v>613</v>
      </c>
      <c r="O301" s="55" t="s">
        <v>562</v>
      </c>
      <c r="P301" s="55" t="s">
        <v>880</v>
      </c>
      <c r="Q301" s="55" t="s">
        <v>127</v>
      </c>
    </row>
    <row r="302" spans="1:17" ht="56.25" customHeight="1" x14ac:dyDescent="0.25">
      <c r="A302" s="54">
        <v>298</v>
      </c>
      <c r="B302" s="54">
        <v>4</v>
      </c>
      <c r="C302" s="51" t="s">
        <v>1971</v>
      </c>
      <c r="D302" s="54" t="s">
        <v>26</v>
      </c>
      <c r="E302" s="55" t="s">
        <v>898</v>
      </c>
      <c r="F302" s="55">
        <v>251</v>
      </c>
      <c r="G302" s="55" t="s">
        <v>899</v>
      </c>
      <c r="H302" s="55" t="s">
        <v>900</v>
      </c>
      <c r="I302" s="55" t="s">
        <v>759</v>
      </c>
      <c r="J302" s="59" t="s">
        <v>132</v>
      </c>
      <c r="K302" s="55">
        <v>1</v>
      </c>
      <c r="L302" s="55">
        <v>8</v>
      </c>
      <c r="M302" s="55">
        <v>192</v>
      </c>
      <c r="N302" s="55" t="s">
        <v>674</v>
      </c>
      <c r="O302" s="55" t="s">
        <v>567</v>
      </c>
      <c r="P302" s="55" t="s">
        <v>880</v>
      </c>
      <c r="Q302" s="55" t="s">
        <v>127</v>
      </c>
    </row>
    <row r="303" spans="1:17" ht="15.75" x14ac:dyDescent="0.25">
      <c r="A303" s="54">
        <v>299</v>
      </c>
      <c r="B303" s="54">
        <v>4</v>
      </c>
      <c r="C303" s="51" t="s">
        <v>1971</v>
      </c>
      <c r="D303" s="54" t="s">
        <v>26</v>
      </c>
      <c r="E303" s="55" t="s">
        <v>912</v>
      </c>
      <c r="F303" s="55">
        <v>151</v>
      </c>
      <c r="G303" s="55" t="s">
        <v>913</v>
      </c>
      <c r="H303" s="55" t="s">
        <v>914</v>
      </c>
      <c r="I303" s="55" t="s">
        <v>759</v>
      </c>
      <c r="J303" s="59" t="s">
        <v>136</v>
      </c>
      <c r="K303" s="55">
        <v>1</v>
      </c>
      <c r="L303" s="55">
        <v>5</v>
      </c>
      <c r="M303" s="55">
        <v>122</v>
      </c>
      <c r="N303" s="55" t="s">
        <v>2021</v>
      </c>
      <c r="O303" s="55" t="s">
        <v>567</v>
      </c>
      <c r="P303" s="55" t="s">
        <v>880</v>
      </c>
      <c r="Q303" s="55" t="s">
        <v>127</v>
      </c>
    </row>
    <row r="304" spans="1:17" ht="15.75" x14ac:dyDescent="0.25">
      <c r="A304" s="54">
        <v>300</v>
      </c>
      <c r="B304" s="54">
        <v>4</v>
      </c>
      <c r="C304" s="51" t="s">
        <v>1971</v>
      </c>
      <c r="D304" s="54" t="s">
        <v>31</v>
      </c>
      <c r="E304" s="55" t="s">
        <v>915</v>
      </c>
      <c r="F304" s="55">
        <v>301</v>
      </c>
      <c r="G304" s="55" t="s">
        <v>916</v>
      </c>
      <c r="H304" s="55" t="s">
        <v>917</v>
      </c>
      <c r="I304" s="55" t="s">
        <v>759</v>
      </c>
      <c r="J304" s="59" t="s">
        <v>137</v>
      </c>
      <c r="K304" s="55">
        <v>1</v>
      </c>
      <c r="L304" s="55">
        <v>6</v>
      </c>
      <c r="M304" s="55">
        <v>130</v>
      </c>
      <c r="N304" s="55" t="s">
        <v>2098</v>
      </c>
      <c r="O304" s="55" t="s">
        <v>567</v>
      </c>
      <c r="P304" s="55" t="s">
        <v>880</v>
      </c>
      <c r="Q304" s="55" t="s">
        <v>127</v>
      </c>
    </row>
    <row r="305" spans="1:17" ht="15.75" x14ac:dyDescent="0.25">
      <c r="A305" s="54">
        <v>301</v>
      </c>
      <c r="B305" s="54">
        <v>4</v>
      </c>
      <c r="C305" s="51" t="s">
        <v>1971</v>
      </c>
      <c r="D305" s="54" t="s">
        <v>31</v>
      </c>
      <c r="E305" s="55" t="s">
        <v>915</v>
      </c>
      <c r="F305" s="55">
        <v>301</v>
      </c>
      <c r="G305" s="55" t="s">
        <v>916</v>
      </c>
      <c r="H305" s="55" t="s">
        <v>917</v>
      </c>
      <c r="I305" s="55" t="s">
        <v>759</v>
      </c>
      <c r="J305" s="59" t="s">
        <v>138</v>
      </c>
      <c r="K305" s="55">
        <v>1</v>
      </c>
      <c r="L305" s="55">
        <v>2</v>
      </c>
      <c r="M305" s="55">
        <v>30</v>
      </c>
      <c r="N305" s="55">
        <v>307</v>
      </c>
      <c r="O305" s="55" t="s">
        <v>567</v>
      </c>
      <c r="P305" s="55" t="s">
        <v>880</v>
      </c>
      <c r="Q305" s="55" t="s">
        <v>127</v>
      </c>
    </row>
    <row r="306" spans="1:17" ht="31.5" x14ac:dyDescent="0.25">
      <c r="A306" s="54">
        <v>302</v>
      </c>
      <c r="B306" s="54">
        <v>4</v>
      </c>
      <c r="C306" s="51" t="s">
        <v>1971</v>
      </c>
      <c r="D306" s="54" t="s">
        <v>32</v>
      </c>
      <c r="E306" s="55" t="s">
        <v>893</v>
      </c>
      <c r="F306" s="55">
        <v>403</v>
      </c>
      <c r="G306" s="55" t="s">
        <v>894</v>
      </c>
      <c r="H306" s="55" t="s">
        <v>895</v>
      </c>
      <c r="I306" s="55" t="s">
        <v>759</v>
      </c>
      <c r="J306" s="59" t="s">
        <v>131</v>
      </c>
      <c r="K306" s="55">
        <v>1</v>
      </c>
      <c r="L306" s="55">
        <v>38</v>
      </c>
      <c r="M306" s="55">
        <v>877</v>
      </c>
      <c r="N306" s="55" t="s">
        <v>587</v>
      </c>
      <c r="O306" s="55" t="s">
        <v>563</v>
      </c>
      <c r="P306" s="55" t="s">
        <v>880</v>
      </c>
      <c r="Q306" s="55"/>
    </row>
    <row r="307" spans="1:17" ht="15.75" x14ac:dyDescent="0.25">
      <c r="A307" s="54">
        <v>303</v>
      </c>
      <c r="B307" s="54">
        <v>4</v>
      </c>
      <c r="C307" s="51" t="s">
        <v>1971</v>
      </c>
      <c r="D307" s="54" t="s">
        <v>32</v>
      </c>
      <c r="E307" s="55" t="s">
        <v>922</v>
      </c>
      <c r="F307" s="55">
        <v>201</v>
      </c>
      <c r="G307" s="55" t="s">
        <v>923</v>
      </c>
      <c r="H307" s="55" t="s">
        <v>924</v>
      </c>
      <c r="I307" s="55" t="s">
        <v>759</v>
      </c>
      <c r="J307" s="59" t="s">
        <v>139</v>
      </c>
      <c r="K307" s="55">
        <v>1</v>
      </c>
      <c r="L307" s="55">
        <v>6</v>
      </c>
      <c r="M307" s="55">
        <v>138</v>
      </c>
      <c r="N307" s="55" t="s">
        <v>586</v>
      </c>
      <c r="O307" s="55" t="s">
        <v>563</v>
      </c>
      <c r="P307" s="55" t="s">
        <v>880</v>
      </c>
      <c r="Q307" s="55" t="s">
        <v>127</v>
      </c>
    </row>
    <row r="308" spans="1:17" ht="31.5" x14ac:dyDescent="0.25">
      <c r="A308" s="54">
        <v>304</v>
      </c>
      <c r="B308" s="54">
        <v>4</v>
      </c>
      <c r="C308" s="51" t="s">
        <v>1971</v>
      </c>
      <c r="D308" s="54" t="s">
        <v>34</v>
      </c>
      <c r="E308" s="55" t="s">
        <v>898</v>
      </c>
      <c r="F308" s="55">
        <v>251</v>
      </c>
      <c r="G308" s="55" t="s">
        <v>899</v>
      </c>
      <c r="H308" s="55" t="s">
        <v>900</v>
      </c>
      <c r="I308" s="55" t="s">
        <v>759</v>
      </c>
      <c r="J308" s="59" t="s">
        <v>142</v>
      </c>
      <c r="K308" s="55">
        <v>1</v>
      </c>
      <c r="L308" s="55">
        <v>29</v>
      </c>
      <c r="M308" s="55">
        <v>691</v>
      </c>
      <c r="N308" s="55" t="s">
        <v>1900</v>
      </c>
      <c r="O308" s="55" t="s">
        <v>563</v>
      </c>
      <c r="P308" s="55" t="s">
        <v>880</v>
      </c>
      <c r="Q308" s="55"/>
    </row>
    <row r="309" spans="1:17" ht="15.75" x14ac:dyDescent="0.25">
      <c r="A309" s="54">
        <v>305</v>
      </c>
      <c r="B309" s="54">
        <v>3</v>
      </c>
      <c r="C309" s="51" t="s">
        <v>1970</v>
      </c>
      <c r="D309" s="54" t="s">
        <v>32</v>
      </c>
      <c r="E309" s="55" t="s">
        <v>981</v>
      </c>
      <c r="F309" s="55">
        <v>404</v>
      </c>
      <c r="G309" s="55" t="s">
        <v>1537</v>
      </c>
      <c r="H309" s="55" t="s">
        <v>1538</v>
      </c>
      <c r="I309" s="55" t="s">
        <v>759</v>
      </c>
      <c r="J309" s="59" t="s">
        <v>362</v>
      </c>
      <c r="K309" s="55">
        <v>1</v>
      </c>
      <c r="L309" s="55">
        <v>9</v>
      </c>
      <c r="M309" s="55">
        <v>178</v>
      </c>
      <c r="N309" s="55" t="s">
        <v>1947</v>
      </c>
      <c r="O309" s="55" t="s">
        <v>563</v>
      </c>
      <c r="P309" s="55" t="s">
        <v>880</v>
      </c>
      <c r="Q309" s="55"/>
    </row>
    <row r="310" spans="1:17" ht="31.5" x14ac:dyDescent="0.25">
      <c r="A310" s="54">
        <v>306</v>
      </c>
      <c r="B310" s="54">
        <v>3</v>
      </c>
      <c r="C310" s="51" t="s">
        <v>1970</v>
      </c>
      <c r="D310" s="54" t="s">
        <v>33</v>
      </c>
      <c r="E310" s="55" t="s">
        <v>877</v>
      </c>
      <c r="F310" s="55">
        <v>351</v>
      </c>
      <c r="G310" s="55" t="s">
        <v>878</v>
      </c>
      <c r="H310" s="55" t="s">
        <v>879</v>
      </c>
      <c r="I310" s="55" t="s">
        <v>759</v>
      </c>
      <c r="J310" s="59" t="s">
        <v>125</v>
      </c>
      <c r="K310" s="55">
        <v>1</v>
      </c>
      <c r="L310" s="55">
        <v>33</v>
      </c>
      <c r="M310" s="55">
        <v>792</v>
      </c>
      <c r="N310" s="55" t="s">
        <v>577</v>
      </c>
      <c r="O310" s="55" t="s">
        <v>563</v>
      </c>
      <c r="P310" s="55" t="s">
        <v>880</v>
      </c>
      <c r="Q310" s="55"/>
    </row>
    <row r="311" spans="1:17" ht="15.75" x14ac:dyDescent="0.25">
      <c r="A311" s="54">
        <v>307</v>
      </c>
      <c r="B311" s="54">
        <v>3</v>
      </c>
      <c r="C311" s="51" t="s">
        <v>1970</v>
      </c>
      <c r="D311" s="54" t="s">
        <v>33</v>
      </c>
      <c r="E311" s="55" t="s">
        <v>877</v>
      </c>
      <c r="F311" s="55">
        <v>351</v>
      </c>
      <c r="G311" s="55" t="s">
        <v>878</v>
      </c>
      <c r="H311" s="55" t="s">
        <v>879</v>
      </c>
      <c r="I311" s="55" t="s">
        <v>759</v>
      </c>
      <c r="J311" s="59" t="s">
        <v>126</v>
      </c>
      <c r="K311" s="55">
        <v>1</v>
      </c>
      <c r="L311" s="55">
        <v>8</v>
      </c>
      <c r="M311" s="55">
        <v>157</v>
      </c>
      <c r="N311" s="55" t="s">
        <v>580</v>
      </c>
      <c r="O311" s="55" t="s">
        <v>563</v>
      </c>
      <c r="P311" s="55" t="s">
        <v>880</v>
      </c>
      <c r="Q311" s="55" t="s">
        <v>127</v>
      </c>
    </row>
    <row r="312" spans="1:17" ht="31.5" x14ac:dyDescent="0.25">
      <c r="A312" s="54">
        <v>308</v>
      </c>
      <c r="B312" s="54" t="s">
        <v>38</v>
      </c>
      <c r="C312" s="51" t="s">
        <v>1981</v>
      </c>
      <c r="D312" s="54" t="s">
        <v>26</v>
      </c>
      <c r="E312" s="55" t="s">
        <v>981</v>
      </c>
      <c r="F312" s="55">
        <v>251</v>
      </c>
      <c r="G312" s="55" t="s">
        <v>1399</v>
      </c>
      <c r="H312" s="55" t="s">
        <v>1400</v>
      </c>
      <c r="I312" s="55" t="s">
        <v>759</v>
      </c>
      <c r="J312" s="59" t="s">
        <v>316</v>
      </c>
      <c r="K312" s="55">
        <v>1</v>
      </c>
      <c r="L312" s="55">
        <v>28</v>
      </c>
      <c r="M312" s="55">
        <v>599</v>
      </c>
      <c r="N312" s="55" t="s">
        <v>634</v>
      </c>
      <c r="O312" s="55" t="s">
        <v>562</v>
      </c>
      <c r="P312" s="55" t="s">
        <v>880</v>
      </c>
      <c r="Q312" s="55"/>
    </row>
    <row r="313" spans="1:17" ht="15.75" x14ac:dyDescent="0.25">
      <c r="A313" s="54">
        <v>309</v>
      </c>
      <c r="B313" s="54" t="s">
        <v>38</v>
      </c>
      <c r="C313" s="51" t="s">
        <v>1981</v>
      </c>
      <c r="D313" s="54" t="s">
        <v>26</v>
      </c>
      <c r="E313" s="55" t="s">
        <v>981</v>
      </c>
      <c r="F313" s="55">
        <v>407</v>
      </c>
      <c r="G313" s="55" t="s">
        <v>1623</v>
      </c>
      <c r="H313" s="55" t="s">
        <v>1624</v>
      </c>
      <c r="I313" s="55" t="s">
        <v>759</v>
      </c>
      <c r="J313" s="59" t="s">
        <v>436</v>
      </c>
      <c r="K313" s="55">
        <v>1</v>
      </c>
      <c r="L313" s="55">
        <v>2</v>
      </c>
      <c r="M313" s="55">
        <v>43</v>
      </c>
      <c r="N313" s="55" t="s">
        <v>699</v>
      </c>
      <c r="O313" s="55" t="s">
        <v>562</v>
      </c>
      <c r="P313" s="55" t="s">
        <v>880</v>
      </c>
      <c r="Q313" s="55"/>
    </row>
    <row r="314" spans="1:17" ht="15.75" x14ac:dyDescent="0.25">
      <c r="A314" s="54">
        <v>310</v>
      </c>
      <c r="B314" s="54" t="s">
        <v>38</v>
      </c>
      <c r="C314" s="51" t="s">
        <v>1981</v>
      </c>
      <c r="D314" s="54" t="s">
        <v>26</v>
      </c>
      <c r="E314" s="55" t="s">
        <v>922</v>
      </c>
      <c r="F314" s="55">
        <v>430</v>
      </c>
      <c r="G314" s="55" t="s">
        <v>1625</v>
      </c>
      <c r="H314" s="55" t="s">
        <v>1626</v>
      </c>
      <c r="I314" s="55" t="s">
        <v>759</v>
      </c>
      <c r="J314" s="59" t="s">
        <v>465</v>
      </c>
      <c r="K314" s="55">
        <v>1</v>
      </c>
      <c r="L314" s="55">
        <v>1</v>
      </c>
      <c r="M314" s="55">
        <v>9</v>
      </c>
      <c r="N314" s="55" t="s">
        <v>700</v>
      </c>
      <c r="O314" s="55" t="s">
        <v>562</v>
      </c>
      <c r="P314" s="55" t="s">
        <v>880</v>
      </c>
      <c r="Q314" s="55"/>
    </row>
    <row r="315" spans="1:17" ht="15.75" x14ac:dyDescent="0.25">
      <c r="A315" s="54">
        <v>311</v>
      </c>
      <c r="B315" s="54" t="s">
        <v>38</v>
      </c>
      <c r="C315" s="51" t="s">
        <v>1981</v>
      </c>
      <c r="D315" s="54" t="s">
        <v>26</v>
      </c>
      <c r="E315" s="55" t="s">
        <v>981</v>
      </c>
      <c r="F315" s="55">
        <v>401</v>
      </c>
      <c r="G315" s="55" t="s">
        <v>1649</v>
      </c>
      <c r="H315" s="55" t="s">
        <v>1650</v>
      </c>
      <c r="I315" s="55" t="s">
        <v>759</v>
      </c>
      <c r="J315" s="59" t="s">
        <v>335</v>
      </c>
      <c r="K315" s="55">
        <v>1</v>
      </c>
      <c r="L315" s="55">
        <v>3</v>
      </c>
      <c r="M315" s="55">
        <v>61</v>
      </c>
      <c r="N315" s="55" t="s">
        <v>570</v>
      </c>
      <c r="O315" s="55" t="s">
        <v>562</v>
      </c>
      <c r="P315" s="55" t="s">
        <v>880</v>
      </c>
      <c r="Q315" s="55" t="s">
        <v>127</v>
      </c>
    </row>
    <row r="316" spans="1:17" ht="15.75" x14ac:dyDescent="0.25">
      <c r="A316" s="54">
        <v>312</v>
      </c>
      <c r="B316" s="54" t="s">
        <v>38</v>
      </c>
      <c r="C316" s="51" t="s">
        <v>1981</v>
      </c>
      <c r="D316" s="54" t="s">
        <v>31</v>
      </c>
      <c r="E316" s="55" t="s">
        <v>922</v>
      </c>
      <c r="F316" s="55">
        <v>402</v>
      </c>
      <c r="G316" s="55" t="s">
        <v>1688</v>
      </c>
      <c r="H316" s="55" t="s">
        <v>1689</v>
      </c>
      <c r="I316" s="55" t="s">
        <v>759</v>
      </c>
      <c r="J316" s="59" t="s">
        <v>470</v>
      </c>
      <c r="K316" s="55">
        <v>1</v>
      </c>
      <c r="L316" s="55">
        <v>6</v>
      </c>
      <c r="M316" s="55">
        <v>133</v>
      </c>
      <c r="N316" s="55" t="s">
        <v>680</v>
      </c>
      <c r="O316" s="55" t="s">
        <v>562</v>
      </c>
      <c r="P316" s="55" t="s">
        <v>880</v>
      </c>
      <c r="Q316" s="55"/>
    </row>
    <row r="317" spans="1:17" ht="15.75" x14ac:dyDescent="0.25">
      <c r="A317" s="54">
        <v>313</v>
      </c>
      <c r="B317" s="54" t="s">
        <v>38</v>
      </c>
      <c r="C317" s="51" t="s">
        <v>1981</v>
      </c>
      <c r="D317" s="54" t="s">
        <v>32</v>
      </c>
      <c r="E317" s="55" t="s">
        <v>922</v>
      </c>
      <c r="F317" s="55">
        <v>435</v>
      </c>
      <c r="G317" s="55" t="s">
        <v>1748</v>
      </c>
      <c r="H317" s="55" t="s">
        <v>1749</v>
      </c>
      <c r="I317" s="55" t="s">
        <v>759</v>
      </c>
      <c r="J317" s="59" t="s">
        <v>525</v>
      </c>
      <c r="K317" s="55">
        <v>1</v>
      </c>
      <c r="L317" s="55">
        <v>1</v>
      </c>
      <c r="M317" s="55">
        <v>13</v>
      </c>
      <c r="N317" s="55">
        <v>603</v>
      </c>
      <c r="O317" s="55" t="s">
        <v>563</v>
      </c>
      <c r="P317" s="55" t="s">
        <v>880</v>
      </c>
      <c r="Q317" s="55"/>
    </row>
    <row r="318" spans="1:17" ht="15.75" x14ac:dyDescent="0.25">
      <c r="A318" s="54">
        <v>314</v>
      </c>
      <c r="B318" s="54" t="s">
        <v>38</v>
      </c>
      <c r="C318" s="51" t="s">
        <v>1981</v>
      </c>
      <c r="D318" s="54" t="s">
        <v>32</v>
      </c>
      <c r="E318" s="55" t="s">
        <v>1003</v>
      </c>
      <c r="F318" s="55">
        <v>384</v>
      </c>
      <c r="G318" s="55" t="s">
        <v>1750</v>
      </c>
      <c r="H318" s="55" t="s">
        <v>1751</v>
      </c>
      <c r="I318" s="55" t="s">
        <v>759</v>
      </c>
      <c r="J318" s="59" t="s">
        <v>506</v>
      </c>
      <c r="K318" s="55">
        <v>1</v>
      </c>
      <c r="L318" s="55">
        <v>5</v>
      </c>
      <c r="M318" s="55">
        <v>121</v>
      </c>
      <c r="N318" s="55" t="s">
        <v>636</v>
      </c>
      <c r="O318" s="55" t="s">
        <v>563</v>
      </c>
      <c r="P318" s="55" t="s">
        <v>880</v>
      </c>
      <c r="Q318" s="55"/>
    </row>
    <row r="319" spans="1:17" ht="15.75" x14ac:dyDescent="0.25">
      <c r="A319" s="54">
        <v>315</v>
      </c>
      <c r="B319" s="54" t="s">
        <v>38</v>
      </c>
      <c r="C319" s="51" t="s">
        <v>1981</v>
      </c>
      <c r="D319" s="54" t="s">
        <v>34</v>
      </c>
      <c r="E319" s="55" t="s">
        <v>981</v>
      </c>
      <c r="F319" s="55">
        <v>425</v>
      </c>
      <c r="G319" s="55" t="s">
        <v>1364</v>
      </c>
      <c r="H319" s="55" t="s">
        <v>1365</v>
      </c>
      <c r="I319" s="55" t="s">
        <v>759</v>
      </c>
      <c r="J319" s="59" t="s">
        <v>359</v>
      </c>
      <c r="K319" s="55">
        <v>1</v>
      </c>
      <c r="L319" s="55">
        <v>7</v>
      </c>
      <c r="M319" s="55">
        <v>116</v>
      </c>
      <c r="N319" s="55" t="s">
        <v>1910</v>
      </c>
      <c r="O319" s="55" t="s">
        <v>563</v>
      </c>
      <c r="P319" s="55" t="s">
        <v>880</v>
      </c>
      <c r="Q319" s="55"/>
    </row>
    <row r="320" spans="1:17" ht="15.75" x14ac:dyDescent="0.25">
      <c r="A320" s="54">
        <v>316</v>
      </c>
      <c r="B320" s="54">
        <v>7</v>
      </c>
      <c r="C320" s="51" t="s">
        <v>1980</v>
      </c>
      <c r="D320" s="54" t="s">
        <v>31</v>
      </c>
      <c r="E320" s="55" t="s">
        <v>922</v>
      </c>
      <c r="F320" s="55">
        <v>406</v>
      </c>
      <c r="G320" s="55" t="s">
        <v>1546</v>
      </c>
      <c r="H320" s="55" t="s">
        <v>1547</v>
      </c>
      <c r="I320" s="55" t="s">
        <v>759</v>
      </c>
      <c r="J320" s="59" t="s">
        <v>364</v>
      </c>
      <c r="K320" s="55">
        <v>1</v>
      </c>
      <c r="L320" s="55">
        <v>6</v>
      </c>
      <c r="M320" s="55">
        <v>161</v>
      </c>
      <c r="N320" s="55" t="s">
        <v>684</v>
      </c>
      <c r="O320" s="55" t="s">
        <v>562</v>
      </c>
      <c r="P320" s="55" t="s">
        <v>880</v>
      </c>
      <c r="Q320" s="55"/>
    </row>
    <row r="321" spans="1:17" ht="15.75" x14ac:dyDescent="0.25">
      <c r="A321" s="54">
        <v>317</v>
      </c>
      <c r="B321" s="54">
        <v>7</v>
      </c>
      <c r="C321" s="51" t="s">
        <v>1980</v>
      </c>
      <c r="D321" s="54" t="s">
        <v>33</v>
      </c>
      <c r="E321" s="55" t="s">
        <v>912</v>
      </c>
      <c r="F321" s="55">
        <v>152</v>
      </c>
      <c r="G321" s="55" t="s">
        <v>1157</v>
      </c>
      <c r="H321" s="55" t="s">
        <v>1158</v>
      </c>
      <c r="I321" s="55" t="s">
        <v>759</v>
      </c>
      <c r="J321" s="59" t="s">
        <v>150</v>
      </c>
      <c r="K321" s="55">
        <v>1</v>
      </c>
      <c r="L321" s="55">
        <v>15</v>
      </c>
      <c r="M321" s="55">
        <v>360</v>
      </c>
      <c r="N321" s="55" t="s">
        <v>2027</v>
      </c>
      <c r="O321" s="55" t="s">
        <v>567</v>
      </c>
      <c r="P321" s="55" t="s">
        <v>880</v>
      </c>
      <c r="Q321" s="55" t="s">
        <v>127</v>
      </c>
    </row>
    <row r="322" spans="1:17" ht="15.75" x14ac:dyDescent="0.25">
      <c r="A322" s="54">
        <v>318</v>
      </c>
      <c r="B322" s="54">
        <v>7</v>
      </c>
      <c r="C322" s="51" t="s">
        <v>1980</v>
      </c>
      <c r="D322" s="54" t="s">
        <v>34</v>
      </c>
      <c r="E322" s="55" t="s">
        <v>964</v>
      </c>
      <c r="F322" s="55">
        <v>381</v>
      </c>
      <c r="G322" s="55" t="s">
        <v>1610</v>
      </c>
      <c r="H322" s="55" t="s">
        <v>1611</v>
      </c>
      <c r="I322" s="55" t="s">
        <v>759</v>
      </c>
      <c r="J322" s="59" t="s">
        <v>391</v>
      </c>
      <c r="K322" s="55">
        <v>1</v>
      </c>
      <c r="L322" s="55">
        <v>6</v>
      </c>
      <c r="M322" s="55">
        <v>126</v>
      </c>
      <c r="N322" s="55" t="s">
        <v>687</v>
      </c>
      <c r="O322" s="55" t="s">
        <v>563</v>
      </c>
      <c r="P322" s="55" t="s">
        <v>880</v>
      </c>
      <c r="Q322" s="55"/>
    </row>
    <row r="323" spans="1:17" ht="15.75" x14ac:dyDescent="0.25">
      <c r="A323" s="54">
        <v>319</v>
      </c>
      <c r="B323" s="54">
        <v>7</v>
      </c>
      <c r="C323" s="51" t="s">
        <v>1980</v>
      </c>
      <c r="D323" s="54" t="s">
        <v>34</v>
      </c>
      <c r="E323" s="55" t="s">
        <v>922</v>
      </c>
      <c r="F323" s="55">
        <v>324</v>
      </c>
      <c r="G323" s="55" t="s">
        <v>1478</v>
      </c>
      <c r="H323" s="55" t="s">
        <v>1479</v>
      </c>
      <c r="I323" s="55" t="s">
        <v>759</v>
      </c>
      <c r="J323" s="59" t="s">
        <v>327</v>
      </c>
      <c r="K323" s="55">
        <v>1</v>
      </c>
      <c r="L323" s="55">
        <v>1</v>
      </c>
      <c r="M323" s="55">
        <v>5</v>
      </c>
      <c r="N323" s="55">
        <v>603</v>
      </c>
      <c r="O323" s="55" t="s">
        <v>563</v>
      </c>
      <c r="P323" s="55" t="s">
        <v>880</v>
      </c>
      <c r="Q323" s="55"/>
    </row>
    <row r="324" spans="1:17" ht="31.5" x14ac:dyDescent="0.25">
      <c r="A324" s="54">
        <v>320</v>
      </c>
      <c r="B324" s="54">
        <v>6</v>
      </c>
      <c r="C324" s="51" t="s">
        <v>1979</v>
      </c>
      <c r="D324" s="54" t="s">
        <v>32</v>
      </c>
      <c r="E324" s="55" t="s">
        <v>893</v>
      </c>
      <c r="F324" s="55">
        <v>301</v>
      </c>
      <c r="G324" s="55" t="s">
        <v>1182</v>
      </c>
      <c r="H324" s="55" t="s">
        <v>1183</v>
      </c>
      <c r="I324" s="55" t="s">
        <v>759</v>
      </c>
      <c r="J324" s="59" t="s">
        <v>193</v>
      </c>
      <c r="K324" s="55">
        <v>1</v>
      </c>
      <c r="L324" s="55">
        <v>27</v>
      </c>
      <c r="M324" s="55">
        <v>666</v>
      </c>
      <c r="N324" s="55" t="s">
        <v>675</v>
      </c>
      <c r="O324" s="55" t="s">
        <v>562</v>
      </c>
      <c r="P324" s="55" t="s">
        <v>880</v>
      </c>
      <c r="Q324" s="55"/>
    </row>
    <row r="325" spans="1:17" ht="15.75" x14ac:dyDescent="0.25">
      <c r="A325" s="54">
        <v>321</v>
      </c>
      <c r="B325" s="54">
        <v>6</v>
      </c>
      <c r="C325" s="51" t="s">
        <v>1979</v>
      </c>
      <c r="D325" s="54" t="s">
        <v>33</v>
      </c>
      <c r="E325" s="55" t="s">
        <v>981</v>
      </c>
      <c r="F325" s="55">
        <v>402</v>
      </c>
      <c r="G325" s="55" t="s">
        <v>982</v>
      </c>
      <c r="H325" s="55" t="s">
        <v>983</v>
      </c>
      <c r="I325" s="55" t="s">
        <v>759</v>
      </c>
      <c r="J325" s="59" t="s">
        <v>346</v>
      </c>
      <c r="K325" s="55">
        <v>1</v>
      </c>
      <c r="L325" s="55">
        <v>2</v>
      </c>
      <c r="M325" s="55">
        <v>42</v>
      </c>
      <c r="N325" s="55" t="s">
        <v>610</v>
      </c>
      <c r="O325" s="55" t="s">
        <v>562</v>
      </c>
      <c r="P325" s="55" t="s">
        <v>880</v>
      </c>
      <c r="Q325" s="55" t="s">
        <v>127</v>
      </c>
    </row>
    <row r="326" spans="1:17" ht="15.75" x14ac:dyDescent="0.25">
      <c r="A326" s="54">
        <v>322</v>
      </c>
      <c r="B326" s="54">
        <v>5</v>
      </c>
      <c r="C326" s="51" t="s">
        <v>1978</v>
      </c>
      <c r="D326" s="54" t="s">
        <v>32</v>
      </c>
      <c r="E326" s="55" t="s">
        <v>981</v>
      </c>
      <c r="F326" s="55">
        <v>425</v>
      </c>
      <c r="G326" s="55" t="s">
        <v>1364</v>
      </c>
      <c r="H326" s="55" t="s">
        <v>1365</v>
      </c>
      <c r="I326" s="55" t="s">
        <v>759</v>
      </c>
      <c r="J326" s="59" t="s">
        <v>275</v>
      </c>
      <c r="K326" s="55">
        <v>1</v>
      </c>
      <c r="L326" s="55">
        <v>2</v>
      </c>
      <c r="M326" s="55">
        <v>50</v>
      </c>
      <c r="N326" s="55" t="s">
        <v>609</v>
      </c>
      <c r="O326" s="55" t="s">
        <v>562</v>
      </c>
      <c r="P326" s="55" t="s">
        <v>880</v>
      </c>
      <c r="Q326" s="55" t="s">
        <v>127</v>
      </c>
    </row>
    <row r="327" spans="1:17" ht="15.75" x14ac:dyDescent="0.25">
      <c r="A327" s="54">
        <v>323</v>
      </c>
      <c r="B327" s="54">
        <v>5</v>
      </c>
      <c r="C327" s="51" t="s">
        <v>1978</v>
      </c>
      <c r="D327" s="54" t="s">
        <v>33</v>
      </c>
      <c r="E327" s="55" t="s">
        <v>981</v>
      </c>
      <c r="F327" s="55">
        <v>360</v>
      </c>
      <c r="G327" s="55" t="s">
        <v>1378</v>
      </c>
      <c r="H327" s="55" t="s">
        <v>1379</v>
      </c>
      <c r="I327" s="55" t="s">
        <v>759</v>
      </c>
      <c r="J327" s="59" t="s">
        <v>281</v>
      </c>
      <c r="K327" s="55">
        <v>1</v>
      </c>
      <c r="L327" s="55">
        <v>9</v>
      </c>
      <c r="M327" s="55">
        <v>206</v>
      </c>
      <c r="N327" s="55" t="s">
        <v>598</v>
      </c>
      <c r="O327" s="55" t="s">
        <v>562</v>
      </c>
      <c r="P327" s="55" t="s">
        <v>880</v>
      </c>
      <c r="Q327" s="55"/>
    </row>
    <row r="328" spans="1:17" ht="53.25" customHeight="1" x14ac:dyDescent="0.25">
      <c r="A328" s="54">
        <v>324</v>
      </c>
      <c r="B328" s="54">
        <v>5</v>
      </c>
      <c r="C328" s="51" t="s">
        <v>1978</v>
      </c>
      <c r="D328" s="54" t="s">
        <v>33</v>
      </c>
      <c r="E328" s="55" t="s">
        <v>922</v>
      </c>
      <c r="F328" s="55">
        <v>375</v>
      </c>
      <c r="G328" s="55" t="s">
        <v>1389</v>
      </c>
      <c r="H328" s="55" t="s">
        <v>1390</v>
      </c>
      <c r="I328" s="55" t="s">
        <v>759</v>
      </c>
      <c r="J328" s="59" t="s">
        <v>286</v>
      </c>
      <c r="K328" s="55">
        <v>1</v>
      </c>
      <c r="L328" s="55">
        <v>1</v>
      </c>
      <c r="M328" s="55">
        <v>5</v>
      </c>
      <c r="N328" s="55" t="s">
        <v>700</v>
      </c>
      <c r="O328" s="55" t="s">
        <v>562</v>
      </c>
      <c r="P328" s="55" t="s">
        <v>880</v>
      </c>
      <c r="Q328" s="55"/>
    </row>
    <row r="329" spans="1:17" ht="15.75" x14ac:dyDescent="0.25">
      <c r="A329" s="54">
        <v>325</v>
      </c>
      <c r="B329" s="54">
        <v>5</v>
      </c>
      <c r="C329" s="51" t="s">
        <v>1978</v>
      </c>
      <c r="D329" s="54" t="s">
        <v>34</v>
      </c>
      <c r="E329" s="55" t="s">
        <v>981</v>
      </c>
      <c r="F329" s="55">
        <v>251</v>
      </c>
      <c r="G329" s="55" t="s">
        <v>1399</v>
      </c>
      <c r="H329" s="55" t="s">
        <v>1400</v>
      </c>
      <c r="I329" s="55" t="s">
        <v>759</v>
      </c>
      <c r="J329" s="59" t="s">
        <v>292</v>
      </c>
      <c r="K329" s="55">
        <v>1</v>
      </c>
      <c r="L329" s="55">
        <v>27</v>
      </c>
      <c r="M329" s="55">
        <v>663</v>
      </c>
      <c r="N329" s="55" t="s">
        <v>1904</v>
      </c>
      <c r="O329" s="55" t="s">
        <v>563</v>
      </c>
      <c r="P329" s="55" t="s">
        <v>880</v>
      </c>
      <c r="Q329" s="55"/>
    </row>
    <row r="330" spans="1:17" ht="47.25" x14ac:dyDescent="0.25">
      <c r="A330" s="54">
        <v>326</v>
      </c>
      <c r="B330" s="54">
        <v>4</v>
      </c>
      <c r="C330" s="51" t="s">
        <v>1977</v>
      </c>
      <c r="D330" s="54" t="s">
        <v>26</v>
      </c>
      <c r="E330" s="55" t="s">
        <v>912</v>
      </c>
      <c r="F330" s="55">
        <v>151</v>
      </c>
      <c r="G330" s="55" t="s">
        <v>913</v>
      </c>
      <c r="H330" s="55" t="s">
        <v>914</v>
      </c>
      <c r="I330" s="55" t="s">
        <v>759</v>
      </c>
      <c r="J330" s="59" t="s">
        <v>222</v>
      </c>
      <c r="K330" s="55">
        <v>1</v>
      </c>
      <c r="L330" s="55">
        <v>30</v>
      </c>
      <c r="M330" s="55">
        <v>728</v>
      </c>
      <c r="N330" s="55" t="s">
        <v>645</v>
      </c>
      <c r="O330" s="55" t="s">
        <v>562</v>
      </c>
      <c r="P330" s="55" t="s">
        <v>880</v>
      </c>
      <c r="Q330" s="55"/>
    </row>
    <row r="331" spans="1:17" ht="15.75" x14ac:dyDescent="0.25">
      <c r="A331" s="54">
        <v>327</v>
      </c>
      <c r="B331" s="54">
        <v>4</v>
      </c>
      <c r="C331" s="51" t="s">
        <v>1977</v>
      </c>
      <c r="D331" s="54" t="s">
        <v>31</v>
      </c>
      <c r="E331" s="55" t="s">
        <v>901</v>
      </c>
      <c r="F331" s="55">
        <v>400</v>
      </c>
      <c r="G331" s="55" t="s">
        <v>1269</v>
      </c>
      <c r="H331" s="55" t="s">
        <v>1270</v>
      </c>
      <c r="I331" s="55" t="s">
        <v>759</v>
      </c>
      <c r="J331" s="59" t="s">
        <v>233</v>
      </c>
      <c r="K331" s="55">
        <v>1</v>
      </c>
      <c r="L331" s="55">
        <v>11</v>
      </c>
      <c r="M331" s="55">
        <v>239</v>
      </c>
      <c r="N331" s="55" t="s">
        <v>1990</v>
      </c>
      <c r="O331" s="55" t="s">
        <v>562</v>
      </c>
      <c r="P331" s="55" t="s">
        <v>880</v>
      </c>
      <c r="Q331" s="55"/>
    </row>
    <row r="332" spans="1:17" ht="31.5" x14ac:dyDescent="0.25">
      <c r="A332" s="54">
        <v>328</v>
      </c>
      <c r="B332" s="54">
        <v>4</v>
      </c>
      <c r="C332" s="51" t="s">
        <v>1977</v>
      </c>
      <c r="D332" s="54" t="s">
        <v>32</v>
      </c>
      <c r="E332" s="55" t="s">
        <v>893</v>
      </c>
      <c r="F332" s="55">
        <v>301</v>
      </c>
      <c r="G332" s="55" t="s">
        <v>1182</v>
      </c>
      <c r="H332" s="55" t="s">
        <v>1183</v>
      </c>
      <c r="I332" s="55" t="s">
        <v>759</v>
      </c>
      <c r="J332" s="59" t="s">
        <v>253</v>
      </c>
      <c r="K332" s="55">
        <v>1</v>
      </c>
      <c r="L332" s="55">
        <v>23</v>
      </c>
      <c r="M332" s="55">
        <v>578</v>
      </c>
      <c r="N332" s="55" t="s">
        <v>1958</v>
      </c>
      <c r="O332" s="55" t="s">
        <v>562</v>
      </c>
      <c r="P332" s="55" t="s">
        <v>880</v>
      </c>
      <c r="Q332" s="55"/>
    </row>
    <row r="333" spans="1:17" ht="15.75" x14ac:dyDescent="0.25">
      <c r="A333" s="54">
        <v>329</v>
      </c>
      <c r="B333" s="54">
        <v>4</v>
      </c>
      <c r="C333" s="51" t="s">
        <v>1977</v>
      </c>
      <c r="D333" s="54" t="s">
        <v>34</v>
      </c>
      <c r="E333" s="55" t="s">
        <v>981</v>
      </c>
      <c r="F333" s="55">
        <v>359</v>
      </c>
      <c r="G333" s="55" t="s">
        <v>1317</v>
      </c>
      <c r="H333" s="55" t="s">
        <v>1318</v>
      </c>
      <c r="I333" s="55" t="s">
        <v>759</v>
      </c>
      <c r="J333" s="59" t="s">
        <v>266</v>
      </c>
      <c r="K333" s="55">
        <v>1</v>
      </c>
      <c r="L333" s="55">
        <v>10</v>
      </c>
      <c r="M333" s="55">
        <v>214</v>
      </c>
      <c r="N333" s="55" t="s">
        <v>1902</v>
      </c>
      <c r="O333" s="55" t="s">
        <v>562</v>
      </c>
      <c r="P333" s="55" t="s">
        <v>880</v>
      </c>
      <c r="Q333" s="55"/>
    </row>
    <row r="334" spans="1:17" ht="47.25" x14ac:dyDescent="0.25">
      <c r="A334" s="54">
        <v>330</v>
      </c>
      <c r="B334" s="54">
        <v>3</v>
      </c>
      <c r="C334" s="51" t="s">
        <v>1976</v>
      </c>
      <c r="D334" s="54" t="s">
        <v>32</v>
      </c>
      <c r="E334" s="55" t="s">
        <v>912</v>
      </c>
      <c r="F334" s="55">
        <v>151</v>
      </c>
      <c r="G334" s="55" t="s">
        <v>913</v>
      </c>
      <c r="H334" s="55" t="s">
        <v>914</v>
      </c>
      <c r="I334" s="55" t="s">
        <v>759</v>
      </c>
      <c r="J334" s="59" t="s">
        <v>210</v>
      </c>
      <c r="K334" s="55">
        <v>1</v>
      </c>
      <c r="L334" s="55">
        <v>36</v>
      </c>
      <c r="M334" s="55">
        <v>839</v>
      </c>
      <c r="N334" s="55" t="s">
        <v>642</v>
      </c>
      <c r="O334" s="55" t="s">
        <v>562</v>
      </c>
      <c r="P334" s="55" t="s">
        <v>880</v>
      </c>
      <c r="Q334" s="55"/>
    </row>
    <row r="335" spans="1:17" ht="47.25" x14ac:dyDescent="0.25">
      <c r="A335" s="54">
        <v>331</v>
      </c>
      <c r="B335" s="54">
        <v>3</v>
      </c>
      <c r="C335" s="51" t="s">
        <v>1976</v>
      </c>
      <c r="D335" s="54" t="s">
        <v>32</v>
      </c>
      <c r="E335" s="55" t="s">
        <v>912</v>
      </c>
      <c r="F335" s="55">
        <v>302</v>
      </c>
      <c r="G335" s="55" t="s">
        <v>1230</v>
      </c>
      <c r="H335" s="55" t="s">
        <v>1231</v>
      </c>
      <c r="I335" s="55" t="s">
        <v>759</v>
      </c>
      <c r="J335" s="59" t="s">
        <v>211</v>
      </c>
      <c r="K335" s="55">
        <v>1</v>
      </c>
      <c r="L335" s="55">
        <v>30</v>
      </c>
      <c r="M335" s="55">
        <v>643</v>
      </c>
      <c r="N335" s="55" t="s">
        <v>1842</v>
      </c>
      <c r="O335" s="55" t="s">
        <v>562</v>
      </c>
      <c r="P335" s="55" t="s">
        <v>880</v>
      </c>
      <c r="Q335" s="55"/>
    </row>
    <row r="336" spans="1:17" ht="47.25" x14ac:dyDescent="0.25">
      <c r="A336" s="54">
        <v>332</v>
      </c>
      <c r="B336" s="54">
        <v>3</v>
      </c>
      <c r="C336" s="51" t="s">
        <v>1976</v>
      </c>
      <c r="D336" s="54" t="s">
        <v>33</v>
      </c>
      <c r="E336" s="55" t="s">
        <v>922</v>
      </c>
      <c r="F336" s="55">
        <v>403</v>
      </c>
      <c r="G336" s="55" t="s">
        <v>1015</v>
      </c>
      <c r="H336" s="55" t="s">
        <v>1016</v>
      </c>
      <c r="I336" s="55" t="s">
        <v>759</v>
      </c>
      <c r="J336" s="59" t="s">
        <v>216</v>
      </c>
      <c r="K336" s="55">
        <v>1</v>
      </c>
      <c r="L336" s="55">
        <v>29</v>
      </c>
      <c r="M336" s="55">
        <v>613</v>
      </c>
      <c r="N336" s="55" t="s">
        <v>1843</v>
      </c>
      <c r="O336" s="55" t="s">
        <v>562</v>
      </c>
      <c r="P336" s="55" t="s">
        <v>880</v>
      </c>
      <c r="Q336" s="55"/>
    </row>
    <row r="337" spans="1:17" ht="15.75" x14ac:dyDescent="0.25">
      <c r="A337" s="54">
        <v>333</v>
      </c>
      <c r="B337" s="61">
        <v>7</v>
      </c>
      <c r="C337" s="62" t="s">
        <v>1974</v>
      </c>
      <c r="D337" s="61" t="s">
        <v>26</v>
      </c>
      <c r="E337" s="63" t="s">
        <v>1129</v>
      </c>
      <c r="F337" s="63">
        <v>123</v>
      </c>
      <c r="G337" s="63" t="s">
        <v>1130</v>
      </c>
      <c r="H337" s="63" t="s">
        <v>1131</v>
      </c>
      <c r="I337" s="63" t="s">
        <v>759</v>
      </c>
      <c r="J337" s="64" t="s">
        <v>450</v>
      </c>
      <c r="K337" s="63">
        <v>1</v>
      </c>
      <c r="L337" s="63">
        <v>1</v>
      </c>
      <c r="M337" s="63">
        <v>28</v>
      </c>
      <c r="N337" s="63" t="s">
        <v>1953</v>
      </c>
      <c r="O337" s="63" t="s">
        <v>562</v>
      </c>
      <c r="P337" s="63" t="s">
        <v>1861</v>
      </c>
      <c r="Q337" s="63"/>
    </row>
    <row r="338" spans="1:17" ht="15.75" x14ac:dyDescent="0.25">
      <c r="A338" s="54">
        <v>334</v>
      </c>
      <c r="B338" s="61">
        <v>7</v>
      </c>
      <c r="C338" s="62" t="s">
        <v>1974</v>
      </c>
      <c r="D338" s="61" t="s">
        <v>26</v>
      </c>
      <c r="E338" s="63" t="s">
        <v>860</v>
      </c>
      <c r="F338" s="63">
        <v>218</v>
      </c>
      <c r="G338" s="63" t="s">
        <v>1133</v>
      </c>
      <c r="H338" s="63" t="s">
        <v>1134</v>
      </c>
      <c r="I338" s="63" t="s">
        <v>759</v>
      </c>
      <c r="J338" s="64" t="s">
        <v>451</v>
      </c>
      <c r="K338" s="63">
        <v>1</v>
      </c>
      <c r="L338" s="63">
        <v>2</v>
      </c>
      <c r="M338" s="63">
        <v>29</v>
      </c>
      <c r="N338" s="63" t="s">
        <v>1952</v>
      </c>
      <c r="O338" s="63" t="s">
        <v>562</v>
      </c>
      <c r="P338" s="63" t="s">
        <v>1861</v>
      </c>
      <c r="Q338" s="63"/>
    </row>
    <row r="339" spans="1:17" ht="15.75" x14ac:dyDescent="0.25">
      <c r="A339" s="54">
        <v>335</v>
      </c>
      <c r="B339" s="61">
        <v>3</v>
      </c>
      <c r="C339" s="62" t="s">
        <v>1970</v>
      </c>
      <c r="D339" s="61" t="s">
        <v>32</v>
      </c>
      <c r="E339" s="63" t="s">
        <v>1129</v>
      </c>
      <c r="F339" s="63">
        <v>110</v>
      </c>
      <c r="G339" s="63" t="s">
        <v>1694</v>
      </c>
      <c r="H339" s="63" t="s">
        <v>1695</v>
      </c>
      <c r="I339" s="63" t="s">
        <v>759</v>
      </c>
      <c r="J339" s="64" t="s">
        <v>492</v>
      </c>
      <c r="K339" s="63">
        <v>1</v>
      </c>
      <c r="L339" s="63">
        <v>2</v>
      </c>
      <c r="M339" s="63">
        <v>29</v>
      </c>
      <c r="N339" s="63" t="s">
        <v>2041</v>
      </c>
      <c r="O339" s="63" t="s">
        <v>563</v>
      </c>
      <c r="P339" s="63" t="s">
        <v>1861</v>
      </c>
      <c r="Q339" s="63"/>
    </row>
    <row r="340" spans="1:17" ht="15.75" x14ac:dyDescent="0.25">
      <c r="A340" s="54">
        <v>336</v>
      </c>
      <c r="B340" s="61">
        <v>6</v>
      </c>
      <c r="C340" s="62" t="s">
        <v>1979</v>
      </c>
      <c r="D340" s="61" t="s">
        <v>32</v>
      </c>
      <c r="E340" s="63" t="s">
        <v>1441</v>
      </c>
      <c r="F340" s="63">
        <v>224</v>
      </c>
      <c r="G340" s="63" t="s">
        <v>1442</v>
      </c>
      <c r="H340" s="63" t="s">
        <v>1443</v>
      </c>
      <c r="I340" s="63" t="s">
        <v>759</v>
      </c>
      <c r="J340" s="64" t="s">
        <v>337</v>
      </c>
      <c r="K340" s="63">
        <v>1</v>
      </c>
      <c r="L340" s="63">
        <v>8</v>
      </c>
      <c r="M340" s="63">
        <v>185</v>
      </c>
      <c r="N340" s="63" t="s">
        <v>644</v>
      </c>
      <c r="O340" s="63" t="s">
        <v>563</v>
      </c>
      <c r="P340" s="63" t="s">
        <v>1861</v>
      </c>
      <c r="Q340" s="63"/>
    </row>
    <row r="341" spans="1:17" ht="15.75" x14ac:dyDescent="0.25">
      <c r="A341" s="54">
        <v>337</v>
      </c>
      <c r="B341" s="61">
        <v>6</v>
      </c>
      <c r="C341" s="62" t="s">
        <v>1979</v>
      </c>
      <c r="D341" s="61" t="s">
        <v>34</v>
      </c>
      <c r="E341" s="63" t="s">
        <v>1129</v>
      </c>
      <c r="F341" s="63">
        <v>443</v>
      </c>
      <c r="G341" s="63" t="s">
        <v>1449</v>
      </c>
      <c r="H341" s="63" t="s">
        <v>1450</v>
      </c>
      <c r="I341" s="63" t="s">
        <v>759</v>
      </c>
      <c r="J341" s="64" t="s">
        <v>320</v>
      </c>
      <c r="K341" s="63">
        <v>1</v>
      </c>
      <c r="L341" s="63">
        <v>1</v>
      </c>
      <c r="M341" s="63">
        <v>12</v>
      </c>
      <c r="N341" s="63" t="s">
        <v>1999</v>
      </c>
      <c r="O341" s="63" t="s">
        <v>562</v>
      </c>
      <c r="P341" s="63" t="s">
        <v>1861</v>
      </c>
      <c r="Q341" s="63"/>
    </row>
    <row r="342" spans="1:17" ht="15.75" x14ac:dyDescent="0.25">
      <c r="A342" s="54">
        <v>338</v>
      </c>
      <c r="B342" s="61">
        <v>6</v>
      </c>
      <c r="C342" s="62" t="s">
        <v>1979</v>
      </c>
      <c r="D342" s="61" t="s">
        <v>34</v>
      </c>
      <c r="E342" s="63" t="s">
        <v>1129</v>
      </c>
      <c r="F342" s="63">
        <v>303</v>
      </c>
      <c r="G342" s="63" t="s">
        <v>1826</v>
      </c>
      <c r="H342" s="63" t="s">
        <v>1827</v>
      </c>
      <c r="I342" s="63" t="s">
        <v>759</v>
      </c>
      <c r="J342" s="64" t="s">
        <v>523</v>
      </c>
      <c r="K342" s="63">
        <v>1</v>
      </c>
      <c r="L342" s="63">
        <v>1</v>
      </c>
      <c r="M342" s="63">
        <v>16</v>
      </c>
      <c r="N342" s="63" t="s">
        <v>1908</v>
      </c>
      <c r="O342" s="63" t="s">
        <v>562</v>
      </c>
      <c r="P342" s="63" t="s">
        <v>1861</v>
      </c>
      <c r="Q342" s="63"/>
    </row>
    <row r="343" spans="1:17" ht="15.75" x14ac:dyDescent="0.25">
      <c r="A343" s="54">
        <v>339</v>
      </c>
      <c r="B343" s="54" t="s">
        <v>38</v>
      </c>
      <c r="C343" s="51" t="s">
        <v>1975</v>
      </c>
      <c r="D343" s="54" t="s">
        <v>26</v>
      </c>
      <c r="E343" s="55" t="s">
        <v>1050</v>
      </c>
      <c r="F343" s="55">
        <v>101</v>
      </c>
      <c r="G343" s="55" t="s">
        <v>1085</v>
      </c>
      <c r="H343" s="55" t="s">
        <v>1086</v>
      </c>
      <c r="I343" s="55" t="s">
        <v>890</v>
      </c>
      <c r="J343" s="59" t="s">
        <v>1889</v>
      </c>
      <c r="K343" s="55">
        <v>1</v>
      </c>
      <c r="L343" s="55">
        <v>2</v>
      </c>
      <c r="M343" s="55">
        <v>63</v>
      </c>
      <c r="N343" s="55" t="s">
        <v>749</v>
      </c>
      <c r="O343" s="55" t="s">
        <v>567</v>
      </c>
      <c r="P343" s="55" t="s">
        <v>1833</v>
      </c>
      <c r="Q343" s="55"/>
    </row>
    <row r="344" spans="1:17" ht="47.25" x14ac:dyDescent="0.25">
      <c r="A344" s="54">
        <v>340</v>
      </c>
      <c r="B344" s="54" t="s">
        <v>38</v>
      </c>
      <c r="C344" s="51" t="s">
        <v>1975</v>
      </c>
      <c r="D344" s="54" t="s">
        <v>32</v>
      </c>
      <c r="E344" s="55" t="s">
        <v>791</v>
      </c>
      <c r="F344" s="55">
        <v>101</v>
      </c>
      <c r="G344" s="55" t="s">
        <v>957</v>
      </c>
      <c r="H344" s="55" t="s">
        <v>958</v>
      </c>
      <c r="I344" s="55" t="s">
        <v>759</v>
      </c>
      <c r="J344" s="59" t="s">
        <v>188</v>
      </c>
      <c r="K344" s="55">
        <v>1</v>
      </c>
      <c r="L344" s="55">
        <v>40</v>
      </c>
      <c r="M344" s="55">
        <v>938</v>
      </c>
      <c r="N344" s="55" t="s">
        <v>712</v>
      </c>
      <c r="O344" s="55" t="s">
        <v>562</v>
      </c>
      <c r="P344" s="55" t="s">
        <v>1833</v>
      </c>
      <c r="Q344" s="55"/>
    </row>
    <row r="345" spans="1:17" ht="31.5" x14ac:dyDescent="0.25">
      <c r="A345" s="54">
        <v>341</v>
      </c>
      <c r="B345" s="54" t="s">
        <v>38</v>
      </c>
      <c r="C345" s="51" t="s">
        <v>1975</v>
      </c>
      <c r="D345" s="54" t="s">
        <v>32</v>
      </c>
      <c r="E345" s="55" t="s">
        <v>791</v>
      </c>
      <c r="F345" s="55">
        <v>104</v>
      </c>
      <c r="G345" s="55" t="s">
        <v>1180</v>
      </c>
      <c r="H345" s="55" t="s">
        <v>1181</v>
      </c>
      <c r="I345" s="55" t="s">
        <v>759</v>
      </c>
      <c r="J345" s="59" t="s">
        <v>190</v>
      </c>
      <c r="K345" s="55">
        <v>1</v>
      </c>
      <c r="L345" s="55">
        <v>23</v>
      </c>
      <c r="M345" s="55">
        <v>496</v>
      </c>
      <c r="N345" s="55" t="s">
        <v>2010</v>
      </c>
      <c r="O345" s="55" t="s">
        <v>562</v>
      </c>
      <c r="P345" s="55" t="s">
        <v>1833</v>
      </c>
      <c r="Q345" s="55"/>
    </row>
    <row r="346" spans="1:17" ht="15.75" x14ac:dyDescent="0.25">
      <c r="A346" s="54">
        <v>342</v>
      </c>
      <c r="B346" s="54">
        <v>7</v>
      </c>
      <c r="C346" s="51" t="s">
        <v>1974</v>
      </c>
      <c r="D346" s="54" t="s">
        <v>26</v>
      </c>
      <c r="E346" s="55" t="s">
        <v>1050</v>
      </c>
      <c r="F346" s="55">
        <v>101</v>
      </c>
      <c r="G346" s="55" t="s">
        <v>1085</v>
      </c>
      <c r="H346" s="55" t="s">
        <v>1086</v>
      </c>
      <c r="I346" s="55" t="s">
        <v>890</v>
      </c>
      <c r="J346" s="59" t="s">
        <v>1888</v>
      </c>
      <c r="K346" s="55">
        <v>1</v>
      </c>
      <c r="L346" s="55">
        <v>5</v>
      </c>
      <c r="M346" s="55">
        <v>193</v>
      </c>
      <c r="N346" s="55" t="s">
        <v>751</v>
      </c>
      <c r="O346" s="55" t="s">
        <v>567</v>
      </c>
      <c r="P346" s="55" t="s">
        <v>1833</v>
      </c>
      <c r="Q346" s="55"/>
    </row>
    <row r="347" spans="1:17" ht="31.5" x14ac:dyDescent="0.25">
      <c r="A347" s="54">
        <v>343</v>
      </c>
      <c r="B347" s="54">
        <v>7</v>
      </c>
      <c r="C347" s="51" t="s">
        <v>1974</v>
      </c>
      <c r="D347" s="54" t="s">
        <v>32</v>
      </c>
      <c r="E347" s="55" t="s">
        <v>1148</v>
      </c>
      <c r="F347" s="55">
        <v>101</v>
      </c>
      <c r="G347" s="55" t="s">
        <v>1149</v>
      </c>
      <c r="H347" s="55" t="s">
        <v>1150</v>
      </c>
      <c r="I347" s="55" t="s">
        <v>759</v>
      </c>
      <c r="J347" s="59" t="s">
        <v>452</v>
      </c>
      <c r="K347" s="55">
        <v>1</v>
      </c>
      <c r="L347" s="55">
        <v>1</v>
      </c>
      <c r="M347" s="55">
        <v>27</v>
      </c>
      <c r="N347" s="55" t="s">
        <v>571</v>
      </c>
      <c r="O347" s="55" t="s">
        <v>562</v>
      </c>
      <c r="P347" s="55" t="s">
        <v>1833</v>
      </c>
      <c r="Q347" s="55"/>
    </row>
    <row r="348" spans="1:17" ht="15.75" x14ac:dyDescent="0.25">
      <c r="A348" s="54">
        <v>344</v>
      </c>
      <c r="B348" s="54">
        <v>7</v>
      </c>
      <c r="C348" s="51" t="s">
        <v>1974</v>
      </c>
      <c r="D348" s="54" t="s">
        <v>32</v>
      </c>
      <c r="E348" s="55" t="s">
        <v>1050</v>
      </c>
      <c r="F348" s="55">
        <v>102</v>
      </c>
      <c r="G348" s="55" t="s">
        <v>1051</v>
      </c>
      <c r="H348" s="55" t="s">
        <v>1052</v>
      </c>
      <c r="I348" s="55" t="s">
        <v>890</v>
      </c>
      <c r="J348" s="59" t="s">
        <v>1887</v>
      </c>
      <c r="K348" s="55">
        <v>1</v>
      </c>
      <c r="L348" s="55">
        <v>4</v>
      </c>
      <c r="M348" s="55">
        <v>161</v>
      </c>
      <c r="N348" s="55" t="s">
        <v>732</v>
      </c>
      <c r="O348" s="55" t="s">
        <v>567</v>
      </c>
      <c r="P348" s="55" t="s">
        <v>1833</v>
      </c>
      <c r="Q348" s="55"/>
    </row>
    <row r="349" spans="1:17" ht="15.75" x14ac:dyDescent="0.25">
      <c r="A349" s="54">
        <v>345</v>
      </c>
      <c r="B349" s="54">
        <v>7</v>
      </c>
      <c r="C349" s="51" t="s">
        <v>1974</v>
      </c>
      <c r="D349" s="54" t="s">
        <v>33</v>
      </c>
      <c r="E349" s="55" t="s">
        <v>1050</v>
      </c>
      <c r="F349" s="55">
        <v>102</v>
      </c>
      <c r="G349" s="55" t="s">
        <v>1051</v>
      </c>
      <c r="H349" s="55" t="s">
        <v>1052</v>
      </c>
      <c r="I349" s="55" t="s">
        <v>890</v>
      </c>
      <c r="J349" s="59" t="s">
        <v>1886</v>
      </c>
      <c r="K349" s="55">
        <v>1</v>
      </c>
      <c r="L349" s="55">
        <v>6</v>
      </c>
      <c r="M349" s="55">
        <v>235</v>
      </c>
      <c r="N349" s="55" t="s">
        <v>717</v>
      </c>
      <c r="O349" s="55" t="s">
        <v>567</v>
      </c>
      <c r="P349" s="55" t="s">
        <v>1833</v>
      </c>
      <c r="Q349" s="55"/>
    </row>
    <row r="350" spans="1:17" ht="31.5" x14ac:dyDescent="0.25">
      <c r="A350" s="54">
        <v>346</v>
      </c>
      <c r="B350" s="54">
        <v>6</v>
      </c>
      <c r="C350" s="51" t="s">
        <v>1973</v>
      </c>
      <c r="D350" s="54" t="s">
        <v>26</v>
      </c>
      <c r="E350" s="55" t="s">
        <v>791</v>
      </c>
      <c r="F350" s="55">
        <v>101</v>
      </c>
      <c r="G350" s="55" t="s">
        <v>957</v>
      </c>
      <c r="H350" s="55" t="s">
        <v>958</v>
      </c>
      <c r="I350" s="55" t="s">
        <v>759</v>
      </c>
      <c r="J350" s="59" t="s">
        <v>155</v>
      </c>
      <c r="K350" s="55">
        <v>1</v>
      </c>
      <c r="L350" s="55">
        <v>39</v>
      </c>
      <c r="M350" s="55">
        <v>928</v>
      </c>
      <c r="N350" s="55" t="s">
        <v>2044</v>
      </c>
      <c r="O350" s="55" t="s">
        <v>563</v>
      </c>
      <c r="P350" s="55" t="s">
        <v>1833</v>
      </c>
      <c r="Q350" s="55"/>
    </row>
    <row r="351" spans="1:17" ht="15.75" x14ac:dyDescent="0.25">
      <c r="A351" s="54">
        <v>347</v>
      </c>
      <c r="B351" s="54">
        <v>6</v>
      </c>
      <c r="C351" s="51" t="s">
        <v>1973</v>
      </c>
      <c r="D351" s="54" t="s">
        <v>34</v>
      </c>
      <c r="E351" s="55" t="s">
        <v>1050</v>
      </c>
      <c r="F351" s="55">
        <v>102</v>
      </c>
      <c r="G351" s="55" t="s">
        <v>1051</v>
      </c>
      <c r="H351" s="55" t="s">
        <v>1052</v>
      </c>
      <c r="I351" s="55" t="s">
        <v>890</v>
      </c>
      <c r="J351" s="59" t="s">
        <v>1885</v>
      </c>
      <c r="K351" s="55">
        <v>1</v>
      </c>
      <c r="L351" s="55">
        <v>6</v>
      </c>
      <c r="M351" s="55">
        <v>238</v>
      </c>
      <c r="N351" s="55" t="s">
        <v>1882</v>
      </c>
      <c r="O351" s="55" t="s">
        <v>567</v>
      </c>
      <c r="P351" s="55" t="s">
        <v>1833</v>
      </c>
      <c r="Q351" s="55"/>
    </row>
    <row r="352" spans="1:17" ht="47.25" x14ac:dyDescent="0.25">
      <c r="A352" s="54">
        <v>348</v>
      </c>
      <c r="B352" s="54">
        <v>5</v>
      </c>
      <c r="C352" s="51" t="s">
        <v>1972</v>
      </c>
      <c r="D352" s="54" t="s">
        <v>26</v>
      </c>
      <c r="E352" s="55" t="s">
        <v>791</v>
      </c>
      <c r="F352" s="55">
        <v>103</v>
      </c>
      <c r="G352" s="55" t="s">
        <v>792</v>
      </c>
      <c r="H352" s="55" t="s">
        <v>793</v>
      </c>
      <c r="I352" s="55" t="s">
        <v>759</v>
      </c>
      <c r="J352" s="59" t="s">
        <v>103</v>
      </c>
      <c r="K352" s="55">
        <v>1</v>
      </c>
      <c r="L352" s="55">
        <v>38</v>
      </c>
      <c r="M352" s="55">
        <v>875</v>
      </c>
      <c r="N352" s="55" t="s">
        <v>608</v>
      </c>
      <c r="O352" s="55" t="s">
        <v>562</v>
      </c>
      <c r="P352" s="55" t="s">
        <v>1833</v>
      </c>
      <c r="Q352" s="55"/>
    </row>
    <row r="353" spans="1:17" ht="15.75" x14ac:dyDescent="0.25">
      <c r="A353" s="54">
        <v>349</v>
      </c>
      <c r="B353" s="54">
        <v>5</v>
      </c>
      <c r="C353" s="51" t="s">
        <v>1972</v>
      </c>
      <c r="D353" s="54" t="s">
        <v>26</v>
      </c>
      <c r="E353" s="55" t="s">
        <v>787</v>
      </c>
      <c r="F353" s="55">
        <v>215</v>
      </c>
      <c r="G353" s="55" t="s">
        <v>937</v>
      </c>
      <c r="H353" s="55" t="s">
        <v>938</v>
      </c>
      <c r="I353" s="55" t="s">
        <v>759</v>
      </c>
      <c r="J353" s="59" t="s">
        <v>97</v>
      </c>
      <c r="K353" s="55">
        <v>1</v>
      </c>
      <c r="L353" s="55">
        <v>9</v>
      </c>
      <c r="M353" s="55">
        <v>186</v>
      </c>
      <c r="N353" s="55" t="s">
        <v>2009</v>
      </c>
      <c r="O353" s="55" t="s">
        <v>562</v>
      </c>
      <c r="P353" s="55" t="s">
        <v>1833</v>
      </c>
      <c r="Q353" s="55"/>
    </row>
    <row r="354" spans="1:17" ht="47.25" x14ac:dyDescent="0.25">
      <c r="A354" s="54">
        <v>350</v>
      </c>
      <c r="B354" s="54">
        <v>5</v>
      </c>
      <c r="C354" s="51" t="s">
        <v>1972</v>
      </c>
      <c r="D354" s="54" t="s">
        <v>31</v>
      </c>
      <c r="E354" s="55" t="s">
        <v>791</v>
      </c>
      <c r="F354" s="55">
        <v>101</v>
      </c>
      <c r="G354" s="55" t="s">
        <v>957</v>
      </c>
      <c r="H354" s="55" t="s">
        <v>958</v>
      </c>
      <c r="I354" s="55" t="s">
        <v>759</v>
      </c>
      <c r="J354" s="59" t="s">
        <v>144</v>
      </c>
      <c r="K354" s="55">
        <v>1</v>
      </c>
      <c r="L354" s="55">
        <v>40</v>
      </c>
      <c r="M354" s="55">
        <v>942</v>
      </c>
      <c r="N354" s="55" t="s">
        <v>2022</v>
      </c>
      <c r="O354" s="55" t="s">
        <v>562</v>
      </c>
      <c r="P354" s="55" t="s">
        <v>1833</v>
      </c>
      <c r="Q354" s="55"/>
    </row>
    <row r="355" spans="1:17" ht="31.5" x14ac:dyDescent="0.25">
      <c r="A355" s="54">
        <v>351</v>
      </c>
      <c r="B355" s="54">
        <v>5</v>
      </c>
      <c r="C355" s="51" t="s">
        <v>1972</v>
      </c>
      <c r="D355" s="54" t="s">
        <v>32</v>
      </c>
      <c r="E355" s="55" t="s">
        <v>791</v>
      </c>
      <c r="F355" s="55">
        <v>101</v>
      </c>
      <c r="G355" s="55" t="s">
        <v>957</v>
      </c>
      <c r="H355" s="55" t="s">
        <v>958</v>
      </c>
      <c r="I355" s="55" t="s">
        <v>759</v>
      </c>
      <c r="J355" s="59" t="s">
        <v>146</v>
      </c>
      <c r="K355" s="55">
        <v>1</v>
      </c>
      <c r="L355" s="55">
        <v>36</v>
      </c>
      <c r="M355" s="55">
        <v>856</v>
      </c>
      <c r="N355" s="55" t="s">
        <v>1963</v>
      </c>
      <c r="O355" s="55" t="s">
        <v>563</v>
      </c>
      <c r="P355" s="55" t="s">
        <v>1833</v>
      </c>
      <c r="Q355" s="55"/>
    </row>
    <row r="356" spans="1:17" ht="31.5" x14ac:dyDescent="0.25">
      <c r="A356" s="54">
        <v>352</v>
      </c>
      <c r="B356" s="54">
        <v>5</v>
      </c>
      <c r="C356" s="51" t="s">
        <v>1972</v>
      </c>
      <c r="D356" s="54" t="s">
        <v>34</v>
      </c>
      <c r="E356" s="55" t="s">
        <v>791</v>
      </c>
      <c r="F356" s="55">
        <v>100</v>
      </c>
      <c r="G356" s="55" t="s">
        <v>1011</v>
      </c>
      <c r="H356" s="55" t="s">
        <v>1012</v>
      </c>
      <c r="I356" s="55" t="s">
        <v>759</v>
      </c>
      <c r="J356" s="59" t="s">
        <v>153</v>
      </c>
      <c r="K356" s="55">
        <v>1</v>
      </c>
      <c r="L356" s="55">
        <v>31</v>
      </c>
      <c r="M356" s="55">
        <v>740</v>
      </c>
      <c r="N356" s="55" t="s">
        <v>594</v>
      </c>
      <c r="O356" s="55" t="s">
        <v>563</v>
      </c>
      <c r="P356" s="55" t="s">
        <v>1833</v>
      </c>
      <c r="Q356" s="55"/>
    </row>
    <row r="357" spans="1:17" ht="31.5" x14ac:dyDescent="0.25">
      <c r="A357" s="54">
        <v>353</v>
      </c>
      <c r="B357" s="54">
        <v>4</v>
      </c>
      <c r="C357" s="51" t="s">
        <v>1971</v>
      </c>
      <c r="D357" s="54" t="s">
        <v>26</v>
      </c>
      <c r="E357" s="55" t="s">
        <v>791</v>
      </c>
      <c r="F357" s="55">
        <v>103</v>
      </c>
      <c r="G357" s="55" t="s">
        <v>792</v>
      </c>
      <c r="H357" s="55" t="s">
        <v>793</v>
      </c>
      <c r="I357" s="55" t="s">
        <v>759</v>
      </c>
      <c r="J357" s="59" t="s">
        <v>102</v>
      </c>
      <c r="K357" s="55">
        <v>1</v>
      </c>
      <c r="L357" s="55">
        <v>34</v>
      </c>
      <c r="M357" s="55">
        <v>787</v>
      </c>
      <c r="N357" s="55" t="s">
        <v>605</v>
      </c>
      <c r="O357" s="55" t="s">
        <v>563</v>
      </c>
      <c r="P357" s="55" t="s">
        <v>1833</v>
      </c>
      <c r="Q357" s="55"/>
    </row>
    <row r="358" spans="1:17" ht="31.5" x14ac:dyDescent="0.25">
      <c r="A358" s="54">
        <v>354</v>
      </c>
      <c r="B358" s="54">
        <v>4</v>
      </c>
      <c r="C358" s="51" t="s">
        <v>1971</v>
      </c>
      <c r="D358" s="54" t="s">
        <v>31</v>
      </c>
      <c r="E358" s="55" t="s">
        <v>904</v>
      </c>
      <c r="F358" s="55">
        <v>151</v>
      </c>
      <c r="G358" s="55" t="s">
        <v>905</v>
      </c>
      <c r="H358" s="55" t="s">
        <v>906</v>
      </c>
      <c r="I358" s="55" t="s">
        <v>759</v>
      </c>
      <c r="J358" s="59" t="s">
        <v>134</v>
      </c>
      <c r="K358" s="55">
        <v>1</v>
      </c>
      <c r="L358" s="55">
        <v>38</v>
      </c>
      <c r="M358" s="55">
        <v>870</v>
      </c>
      <c r="N358" s="55" t="s">
        <v>2060</v>
      </c>
      <c r="O358" s="55" t="s">
        <v>563</v>
      </c>
      <c r="P358" s="55" t="s">
        <v>1833</v>
      </c>
      <c r="Q358" s="55"/>
    </row>
    <row r="359" spans="1:17" ht="47.25" x14ac:dyDescent="0.25">
      <c r="A359" s="54">
        <v>355</v>
      </c>
      <c r="B359" s="54">
        <v>4</v>
      </c>
      <c r="C359" s="51" t="s">
        <v>1971</v>
      </c>
      <c r="D359" s="54" t="s">
        <v>33</v>
      </c>
      <c r="E359" s="55" t="s">
        <v>904</v>
      </c>
      <c r="F359" s="55">
        <v>151</v>
      </c>
      <c r="G359" s="55" t="s">
        <v>905</v>
      </c>
      <c r="H359" s="55" t="s">
        <v>906</v>
      </c>
      <c r="I359" s="55" t="s">
        <v>759</v>
      </c>
      <c r="J359" s="59" t="s">
        <v>140</v>
      </c>
      <c r="K359" s="55">
        <v>1</v>
      </c>
      <c r="L359" s="55">
        <v>41</v>
      </c>
      <c r="M359" s="55">
        <v>914</v>
      </c>
      <c r="N359" s="55" t="s">
        <v>573</v>
      </c>
      <c r="O359" s="55" t="s">
        <v>563</v>
      </c>
      <c r="P359" s="55" t="s">
        <v>1833</v>
      </c>
      <c r="Q359" s="55"/>
    </row>
    <row r="360" spans="1:17" ht="31.5" x14ac:dyDescent="0.25">
      <c r="A360" s="54">
        <v>356</v>
      </c>
      <c r="B360" s="54">
        <v>3</v>
      </c>
      <c r="C360" s="51" t="s">
        <v>1970</v>
      </c>
      <c r="D360" s="54" t="s">
        <v>31</v>
      </c>
      <c r="E360" s="55" t="s">
        <v>791</v>
      </c>
      <c r="F360" s="55">
        <v>103</v>
      </c>
      <c r="G360" s="55" t="s">
        <v>792</v>
      </c>
      <c r="H360" s="55" t="s">
        <v>793</v>
      </c>
      <c r="I360" s="55" t="s">
        <v>759</v>
      </c>
      <c r="J360" s="59" t="s">
        <v>70</v>
      </c>
      <c r="K360" s="55">
        <v>1</v>
      </c>
      <c r="L360" s="55">
        <v>38</v>
      </c>
      <c r="M360" s="55">
        <v>903</v>
      </c>
      <c r="N360" s="55" t="s">
        <v>2060</v>
      </c>
      <c r="O360" s="55" t="s">
        <v>563</v>
      </c>
      <c r="P360" s="55" t="s">
        <v>1833</v>
      </c>
      <c r="Q360" s="55"/>
    </row>
    <row r="361" spans="1:17" ht="15.75" x14ac:dyDescent="0.25">
      <c r="A361" s="54">
        <v>357</v>
      </c>
      <c r="B361" s="54" t="s">
        <v>38</v>
      </c>
      <c r="C361" s="51" t="s">
        <v>1981</v>
      </c>
      <c r="D361" s="54" t="s">
        <v>26</v>
      </c>
      <c r="E361" s="55" t="s">
        <v>1657</v>
      </c>
      <c r="F361" s="55">
        <v>101</v>
      </c>
      <c r="G361" s="55" t="s">
        <v>1658</v>
      </c>
      <c r="H361" s="55" t="s">
        <v>1659</v>
      </c>
      <c r="I361" s="55" t="s">
        <v>759</v>
      </c>
      <c r="J361" s="59" t="s">
        <v>460</v>
      </c>
      <c r="K361" s="55">
        <v>1</v>
      </c>
      <c r="L361" s="55">
        <v>1</v>
      </c>
      <c r="M361" s="55">
        <v>15</v>
      </c>
      <c r="N361" s="55">
        <v>213</v>
      </c>
      <c r="O361" s="55" t="s">
        <v>563</v>
      </c>
      <c r="P361" s="55" t="s">
        <v>1833</v>
      </c>
      <c r="Q361" s="55"/>
    </row>
    <row r="362" spans="1:17" ht="31.5" x14ac:dyDescent="0.25">
      <c r="A362" s="54">
        <v>358</v>
      </c>
      <c r="B362" s="54" t="s">
        <v>38</v>
      </c>
      <c r="C362" s="51" t="s">
        <v>1981</v>
      </c>
      <c r="D362" s="54" t="s">
        <v>26</v>
      </c>
      <c r="E362" s="55" t="s">
        <v>1382</v>
      </c>
      <c r="F362" s="55">
        <v>405</v>
      </c>
      <c r="G362" s="55" t="s">
        <v>1660</v>
      </c>
      <c r="H362" s="55" t="s">
        <v>1661</v>
      </c>
      <c r="I362" s="55" t="s">
        <v>759</v>
      </c>
      <c r="J362" s="59" t="s">
        <v>463</v>
      </c>
      <c r="K362" s="55">
        <v>1</v>
      </c>
      <c r="L362" s="55">
        <v>1</v>
      </c>
      <c r="M362" s="55">
        <v>10</v>
      </c>
      <c r="N362" s="55">
        <v>214</v>
      </c>
      <c r="O362" s="55" t="s">
        <v>563</v>
      </c>
      <c r="P362" s="55" t="s">
        <v>1833</v>
      </c>
      <c r="Q362" s="55"/>
    </row>
    <row r="363" spans="1:17" ht="30" customHeight="1" x14ac:dyDescent="0.25">
      <c r="A363" s="54">
        <v>359</v>
      </c>
      <c r="B363" s="54" t="s">
        <v>38</v>
      </c>
      <c r="C363" s="51" t="s">
        <v>1981</v>
      </c>
      <c r="D363" s="54" t="s">
        <v>26</v>
      </c>
      <c r="E363" s="55" t="s">
        <v>1148</v>
      </c>
      <c r="F363" s="55">
        <v>408</v>
      </c>
      <c r="G363" s="55" t="s">
        <v>1662</v>
      </c>
      <c r="H363" s="55" t="s">
        <v>1663</v>
      </c>
      <c r="I363" s="55" t="s">
        <v>759</v>
      </c>
      <c r="J363" s="59" t="s">
        <v>466</v>
      </c>
      <c r="K363" s="55">
        <v>1</v>
      </c>
      <c r="L363" s="55">
        <v>1</v>
      </c>
      <c r="M363" s="55">
        <v>6</v>
      </c>
      <c r="N363" s="55">
        <v>307</v>
      </c>
      <c r="O363" s="55" t="s">
        <v>563</v>
      </c>
      <c r="P363" s="55" t="s">
        <v>1833</v>
      </c>
      <c r="Q363" s="55"/>
    </row>
    <row r="364" spans="1:17" ht="15.75" x14ac:dyDescent="0.25">
      <c r="A364" s="54">
        <v>360</v>
      </c>
      <c r="B364" s="54" t="s">
        <v>38</v>
      </c>
      <c r="C364" s="51" t="s">
        <v>1981</v>
      </c>
      <c r="D364" s="54" t="s">
        <v>26</v>
      </c>
      <c r="E364" s="55" t="s">
        <v>904</v>
      </c>
      <c r="F364" s="55">
        <v>277</v>
      </c>
      <c r="G364" s="55" t="s">
        <v>1696</v>
      </c>
      <c r="H364" s="55" t="s">
        <v>1697</v>
      </c>
      <c r="I364" s="55" t="s">
        <v>759</v>
      </c>
      <c r="J364" s="59" t="s">
        <v>485</v>
      </c>
      <c r="K364" s="55">
        <v>1</v>
      </c>
      <c r="L364" s="55">
        <v>2</v>
      </c>
      <c r="M364" s="55">
        <v>42</v>
      </c>
      <c r="N364" s="55">
        <v>413</v>
      </c>
      <c r="O364" s="55" t="s">
        <v>563</v>
      </c>
      <c r="P364" s="55" t="s">
        <v>1833</v>
      </c>
      <c r="Q364" s="55"/>
    </row>
    <row r="365" spans="1:17" ht="15.75" x14ac:dyDescent="0.25">
      <c r="A365" s="54">
        <v>361</v>
      </c>
      <c r="B365" s="54" t="s">
        <v>38</v>
      </c>
      <c r="C365" s="51" t="s">
        <v>1981</v>
      </c>
      <c r="D365" s="54" t="s">
        <v>31</v>
      </c>
      <c r="E365" s="55" t="s">
        <v>1382</v>
      </c>
      <c r="F365" s="55">
        <v>413</v>
      </c>
      <c r="G365" s="55" t="s">
        <v>1698</v>
      </c>
      <c r="H365" s="55" t="s">
        <v>1699</v>
      </c>
      <c r="I365" s="55" t="s">
        <v>759</v>
      </c>
      <c r="J365" s="59" t="s">
        <v>502</v>
      </c>
      <c r="K365" s="55">
        <v>1</v>
      </c>
      <c r="L365" s="55">
        <v>1</v>
      </c>
      <c r="M365" s="55">
        <v>9</v>
      </c>
      <c r="N365" s="55">
        <v>307</v>
      </c>
      <c r="O365" s="55" t="s">
        <v>563</v>
      </c>
      <c r="P365" s="55" t="s">
        <v>1833</v>
      </c>
      <c r="Q365" s="55"/>
    </row>
    <row r="366" spans="1:17" ht="30" customHeight="1" x14ac:dyDescent="0.25">
      <c r="A366" s="54">
        <v>362</v>
      </c>
      <c r="B366" s="54" t="s">
        <v>38</v>
      </c>
      <c r="C366" s="51" t="s">
        <v>1981</v>
      </c>
      <c r="D366" s="54" t="s">
        <v>32</v>
      </c>
      <c r="E366" s="55" t="s">
        <v>1382</v>
      </c>
      <c r="F366" s="55">
        <v>455</v>
      </c>
      <c r="G366" s="55" t="s">
        <v>1768</v>
      </c>
      <c r="H366" s="55" t="s">
        <v>1769</v>
      </c>
      <c r="I366" s="55" t="s">
        <v>759</v>
      </c>
      <c r="J366" s="59" t="s">
        <v>526</v>
      </c>
      <c r="K366" s="55">
        <v>1</v>
      </c>
      <c r="L366" s="55">
        <v>1</v>
      </c>
      <c r="M366" s="55">
        <v>9</v>
      </c>
      <c r="N366" s="55">
        <v>703</v>
      </c>
      <c r="O366" s="55" t="s">
        <v>563</v>
      </c>
      <c r="P366" s="55" t="s">
        <v>1833</v>
      </c>
      <c r="Q366" s="55"/>
    </row>
    <row r="367" spans="1:17" ht="30" customHeight="1" x14ac:dyDescent="0.25">
      <c r="A367" s="54">
        <v>363</v>
      </c>
      <c r="B367" s="54" t="s">
        <v>38</v>
      </c>
      <c r="C367" s="51" t="s">
        <v>1981</v>
      </c>
      <c r="D367" s="54" t="s">
        <v>33</v>
      </c>
      <c r="E367" s="55" t="s">
        <v>1791</v>
      </c>
      <c r="F367" s="55">
        <v>301</v>
      </c>
      <c r="G367" s="55" t="s">
        <v>1792</v>
      </c>
      <c r="H367" s="55" t="s">
        <v>1793</v>
      </c>
      <c r="I367" s="55" t="s">
        <v>759</v>
      </c>
      <c r="J367" s="59" t="s">
        <v>538</v>
      </c>
      <c r="K367" s="55">
        <v>1</v>
      </c>
      <c r="L367" s="55">
        <v>2</v>
      </c>
      <c r="M367" s="55">
        <v>32</v>
      </c>
      <c r="N367" s="55" t="s">
        <v>1993</v>
      </c>
      <c r="O367" s="55" t="s">
        <v>563</v>
      </c>
      <c r="P367" s="55" t="s">
        <v>1833</v>
      </c>
      <c r="Q367" s="55"/>
    </row>
    <row r="368" spans="1:17" ht="30" customHeight="1" x14ac:dyDescent="0.25">
      <c r="A368" s="54">
        <v>364</v>
      </c>
      <c r="B368" s="54">
        <v>7</v>
      </c>
      <c r="C368" s="51" t="s">
        <v>1980</v>
      </c>
      <c r="D368" s="54" t="s">
        <v>26</v>
      </c>
      <c r="E368" s="55" t="s">
        <v>959</v>
      </c>
      <c r="F368" s="55">
        <v>101</v>
      </c>
      <c r="G368" s="55" t="s">
        <v>960</v>
      </c>
      <c r="H368" s="55" t="s">
        <v>961</v>
      </c>
      <c r="I368" s="55" t="s">
        <v>890</v>
      </c>
      <c r="J368" s="59" t="s">
        <v>72</v>
      </c>
      <c r="K368" s="55">
        <v>1</v>
      </c>
      <c r="L368" s="55">
        <v>5</v>
      </c>
      <c r="M368" s="55">
        <v>211</v>
      </c>
      <c r="N368" s="55" t="s">
        <v>751</v>
      </c>
      <c r="O368" s="55" t="s">
        <v>567</v>
      </c>
      <c r="P368" s="55" t="s">
        <v>1833</v>
      </c>
      <c r="Q368" s="55"/>
    </row>
    <row r="369" spans="1:17" ht="15.75" x14ac:dyDescent="0.25">
      <c r="A369" s="54">
        <v>365</v>
      </c>
      <c r="B369" s="54">
        <v>7</v>
      </c>
      <c r="C369" s="51" t="s">
        <v>1980</v>
      </c>
      <c r="D369" s="54" t="s">
        <v>31</v>
      </c>
      <c r="E369" s="55" t="s">
        <v>791</v>
      </c>
      <c r="F369" s="55">
        <v>135</v>
      </c>
      <c r="G369" s="55" t="s">
        <v>1544</v>
      </c>
      <c r="H369" s="55" t="s">
        <v>1545</v>
      </c>
      <c r="I369" s="55" t="s">
        <v>759</v>
      </c>
      <c r="J369" s="59" t="s">
        <v>90</v>
      </c>
      <c r="K369" s="55">
        <v>1</v>
      </c>
      <c r="L369" s="55">
        <v>7</v>
      </c>
      <c r="M369" s="55">
        <v>179</v>
      </c>
      <c r="N369" s="55" t="s">
        <v>1875</v>
      </c>
      <c r="O369" s="55" t="s">
        <v>567</v>
      </c>
      <c r="P369" s="55" t="s">
        <v>1833</v>
      </c>
      <c r="Q369" s="55"/>
    </row>
    <row r="370" spans="1:17" ht="15.75" x14ac:dyDescent="0.25">
      <c r="A370" s="54">
        <v>366</v>
      </c>
      <c r="B370" s="54">
        <v>6</v>
      </c>
      <c r="C370" s="51" t="s">
        <v>1979</v>
      </c>
      <c r="D370" s="54" t="s">
        <v>31</v>
      </c>
      <c r="E370" s="55" t="s">
        <v>1050</v>
      </c>
      <c r="F370" s="55">
        <v>341</v>
      </c>
      <c r="G370" s="55" t="s">
        <v>1437</v>
      </c>
      <c r="H370" s="55" t="s">
        <v>1438</v>
      </c>
      <c r="I370" s="55" t="s">
        <v>759</v>
      </c>
      <c r="J370" s="59" t="s">
        <v>313</v>
      </c>
      <c r="K370" s="55">
        <v>1</v>
      </c>
      <c r="L370" s="55">
        <v>9</v>
      </c>
      <c r="M370" s="55">
        <v>197</v>
      </c>
      <c r="N370" s="55" t="s">
        <v>598</v>
      </c>
      <c r="O370" s="55" t="s">
        <v>562</v>
      </c>
      <c r="P370" s="55" t="s">
        <v>1833</v>
      </c>
      <c r="Q370" s="55"/>
    </row>
    <row r="371" spans="1:17" ht="15.75" x14ac:dyDescent="0.25">
      <c r="A371" s="54">
        <v>367</v>
      </c>
      <c r="B371" s="54">
        <v>6</v>
      </c>
      <c r="C371" s="51" t="s">
        <v>1979</v>
      </c>
      <c r="D371" s="54" t="s">
        <v>33</v>
      </c>
      <c r="E371" s="55" t="s">
        <v>904</v>
      </c>
      <c r="F371" s="55">
        <v>312</v>
      </c>
      <c r="G371" s="55" t="s">
        <v>1451</v>
      </c>
      <c r="H371" s="55" t="s">
        <v>1452</v>
      </c>
      <c r="I371" s="55" t="s">
        <v>759</v>
      </c>
      <c r="J371" s="59" t="s">
        <v>321</v>
      </c>
      <c r="K371" s="55">
        <v>1</v>
      </c>
      <c r="L371" s="55">
        <v>1</v>
      </c>
      <c r="M371" s="55">
        <v>11</v>
      </c>
      <c r="N371" s="55">
        <v>1102</v>
      </c>
      <c r="O371" s="55" t="s">
        <v>563</v>
      </c>
      <c r="P371" s="55" t="s">
        <v>1833</v>
      </c>
      <c r="Q371" s="55"/>
    </row>
    <row r="372" spans="1:17" ht="15.75" x14ac:dyDescent="0.25">
      <c r="A372" s="54">
        <v>368</v>
      </c>
      <c r="B372" s="54">
        <v>6</v>
      </c>
      <c r="C372" s="51" t="s">
        <v>1979</v>
      </c>
      <c r="D372" s="54" t="s">
        <v>34</v>
      </c>
      <c r="E372" s="55" t="s">
        <v>1382</v>
      </c>
      <c r="F372" s="55">
        <v>415</v>
      </c>
      <c r="G372" s="55" t="s">
        <v>1447</v>
      </c>
      <c r="H372" s="55" t="s">
        <v>1448</v>
      </c>
      <c r="I372" s="55" t="s">
        <v>759</v>
      </c>
      <c r="J372" s="59" t="s">
        <v>318</v>
      </c>
      <c r="K372" s="55">
        <v>1</v>
      </c>
      <c r="L372" s="55">
        <v>1</v>
      </c>
      <c r="M372" s="55">
        <v>12</v>
      </c>
      <c r="N372" s="55" t="s">
        <v>1998</v>
      </c>
      <c r="O372" s="55" t="s">
        <v>562</v>
      </c>
      <c r="P372" s="55" t="s">
        <v>1833</v>
      </c>
      <c r="Q372" s="55"/>
    </row>
    <row r="373" spans="1:17" ht="31.5" x14ac:dyDescent="0.25">
      <c r="A373" s="54">
        <v>369</v>
      </c>
      <c r="B373" s="54">
        <v>6</v>
      </c>
      <c r="C373" s="51" t="s">
        <v>1979</v>
      </c>
      <c r="D373" s="54" t="s">
        <v>34</v>
      </c>
      <c r="E373" s="55" t="s">
        <v>1465</v>
      </c>
      <c r="F373" s="55">
        <v>388</v>
      </c>
      <c r="G373" s="55" t="s">
        <v>1466</v>
      </c>
      <c r="H373" s="55" t="s">
        <v>1467</v>
      </c>
      <c r="I373" s="55" t="s">
        <v>759</v>
      </c>
      <c r="J373" s="59" t="s">
        <v>326</v>
      </c>
      <c r="K373" s="55">
        <v>1</v>
      </c>
      <c r="L373" s="55">
        <v>1</v>
      </c>
      <c r="M373" s="55">
        <v>9</v>
      </c>
      <c r="N373" s="55" t="s">
        <v>2002</v>
      </c>
      <c r="O373" s="55" t="s">
        <v>562</v>
      </c>
      <c r="P373" s="55" t="s">
        <v>1833</v>
      </c>
      <c r="Q373" s="55"/>
    </row>
    <row r="374" spans="1:17" ht="31.5" x14ac:dyDescent="0.25">
      <c r="A374" s="54">
        <v>370</v>
      </c>
      <c r="B374" s="54">
        <v>5</v>
      </c>
      <c r="C374" s="51" t="s">
        <v>1978</v>
      </c>
      <c r="D374" s="54" t="s">
        <v>31</v>
      </c>
      <c r="E374" s="55" t="s">
        <v>787</v>
      </c>
      <c r="F374" s="55">
        <v>101</v>
      </c>
      <c r="G374" s="55" t="s">
        <v>1343</v>
      </c>
      <c r="H374" s="55" t="s">
        <v>1344</v>
      </c>
      <c r="I374" s="55" t="s">
        <v>759</v>
      </c>
      <c r="J374" s="59" t="s">
        <v>71</v>
      </c>
      <c r="K374" s="55">
        <v>1</v>
      </c>
      <c r="L374" s="55">
        <v>27</v>
      </c>
      <c r="M374" s="55">
        <v>545</v>
      </c>
      <c r="N374" s="55" t="s">
        <v>656</v>
      </c>
      <c r="O374" s="55" t="s">
        <v>562</v>
      </c>
      <c r="P374" s="55" t="s">
        <v>1833</v>
      </c>
      <c r="Q374" s="55"/>
    </row>
    <row r="375" spans="1:17" ht="15.75" x14ac:dyDescent="0.25">
      <c r="A375" s="54">
        <v>371</v>
      </c>
      <c r="B375" s="54">
        <v>5</v>
      </c>
      <c r="C375" s="51" t="s">
        <v>1978</v>
      </c>
      <c r="D375" s="54" t="s">
        <v>32</v>
      </c>
      <c r="E375" s="55" t="s">
        <v>1382</v>
      </c>
      <c r="F375" s="55">
        <v>350</v>
      </c>
      <c r="G375" s="55" t="s">
        <v>1383</v>
      </c>
      <c r="H375" s="55" t="s">
        <v>1384</v>
      </c>
      <c r="I375" s="55" t="s">
        <v>759</v>
      </c>
      <c r="J375" s="59" t="s">
        <v>283</v>
      </c>
      <c r="K375" s="55">
        <v>1</v>
      </c>
      <c r="L375" s="55">
        <v>1</v>
      </c>
      <c r="M375" s="55">
        <v>7</v>
      </c>
      <c r="N375" s="55">
        <v>1002</v>
      </c>
      <c r="O375" s="55" t="s">
        <v>563</v>
      </c>
      <c r="P375" s="55" t="s">
        <v>1833</v>
      </c>
      <c r="Q375" s="55"/>
    </row>
    <row r="376" spans="1:17" ht="15.75" x14ac:dyDescent="0.25">
      <c r="A376" s="54">
        <v>372</v>
      </c>
      <c r="B376" s="54">
        <v>5</v>
      </c>
      <c r="C376" s="51" t="s">
        <v>1978</v>
      </c>
      <c r="D376" s="54" t="s">
        <v>32</v>
      </c>
      <c r="E376" s="55" t="s">
        <v>1148</v>
      </c>
      <c r="F376" s="55">
        <v>406</v>
      </c>
      <c r="G376" s="55" t="s">
        <v>1385</v>
      </c>
      <c r="H376" s="55" t="s">
        <v>1386</v>
      </c>
      <c r="I376" s="55" t="s">
        <v>759</v>
      </c>
      <c r="J376" s="59" t="s">
        <v>284</v>
      </c>
      <c r="K376" s="55">
        <v>1</v>
      </c>
      <c r="L376" s="55">
        <v>1</v>
      </c>
      <c r="M376" s="55">
        <v>6</v>
      </c>
      <c r="N376" s="55">
        <v>1003</v>
      </c>
      <c r="O376" s="55" t="s">
        <v>563</v>
      </c>
      <c r="P376" s="55" t="s">
        <v>1833</v>
      </c>
      <c r="Q376" s="55"/>
    </row>
    <row r="377" spans="1:17" ht="15.75" x14ac:dyDescent="0.25">
      <c r="A377" s="54">
        <v>373</v>
      </c>
      <c r="B377" s="54">
        <v>5</v>
      </c>
      <c r="C377" s="51" t="s">
        <v>1978</v>
      </c>
      <c r="D377" s="54" t="s">
        <v>33</v>
      </c>
      <c r="E377" s="55" t="s">
        <v>1382</v>
      </c>
      <c r="F377" s="55">
        <v>205</v>
      </c>
      <c r="G377" s="55" t="s">
        <v>1397</v>
      </c>
      <c r="H377" s="55" t="s">
        <v>1398</v>
      </c>
      <c r="I377" s="55" t="s">
        <v>759</v>
      </c>
      <c r="J377" s="59" t="s">
        <v>291</v>
      </c>
      <c r="K377" s="55">
        <v>1</v>
      </c>
      <c r="L377" s="55">
        <v>6</v>
      </c>
      <c r="M377" s="55">
        <v>154</v>
      </c>
      <c r="N377" s="55" t="s">
        <v>663</v>
      </c>
      <c r="O377" s="55" t="s">
        <v>563</v>
      </c>
      <c r="P377" s="55" t="s">
        <v>1833</v>
      </c>
      <c r="Q377" s="55"/>
    </row>
    <row r="378" spans="1:17" ht="15.75" x14ac:dyDescent="0.25">
      <c r="A378" s="54">
        <v>374</v>
      </c>
      <c r="B378" s="54">
        <v>5</v>
      </c>
      <c r="C378" s="51" t="s">
        <v>1978</v>
      </c>
      <c r="D378" s="54" t="s">
        <v>34</v>
      </c>
      <c r="E378" s="55" t="s">
        <v>959</v>
      </c>
      <c r="F378" s="55">
        <v>101</v>
      </c>
      <c r="G378" s="55" t="s">
        <v>960</v>
      </c>
      <c r="H378" s="55" t="s">
        <v>961</v>
      </c>
      <c r="I378" s="55" t="s">
        <v>890</v>
      </c>
      <c r="J378" s="59" t="s">
        <v>1891</v>
      </c>
      <c r="K378" s="55">
        <v>1</v>
      </c>
      <c r="L378" s="55">
        <v>6</v>
      </c>
      <c r="M378" s="55">
        <v>248</v>
      </c>
      <c r="N378" s="55" t="s">
        <v>717</v>
      </c>
      <c r="O378" s="55" t="s">
        <v>567</v>
      </c>
      <c r="P378" s="55" t="s">
        <v>1833</v>
      </c>
      <c r="Q378" s="55"/>
    </row>
    <row r="379" spans="1:17" ht="15.75" x14ac:dyDescent="0.25">
      <c r="A379" s="54">
        <v>375</v>
      </c>
      <c r="B379" s="54">
        <v>3</v>
      </c>
      <c r="C379" s="51" t="s">
        <v>1976</v>
      </c>
      <c r="D379" s="54" t="s">
        <v>26</v>
      </c>
      <c r="E379" s="55" t="s">
        <v>959</v>
      </c>
      <c r="F379" s="55">
        <v>101</v>
      </c>
      <c r="G379" s="55" t="s">
        <v>960</v>
      </c>
      <c r="H379" s="55" t="s">
        <v>961</v>
      </c>
      <c r="I379" s="55" t="s">
        <v>890</v>
      </c>
      <c r="J379" s="59" t="s">
        <v>1890</v>
      </c>
      <c r="K379" s="55">
        <v>1</v>
      </c>
      <c r="L379" s="55">
        <v>6</v>
      </c>
      <c r="M379" s="55">
        <v>245</v>
      </c>
      <c r="N379" s="55" t="s">
        <v>717</v>
      </c>
      <c r="O379" s="55" t="s">
        <v>567</v>
      </c>
      <c r="P379" s="55" t="s">
        <v>1833</v>
      </c>
      <c r="Q379" s="55"/>
    </row>
    <row r="380" spans="1:17" ht="15.75" x14ac:dyDescent="0.25">
      <c r="A380" s="54">
        <v>376</v>
      </c>
      <c r="B380" s="54" t="s">
        <v>38</v>
      </c>
      <c r="C380" s="51" t="s">
        <v>1975</v>
      </c>
      <c r="D380" s="54" t="s">
        <v>31</v>
      </c>
      <c r="E380" s="55" t="s">
        <v>838</v>
      </c>
      <c r="F380" s="55">
        <v>476</v>
      </c>
      <c r="G380" s="55" t="s">
        <v>1559</v>
      </c>
      <c r="H380" s="55" t="s">
        <v>1560</v>
      </c>
      <c r="I380" s="55" t="s">
        <v>759</v>
      </c>
      <c r="J380" s="59" t="s">
        <v>372</v>
      </c>
      <c r="K380" s="55">
        <v>1</v>
      </c>
      <c r="L380" s="55">
        <v>7</v>
      </c>
      <c r="M380" s="55">
        <v>175</v>
      </c>
      <c r="N380" s="55" t="s">
        <v>1875</v>
      </c>
      <c r="O380" s="55" t="s">
        <v>567</v>
      </c>
      <c r="P380" s="55" t="s">
        <v>841</v>
      </c>
      <c r="Q380" s="55"/>
    </row>
    <row r="381" spans="1:17" ht="31.5" x14ac:dyDescent="0.25">
      <c r="A381" s="54">
        <v>377</v>
      </c>
      <c r="B381" s="54">
        <v>7</v>
      </c>
      <c r="C381" s="51" t="s">
        <v>1974</v>
      </c>
      <c r="D381" s="54" t="s">
        <v>32</v>
      </c>
      <c r="E381" s="55" t="s">
        <v>838</v>
      </c>
      <c r="F381" s="55">
        <v>458</v>
      </c>
      <c r="G381" s="55" t="s">
        <v>1138</v>
      </c>
      <c r="H381" s="55" t="s">
        <v>1139</v>
      </c>
      <c r="I381" s="55" t="s">
        <v>759</v>
      </c>
      <c r="J381" s="59" t="s">
        <v>440</v>
      </c>
      <c r="K381" s="55">
        <v>1</v>
      </c>
      <c r="L381" s="55">
        <v>2</v>
      </c>
      <c r="M381" s="55">
        <v>35</v>
      </c>
      <c r="N381" s="55" t="s">
        <v>2030</v>
      </c>
      <c r="O381" s="55" t="s">
        <v>562</v>
      </c>
      <c r="P381" s="55" t="s">
        <v>841</v>
      </c>
      <c r="Q381" s="55"/>
    </row>
    <row r="382" spans="1:17" ht="47.25" x14ac:dyDescent="0.25">
      <c r="A382" s="54">
        <v>378</v>
      </c>
      <c r="B382" s="54">
        <v>6</v>
      </c>
      <c r="C382" s="51" t="s">
        <v>1973</v>
      </c>
      <c r="D382" s="54" t="s">
        <v>31</v>
      </c>
      <c r="E382" s="55" t="s">
        <v>838</v>
      </c>
      <c r="F382" s="55">
        <v>403</v>
      </c>
      <c r="G382" s="55" t="s">
        <v>1021</v>
      </c>
      <c r="H382" s="55" t="s">
        <v>1022</v>
      </c>
      <c r="I382" s="55" t="s">
        <v>1023</v>
      </c>
      <c r="J382" s="59" t="s">
        <v>217</v>
      </c>
      <c r="K382" s="55">
        <v>1</v>
      </c>
      <c r="L382" s="55">
        <v>30</v>
      </c>
      <c r="M382" s="55">
        <v>737</v>
      </c>
      <c r="N382" s="55" t="s">
        <v>2045</v>
      </c>
      <c r="O382" s="55" t="s">
        <v>562</v>
      </c>
      <c r="P382" s="55" t="s">
        <v>841</v>
      </c>
      <c r="Q382" s="55"/>
    </row>
    <row r="383" spans="1:17" ht="31.5" x14ac:dyDescent="0.25">
      <c r="A383" s="54">
        <v>379</v>
      </c>
      <c r="B383" s="54">
        <v>6</v>
      </c>
      <c r="C383" s="51" t="s">
        <v>1973</v>
      </c>
      <c r="D383" s="54" t="s">
        <v>33</v>
      </c>
      <c r="E383" s="55" t="s">
        <v>838</v>
      </c>
      <c r="F383" s="55">
        <v>403</v>
      </c>
      <c r="G383" s="55" t="s">
        <v>1021</v>
      </c>
      <c r="H383" s="55" t="s">
        <v>1022</v>
      </c>
      <c r="I383" s="55" t="s">
        <v>1023</v>
      </c>
      <c r="J383" s="59" t="s">
        <v>168</v>
      </c>
      <c r="K383" s="55">
        <v>1</v>
      </c>
      <c r="L383" s="55">
        <v>32</v>
      </c>
      <c r="M383" s="55">
        <v>742</v>
      </c>
      <c r="N383" s="55" t="s">
        <v>2026</v>
      </c>
      <c r="O383" s="55" t="s">
        <v>563</v>
      </c>
      <c r="P383" s="55" t="s">
        <v>841</v>
      </c>
      <c r="Q383" s="55"/>
    </row>
    <row r="384" spans="1:17" ht="15.75" x14ac:dyDescent="0.25">
      <c r="A384" s="54">
        <v>380</v>
      </c>
      <c r="B384" s="54">
        <v>5</v>
      </c>
      <c r="C384" s="51" t="s">
        <v>1972</v>
      </c>
      <c r="D384" s="54" t="s">
        <v>33</v>
      </c>
      <c r="E384" s="55" t="s">
        <v>838</v>
      </c>
      <c r="F384" s="55">
        <v>241</v>
      </c>
      <c r="G384" s="55" t="s">
        <v>1009</v>
      </c>
      <c r="H384" s="55" t="s">
        <v>1010</v>
      </c>
      <c r="I384" s="55" t="s">
        <v>759</v>
      </c>
      <c r="J384" s="59" t="s">
        <v>413</v>
      </c>
      <c r="K384" s="55">
        <v>1</v>
      </c>
      <c r="L384" s="55">
        <v>4</v>
      </c>
      <c r="M384" s="55">
        <v>100</v>
      </c>
      <c r="N384" s="55" t="s">
        <v>618</v>
      </c>
      <c r="O384" s="55" t="s">
        <v>563</v>
      </c>
      <c r="P384" s="55" t="s">
        <v>841</v>
      </c>
      <c r="Q384" s="55"/>
    </row>
    <row r="385" spans="1:17" ht="15.75" x14ac:dyDescent="0.25">
      <c r="A385" s="54">
        <v>381</v>
      </c>
      <c r="B385" s="54">
        <v>4</v>
      </c>
      <c r="C385" s="51" t="s">
        <v>1971</v>
      </c>
      <c r="D385" s="54" t="s">
        <v>26</v>
      </c>
      <c r="E385" s="55" t="s">
        <v>838</v>
      </c>
      <c r="F385" s="55">
        <v>307</v>
      </c>
      <c r="G385" s="55" t="s">
        <v>896</v>
      </c>
      <c r="H385" s="55" t="s">
        <v>897</v>
      </c>
      <c r="I385" s="55" t="s">
        <v>759</v>
      </c>
      <c r="J385" s="59" t="s">
        <v>584</v>
      </c>
      <c r="K385" s="55">
        <v>1</v>
      </c>
      <c r="L385" s="55">
        <v>3</v>
      </c>
      <c r="M385" s="55">
        <v>55</v>
      </c>
      <c r="N385" s="55" t="s">
        <v>607</v>
      </c>
      <c r="O385" s="55" t="s">
        <v>563</v>
      </c>
      <c r="P385" s="55" t="s">
        <v>841</v>
      </c>
      <c r="Q385" s="55"/>
    </row>
    <row r="386" spans="1:17" ht="15.75" x14ac:dyDescent="0.25">
      <c r="A386" s="54">
        <v>382</v>
      </c>
      <c r="B386" s="54">
        <v>4</v>
      </c>
      <c r="C386" s="51" t="s">
        <v>1971</v>
      </c>
      <c r="D386" s="54" t="s">
        <v>31</v>
      </c>
      <c r="E386" s="55" t="s">
        <v>838</v>
      </c>
      <c r="F386" s="55">
        <v>327</v>
      </c>
      <c r="G386" s="55" t="s">
        <v>910</v>
      </c>
      <c r="H386" s="55" t="s">
        <v>911</v>
      </c>
      <c r="I386" s="55" t="s">
        <v>759</v>
      </c>
      <c r="J386" s="59" t="s">
        <v>585</v>
      </c>
      <c r="K386" s="55">
        <v>1</v>
      </c>
      <c r="L386" s="55">
        <v>2</v>
      </c>
      <c r="M386" s="55">
        <v>30</v>
      </c>
      <c r="N386" s="55" t="s">
        <v>2061</v>
      </c>
      <c r="O386" s="55" t="s">
        <v>563</v>
      </c>
      <c r="P386" s="55" t="s">
        <v>841</v>
      </c>
      <c r="Q386" s="55"/>
    </row>
    <row r="387" spans="1:17" ht="31.5" x14ac:dyDescent="0.25">
      <c r="A387" s="54">
        <v>383</v>
      </c>
      <c r="B387" s="54">
        <v>3</v>
      </c>
      <c r="C387" s="51" t="s">
        <v>1970</v>
      </c>
      <c r="D387" s="54" t="s">
        <v>31</v>
      </c>
      <c r="E387" s="55" t="s">
        <v>838</v>
      </c>
      <c r="F387" s="55">
        <v>485</v>
      </c>
      <c r="G387" s="55" t="s">
        <v>839</v>
      </c>
      <c r="H387" s="55" t="s">
        <v>840</v>
      </c>
      <c r="I387" s="55" t="s">
        <v>759</v>
      </c>
      <c r="J387" s="59" t="s">
        <v>556</v>
      </c>
      <c r="K387" s="55">
        <v>1</v>
      </c>
      <c r="L387" s="55">
        <v>2</v>
      </c>
      <c r="M387" s="55">
        <v>32</v>
      </c>
      <c r="N387" s="55" t="s">
        <v>2037</v>
      </c>
      <c r="O387" s="55" t="s">
        <v>562</v>
      </c>
      <c r="P387" s="55" t="s">
        <v>841</v>
      </c>
      <c r="Q387" s="55"/>
    </row>
    <row r="388" spans="1:17" ht="30.75" customHeight="1" x14ac:dyDescent="0.25">
      <c r="A388" s="54">
        <v>384</v>
      </c>
      <c r="B388" s="54" t="s">
        <v>38</v>
      </c>
      <c r="C388" s="51" t="s">
        <v>1981</v>
      </c>
      <c r="D388" s="54" t="s">
        <v>31</v>
      </c>
      <c r="E388" s="55" t="s">
        <v>838</v>
      </c>
      <c r="F388" s="55">
        <v>358</v>
      </c>
      <c r="G388" s="55" t="s">
        <v>1712</v>
      </c>
      <c r="H388" s="55" t="s">
        <v>1713</v>
      </c>
      <c r="I388" s="55" t="s">
        <v>759</v>
      </c>
      <c r="J388" s="59" t="s">
        <v>476</v>
      </c>
      <c r="K388" s="55">
        <v>1</v>
      </c>
      <c r="L388" s="55">
        <v>3</v>
      </c>
      <c r="M388" s="55">
        <v>60</v>
      </c>
      <c r="N388" s="55" t="s">
        <v>617</v>
      </c>
      <c r="O388" s="55" t="s">
        <v>563</v>
      </c>
      <c r="P388" s="55" t="s">
        <v>841</v>
      </c>
      <c r="Q388" s="55"/>
    </row>
    <row r="389" spans="1:17" ht="15.75" x14ac:dyDescent="0.25">
      <c r="A389" s="54">
        <v>385</v>
      </c>
      <c r="B389" s="54" t="s">
        <v>38</v>
      </c>
      <c r="C389" s="51" t="s">
        <v>1981</v>
      </c>
      <c r="D389" s="54" t="s">
        <v>33</v>
      </c>
      <c r="E389" s="55" t="s">
        <v>838</v>
      </c>
      <c r="F389" s="55">
        <v>336</v>
      </c>
      <c r="G389" s="55" t="s">
        <v>1802</v>
      </c>
      <c r="H389" s="55" t="s">
        <v>1803</v>
      </c>
      <c r="I389" s="55" t="s">
        <v>759</v>
      </c>
      <c r="J389" s="59" t="s">
        <v>527</v>
      </c>
      <c r="K389" s="55">
        <v>1</v>
      </c>
      <c r="L389" s="55">
        <v>7</v>
      </c>
      <c r="M389" s="55">
        <v>151</v>
      </c>
      <c r="N389" s="55" t="s">
        <v>2049</v>
      </c>
      <c r="O389" s="55" t="s">
        <v>563</v>
      </c>
      <c r="P389" s="55" t="s">
        <v>841</v>
      </c>
      <c r="Q389" s="55"/>
    </row>
    <row r="390" spans="1:17" ht="15.75" x14ac:dyDescent="0.25">
      <c r="A390" s="54">
        <v>386</v>
      </c>
      <c r="B390" s="54" t="s">
        <v>38</v>
      </c>
      <c r="C390" s="51" t="s">
        <v>1981</v>
      </c>
      <c r="D390" s="54" t="s">
        <v>34</v>
      </c>
      <c r="E390" s="55" t="s">
        <v>838</v>
      </c>
      <c r="F390" s="55">
        <v>388</v>
      </c>
      <c r="G390" s="55" t="s">
        <v>1512</v>
      </c>
      <c r="H390" s="55" t="s">
        <v>1513</v>
      </c>
      <c r="I390" s="55" t="s">
        <v>759</v>
      </c>
      <c r="J390" s="59" t="s">
        <v>352</v>
      </c>
      <c r="K390" s="55">
        <v>1</v>
      </c>
      <c r="L390" s="55">
        <v>8</v>
      </c>
      <c r="M390" s="55">
        <v>193</v>
      </c>
      <c r="N390" s="55" t="s">
        <v>674</v>
      </c>
      <c r="O390" s="55" t="s">
        <v>567</v>
      </c>
      <c r="P390" s="55" t="s">
        <v>841</v>
      </c>
      <c r="Q390" s="55"/>
    </row>
    <row r="391" spans="1:17" ht="15.75" x14ac:dyDescent="0.25">
      <c r="A391" s="54">
        <v>387</v>
      </c>
      <c r="B391" s="54">
        <v>7</v>
      </c>
      <c r="C391" s="51" t="s">
        <v>1980</v>
      </c>
      <c r="D391" s="54" t="s">
        <v>26</v>
      </c>
      <c r="E391" s="55" t="s">
        <v>838</v>
      </c>
      <c r="F391" s="55">
        <v>283</v>
      </c>
      <c r="G391" s="55" t="s">
        <v>1533</v>
      </c>
      <c r="H391" s="55" t="s">
        <v>1534</v>
      </c>
      <c r="I391" s="55" t="s">
        <v>759</v>
      </c>
      <c r="J391" s="59" t="s">
        <v>360</v>
      </c>
      <c r="K391" s="55">
        <v>1</v>
      </c>
      <c r="L391" s="55">
        <v>10</v>
      </c>
      <c r="M391" s="55">
        <v>210</v>
      </c>
      <c r="N391" s="55" t="s">
        <v>1935</v>
      </c>
      <c r="O391" s="55" t="s">
        <v>562</v>
      </c>
      <c r="P391" s="55" t="s">
        <v>841</v>
      </c>
      <c r="Q391" s="55"/>
    </row>
    <row r="392" spans="1:17" ht="15.75" x14ac:dyDescent="0.25">
      <c r="A392" s="54">
        <v>388</v>
      </c>
      <c r="B392" s="54">
        <v>7</v>
      </c>
      <c r="C392" s="51" t="s">
        <v>1980</v>
      </c>
      <c r="D392" s="54" t="s">
        <v>31</v>
      </c>
      <c r="E392" s="55" t="s">
        <v>838</v>
      </c>
      <c r="F392" s="55">
        <v>203</v>
      </c>
      <c r="G392" s="55" t="s">
        <v>1548</v>
      </c>
      <c r="H392" s="55" t="s">
        <v>1549</v>
      </c>
      <c r="I392" s="55" t="s">
        <v>759</v>
      </c>
      <c r="J392" s="59" t="s">
        <v>365</v>
      </c>
      <c r="K392" s="55">
        <v>1</v>
      </c>
      <c r="L392" s="55">
        <v>6</v>
      </c>
      <c r="M392" s="55">
        <v>149</v>
      </c>
      <c r="N392" s="55" t="s">
        <v>686</v>
      </c>
      <c r="O392" s="55" t="s">
        <v>562</v>
      </c>
      <c r="P392" s="55" t="s">
        <v>841</v>
      </c>
      <c r="Q392" s="55"/>
    </row>
    <row r="393" spans="1:17" ht="47.25" x14ac:dyDescent="0.25">
      <c r="A393" s="54">
        <v>389</v>
      </c>
      <c r="B393" s="54">
        <v>7</v>
      </c>
      <c r="C393" s="51" t="s">
        <v>1980</v>
      </c>
      <c r="D393" s="54" t="s">
        <v>33</v>
      </c>
      <c r="E393" s="55" t="s">
        <v>838</v>
      </c>
      <c r="F393" s="55">
        <v>201</v>
      </c>
      <c r="G393" s="55" t="s">
        <v>1586</v>
      </c>
      <c r="H393" s="55" t="s">
        <v>1587</v>
      </c>
      <c r="I393" s="55" t="s">
        <v>1023</v>
      </c>
      <c r="J393" s="59" t="s">
        <v>149</v>
      </c>
      <c r="K393" s="55">
        <v>1</v>
      </c>
      <c r="L393" s="55">
        <v>31</v>
      </c>
      <c r="M393" s="55">
        <v>771</v>
      </c>
      <c r="N393" s="55" t="s">
        <v>2038</v>
      </c>
      <c r="O393" s="55" t="s">
        <v>562</v>
      </c>
      <c r="P393" s="55" t="s">
        <v>841</v>
      </c>
      <c r="Q393" s="55"/>
    </row>
    <row r="394" spans="1:17" ht="45.75" customHeight="1" x14ac:dyDescent="0.25">
      <c r="A394" s="54">
        <v>390</v>
      </c>
      <c r="B394" s="54">
        <v>7</v>
      </c>
      <c r="C394" s="51" t="s">
        <v>1980</v>
      </c>
      <c r="D394" s="54" t="s">
        <v>34</v>
      </c>
      <c r="E394" s="55" t="s">
        <v>838</v>
      </c>
      <c r="F394" s="55">
        <v>474</v>
      </c>
      <c r="G394" s="55" t="s">
        <v>1619</v>
      </c>
      <c r="H394" s="55" t="s">
        <v>1620</v>
      </c>
      <c r="I394" s="55" t="s">
        <v>759</v>
      </c>
      <c r="J394" s="59" t="s">
        <v>399</v>
      </c>
      <c r="K394" s="55">
        <v>1</v>
      </c>
      <c r="L394" s="55">
        <v>4</v>
      </c>
      <c r="M394" s="55">
        <v>101</v>
      </c>
      <c r="N394" s="55" t="s">
        <v>698</v>
      </c>
      <c r="O394" s="55" t="s">
        <v>567</v>
      </c>
      <c r="P394" s="55" t="s">
        <v>841</v>
      </c>
      <c r="Q394" s="55"/>
    </row>
    <row r="395" spans="1:17" ht="45.75" customHeight="1" x14ac:dyDescent="0.25">
      <c r="A395" s="54">
        <v>391</v>
      </c>
      <c r="B395" s="54">
        <v>6</v>
      </c>
      <c r="C395" s="51" t="s">
        <v>1979</v>
      </c>
      <c r="D395" s="54" t="s">
        <v>32</v>
      </c>
      <c r="E395" s="55" t="s">
        <v>838</v>
      </c>
      <c r="F395" s="55">
        <v>230</v>
      </c>
      <c r="G395" s="55" t="s">
        <v>1482</v>
      </c>
      <c r="H395" s="55" t="s">
        <v>1483</v>
      </c>
      <c r="I395" s="55" t="s">
        <v>759</v>
      </c>
      <c r="J395" s="59" t="s">
        <v>332</v>
      </c>
      <c r="K395" s="55">
        <v>1</v>
      </c>
      <c r="L395" s="55">
        <v>3</v>
      </c>
      <c r="M395" s="55">
        <v>63</v>
      </c>
      <c r="N395" s="55" t="s">
        <v>713</v>
      </c>
      <c r="O395" s="55" t="s">
        <v>563</v>
      </c>
      <c r="P395" s="55" t="s">
        <v>841</v>
      </c>
      <c r="Q395" s="55"/>
    </row>
    <row r="396" spans="1:17" ht="15.75" x14ac:dyDescent="0.25">
      <c r="A396" s="54">
        <v>392</v>
      </c>
      <c r="B396" s="54">
        <v>5</v>
      </c>
      <c r="C396" s="51" t="s">
        <v>1978</v>
      </c>
      <c r="D396" s="54" t="s">
        <v>32</v>
      </c>
      <c r="E396" s="55" t="s">
        <v>838</v>
      </c>
      <c r="F396" s="55">
        <v>413</v>
      </c>
      <c r="G396" s="55" t="s">
        <v>1366</v>
      </c>
      <c r="H396" s="55" t="s">
        <v>1367</v>
      </c>
      <c r="I396" s="55" t="s">
        <v>1023</v>
      </c>
      <c r="J396" s="59" t="s">
        <v>273</v>
      </c>
      <c r="K396" s="55">
        <v>1</v>
      </c>
      <c r="L396" s="55">
        <v>12</v>
      </c>
      <c r="M396" s="55">
        <v>300</v>
      </c>
      <c r="N396" s="55" t="s">
        <v>659</v>
      </c>
      <c r="O396" s="55" t="s">
        <v>563</v>
      </c>
      <c r="P396" s="55" t="s">
        <v>841</v>
      </c>
      <c r="Q396" s="55"/>
    </row>
    <row r="397" spans="1:17" ht="15.75" x14ac:dyDescent="0.25">
      <c r="A397" s="54">
        <v>393</v>
      </c>
      <c r="B397" s="54">
        <v>5</v>
      </c>
      <c r="C397" s="51" t="s">
        <v>1978</v>
      </c>
      <c r="D397" s="54" t="s">
        <v>34</v>
      </c>
      <c r="E397" s="55" t="s">
        <v>838</v>
      </c>
      <c r="F397" s="55">
        <v>376</v>
      </c>
      <c r="G397" s="55" t="s">
        <v>1407</v>
      </c>
      <c r="H397" s="55" t="s">
        <v>1408</v>
      </c>
      <c r="I397" s="55" t="s">
        <v>759</v>
      </c>
      <c r="J397" s="59" t="s">
        <v>297</v>
      </c>
      <c r="K397" s="55">
        <v>1</v>
      </c>
      <c r="L397" s="55">
        <v>9</v>
      </c>
      <c r="M397" s="55">
        <v>198</v>
      </c>
      <c r="N397" s="55" t="s">
        <v>1905</v>
      </c>
      <c r="O397" s="55" t="s">
        <v>562</v>
      </c>
      <c r="P397" s="55" t="s">
        <v>841</v>
      </c>
      <c r="Q397" s="55"/>
    </row>
    <row r="398" spans="1:17" ht="31.5" x14ac:dyDescent="0.25">
      <c r="A398" s="54">
        <v>394</v>
      </c>
      <c r="B398" s="54">
        <v>4</v>
      </c>
      <c r="C398" s="51" t="s">
        <v>1977</v>
      </c>
      <c r="D398" s="54" t="s">
        <v>31</v>
      </c>
      <c r="E398" s="55" t="s">
        <v>838</v>
      </c>
      <c r="F398" s="55">
        <v>105</v>
      </c>
      <c r="G398" s="55" t="s">
        <v>1259</v>
      </c>
      <c r="H398" s="55" t="s">
        <v>1260</v>
      </c>
      <c r="I398" s="55" t="s">
        <v>759</v>
      </c>
      <c r="J398" s="59" t="s">
        <v>231</v>
      </c>
      <c r="K398" s="55">
        <v>1</v>
      </c>
      <c r="L398" s="55">
        <v>11</v>
      </c>
      <c r="M398" s="55">
        <v>223</v>
      </c>
      <c r="N398" s="55" t="s">
        <v>2082</v>
      </c>
      <c r="O398" s="55" t="s">
        <v>563</v>
      </c>
      <c r="P398" s="55" t="s">
        <v>841</v>
      </c>
      <c r="Q398" s="55"/>
    </row>
    <row r="399" spans="1:17" ht="15.75" x14ac:dyDescent="0.25">
      <c r="A399" s="54">
        <v>395</v>
      </c>
      <c r="B399" s="54">
        <v>4</v>
      </c>
      <c r="C399" s="51" t="s">
        <v>1977</v>
      </c>
      <c r="D399" s="54" t="s">
        <v>33</v>
      </c>
      <c r="E399" s="55" t="s">
        <v>838</v>
      </c>
      <c r="F399" s="55">
        <v>261</v>
      </c>
      <c r="G399" s="55" t="s">
        <v>1301</v>
      </c>
      <c r="H399" s="55" t="s">
        <v>1302</v>
      </c>
      <c r="I399" s="55" t="s">
        <v>759</v>
      </c>
      <c r="J399" s="59" t="s">
        <v>258</v>
      </c>
      <c r="K399" s="55">
        <v>1</v>
      </c>
      <c r="L399" s="55">
        <v>10</v>
      </c>
      <c r="M399" s="55">
        <v>237</v>
      </c>
      <c r="N399" s="55" t="s">
        <v>672</v>
      </c>
      <c r="O399" s="55" t="s">
        <v>563</v>
      </c>
      <c r="P399" s="55" t="s">
        <v>841</v>
      </c>
      <c r="Q399" s="55"/>
    </row>
    <row r="400" spans="1:17" ht="31.5" x14ac:dyDescent="0.25">
      <c r="A400" s="54">
        <v>396</v>
      </c>
      <c r="B400" s="54">
        <v>4</v>
      </c>
      <c r="C400" s="51" t="s">
        <v>1977</v>
      </c>
      <c r="D400" s="54" t="s">
        <v>34</v>
      </c>
      <c r="E400" s="55" t="s">
        <v>860</v>
      </c>
      <c r="F400" s="55">
        <v>213</v>
      </c>
      <c r="G400" s="55" t="s">
        <v>1315</v>
      </c>
      <c r="H400" s="55" t="s">
        <v>1316</v>
      </c>
      <c r="I400" s="55" t="s">
        <v>759</v>
      </c>
      <c r="J400" s="59" t="s">
        <v>265</v>
      </c>
      <c r="K400" s="55">
        <v>1</v>
      </c>
      <c r="L400" s="55">
        <v>10</v>
      </c>
      <c r="M400" s="55">
        <v>220</v>
      </c>
      <c r="N400" s="55" t="s">
        <v>2099</v>
      </c>
      <c r="O400" s="55" t="s">
        <v>562</v>
      </c>
      <c r="P400" s="55" t="s">
        <v>841</v>
      </c>
      <c r="Q400" s="55"/>
    </row>
    <row r="401" spans="1:17" ht="31.5" x14ac:dyDescent="0.25">
      <c r="A401" s="54">
        <v>397</v>
      </c>
      <c r="B401" s="54">
        <v>6</v>
      </c>
      <c r="C401" s="51" t="s">
        <v>1973</v>
      </c>
      <c r="D401" s="54" t="s">
        <v>26</v>
      </c>
      <c r="E401" s="55" t="s">
        <v>301</v>
      </c>
      <c r="F401" s="55">
        <v>226</v>
      </c>
      <c r="G401" s="55" t="s">
        <v>1019</v>
      </c>
      <c r="H401" s="55" t="s">
        <v>1020</v>
      </c>
      <c r="I401" s="55" t="s">
        <v>759</v>
      </c>
      <c r="J401" s="59" t="s">
        <v>158</v>
      </c>
      <c r="K401" s="55">
        <v>1</v>
      </c>
      <c r="L401" s="55">
        <v>24</v>
      </c>
      <c r="M401" s="55">
        <v>482</v>
      </c>
      <c r="N401" s="55" t="s">
        <v>595</v>
      </c>
      <c r="O401" s="55" t="s">
        <v>562</v>
      </c>
      <c r="P401" s="55" t="s">
        <v>1831</v>
      </c>
      <c r="Q401" s="55"/>
    </row>
    <row r="402" spans="1:17" ht="31.5" x14ac:dyDescent="0.25">
      <c r="A402" s="54">
        <v>398</v>
      </c>
      <c r="B402" s="54">
        <v>3</v>
      </c>
      <c r="C402" s="51" t="s">
        <v>1970</v>
      </c>
      <c r="D402" s="54" t="s">
        <v>33</v>
      </c>
      <c r="E402" s="55" t="s">
        <v>869</v>
      </c>
      <c r="F402" s="55">
        <v>250</v>
      </c>
      <c r="G402" s="55" t="s">
        <v>870</v>
      </c>
      <c r="H402" s="55" t="s">
        <v>871</v>
      </c>
      <c r="I402" s="55" t="s">
        <v>759</v>
      </c>
      <c r="J402" s="59" t="s">
        <v>1854</v>
      </c>
      <c r="K402" s="55">
        <v>1</v>
      </c>
      <c r="L402" s="55">
        <v>27</v>
      </c>
      <c r="M402" s="55">
        <v>666</v>
      </c>
      <c r="N402" s="55" t="s">
        <v>675</v>
      </c>
      <c r="O402" s="55" t="s">
        <v>562</v>
      </c>
      <c r="P402" s="55" t="s">
        <v>1831</v>
      </c>
      <c r="Q402" s="55"/>
    </row>
    <row r="403" spans="1:17" ht="15.75" x14ac:dyDescent="0.25">
      <c r="A403" s="54">
        <v>399</v>
      </c>
      <c r="B403" s="54" t="s">
        <v>38</v>
      </c>
      <c r="C403" s="51" t="s">
        <v>1981</v>
      </c>
      <c r="D403" s="54" t="s">
        <v>26</v>
      </c>
      <c r="E403" s="55" t="s">
        <v>301</v>
      </c>
      <c r="F403" s="55">
        <v>447</v>
      </c>
      <c r="G403" s="55" t="s">
        <v>1654</v>
      </c>
      <c r="H403" s="55" t="s">
        <v>1280</v>
      </c>
      <c r="I403" s="55" t="s">
        <v>755</v>
      </c>
      <c r="J403" s="59" t="s">
        <v>252</v>
      </c>
      <c r="K403" s="55">
        <v>1</v>
      </c>
      <c r="L403" s="55">
        <v>1</v>
      </c>
      <c r="M403" s="55">
        <v>13</v>
      </c>
      <c r="N403" s="55">
        <v>308</v>
      </c>
      <c r="O403" s="55" t="s">
        <v>567</v>
      </c>
      <c r="P403" s="55" t="s">
        <v>1831</v>
      </c>
      <c r="Q403" s="55"/>
    </row>
    <row r="404" spans="1:17" ht="15.75" x14ac:dyDescent="0.25">
      <c r="A404" s="54">
        <v>400</v>
      </c>
      <c r="B404" s="54" t="s">
        <v>38</v>
      </c>
      <c r="C404" s="51" t="s">
        <v>1981</v>
      </c>
      <c r="D404" s="54" t="s">
        <v>31</v>
      </c>
      <c r="E404" s="55" t="s">
        <v>301</v>
      </c>
      <c r="F404" s="55">
        <v>376</v>
      </c>
      <c r="G404" s="55" t="s">
        <v>1722</v>
      </c>
      <c r="H404" s="55" t="s">
        <v>1723</v>
      </c>
      <c r="I404" s="55" t="s">
        <v>759</v>
      </c>
      <c r="J404" s="59" t="s">
        <v>495</v>
      </c>
      <c r="K404" s="55">
        <v>1</v>
      </c>
      <c r="L404" s="55">
        <v>1</v>
      </c>
      <c r="M404" s="55">
        <v>19</v>
      </c>
      <c r="N404" s="55">
        <v>712</v>
      </c>
      <c r="O404" s="55" t="s">
        <v>567</v>
      </c>
      <c r="P404" s="55" t="s">
        <v>1831</v>
      </c>
      <c r="Q404" s="55"/>
    </row>
    <row r="405" spans="1:17" ht="15.75" x14ac:dyDescent="0.25">
      <c r="A405" s="54">
        <v>401</v>
      </c>
      <c r="B405" s="54" t="s">
        <v>38</v>
      </c>
      <c r="C405" s="51" t="s">
        <v>1981</v>
      </c>
      <c r="D405" s="54" t="s">
        <v>32</v>
      </c>
      <c r="E405" s="55" t="s">
        <v>301</v>
      </c>
      <c r="F405" s="55">
        <v>430</v>
      </c>
      <c r="G405" s="55" t="s">
        <v>1770</v>
      </c>
      <c r="H405" s="55" t="s">
        <v>1771</v>
      </c>
      <c r="I405" s="55" t="s">
        <v>759</v>
      </c>
      <c r="J405" s="59" t="s">
        <v>462</v>
      </c>
      <c r="K405" s="55">
        <v>1</v>
      </c>
      <c r="L405" s="55">
        <v>1</v>
      </c>
      <c r="M405" s="55">
        <v>13</v>
      </c>
      <c r="N405" s="55">
        <v>401</v>
      </c>
      <c r="O405" s="55" t="s">
        <v>563</v>
      </c>
      <c r="P405" s="55" t="s">
        <v>1831</v>
      </c>
      <c r="Q405" s="55"/>
    </row>
    <row r="406" spans="1:17" ht="15.75" x14ac:dyDescent="0.25">
      <c r="A406" s="54">
        <v>402</v>
      </c>
      <c r="B406" s="54">
        <v>7</v>
      </c>
      <c r="C406" s="51" t="s">
        <v>1980</v>
      </c>
      <c r="D406" s="54" t="s">
        <v>26</v>
      </c>
      <c r="E406" s="55" t="s">
        <v>301</v>
      </c>
      <c r="F406" s="55">
        <v>466</v>
      </c>
      <c r="G406" s="55" t="s">
        <v>1535</v>
      </c>
      <c r="H406" s="55" t="s">
        <v>1536</v>
      </c>
      <c r="I406" s="55" t="s">
        <v>759</v>
      </c>
      <c r="J406" s="59" t="s">
        <v>361</v>
      </c>
      <c r="K406" s="55">
        <v>1</v>
      </c>
      <c r="L406" s="55">
        <v>10</v>
      </c>
      <c r="M406" s="55">
        <v>186</v>
      </c>
      <c r="N406" s="55" t="s">
        <v>1933</v>
      </c>
      <c r="O406" s="55" t="s">
        <v>563</v>
      </c>
      <c r="P406" s="55" t="s">
        <v>1831</v>
      </c>
      <c r="Q406" s="55"/>
    </row>
    <row r="407" spans="1:17" ht="15.75" x14ac:dyDescent="0.25">
      <c r="A407" s="54">
        <v>403</v>
      </c>
      <c r="B407" s="54">
        <v>7</v>
      </c>
      <c r="C407" s="51" t="s">
        <v>1980</v>
      </c>
      <c r="D407" s="54" t="s">
        <v>32</v>
      </c>
      <c r="E407" s="55" t="s">
        <v>301</v>
      </c>
      <c r="F407" s="55">
        <v>252</v>
      </c>
      <c r="G407" s="55" t="s">
        <v>1568</v>
      </c>
      <c r="H407" s="55" t="s">
        <v>1569</v>
      </c>
      <c r="I407" s="55" t="s">
        <v>759</v>
      </c>
      <c r="J407" s="59" t="s">
        <v>376</v>
      </c>
      <c r="K407" s="55">
        <v>1</v>
      </c>
      <c r="L407" s="55">
        <v>6</v>
      </c>
      <c r="M407" s="55">
        <v>150</v>
      </c>
      <c r="N407" s="55" t="s">
        <v>689</v>
      </c>
      <c r="O407" s="55" t="s">
        <v>563</v>
      </c>
      <c r="P407" s="55" t="s">
        <v>1831</v>
      </c>
      <c r="Q407" s="55"/>
    </row>
    <row r="408" spans="1:17" ht="15.75" x14ac:dyDescent="0.25">
      <c r="A408" s="54">
        <v>404</v>
      </c>
      <c r="B408" s="54">
        <v>6</v>
      </c>
      <c r="C408" s="51" t="s">
        <v>1979</v>
      </c>
      <c r="D408" s="54" t="s">
        <v>26</v>
      </c>
      <c r="E408" s="55" t="s">
        <v>301</v>
      </c>
      <c r="F408" s="55">
        <v>446</v>
      </c>
      <c r="G408" s="55" t="s">
        <v>1417</v>
      </c>
      <c r="H408" s="55" t="s">
        <v>1418</v>
      </c>
      <c r="I408" s="55" t="s">
        <v>755</v>
      </c>
      <c r="J408" s="59" t="s">
        <v>249</v>
      </c>
      <c r="K408" s="55">
        <v>1</v>
      </c>
      <c r="L408" s="55">
        <v>1</v>
      </c>
      <c r="M408" s="55">
        <v>15</v>
      </c>
      <c r="N408" s="55" t="s">
        <v>1969</v>
      </c>
      <c r="O408" s="55" t="s">
        <v>562</v>
      </c>
      <c r="P408" s="55" t="s">
        <v>1831</v>
      </c>
      <c r="Q408" s="55"/>
    </row>
    <row r="409" spans="1:17" ht="15.75" x14ac:dyDescent="0.25">
      <c r="A409" s="54">
        <v>405</v>
      </c>
      <c r="B409" s="54">
        <v>4</v>
      </c>
      <c r="C409" s="51" t="s">
        <v>1977</v>
      </c>
      <c r="D409" s="54" t="s">
        <v>32</v>
      </c>
      <c r="E409" s="55" t="s">
        <v>301</v>
      </c>
      <c r="F409" s="55">
        <v>347</v>
      </c>
      <c r="G409" s="55" t="s">
        <v>1287</v>
      </c>
      <c r="H409" s="55" t="s">
        <v>1280</v>
      </c>
      <c r="I409" s="55" t="s">
        <v>755</v>
      </c>
      <c r="J409" s="59" t="s">
        <v>241</v>
      </c>
      <c r="K409" s="55">
        <v>1</v>
      </c>
      <c r="L409" s="55">
        <v>2</v>
      </c>
      <c r="M409" s="55">
        <v>31</v>
      </c>
      <c r="N409" s="55" t="s">
        <v>1918</v>
      </c>
      <c r="O409" s="55" t="s">
        <v>562</v>
      </c>
      <c r="P409" s="55" t="s">
        <v>1831</v>
      </c>
      <c r="Q409" s="55"/>
    </row>
    <row r="410" spans="1:17" ht="31.5" x14ac:dyDescent="0.25">
      <c r="A410" s="54">
        <v>406</v>
      </c>
      <c r="B410" s="54">
        <v>4</v>
      </c>
      <c r="C410" s="51" t="s">
        <v>1977</v>
      </c>
      <c r="D410" s="54" t="s">
        <v>34</v>
      </c>
      <c r="E410" s="55" t="s">
        <v>869</v>
      </c>
      <c r="F410" s="55">
        <v>250</v>
      </c>
      <c r="G410" s="55" t="s">
        <v>870</v>
      </c>
      <c r="H410" s="55" t="s">
        <v>871</v>
      </c>
      <c r="I410" s="55" t="s">
        <v>759</v>
      </c>
      <c r="J410" s="59" t="s">
        <v>1853</v>
      </c>
      <c r="K410" s="55">
        <v>1</v>
      </c>
      <c r="L410" s="55">
        <v>15</v>
      </c>
      <c r="M410" s="55">
        <v>381</v>
      </c>
      <c r="N410" s="55" t="s">
        <v>2027</v>
      </c>
      <c r="O410" s="55" t="s">
        <v>567</v>
      </c>
      <c r="P410" s="55" t="s">
        <v>1831</v>
      </c>
      <c r="Q410" s="55"/>
    </row>
    <row r="411" spans="1:17" ht="31.5" x14ac:dyDescent="0.25">
      <c r="A411" s="54">
        <v>407</v>
      </c>
      <c r="B411" s="54">
        <v>7</v>
      </c>
      <c r="C411" s="51" t="s">
        <v>1974</v>
      </c>
      <c r="D411" s="54" t="s">
        <v>33</v>
      </c>
      <c r="E411" s="55" t="s">
        <v>1040</v>
      </c>
      <c r="F411" s="55">
        <v>301</v>
      </c>
      <c r="G411" s="55" t="s">
        <v>1041</v>
      </c>
      <c r="H411" s="55" t="s">
        <v>1042</v>
      </c>
      <c r="I411" s="55" t="s">
        <v>759</v>
      </c>
      <c r="J411" s="59" t="s">
        <v>207</v>
      </c>
      <c r="K411" s="55">
        <v>1</v>
      </c>
      <c r="L411" s="55">
        <v>33</v>
      </c>
      <c r="M411" s="55">
        <v>734</v>
      </c>
      <c r="N411" s="55" t="s">
        <v>577</v>
      </c>
      <c r="O411" s="55" t="s">
        <v>563</v>
      </c>
      <c r="P411" s="55" t="s">
        <v>1151</v>
      </c>
      <c r="Q411" s="55"/>
    </row>
    <row r="412" spans="1:17" ht="15.75" x14ac:dyDescent="0.25">
      <c r="A412" s="54">
        <v>408</v>
      </c>
      <c r="B412" s="54">
        <v>6</v>
      </c>
      <c r="C412" s="51" t="s">
        <v>1973</v>
      </c>
      <c r="D412" s="54" t="s">
        <v>32</v>
      </c>
      <c r="E412" s="55" t="s">
        <v>1040</v>
      </c>
      <c r="F412" s="55">
        <v>301</v>
      </c>
      <c r="G412" s="55" t="s">
        <v>1041</v>
      </c>
      <c r="H412" s="55" t="s">
        <v>1042</v>
      </c>
      <c r="I412" s="55" t="s">
        <v>759</v>
      </c>
      <c r="J412" s="59" t="s">
        <v>162</v>
      </c>
      <c r="K412" s="55">
        <v>1</v>
      </c>
      <c r="L412" s="55">
        <v>1</v>
      </c>
      <c r="M412" s="55">
        <v>26</v>
      </c>
      <c r="N412" s="55">
        <v>404</v>
      </c>
      <c r="O412" s="55" t="s">
        <v>567</v>
      </c>
      <c r="P412" s="55" t="s">
        <v>1151</v>
      </c>
      <c r="Q412" s="55" t="s">
        <v>127</v>
      </c>
    </row>
    <row r="413" spans="1:17" ht="15.75" x14ac:dyDescent="0.25">
      <c r="A413" s="54">
        <v>409</v>
      </c>
      <c r="B413" s="54" t="s">
        <v>38</v>
      </c>
      <c r="C413" s="51" t="s">
        <v>1981</v>
      </c>
      <c r="D413" s="54" t="s">
        <v>32</v>
      </c>
      <c r="E413" s="55" t="s">
        <v>1040</v>
      </c>
      <c r="F413" s="55">
        <v>473</v>
      </c>
      <c r="G413" s="55" t="s">
        <v>1759</v>
      </c>
      <c r="H413" s="55" t="s">
        <v>1760</v>
      </c>
      <c r="I413" s="55" t="s">
        <v>759</v>
      </c>
      <c r="J413" s="59" t="s">
        <v>509</v>
      </c>
      <c r="K413" s="55">
        <v>1</v>
      </c>
      <c r="L413" s="55">
        <v>4</v>
      </c>
      <c r="M413" s="55">
        <v>99</v>
      </c>
      <c r="N413" s="55" t="s">
        <v>619</v>
      </c>
      <c r="O413" s="55" t="s">
        <v>563</v>
      </c>
      <c r="P413" s="55" t="s">
        <v>1151</v>
      </c>
      <c r="Q413" s="55"/>
    </row>
    <row r="414" spans="1:17" ht="15.75" x14ac:dyDescent="0.25">
      <c r="A414" s="54">
        <v>410</v>
      </c>
      <c r="B414" s="54" t="s">
        <v>38</v>
      </c>
      <c r="C414" s="51" t="s">
        <v>1981</v>
      </c>
      <c r="D414" s="54" t="s">
        <v>33</v>
      </c>
      <c r="E414" s="55" t="s">
        <v>1040</v>
      </c>
      <c r="F414" s="55">
        <v>302</v>
      </c>
      <c r="G414" s="55" t="s">
        <v>1809</v>
      </c>
      <c r="H414" s="55" t="s">
        <v>1810</v>
      </c>
      <c r="I414" s="55" t="s">
        <v>759</v>
      </c>
      <c r="J414" s="59" t="s">
        <v>531</v>
      </c>
      <c r="K414" s="55">
        <v>1</v>
      </c>
      <c r="L414" s="55">
        <v>4</v>
      </c>
      <c r="M414" s="55">
        <v>77</v>
      </c>
      <c r="N414" s="55" t="s">
        <v>714</v>
      </c>
      <c r="O414" s="55" t="s">
        <v>563</v>
      </c>
      <c r="P414" s="55" t="s">
        <v>1151</v>
      </c>
      <c r="Q414" s="55"/>
    </row>
    <row r="415" spans="1:17" ht="31.5" x14ac:dyDescent="0.25">
      <c r="A415" s="54">
        <v>411</v>
      </c>
      <c r="B415" s="54">
        <v>6</v>
      </c>
      <c r="C415" s="51" t="s">
        <v>1979</v>
      </c>
      <c r="D415" s="54" t="s">
        <v>26</v>
      </c>
      <c r="E415" s="55" t="s">
        <v>904</v>
      </c>
      <c r="F415" s="55">
        <v>271</v>
      </c>
      <c r="G415" s="55" t="s">
        <v>1420</v>
      </c>
      <c r="H415" s="55" t="s">
        <v>1421</v>
      </c>
      <c r="I415" s="55" t="s">
        <v>759</v>
      </c>
      <c r="J415" s="59" t="s">
        <v>303</v>
      </c>
      <c r="K415" s="55">
        <v>1</v>
      </c>
      <c r="L415" s="55">
        <v>29</v>
      </c>
      <c r="M415" s="55">
        <v>629</v>
      </c>
      <c r="N415" s="55" t="s">
        <v>2016</v>
      </c>
      <c r="O415" s="55" t="s">
        <v>562</v>
      </c>
      <c r="P415" s="55" t="s">
        <v>1151</v>
      </c>
      <c r="Q415" s="55"/>
    </row>
    <row r="416" spans="1:17" ht="15.75" x14ac:dyDescent="0.25">
      <c r="A416" s="54">
        <v>412</v>
      </c>
      <c r="B416" s="54">
        <v>6</v>
      </c>
      <c r="C416" s="51" t="s">
        <v>1979</v>
      </c>
      <c r="D416" s="54" t="s">
        <v>33</v>
      </c>
      <c r="E416" s="55" t="s">
        <v>1040</v>
      </c>
      <c r="F416" s="55">
        <v>402</v>
      </c>
      <c r="G416" s="55" t="s">
        <v>1492</v>
      </c>
      <c r="H416" s="55" t="s">
        <v>1493</v>
      </c>
      <c r="I416" s="55" t="s">
        <v>759</v>
      </c>
      <c r="J416" s="59" t="s">
        <v>343</v>
      </c>
      <c r="K416" s="55">
        <v>1</v>
      </c>
      <c r="L416" s="55">
        <v>10</v>
      </c>
      <c r="M416" s="55">
        <v>191</v>
      </c>
      <c r="N416" s="55" t="s">
        <v>1929</v>
      </c>
      <c r="O416" s="55" t="s">
        <v>563</v>
      </c>
      <c r="P416" s="55" t="s">
        <v>1151</v>
      </c>
      <c r="Q416" s="55"/>
    </row>
    <row r="417" spans="1:17" ht="15.75" x14ac:dyDescent="0.25">
      <c r="A417" s="54">
        <v>413</v>
      </c>
      <c r="B417" s="54">
        <v>4</v>
      </c>
      <c r="C417" s="51" t="s">
        <v>1977</v>
      </c>
      <c r="D417" s="54" t="s">
        <v>33</v>
      </c>
      <c r="E417" s="55" t="s">
        <v>1040</v>
      </c>
      <c r="F417" s="55">
        <v>403</v>
      </c>
      <c r="G417" s="55" t="s">
        <v>1303</v>
      </c>
      <c r="H417" s="55" t="s">
        <v>1304</v>
      </c>
      <c r="I417" s="55" t="s">
        <v>759</v>
      </c>
      <c r="J417" s="59" t="s">
        <v>259</v>
      </c>
      <c r="K417" s="55">
        <v>1</v>
      </c>
      <c r="L417" s="55">
        <v>9</v>
      </c>
      <c r="M417" s="55">
        <v>231</v>
      </c>
      <c r="N417" s="55" t="s">
        <v>666</v>
      </c>
      <c r="O417" s="55" t="s">
        <v>562</v>
      </c>
      <c r="P417" s="55" t="s">
        <v>1151</v>
      </c>
      <c r="Q417" s="55"/>
    </row>
    <row r="418" spans="1:17" ht="31.5" x14ac:dyDescent="0.25">
      <c r="A418" s="54">
        <v>414</v>
      </c>
      <c r="B418" s="54">
        <v>3</v>
      </c>
      <c r="C418" s="51" t="s">
        <v>1976</v>
      </c>
      <c r="D418" s="54" t="s">
        <v>26</v>
      </c>
      <c r="E418" s="55" t="s">
        <v>1040</v>
      </c>
      <c r="F418" s="55">
        <v>301</v>
      </c>
      <c r="G418" s="55" t="s">
        <v>1041</v>
      </c>
      <c r="H418" s="55" t="s">
        <v>1042</v>
      </c>
      <c r="I418" s="55" t="s">
        <v>759</v>
      </c>
      <c r="J418" s="59" t="s">
        <v>206</v>
      </c>
      <c r="K418" s="55">
        <v>1</v>
      </c>
      <c r="L418" s="55">
        <v>32</v>
      </c>
      <c r="M418" s="55">
        <v>735</v>
      </c>
      <c r="N418" s="55" t="s">
        <v>1966</v>
      </c>
      <c r="O418" s="55" t="s">
        <v>563</v>
      </c>
      <c r="P418" s="55" t="s">
        <v>1151</v>
      </c>
      <c r="Q418" s="55"/>
    </row>
    <row r="419" spans="1:17" ht="31.5" x14ac:dyDescent="0.25">
      <c r="A419" s="54">
        <v>415</v>
      </c>
      <c r="B419" s="54">
        <v>7</v>
      </c>
      <c r="C419" s="51" t="s">
        <v>1974</v>
      </c>
      <c r="D419" s="54" t="s">
        <v>34</v>
      </c>
      <c r="E419" s="55" t="s">
        <v>1161</v>
      </c>
      <c r="F419" s="55">
        <v>391</v>
      </c>
      <c r="G419" s="55" t="s">
        <v>1162</v>
      </c>
      <c r="H419" s="55" t="s">
        <v>1163</v>
      </c>
      <c r="I419" s="55" t="s">
        <v>759</v>
      </c>
      <c r="J419" s="59" t="s">
        <v>180</v>
      </c>
      <c r="K419" s="55">
        <v>1</v>
      </c>
      <c r="L419" s="55">
        <v>21</v>
      </c>
      <c r="M419" s="55">
        <v>468</v>
      </c>
      <c r="N419" s="55" t="s">
        <v>1841</v>
      </c>
      <c r="O419" s="55" t="s">
        <v>562</v>
      </c>
      <c r="P419" s="55" t="s">
        <v>1132</v>
      </c>
      <c r="Q419" s="55"/>
    </row>
    <row r="420" spans="1:17" ht="15.75" x14ac:dyDescent="0.25">
      <c r="A420" s="54">
        <v>416</v>
      </c>
      <c r="B420" s="54">
        <v>3</v>
      </c>
      <c r="C420" s="51" t="s">
        <v>1970</v>
      </c>
      <c r="D420" s="54" t="s">
        <v>34</v>
      </c>
      <c r="E420" s="55" t="s">
        <v>1494</v>
      </c>
      <c r="F420" s="55">
        <v>443</v>
      </c>
      <c r="G420" s="55" t="s">
        <v>1692</v>
      </c>
      <c r="H420" s="55" t="s">
        <v>1693</v>
      </c>
      <c r="I420" s="55" t="s">
        <v>759</v>
      </c>
      <c r="J420" s="59" t="s">
        <v>491</v>
      </c>
      <c r="K420" s="55">
        <v>1</v>
      </c>
      <c r="L420" s="55">
        <v>2</v>
      </c>
      <c r="M420" s="55">
        <v>30</v>
      </c>
      <c r="N420" s="55">
        <v>304</v>
      </c>
      <c r="O420" s="55" t="s">
        <v>567</v>
      </c>
      <c r="P420" s="55" t="s">
        <v>1132</v>
      </c>
      <c r="Q420" s="55"/>
    </row>
    <row r="421" spans="1:17" ht="15.75" x14ac:dyDescent="0.25">
      <c r="A421" s="54">
        <v>417</v>
      </c>
      <c r="B421" s="54" t="s">
        <v>38</v>
      </c>
      <c r="C421" s="51" t="s">
        <v>1981</v>
      </c>
      <c r="D421" s="54" t="s">
        <v>26</v>
      </c>
      <c r="E421" s="55" t="s">
        <v>1462</v>
      </c>
      <c r="F421" s="55">
        <v>201</v>
      </c>
      <c r="G421" s="55" t="s">
        <v>1641</v>
      </c>
      <c r="H421" s="55" t="s">
        <v>1642</v>
      </c>
      <c r="I421" s="55" t="s">
        <v>759</v>
      </c>
      <c r="J421" s="59" t="s">
        <v>455</v>
      </c>
      <c r="K421" s="55">
        <v>1</v>
      </c>
      <c r="L421" s="55">
        <v>1</v>
      </c>
      <c r="M421" s="55">
        <v>24</v>
      </c>
      <c r="N421" s="55" t="s">
        <v>2065</v>
      </c>
      <c r="O421" s="55" t="s">
        <v>562</v>
      </c>
      <c r="P421" s="55" t="s">
        <v>1132</v>
      </c>
      <c r="Q421" s="55"/>
    </row>
    <row r="422" spans="1:17" ht="15.75" x14ac:dyDescent="0.25">
      <c r="A422" s="54">
        <v>418</v>
      </c>
      <c r="B422" s="54" t="s">
        <v>38</v>
      </c>
      <c r="C422" s="51" t="s">
        <v>1981</v>
      </c>
      <c r="D422" s="54" t="s">
        <v>26</v>
      </c>
      <c r="E422" s="55" t="s">
        <v>1462</v>
      </c>
      <c r="F422" s="55">
        <v>405</v>
      </c>
      <c r="G422" s="55" t="s">
        <v>1643</v>
      </c>
      <c r="H422" s="55" t="s">
        <v>1644</v>
      </c>
      <c r="I422" s="55" t="s">
        <v>759</v>
      </c>
      <c r="J422" s="59" t="s">
        <v>464</v>
      </c>
      <c r="K422" s="55">
        <v>1</v>
      </c>
      <c r="L422" s="55">
        <v>1</v>
      </c>
      <c r="M422" s="55">
        <v>10</v>
      </c>
      <c r="N422" s="55" t="s">
        <v>676</v>
      </c>
      <c r="O422" s="55" t="s">
        <v>562</v>
      </c>
      <c r="P422" s="55" t="s">
        <v>1132</v>
      </c>
      <c r="Q422" s="55"/>
    </row>
    <row r="423" spans="1:17" ht="15.75" x14ac:dyDescent="0.25">
      <c r="A423" s="54">
        <v>419</v>
      </c>
      <c r="B423" s="54" t="s">
        <v>38</v>
      </c>
      <c r="C423" s="51" t="s">
        <v>1981</v>
      </c>
      <c r="D423" s="54" t="s">
        <v>32</v>
      </c>
      <c r="E423" s="55" t="s">
        <v>1050</v>
      </c>
      <c r="F423" s="55">
        <v>306</v>
      </c>
      <c r="G423" s="55" t="s">
        <v>1761</v>
      </c>
      <c r="H423" s="55" t="s">
        <v>1762</v>
      </c>
      <c r="I423" s="55" t="s">
        <v>759</v>
      </c>
      <c r="J423" s="59" t="s">
        <v>517</v>
      </c>
      <c r="K423" s="55">
        <v>1</v>
      </c>
      <c r="L423" s="55">
        <v>2</v>
      </c>
      <c r="M423" s="55">
        <v>36</v>
      </c>
      <c r="N423" s="55" t="s">
        <v>1943</v>
      </c>
      <c r="O423" s="55" t="s">
        <v>563</v>
      </c>
      <c r="P423" s="55" t="s">
        <v>1132</v>
      </c>
      <c r="Q423" s="55"/>
    </row>
    <row r="424" spans="1:17" ht="15.75" x14ac:dyDescent="0.25">
      <c r="A424" s="54">
        <v>420</v>
      </c>
      <c r="B424" s="54" t="s">
        <v>38</v>
      </c>
      <c r="C424" s="51" t="s">
        <v>1981</v>
      </c>
      <c r="D424" s="54" t="s">
        <v>33</v>
      </c>
      <c r="E424" s="55" t="s">
        <v>1494</v>
      </c>
      <c r="F424" s="55">
        <v>460</v>
      </c>
      <c r="G424" s="55" t="s">
        <v>1811</v>
      </c>
      <c r="H424" s="55" t="s">
        <v>1812</v>
      </c>
      <c r="I424" s="55" t="s">
        <v>759</v>
      </c>
      <c r="J424" s="59" t="s">
        <v>544</v>
      </c>
      <c r="K424" s="55">
        <v>1</v>
      </c>
      <c r="L424" s="55">
        <v>1</v>
      </c>
      <c r="M424" s="55">
        <v>17</v>
      </c>
      <c r="N424" s="55">
        <v>802</v>
      </c>
      <c r="O424" s="55" t="s">
        <v>563</v>
      </c>
      <c r="P424" s="55" t="s">
        <v>1132</v>
      </c>
      <c r="Q424" s="55"/>
    </row>
    <row r="425" spans="1:17" ht="15.75" x14ac:dyDescent="0.25">
      <c r="A425" s="54">
        <v>421</v>
      </c>
      <c r="B425" s="54">
        <v>7</v>
      </c>
      <c r="C425" s="51" t="s">
        <v>1980</v>
      </c>
      <c r="D425" s="54" t="s">
        <v>33</v>
      </c>
      <c r="E425" s="55" t="s">
        <v>1494</v>
      </c>
      <c r="F425" s="55">
        <v>100</v>
      </c>
      <c r="G425" s="55" t="s">
        <v>1588</v>
      </c>
      <c r="H425" s="55" t="s">
        <v>1589</v>
      </c>
      <c r="I425" s="55" t="s">
        <v>759</v>
      </c>
      <c r="J425" s="59" t="s">
        <v>403</v>
      </c>
      <c r="K425" s="55">
        <v>1</v>
      </c>
      <c r="L425" s="55">
        <v>6</v>
      </c>
      <c r="M425" s="55">
        <v>131</v>
      </c>
      <c r="N425" s="55" t="s">
        <v>628</v>
      </c>
      <c r="O425" s="55" t="s">
        <v>562</v>
      </c>
      <c r="P425" s="55" t="s">
        <v>1132</v>
      </c>
      <c r="Q425" s="55"/>
    </row>
    <row r="426" spans="1:17" ht="15.75" x14ac:dyDescent="0.25">
      <c r="A426" s="54">
        <v>422</v>
      </c>
      <c r="B426" s="54">
        <v>6</v>
      </c>
      <c r="C426" s="51" t="s">
        <v>1979</v>
      </c>
      <c r="D426" s="54" t="s">
        <v>34</v>
      </c>
      <c r="E426" s="55" t="s">
        <v>1462</v>
      </c>
      <c r="F426" s="55">
        <v>403</v>
      </c>
      <c r="G426" s="55" t="s">
        <v>1463</v>
      </c>
      <c r="H426" s="55" t="s">
        <v>1464</v>
      </c>
      <c r="I426" s="55" t="s">
        <v>759</v>
      </c>
      <c r="J426" s="59" t="s">
        <v>325</v>
      </c>
      <c r="K426" s="55">
        <v>1</v>
      </c>
      <c r="L426" s="55">
        <v>1</v>
      </c>
      <c r="M426" s="55">
        <v>10</v>
      </c>
      <c r="N426" s="55" t="s">
        <v>2001</v>
      </c>
      <c r="O426" s="55" t="s">
        <v>562</v>
      </c>
      <c r="P426" s="55" t="s">
        <v>1132</v>
      </c>
      <c r="Q426" s="55"/>
    </row>
    <row r="427" spans="1:17" ht="15.75" x14ac:dyDescent="0.25">
      <c r="A427" s="54">
        <v>423</v>
      </c>
      <c r="B427" s="54">
        <v>3</v>
      </c>
      <c r="C427" s="51" t="s">
        <v>1976</v>
      </c>
      <c r="D427" s="54" t="s">
        <v>31</v>
      </c>
      <c r="E427" s="55" t="s">
        <v>1161</v>
      </c>
      <c r="F427" s="55">
        <v>392</v>
      </c>
      <c r="G427" s="55" t="s">
        <v>1204</v>
      </c>
      <c r="H427" s="55" t="s">
        <v>1205</v>
      </c>
      <c r="I427" s="55" t="s">
        <v>759</v>
      </c>
      <c r="J427" s="59" t="s">
        <v>426</v>
      </c>
      <c r="K427" s="55">
        <v>1</v>
      </c>
      <c r="L427" s="55">
        <v>3</v>
      </c>
      <c r="M427" s="55">
        <v>60</v>
      </c>
      <c r="N427" s="55" t="s">
        <v>2077</v>
      </c>
      <c r="O427" s="55" t="s">
        <v>562</v>
      </c>
      <c r="P427" s="55" t="s">
        <v>1132</v>
      </c>
      <c r="Q427" s="55"/>
    </row>
    <row r="428" spans="1:17" ht="15.75" x14ac:dyDescent="0.25">
      <c r="A428" s="54">
        <v>424</v>
      </c>
      <c r="B428" s="54" t="s">
        <v>38</v>
      </c>
      <c r="C428" s="51" t="s">
        <v>1975</v>
      </c>
      <c r="D428" s="54" t="s">
        <v>26</v>
      </c>
      <c r="E428" s="55" t="s">
        <v>1003</v>
      </c>
      <c r="F428" s="55">
        <v>201</v>
      </c>
      <c r="G428" s="55" t="s">
        <v>1167</v>
      </c>
      <c r="H428" s="55" t="s">
        <v>1168</v>
      </c>
      <c r="I428" s="55" t="s">
        <v>759</v>
      </c>
      <c r="J428" s="59" t="s">
        <v>184</v>
      </c>
      <c r="K428" s="55">
        <v>1</v>
      </c>
      <c r="L428" s="55">
        <v>14</v>
      </c>
      <c r="M428" s="55">
        <v>351</v>
      </c>
      <c r="N428" s="55" t="s">
        <v>635</v>
      </c>
      <c r="O428" s="55" t="s">
        <v>567</v>
      </c>
      <c r="P428" s="55" t="s">
        <v>1837</v>
      </c>
      <c r="Q428" s="55"/>
    </row>
    <row r="429" spans="1:17" ht="47.25" x14ac:dyDescent="0.25">
      <c r="A429" s="54">
        <v>425</v>
      </c>
      <c r="B429" s="54" t="s">
        <v>38</v>
      </c>
      <c r="C429" s="51" t="s">
        <v>1975</v>
      </c>
      <c r="D429" s="54" t="s">
        <v>33</v>
      </c>
      <c r="E429" s="55" t="s">
        <v>1186</v>
      </c>
      <c r="F429" s="55">
        <v>251</v>
      </c>
      <c r="G429" s="55" t="s">
        <v>1187</v>
      </c>
      <c r="H429" s="55" t="s">
        <v>1188</v>
      </c>
      <c r="I429" s="55" t="s">
        <v>759</v>
      </c>
      <c r="J429" s="59" t="s">
        <v>192</v>
      </c>
      <c r="K429" s="55">
        <v>1</v>
      </c>
      <c r="L429" s="55">
        <v>39</v>
      </c>
      <c r="M429" s="55">
        <v>921</v>
      </c>
      <c r="N429" s="55" t="s">
        <v>1961</v>
      </c>
      <c r="O429" s="55" t="s">
        <v>562</v>
      </c>
      <c r="P429" s="55" t="s">
        <v>1837</v>
      </c>
      <c r="Q429" s="55"/>
    </row>
    <row r="430" spans="1:17" ht="47.25" x14ac:dyDescent="0.25">
      <c r="A430" s="54">
        <v>426</v>
      </c>
      <c r="B430" s="54" t="s">
        <v>38</v>
      </c>
      <c r="C430" s="51" t="s">
        <v>1975</v>
      </c>
      <c r="D430" s="54" t="s">
        <v>34</v>
      </c>
      <c r="E430" s="55" t="s">
        <v>857</v>
      </c>
      <c r="F430" s="55">
        <v>361</v>
      </c>
      <c r="G430" s="55" t="s">
        <v>1191</v>
      </c>
      <c r="H430" s="55" t="s">
        <v>1192</v>
      </c>
      <c r="I430" s="55" t="s">
        <v>759</v>
      </c>
      <c r="J430" s="59" t="s">
        <v>195</v>
      </c>
      <c r="K430" s="55">
        <v>1</v>
      </c>
      <c r="L430" s="55">
        <v>38</v>
      </c>
      <c r="M430" s="55">
        <v>889</v>
      </c>
      <c r="N430" s="55" t="s">
        <v>608</v>
      </c>
      <c r="O430" s="55" t="s">
        <v>562</v>
      </c>
      <c r="P430" s="55" t="s">
        <v>1837</v>
      </c>
      <c r="Q430" s="55"/>
    </row>
    <row r="431" spans="1:17" ht="47.25" x14ac:dyDescent="0.25">
      <c r="A431" s="54">
        <v>427</v>
      </c>
      <c r="B431" s="54">
        <v>7</v>
      </c>
      <c r="C431" s="51" t="s">
        <v>1974</v>
      </c>
      <c r="D431" s="54" t="s">
        <v>31</v>
      </c>
      <c r="E431" s="55" t="s">
        <v>857</v>
      </c>
      <c r="F431" s="55">
        <v>351</v>
      </c>
      <c r="G431" s="55" t="s">
        <v>858</v>
      </c>
      <c r="H431" s="55" t="s">
        <v>859</v>
      </c>
      <c r="I431" s="55" t="s">
        <v>759</v>
      </c>
      <c r="J431" s="59" t="s">
        <v>1851</v>
      </c>
      <c r="K431" s="55">
        <v>1</v>
      </c>
      <c r="L431" s="55">
        <v>40</v>
      </c>
      <c r="M431" s="55">
        <v>937</v>
      </c>
      <c r="N431" s="55" t="s">
        <v>2028</v>
      </c>
      <c r="O431" s="55" t="s">
        <v>563</v>
      </c>
      <c r="P431" s="55" t="s">
        <v>1837</v>
      </c>
      <c r="Q431" s="55"/>
    </row>
    <row r="432" spans="1:17" ht="31.5" x14ac:dyDescent="0.25">
      <c r="A432" s="54">
        <v>428</v>
      </c>
      <c r="B432" s="54">
        <v>7</v>
      </c>
      <c r="C432" s="51" t="s">
        <v>1974</v>
      </c>
      <c r="D432" s="54" t="s">
        <v>32</v>
      </c>
      <c r="E432" s="55" t="s">
        <v>1145</v>
      </c>
      <c r="F432" s="55">
        <v>352</v>
      </c>
      <c r="G432" s="55" t="s">
        <v>1146</v>
      </c>
      <c r="H432" s="55" t="s">
        <v>1147</v>
      </c>
      <c r="I432" s="55" t="s">
        <v>759</v>
      </c>
      <c r="J432" s="59" t="s">
        <v>447</v>
      </c>
      <c r="K432" s="55">
        <v>1</v>
      </c>
      <c r="L432" s="55">
        <v>1</v>
      </c>
      <c r="M432" s="55">
        <v>29</v>
      </c>
      <c r="N432" s="55" t="s">
        <v>640</v>
      </c>
      <c r="O432" s="55" t="s">
        <v>562</v>
      </c>
      <c r="P432" s="55" t="s">
        <v>1837</v>
      </c>
      <c r="Q432" s="55"/>
    </row>
    <row r="433" spans="1:17" ht="15.75" x14ac:dyDescent="0.25">
      <c r="A433" s="54">
        <v>429</v>
      </c>
      <c r="B433" s="54">
        <v>6</v>
      </c>
      <c r="C433" s="51" t="s">
        <v>1973</v>
      </c>
      <c r="D433" s="54" t="s">
        <v>31</v>
      </c>
      <c r="E433" s="55" t="s">
        <v>1003</v>
      </c>
      <c r="F433" s="55">
        <v>435</v>
      </c>
      <c r="G433" s="55" t="s">
        <v>1028</v>
      </c>
      <c r="H433" s="55" t="s">
        <v>1029</v>
      </c>
      <c r="I433" s="55" t="s">
        <v>759</v>
      </c>
      <c r="J433" s="59" t="s">
        <v>221</v>
      </c>
      <c r="K433" s="55">
        <v>1</v>
      </c>
      <c r="L433" s="55">
        <v>13</v>
      </c>
      <c r="M433" s="55">
        <v>341</v>
      </c>
      <c r="N433" s="55" t="s">
        <v>1927</v>
      </c>
      <c r="O433" s="55" t="s">
        <v>567</v>
      </c>
      <c r="P433" s="55" t="s">
        <v>1837</v>
      </c>
      <c r="Q433" s="55"/>
    </row>
    <row r="434" spans="1:17" ht="15.75" x14ac:dyDescent="0.25">
      <c r="A434" s="54">
        <v>430</v>
      </c>
      <c r="B434" s="54">
        <v>5</v>
      </c>
      <c r="C434" s="51" t="s">
        <v>1972</v>
      </c>
      <c r="D434" s="54" t="s">
        <v>33</v>
      </c>
      <c r="E434" s="55" t="s">
        <v>1003</v>
      </c>
      <c r="F434" s="55">
        <v>335</v>
      </c>
      <c r="G434" s="55" t="s">
        <v>1004</v>
      </c>
      <c r="H434" s="55" t="s">
        <v>1005</v>
      </c>
      <c r="I434" s="55" t="s">
        <v>759</v>
      </c>
      <c r="J434" s="59" t="s">
        <v>410</v>
      </c>
      <c r="K434" s="55">
        <v>1</v>
      </c>
      <c r="L434" s="55">
        <v>4</v>
      </c>
      <c r="M434" s="55">
        <v>103</v>
      </c>
      <c r="N434" s="55" t="s">
        <v>619</v>
      </c>
      <c r="O434" s="55" t="s">
        <v>563</v>
      </c>
      <c r="P434" s="55" t="s">
        <v>1837</v>
      </c>
      <c r="Q434" s="55"/>
    </row>
    <row r="435" spans="1:17" ht="47.25" x14ac:dyDescent="0.25">
      <c r="A435" s="54">
        <v>431</v>
      </c>
      <c r="B435" s="54">
        <v>4</v>
      </c>
      <c r="C435" s="51" t="s">
        <v>1971</v>
      </c>
      <c r="D435" s="54" t="s">
        <v>26</v>
      </c>
      <c r="E435" s="55" t="s">
        <v>756</v>
      </c>
      <c r="F435" s="55">
        <v>150</v>
      </c>
      <c r="G435" s="55" t="s">
        <v>757</v>
      </c>
      <c r="H435" s="55" t="s">
        <v>758</v>
      </c>
      <c r="I435" s="55" t="s">
        <v>759</v>
      </c>
      <c r="J435" s="59" t="s">
        <v>130</v>
      </c>
      <c r="K435" s="55">
        <v>1</v>
      </c>
      <c r="L435" s="55">
        <v>38</v>
      </c>
      <c r="M435" s="55">
        <v>901</v>
      </c>
      <c r="N435" s="55" t="s">
        <v>608</v>
      </c>
      <c r="O435" s="55" t="s">
        <v>562</v>
      </c>
      <c r="P435" s="55" t="s">
        <v>1837</v>
      </c>
      <c r="Q435" s="55"/>
    </row>
    <row r="436" spans="1:17" ht="47.25" x14ac:dyDescent="0.25">
      <c r="A436" s="54">
        <v>432</v>
      </c>
      <c r="B436" s="54">
        <v>4</v>
      </c>
      <c r="C436" s="51" t="s">
        <v>1971</v>
      </c>
      <c r="D436" s="54" t="s">
        <v>31</v>
      </c>
      <c r="E436" s="55" t="s">
        <v>860</v>
      </c>
      <c r="F436" s="55">
        <v>221</v>
      </c>
      <c r="G436" s="55" t="s">
        <v>861</v>
      </c>
      <c r="H436" s="55" t="s">
        <v>862</v>
      </c>
      <c r="I436" s="55" t="s">
        <v>759</v>
      </c>
      <c r="J436" s="59" t="s">
        <v>133</v>
      </c>
      <c r="K436" s="55">
        <v>1</v>
      </c>
      <c r="L436" s="55">
        <v>38</v>
      </c>
      <c r="M436" s="55">
        <v>874</v>
      </c>
      <c r="N436" s="55" t="s">
        <v>608</v>
      </c>
      <c r="O436" s="55" t="s">
        <v>562</v>
      </c>
      <c r="P436" s="55" t="s">
        <v>1837</v>
      </c>
      <c r="Q436" s="55"/>
    </row>
    <row r="437" spans="1:17" ht="47.25" x14ac:dyDescent="0.25">
      <c r="A437" s="54">
        <v>433</v>
      </c>
      <c r="B437" s="54">
        <v>4</v>
      </c>
      <c r="C437" s="51" t="s">
        <v>1971</v>
      </c>
      <c r="D437" s="54" t="s">
        <v>32</v>
      </c>
      <c r="E437" s="55" t="s">
        <v>860</v>
      </c>
      <c r="F437" s="55">
        <v>221</v>
      </c>
      <c r="G437" s="55" t="s">
        <v>861</v>
      </c>
      <c r="H437" s="55" t="s">
        <v>862</v>
      </c>
      <c r="I437" s="55" t="s">
        <v>759</v>
      </c>
      <c r="J437" s="59" t="s">
        <v>129</v>
      </c>
      <c r="K437" s="55">
        <v>1</v>
      </c>
      <c r="L437" s="55">
        <v>42</v>
      </c>
      <c r="M437" s="55">
        <v>937</v>
      </c>
      <c r="N437" s="55" t="s">
        <v>611</v>
      </c>
      <c r="O437" s="55" t="s">
        <v>562</v>
      </c>
      <c r="P437" s="55" t="s">
        <v>1837</v>
      </c>
      <c r="Q437" s="55"/>
    </row>
    <row r="438" spans="1:17" ht="47.25" x14ac:dyDescent="0.25">
      <c r="A438" s="54">
        <v>434</v>
      </c>
      <c r="B438" s="54">
        <v>4</v>
      </c>
      <c r="C438" s="51" t="s">
        <v>1971</v>
      </c>
      <c r="D438" s="54" t="s">
        <v>33</v>
      </c>
      <c r="E438" s="55" t="s">
        <v>756</v>
      </c>
      <c r="F438" s="55">
        <v>150</v>
      </c>
      <c r="G438" s="55" t="s">
        <v>757</v>
      </c>
      <c r="H438" s="55" t="s">
        <v>758</v>
      </c>
      <c r="I438" s="55" t="s">
        <v>759</v>
      </c>
      <c r="J438" s="59" t="s">
        <v>135</v>
      </c>
      <c r="K438" s="55">
        <v>1</v>
      </c>
      <c r="L438" s="55">
        <v>38</v>
      </c>
      <c r="M438" s="55">
        <v>857</v>
      </c>
      <c r="N438" s="55" t="s">
        <v>608</v>
      </c>
      <c r="O438" s="55" t="s">
        <v>562</v>
      </c>
      <c r="P438" s="55" t="s">
        <v>1837</v>
      </c>
      <c r="Q438" s="55"/>
    </row>
    <row r="439" spans="1:17" ht="15.75" x14ac:dyDescent="0.25">
      <c r="A439" s="54">
        <v>435</v>
      </c>
      <c r="B439" s="54">
        <v>4</v>
      </c>
      <c r="C439" s="51" t="s">
        <v>1971</v>
      </c>
      <c r="D439" s="54" t="s">
        <v>33</v>
      </c>
      <c r="E439" s="55" t="s">
        <v>1739</v>
      </c>
      <c r="F439" s="55">
        <v>386</v>
      </c>
      <c r="G439" s="55" t="s">
        <v>1740</v>
      </c>
      <c r="H439" s="55" t="s">
        <v>1741</v>
      </c>
      <c r="I439" s="55" t="s">
        <v>759</v>
      </c>
      <c r="J439" s="59" t="s">
        <v>514</v>
      </c>
      <c r="K439" s="55">
        <v>1</v>
      </c>
      <c r="L439" s="55">
        <v>2</v>
      </c>
      <c r="M439" s="55">
        <v>48</v>
      </c>
      <c r="N439" s="55" t="s">
        <v>2067</v>
      </c>
      <c r="O439" s="55" t="s">
        <v>562</v>
      </c>
      <c r="P439" s="55" t="s">
        <v>1837</v>
      </c>
      <c r="Q439" s="55"/>
    </row>
    <row r="440" spans="1:17" ht="47.25" x14ac:dyDescent="0.25">
      <c r="A440" s="54">
        <v>436</v>
      </c>
      <c r="B440" s="54">
        <v>4</v>
      </c>
      <c r="C440" s="51" t="s">
        <v>1971</v>
      </c>
      <c r="D440" s="54" t="s">
        <v>34</v>
      </c>
      <c r="E440" s="55" t="s">
        <v>860</v>
      </c>
      <c r="F440" s="55">
        <v>221</v>
      </c>
      <c r="G440" s="55" t="s">
        <v>861</v>
      </c>
      <c r="H440" s="55" t="s">
        <v>862</v>
      </c>
      <c r="I440" s="55" t="s">
        <v>759</v>
      </c>
      <c r="J440" s="59" t="s">
        <v>141</v>
      </c>
      <c r="K440" s="55">
        <v>1</v>
      </c>
      <c r="L440" s="55">
        <v>39</v>
      </c>
      <c r="M440" s="55">
        <v>904</v>
      </c>
      <c r="N440" s="55" t="s">
        <v>1961</v>
      </c>
      <c r="O440" s="55" t="s">
        <v>562</v>
      </c>
      <c r="P440" s="55" t="s">
        <v>1837</v>
      </c>
      <c r="Q440" s="55"/>
    </row>
    <row r="441" spans="1:17" ht="31.5" x14ac:dyDescent="0.25">
      <c r="A441" s="54">
        <v>437</v>
      </c>
      <c r="B441" s="54">
        <v>3</v>
      </c>
      <c r="C441" s="51" t="s">
        <v>1970</v>
      </c>
      <c r="D441" s="54" t="s">
        <v>26</v>
      </c>
      <c r="E441" s="55" t="s">
        <v>756</v>
      </c>
      <c r="F441" s="55">
        <v>150</v>
      </c>
      <c r="G441" s="55" t="s">
        <v>757</v>
      </c>
      <c r="H441" s="55" t="s">
        <v>758</v>
      </c>
      <c r="I441" s="55" t="s">
        <v>759</v>
      </c>
      <c r="J441" s="59" t="s">
        <v>69</v>
      </c>
      <c r="K441" s="55">
        <v>1</v>
      </c>
      <c r="L441" s="55">
        <v>39</v>
      </c>
      <c r="M441" s="55">
        <v>904</v>
      </c>
      <c r="N441" s="55" t="s">
        <v>564</v>
      </c>
      <c r="O441" s="55" t="s">
        <v>563</v>
      </c>
      <c r="P441" s="55" t="s">
        <v>1837</v>
      </c>
      <c r="Q441" s="55"/>
    </row>
    <row r="442" spans="1:17" ht="63" x14ac:dyDescent="0.25">
      <c r="A442" s="54">
        <v>438</v>
      </c>
      <c r="B442" s="54">
        <v>3</v>
      </c>
      <c r="C442" s="51" t="s">
        <v>1970</v>
      </c>
      <c r="D442" s="54" t="s">
        <v>32</v>
      </c>
      <c r="E442" s="55" t="s">
        <v>857</v>
      </c>
      <c r="F442" s="55">
        <v>351</v>
      </c>
      <c r="G442" s="55" t="s">
        <v>858</v>
      </c>
      <c r="H442" s="55" t="s">
        <v>859</v>
      </c>
      <c r="I442" s="55" t="s">
        <v>759</v>
      </c>
      <c r="J442" s="59" t="s">
        <v>1852</v>
      </c>
      <c r="K442" s="55">
        <v>1</v>
      </c>
      <c r="L442" s="55">
        <v>46</v>
      </c>
      <c r="M442" s="55">
        <v>1073</v>
      </c>
      <c r="N442" s="55" t="s">
        <v>601</v>
      </c>
      <c r="O442" s="55" t="s">
        <v>562</v>
      </c>
      <c r="P442" s="55" t="s">
        <v>1837</v>
      </c>
      <c r="Q442" s="55"/>
    </row>
    <row r="443" spans="1:17" ht="15.75" x14ac:dyDescent="0.25">
      <c r="A443" s="54">
        <v>439</v>
      </c>
      <c r="B443" s="54" t="s">
        <v>38</v>
      </c>
      <c r="C443" s="51" t="s">
        <v>1981</v>
      </c>
      <c r="D443" s="54" t="s">
        <v>26</v>
      </c>
      <c r="E443" s="55" t="s">
        <v>1518</v>
      </c>
      <c r="F443" s="55">
        <v>311</v>
      </c>
      <c r="G443" s="55" t="s">
        <v>1647</v>
      </c>
      <c r="H443" s="55" t="s">
        <v>1648</v>
      </c>
      <c r="I443" s="55" t="s">
        <v>759</v>
      </c>
      <c r="J443" s="59" t="s">
        <v>439</v>
      </c>
      <c r="K443" s="55">
        <v>1</v>
      </c>
      <c r="L443" s="55">
        <v>2</v>
      </c>
      <c r="M443" s="55">
        <v>35</v>
      </c>
      <c r="N443" s="55" t="s">
        <v>2066</v>
      </c>
      <c r="O443" s="55" t="s">
        <v>562</v>
      </c>
      <c r="P443" s="55" t="s">
        <v>1837</v>
      </c>
      <c r="Q443" s="55"/>
    </row>
    <row r="444" spans="1:17" ht="15.75" x14ac:dyDescent="0.25">
      <c r="A444" s="54">
        <v>440</v>
      </c>
      <c r="B444" s="54" t="s">
        <v>38</v>
      </c>
      <c r="C444" s="51" t="s">
        <v>1981</v>
      </c>
      <c r="D444" s="54" t="s">
        <v>31</v>
      </c>
      <c r="E444" s="55" t="s">
        <v>1680</v>
      </c>
      <c r="F444" s="55">
        <v>251</v>
      </c>
      <c r="G444" s="55" t="s">
        <v>1681</v>
      </c>
      <c r="H444" s="55" t="s">
        <v>1682</v>
      </c>
      <c r="I444" s="55" t="s">
        <v>759</v>
      </c>
      <c r="J444" s="59" t="s">
        <v>475</v>
      </c>
      <c r="K444" s="55">
        <v>1</v>
      </c>
      <c r="L444" s="55">
        <v>4</v>
      </c>
      <c r="M444" s="55">
        <v>71</v>
      </c>
      <c r="N444" s="55" t="s">
        <v>705</v>
      </c>
      <c r="O444" s="55" t="s">
        <v>562</v>
      </c>
      <c r="P444" s="55" t="s">
        <v>1837</v>
      </c>
      <c r="Q444" s="55"/>
    </row>
    <row r="445" spans="1:17" ht="15.75" x14ac:dyDescent="0.25">
      <c r="A445" s="54">
        <v>441</v>
      </c>
      <c r="B445" s="54" t="s">
        <v>38</v>
      </c>
      <c r="C445" s="51" t="s">
        <v>1981</v>
      </c>
      <c r="D445" s="54" t="s">
        <v>31</v>
      </c>
      <c r="E445" s="55" t="s">
        <v>1683</v>
      </c>
      <c r="F445" s="55">
        <v>251</v>
      </c>
      <c r="G445" s="55" t="s">
        <v>1684</v>
      </c>
      <c r="H445" s="55" t="s">
        <v>1685</v>
      </c>
      <c r="I445" s="55" t="s">
        <v>759</v>
      </c>
      <c r="J445" s="59" t="s">
        <v>486</v>
      </c>
      <c r="K445" s="55">
        <v>1</v>
      </c>
      <c r="L445" s="55">
        <v>2</v>
      </c>
      <c r="M445" s="55">
        <v>36</v>
      </c>
      <c r="N445" s="55" t="s">
        <v>631</v>
      </c>
      <c r="O445" s="55" t="s">
        <v>562</v>
      </c>
      <c r="P445" s="55" t="s">
        <v>1837</v>
      </c>
      <c r="Q445" s="55"/>
    </row>
    <row r="446" spans="1:17" ht="47.25" x14ac:dyDescent="0.25">
      <c r="A446" s="54">
        <v>442</v>
      </c>
      <c r="B446" s="54" t="s">
        <v>38</v>
      </c>
      <c r="C446" s="51" t="s">
        <v>1981</v>
      </c>
      <c r="D446" s="54" t="s">
        <v>33</v>
      </c>
      <c r="E446" s="55" t="s">
        <v>860</v>
      </c>
      <c r="F446" s="55">
        <v>221</v>
      </c>
      <c r="G446" s="55" t="s">
        <v>861</v>
      </c>
      <c r="H446" s="55" t="s">
        <v>862</v>
      </c>
      <c r="I446" s="55" t="s">
        <v>759</v>
      </c>
      <c r="J446" s="59" t="s">
        <v>124</v>
      </c>
      <c r="K446" s="55">
        <v>1</v>
      </c>
      <c r="L446" s="55">
        <v>40</v>
      </c>
      <c r="M446" s="55">
        <v>948</v>
      </c>
      <c r="N446" s="55" t="s">
        <v>712</v>
      </c>
      <c r="O446" s="55" t="s">
        <v>562</v>
      </c>
      <c r="P446" s="55" t="s">
        <v>1837</v>
      </c>
      <c r="Q446" s="55"/>
    </row>
    <row r="447" spans="1:17" ht="15.75" x14ac:dyDescent="0.25">
      <c r="A447" s="54">
        <v>443</v>
      </c>
      <c r="B447" s="54" t="s">
        <v>38</v>
      </c>
      <c r="C447" s="51" t="s">
        <v>1981</v>
      </c>
      <c r="D447" s="54" t="s">
        <v>33</v>
      </c>
      <c r="E447" s="55" t="s">
        <v>1003</v>
      </c>
      <c r="F447" s="55">
        <v>204</v>
      </c>
      <c r="G447" s="55" t="s">
        <v>1787</v>
      </c>
      <c r="H447" s="55" t="s">
        <v>1788</v>
      </c>
      <c r="I447" s="55" t="s">
        <v>759</v>
      </c>
      <c r="J447" s="59" t="s">
        <v>537</v>
      </c>
      <c r="K447" s="55">
        <v>1</v>
      </c>
      <c r="L447" s="55">
        <v>2</v>
      </c>
      <c r="M447" s="55">
        <v>34</v>
      </c>
      <c r="N447" s="55" t="s">
        <v>630</v>
      </c>
      <c r="O447" s="55" t="s">
        <v>562</v>
      </c>
      <c r="P447" s="55" t="s">
        <v>1837</v>
      </c>
      <c r="Q447" s="55"/>
    </row>
    <row r="448" spans="1:17" ht="15.75" x14ac:dyDescent="0.25">
      <c r="A448" s="54">
        <v>444</v>
      </c>
      <c r="B448" s="54" t="s">
        <v>38</v>
      </c>
      <c r="C448" s="51" t="s">
        <v>1981</v>
      </c>
      <c r="D448" s="54" t="s">
        <v>33</v>
      </c>
      <c r="E448" s="55" t="s">
        <v>1739</v>
      </c>
      <c r="F448" s="55">
        <v>439</v>
      </c>
      <c r="G448" s="55" t="s">
        <v>1789</v>
      </c>
      <c r="H448" s="55" t="s">
        <v>1790</v>
      </c>
      <c r="I448" s="55" t="s">
        <v>759</v>
      </c>
      <c r="J448" s="59" t="s">
        <v>543</v>
      </c>
      <c r="K448" s="55">
        <v>1</v>
      </c>
      <c r="L448" s="55">
        <v>1</v>
      </c>
      <c r="M448" s="55">
        <v>18</v>
      </c>
      <c r="N448" s="55" t="s">
        <v>602</v>
      </c>
      <c r="O448" s="55" t="s">
        <v>562</v>
      </c>
      <c r="P448" s="55" t="s">
        <v>1837</v>
      </c>
      <c r="Q448" s="55"/>
    </row>
    <row r="449" spans="1:17" ht="15.75" x14ac:dyDescent="0.25">
      <c r="A449" s="54">
        <v>445</v>
      </c>
      <c r="B449" s="54" t="s">
        <v>38</v>
      </c>
      <c r="C449" s="51" t="s">
        <v>1981</v>
      </c>
      <c r="D449" s="54" t="s">
        <v>33</v>
      </c>
      <c r="E449" s="55" t="s">
        <v>1145</v>
      </c>
      <c r="F449" s="55">
        <v>426</v>
      </c>
      <c r="G449" s="55" t="s">
        <v>1742</v>
      </c>
      <c r="H449" s="55" t="s">
        <v>1743</v>
      </c>
      <c r="I449" s="55" t="s">
        <v>759</v>
      </c>
      <c r="J449" s="59" t="s">
        <v>519</v>
      </c>
      <c r="K449" s="55">
        <v>1</v>
      </c>
      <c r="L449" s="55">
        <v>2</v>
      </c>
      <c r="M449" s="55">
        <v>30</v>
      </c>
      <c r="N449" s="55" t="s">
        <v>2079</v>
      </c>
      <c r="O449" s="55" t="s">
        <v>562</v>
      </c>
      <c r="P449" s="55" t="s">
        <v>1837</v>
      </c>
      <c r="Q449" s="55"/>
    </row>
    <row r="450" spans="1:17" ht="15.75" x14ac:dyDescent="0.25">
      <c r="A450" s="54">
        <v>446</v>
      </c>
      <c r="B450" s="54" t="s">
        <v>38</v>
      </c>
      <c r="C450" s="51" t="s">
        <v>1981</v>
      </c>
      <c r="D450" s="54" t="s">
        <v>34</v>
      </c>
      <c r="E450" s="55" t="s">
        <v>1518</v>
      </c>
      <c r="F450" s="55">
        <v>372</v>
      </c>
      <c r="G450" s="55" t="s">
        <v>1519</v>
      </c>
      <c r="H450" s="55" t="s">
        <v>1520</v>
      </c>
      <c r="I450" s="55" t="s">
        <v>759</v>
      </c>
      <c r="J450" s="59" t="s">
        <v>356</v>
      </c>
      <c r="K450" s="55">
        <v>1</v>
      </c>
      <c r="L450" s="55">
        <v>8</v>
      </c>
      <c r="M450" s="55">
        <v>183</v>
      </c>
      <c r="N450" s="55" t="s">
        <v>667</v>
      </c>
      <c r="O450" s="55" t="s">
        <v>563</v>
      </c>
      <c r="P450" s="55" t="s">
        <v>1837</v>
      </c>
      <c r="Q450" s="55"/>
    </row>
    <row r="451" spans="1:17" ht="47.25" x14ac:dyDescent="0.25">
      <c r="A451" s="54">
        <v>447</v>
      </c>
      <c r="B451" s="54">
        <v>7</v>
      </c>
      <c r="C451" s="51" t="s">
        <v>1980</v>
      </c>
      <c r="D451" s="54" t="s">
        <v>31</v>
      </c>
      <c r="E451" s="55" t="s">
        <v>857</v>
      </c>
      <c r="F451" s="55">
        <v>151</v>
      </c>
      <c r="G451" s="55" t="s">
        <v>1539</v>
      </c>
      <c r="H451" s="55" t="s">
        <v>1540</v>
      </c>
      <c r="I451" s="55" t="s">
        <v>759</v>
      </c>
      <c r="J451" s="59" t="s">
        <v>197</v>
      </c>
      <c r="K451" s="55">
        <v>1</v>
      </c>
      <c r="L451" s="55">
        <v>42</v>
      </c>
      <c r="M451" s="55">
        <v>971</v>
      </c>
      <c r="N451" s="55" t="s">
        <v>1936</v>
      </c>
      <c r="O451" s="55" t="s">
        <v>563</v>
      </c>
      <c r="P451" s="55" t="s">
        <v>1837</v>
      </c>
      <c r="Q451" s="55"/>
    </row>
    <row r="452" spans="1:17" ht="15.75" x14ac:dyDescent="0.25">
      <c r="A452" s="54">
        <v>448</v>
      </c>
      <c r="B452" s="54">
        <v>7</v>
      </c>
      <c r="C452" s="51" t="s">
        <v>1980</v>
      </c>
      <c r="D452" s="54" t="s">
        <v>32</v>
      </c>
      <c r="E452" s="55" t="s">
        <v>1003</v>
      </c>
      <c r="F452" s="55">
        <v>423</v>
      </c>
      <c r="G452" s="55" t="s">
        <v>1573</v>
      </c>
      <c r="H452" s="55" t="s">
        <v>1574</v>
      </c>
      <c r="I452" s="55" t="s">
        <v>759</v>
      </c>
      <c r="J452" s="59" t="s">
        <v>381</v>
      </c>
      <c r="K452" s="55">
        <v>1</v>
      </c>
      <c r="L452" s="55">
        <v>4</v>
      </c>
      <c r="M452" s="55">
        <v>81</v>
      </c>
      <c r="N452" s="55" t="s">
        <v>691</v>
      </c>
      <c r="O452" s="55" t="s">
        <v>563</v>
      </c>
      <c r="P452" s="55" t="s">
        <v>1837</v>
      </c>
      <c r="Q452" s="55"/>
    </row>
    <row r="453" spans="1:17" ht="15.75" x14ac:dyDescent="0.25">
      <c r="A453" s="54">
        <v>449</v>
      </c>
      <c r="B453" s="54">
        <v>7</v>
      </c>
      <c r="C453" s="51" t="s">
        <v>1980</v>
      </c>
      <c r="D453" s="54" t="s">
        <v>32</v>
      </c>
      <c r="E453" s="55" t="s">
        <v>1575</v>
      </c>
      <c r="F453" s="55">
        <v>151</v>
      </c>
      <c r="G453" s="55" t="s">
        <v>1576</v>
      </c>
      <c r="H453" s="55" t="s">
        <v>1577</v>
      </c>
      <c r="I453" s="55" t="s">
        <v>759</v>
      </c>
      <c r="J453" s="59" t="s">
        <v>382</v>
      </c>
      <c r="K453" s="55">
        <v>1</v>
      </c>
      <c r="L453" s="55">
        <v>4</v>
      </c>
      <c r="M453" s="55">
        <v>78</v>
      </c>
      <c r="N453" s="55" t="s">
        <v>695</v>
      </c>
      <c r="O453" s="55" t="s">
        <v>563</v>
      </c>
      <c r="P453" s="55" t="s">
        <v>1837</v>
      </c>
      <c r="Q453" s="55"/>
    </row>
    <row r="454" spans="1:17" ht="15.75" x14ac:dyDescent="0.25">
      <c r="A454" s="54">
        <v>450</v>
      </c>
      <c r="B454" s="54">
        <v>7</v>
      </c>
      <c r="C454" s="51" t="s">
        <v>1980</v>
      </c>
      <c r="D454" s="54" t="s">
        <v>34</v>
      </c>
      <c r="E454" s="55" t="s">
        <v>1575</v>
      </c>
      <c r="F454" s="55">
        <v>324</v>
      </c>
      <c r="G454" s="55" t="s">
        <v>1617</v>
      </c>
      <c r="H454" s="55" t="s">
        <v>1618</v>
      </c>
      <c r="I454" s="55" t="s">
        <v>759</v>
      </c>
      <c r="J454" s="59" t="s">
        <v>401</v>
      </c>
      <c r="K454" s="55">
        <v>1</v>
      </c>
      <c r="L454" s="55">
        <v>4</v>
      </c>
      <c r="M454" s="55">
        <v>86</v>
      </c>
      <c r="N454" s="55" t="s">
        <v>620</v>
      </c>
      <c r="O454" s="55" t="s">
        <v>563</v>
      </c>
      <c r="P454" s="55" t="s">
        <v>1837</v>
      </c>
      <c r="Q454" s="55"/>
    </row>
    <row r="455" spans="1:17" ht="15.75" x14ac:dyDescent="0.25">
      <c r="A455" s="54">
        <v>451</v>
      </c>
      <c r="B455" s="54">
        <v>6</v>
      </c>
      <c r="C455" s="51" t="s">
        <v>1979</v>
      </c>
      <c r="D455" s="54" t="s">
        <v>33</v>
      </c>
      <c r="E455" s="55" t="s">
        <v>756</v>
      </c>
      <c r="F455" s="55">
        <v>306</v>
      </c>
      <c r="G455" s="55" t="s">
        <v>1499</v>
      </c>
      <c r="H455" s="55" t="s">
        <v>1500</v>
      </c>
      <c r="I455" s="55" t="s">
        <v>759</v>
      </c>
      <c r="J455" s="59" t="s">
        <v>345</v>
      </c>
      <c r="K455" s="55">
        <v>1</v>
      </c>
      <c r="L455" s="55">
        <v>6</v>
      </c>
      <c r="M455" s="55">
        <v>154</v>
      </c>
      <c r="N455" s="55" t="s">
        <v>662</v>
      </c>
      <c r="O455" s="55" t="s">
        <v>563</v>
      </c>
      <c r="P455" s="55" t="s">
        <v>1837</v>
      </c>
      <c r="Q455" s="55"/>
    </row>
    <row r="456" spans="1:17" ht="15.75" x14ac:dyDescent="0.25">
      <c r="A456" s="54">
        <v>452</v>
      </c>
      <c r="B456" s="54">
        <v>6</v>
      </c>
      <c r="C456" s="51" t="s">
        <v>1979</v>
      </c>
      <c r="D456" s="54" t="s">
        <v>33</v>
      </c>
      <c r="E456" s="55" t="s">
        <v>1453</v>
      </c>
      <c r="F456" s="55">
        <v>251</v>
      </c>
      <c r="G456" s="55" t="s">
        <v>1454</v>
      </c>
      <c r="H456" s="55" t="s">
        <v>1455</v>
      </c>
      <c r="I456" s="55" t="s">
        <v>759</v>
      </c>
      <c r="J456" s="59" t="s">
        <v>322</v>
      </c>
      <c r="K456" s="55">
        <v>1</v>
      </c>
      <c r="L456" s="55">
        <v>1</v>
      </c>
      <c r="M456" s="55">
        <v>11</v>
      </c>
      <c r="N456" s="55">
        <v>1002</v>
      </c>
      <c r="O456" s="55" t="s">
        <v>563</v>
      </c>
      <c r="P456" s="55" t="s">
        <v>1837</v>
      </c>
      <c r="Q456" s="55"/>
    </row>
    <row r="457" spans="1:17" ht="15.75" x14ac:dyDescent="0.25">
      <c r="A457" s="54">
        <v>453</v>
      </c>
      <c r="B457" s="54">
        <v>6</v>
      </c>
      <c r="C457" s="51" t="s">
        <v>1979</v>
      </c>
      <c r="D457" s="54" t="s">
        <v>33</v>
      </c>
      <c r="E457" s="55" t="s">
        <v>860</v>
      </c>
      <c r="F457" s="55">
        <v>161</v>
      </c>
      <c r="G457" s="55" t="s">
        <v>1472</v>
      </c>
      <c r="H457" s="55" t="s">
        <v>1473</v>
      </c>
      <c r="I457" s="55" t="s">
        <v>759</v>
      </c>
      <c r="J457" s="59" t="s">
        <v>331</v>
      </c>
      <c r="K457" s="55">
        <v>1</v>
      </c>
      <c r="L457" s="55">
        <v>3</v>
      </c>
      <c r="M457" s="55">
        <v>64</v>
      </c>
      <c r="N457" s="55" t="s">
        <v>1956</v>
      </c>
      <c r="O457" s="55" t="s">
        <v>563</v>
      </c>
      <c r="P457" s="55" t="s">
        <v>1837</v>
      </c>
      <c r="Q457" s="55"/>
    </row>
    <row r="458" spans="1:17" ht="31.5" x14ac:dyDescent="0.25">
      <c r="A458" s="54">
        <v>454</v>
      </c>
      <c r="B458" s="54">
        <v>6</v>
      </c>
      <c r="C458" s="51" t="s">
        <v>1979</v>
      </c>
      <c r="D458" s="54" t="s">
        <v>34</v>
      </c>
      <c r="E458" s="55" t="s">
        <v>1739</v>
      </c>
      <c r="F458" s="55">
        <v>421</v>
      </c>
      <c r="G458" s="55" t="s">
        <v>1820</v>
      </c>
      <c r="H458" s="55" t="s">
        <v>1821</v>
      </c>
      <c r="I458" s="55" t="s">
        <v>759</v>
      </c>
      <c r="J458" s="59" t="s">
        <v>550</v>
      </c>
      <c r="K458" s="55">
        <v>1</v>
      </c>
      <c r="L458" s="55">
        <v>1</v>
      </c>
      <c r="M458" s="55">
        <v>15</v>
      </c>
      <c r="N458" s="55" t="s">
        <v>1997</v>
      </c>
      <c r="O458" s="55" t="s">
        <v>562</v>
      </c>
      <c r="P458" s="55" t="s">
        <v>1837</v>
      </c>
      <c r="Q458" s="55"/>
    </row>
    <row r="459" spans="1:17" ht="15.75" x14ac:dyDescent="0.25">
      <c r="A459" s="54">
        <v>455</v>
      </c>
      <c r="B459" s="54">
        <v>4</v>
      </c>
      <c r="C459" s="51" t="s">
        <v>1977</v>
      </c>
      <c r="D459" s="54" t="s">
        <v>26</v>
      </c>
      <c r="E459" s="55" t="s">
        <v>1193</v>
      </c>
      <c r="F459" s="55">
        <v>151</v>
      </c>
      <c r="G459" s="55" t="s">
        <v>1257</v>
      </c>
      <c r="H459" s="55" t="s">
        <v>1258</v>
      </c>
      <c r="I459" s="55" t="s">
        <v>759</v>
      </c>
      <c r="J459" s="59" t="s">
        <v>226</v>
      </c>
      <c r="K459" s="55">
        <v>1</v>
      </c>
      <c r="L459" s="55">
        <v>15</v>
      </c>
      <c r="M459" s="55">
        <v>325</v>
      </c>
      <c r="N459" s="55" t="s">
        <v>648</v>
      </c>
      <c r="O459" s="55" t="s">
        <v>563</v>
      </c>
      <c r="P459" s="55" t="s">
        <v>1837</v>
      </c>
      <c r="Q459" s="55"/>
    </row>
    <row r="460" spans="1:17" ht="31.5" x14ac:dyDescent="0.25">
      <c r="A460" s="54">
        <v>456</v>
      </c>
      <c r="B460" s="54">
        <v>4</v>
      </c>
      <c r="C460" s="51" t="s">
        <v>1977</v>
      </c>
      <c r="D460" s="54" t="s">
        <v>31</v>
      </c>
      <c r="E460" s="55" t="s">
        <v>860</v>
      </c>
      <c r="F460" s="55">
        <v>362</v>
      </c>
      <c r="G460" s="55" t="s">
        <v>1221</v>
      </c>
      <c r="H460" s="55" t="s">
        <v>1222</v>
      </c>
      <c r="I460" s="55" t="s">
        <v>759</v>
      </c>
      <c r="J460" s="59" t="s">
        <v>227</v>
      </c>
      <c r="K460" s="55">
        <v>1</v>
      </c>
      <c r="L460" s="55">
        <v>30</v>
      </c>
      <c r="M460" s="55">
        <v>727</v>
      </c>
      <c r="N460" s="55" t="s">
        <v>650</v>
      </c>
      <c r="O460" s="55" t="s">
        <v>563</v>
      </c>
      <c r="P460" s="55" t="s">
        <v>1837</v>
      </c>
      <c r="Q460" s="55"/>
    </row>
    <row r="461" spans="1:17" ht="15.75" x14ac:dyDescent="0.25">
      <c r="A461" s="54">
        <v>457</v>
      </c>
      <c r="B461" s="54">
        <v>3</v>
      </c>
      <c r="C461" s="51" t="s">
        <v>1976</v>
      </c>
      <c r="D461" s="54" t="s">
        <v>26</v>
      </c>
      <c r="E461" s="55" t="s">
        <v>860</v>
      </c>
      <c r="F461" s="55">
        <v>222</v>
      </c>
      <c r="G461" s="55" t="s">
        <v>1210</v>
      </c>
      <c r="H461" s="55" t="s">
        <v>1211</v>
      </c>
      <c r="I461" s="55" t="s">
        <v>759</v>
      </c>
      <c r="J461" s="59" t="s">
        <v>505</v>
      </c>
      <c r="K461" s="55">
        <v>1</v>
      </c>
      <c r="L461" s="55">
        <v>12</v>
      </c>
      <c r="M461" s="55">
        <v>302</v>
      </c>
      <c r="N461" s="55" t="s">
        <v>1965</v>
      </c>
      <c r="O461" s="55" t="s">
        <v>563</v>
      </c>
      <c r="P461" s="55" t="s">
        <v>1837</v>
      </c>
      <c r="Q461" s="55"/>
    </row>
    <row r="462" spans="1:17" ht="15.75" x14ac:dyDescent="0.25">
      <c r="A462" s="54">
        <v>458</v>
      </c>
      <c r="B462" s="54">
        <v>3</v>
      </c>
      <c r="C462" s="51" t="s">
        <v>1976</v>
      </c>
      <c r="D462" s="54" t="s">
        <v>31</v>
      </c>
      <c r="E462" s="55" t="s">
        <v>860</v>
      </c>
      <c r="F462" s="55">
        <v>362</v>
      </c>
      <c r="G462" s="55" t="s">
        <v>1221</v>
      </c>
      <c r="H462" s="55" t="s">
        <v>1222</v>
      </c>
      <c r="I462" s="55" t="s">
        <v>759</v>
      </c>
      <c r="J462" s="59" t="s">
        <v>91</v>
      </c>
      <c r="K462" s="55">
        <v>1</v>
      </c>
      <c r="L462" s="55">
        <v>25</v>
      </c>
      <c r="M462" s="55">
        <v>628</v>
      </c>
      <c r="N462" s="55" t="s">
        <v>1912</v>
      </c>
      <c r="O462" s="55" t="s">
        <v>563</v>
      </c>
      <c r="P462" s="55" t="s">
        <v>1837</v>
      </c>
      <c r="Q462" s="55"/>
    </row>
    <row r="463" spans="1:17" ht="47.25" x14ac:dyDescent="0.25">
      <c r="A463" s="54">
        <v>459</v>
      </c>
      <c r="B463" s="54">
        <v>3</v>
      </c>
      <c r="C463" s="51" t="s">
        <v>1976</v>
      </c>
      <c r="D463" s="54" t="s">
        <v>33</v>
      </c>
      <c r="E463" s="55" t="s">
        <v>857</v>
      </c>
      <c r="F463" s="55">
        <v>361</v>
      </c>
      <c r="G463" s="55" t="s">
        <v>1191</v>
      </c>
      <c r="H463" s="55" t="s">
        <v>1192</v>
      </c>
      <c r="I463" s="55" t="s">
        <v>759</v>
      </c>
      <c r="J463" s="59" t="s">
        <v>214</v>
      </c>
      <c r="K463" s="55">
        <v>1</v>
      </c>
      <c r="L463" s="55">
        <v>37</v>
      </c>
      <c r="M463" s="55">
        <v>851</v>
      </c>
      <c r="N463" s="55" t="s">
        <v>643</v>
      </c>
      <c r="O463" s="55" t="s">
        <v>562</v>
      </c>
      <c r="P463" s="55" t="s">
        <v>1837</v>
      </c>
      <c r="Q463" s="55"/>
    </row>
    <row r="464" spans="1:17" ht="15.75" x14ac:dyDescent="0.25">
      <c r="A464" s="54">
        <v>460</v>
      </c>
      <c r="B464" s="54">
        <v>7</v>
      </c>
      <c r="C464" s="51" t="s">
        <v>1974</v>
      </c>
      <c r="D464" s="54" t="s">
        <v>32</v>
      </c>
      <c r="E464" s="55" t="s">
        <v>1140</v>
      </c>
      <c r="F464" s="55">
        <v>441</v>
      </c>
      <c r="G464" s="55" t="s">
        <v>1141</v>
      </c>
      <c r="H464" s="55" t="s">
        <v>1142</v>
      </c>
      <c r="I464" s="55" t="s">
        <v>759</v>
      </c>
      <c r="J464" s="59" t="s">
        <v>441</v>
      </c>
      <c r="K464" s="55">
        <v>1</v>
      </c>
      <c r="L464" s="55">
        <v>2</v>
      </c>
      <c r="M464" s="55">
        <v>35</v>
      </c>
      <c r="N464" s="55" t="s">
        <v>2031</v>
      </c>
      <c r="O464" s="55" t="s">
        <v>562</v>
      </c>
      <c r="P464" s="55" t="s">
        <v>1806</v>
      </c>
      <c r="Q464" s="55"/>
    </row>
    <row r="465" spans="1:17" ht="15.75" x14ac:dyDescent="0.25">
      <c r="A465" s="54">
        <v>461</v>
      </c>
      <c r="B465" s="54" t="s">
        <v>38</v>
      </c>
      <c r="C465" s="51" t="s">
        <v>1981</v>
      </c>
      <c r="D465" s="54" t="s">
        <v>31</v>
      </c>
      <c r="E465" s="55" t="s">
        <v>1140</v>
      </c>
      <c r="F465" s="55">
        <v>423</v>
      </c>
      <c r="G465" s="55" t="s">
        <v>1716</v>
      </c>
      <c r="H465" s="55" t="s">
        <v>1717</v>
      </c>
      <c r="I465" s="55" t="s">
        <v>759</v>
      </c>
      <c r="J465" s="59" t="s">
        <v>490</v>
      </c>
      <c r="K465" s="55">
        <v>1</v>
      </c>
      <c r="L465" s="55">
        <v>2</v>
      </c>
      <c r="M465" s="55">
        <v>32</v>
      </c>
      <c r="N465" s="55">
        <v>308</v>
      </c>
      <c r="O465" s="55" t="s">
        <v>563</v>
      </c>
      <c r="P465" s="55" t="s">
        <v>1806</v>
      </c>
      <c r="Q465" s="55"/>
    </row>
    <row r="466" spans="1:17" ht="15.75" x14ac:dyDescent="0.25">
      <c r="A466" s="54">
        <v>462</v>
      </c>
      <c r="B466" s="54" t="s">
        <v>38</v>
      </c>
      <c r="C466" s="51" t="s">
        <v>1981</v>
      </c>
      <c r="D466" s="54" t="s">
        <v>31</v>
      </c>
      <c r="E466" s="55" t="s">
        <v>301</v>
      </c>
      <c r="F466" s="55">
        <v>467</v>
      </c>
      <c r="G466" s="55" t="s">
        <v>1718</v>
      </c>
      <c r="H466" s="55" t="s">
        <v>1719</v>
      </c>
      <c r="I466" s="55" t="s">
        <v>759</v>
      </c>
      <c r="J466" s="59" t="s">
        <v>496</v>
      </c>
      <c r="K466" s="55">
        <v>1</v>
      </c>
      <c r="L466" s="55">
        <v>1</v>
      </c>
      <c r="M466" s="55">
        <v>19</v>
      </c>
      <c r="N466" s="55">
        <v>313</v>
      </c>
      <c r="O466" s="55" t="s">
        <v>563</v>
      </c>
      <c r="P466" s="55" t="s">
        <v>1806</v>
      </c>
      <c r="Q466" s="55"/>
    </row>
    <row r="467" spans="1:17" ht="15.75" x14ac:dyDescent="0.25">
      <c r="A467" s="54">
        <v>463</v>
      </c>
      <c r="B467" s="54" t="s">
        <v>38</v>
      </c>
      <c r="C467" s="51" t="s">
        <v>1981</v>
      </c>
      <c r="D467" s="54" t="s">
        <v>31</v>
      </c>
      <c r="E467" s="55" t="s">
        <v>1140</v>
      </c>
      <c r="F467" s="55">
        <v>303</v>
      </c>
      <c r="G467" s="55" t="s">
        <v>1720</v>
      </c>
      <c r="H467" s="55" t="s">
        <v>1721</v>
      </c>
      <c r="I467" s="55" t="s">
        <v>759</v>
      </c>
      <c r="J467" s="59" t="s">
        <v>498</v>
      </c>
      <c r="K467" s="55">
        <v>1</v>
      </c>
      <c r="L467" s="55">
        <v>1</v>
      </c>
      <c r="M467" s="55">
        <v>15</v>
      </c>
      <c r="N467" s="55">
        <v>314</v>
      </c>
      <c r="O467" s="55" t="s">
        <v>563</v>
      </c>
      <c r="P467" s="55" t="s">
        <v>1806</v>
      </c>
      <c r="Q467" s="55"/>
    </row>
    <row r="468" spans="1:17" ht="31.5" x14ac:dyDescent="0.25">
      <c r="A468" s="54">
        <v>464</v>
      </c>
      <c r="B468" s="54" t="s">
        <v>38</v>
      </c>
      <c r="C468" s="51" t="s">
        <v>1981</v>
      </c>
      <c r="D468" s="54" t="s">
        <v>33</v>
      </c>
      <c r="E468" s="55" t="s">
        <v>904</v>
      </c>
      <c r="F468" s="55">
        <v>285</v>
      </c>
      <c r="G468" s="55" t="s">
        <v>1804</v>
      </c>
      <c r="H468" s="55" t="s">
        <v>1805</v>
      </c>
      <c r="I468" s="55" t="s">
        <v>759</v>
      </c>
      <c r="J468" s="59" t="s">
        <v>528</v>
      </c>
      <c r="K468" s="55">
        <v>1</v>
      </c>
      <c r="L468" s="55">
        <v>6</v>
      </c>
      <c r="M468" s="55">
        <v>141</v>
      </c>
      <c r="N468" s="55" t="s">
        <v>662</v>
      </c>
      <c r="O468" s="55" t="s">
        <v>563</v>
      </c>
      <c r="P468" s="55" t="s">
        <v>1806</v>
      </c>
      <c r="Q468" s="55"/>
    </row>
    <row r="469" spans="1:17" ht="15.75" x14ac:dyDescent="0.25">
      <c r="A469" s="54">
        <v>465</v>
      </c>
      <c r="B469" s="54">
        <v>6</v>
      </c>
      <c r="C469" s="51" t="s">
        <v>1979</v>
      </c>
      <c r="D469" s="54" t="s">
        <v>26</v>
      </c>
      <c r="E469" s="55" t="s">
        <v>1140</v>
      </c>
      <c r="F469" s="55">
        <v>347</v>
      </c>
      <c r="G469" s="55" t="s">
        <v>1415</v>
      </c>
      <c r="H469" s="55" t="s">
        <v>1280</v>
      </c>
      <c r="I469" s="55" t="s">
        <v>755</v>
      </c>
      <c r="J469" s="59" t="s">
        <v>247</v>
      </c>
      <c r="K469" s="55">
        <v>1</v>
      </c>
      <c r="L469" s="55">
        <v>2</v>
      </c>
      <c r="M469" s="55">
        <v>32</v>
      </c>
      <c r="N469" s="55" t="s">
        <v>2015</v>
      </c>
      <c r="O469" s="55" t="s">
        <v>562</v>
      </c>
      <c r="P469" s="55" t="s">
        <v>1806</v>
      </c>
      <c r="Q469" s="55"/>
    </row>
    <row r="470" spans="1:17" ht="31.5" x14ac:dyDescent="0.25">
      <c r="A470" s="54">
        <v>466</v>
      </c>
      <c r="B470" s="54">
        <v>4</v>
      </c>
      <c r="C470" s="51" t="s">
        <v>1977</v>
      </c>
      <c r="D470" s="54" t="s">
        <v>32</v>
      </c>
      <c r="E470" s="55" t="s">
        <v>1140</v>
      </c>
      <c r="F470" s="55">
        <v>445</v>
      </c>
      <c r="G470" s="55" t="s">
        <v>1285</v>
      </c>
      <c r="H470" s="55" t="s">
        <v>1286</v>
      </c>
      <c r="I470" s="55" t="s">
        <v>755</v>
      </c>
      <c r="J470" s="59" t="s">
        <v>240</v>
      </c>
      <c r="K470" s="55">
        <v>1</v>
      </c>
      <c r="L470" s="55">
        <v>3</v>
      </c>
      <c r="M470" s="55">
        <v>54</v>
      </c>
      <c r="N470" s="55" t="s">
        <v>607</v>
      </c>
      <c r="O470" s="55" t="s">
        <v>563</v>
      </c>
      <c r="P470" s="55" t="s">
        <v>1806</v>
      </c>
      <c r="Q470" s="55"/>
    </row>
    <row r="471" spans="1:17" ht="47.25" x14ac:dyDescent="0.25">
      <c r="A471" s="54">
        <v>467</v>
      </c>
      <c r="B471" s="54" t="s">
        <v>38</v>
      </c>
      <c r="C471" s="51" t="s">
        <v>1975</v>
      </c>
      <c r="D471" s="54" t="s">
        <v>31</v>
      </c>
      <c r="E471" s="55" t="s">
        <v>826</v>
      </c>
      <c r="F471" s="55">
        <v>201</v>
      </c>
      <c r="G471" s="55" t="s">
        <v>883</v>
      </c>
      <c r="H471" s="55" t="s">
        <v>884</v>
      </c>
      <c r="I471" s="55" t="s">
        <v>759</v>
      </c>
      <c r="J471" s="59" t="s">
        <v>185</v>
      </c>
      <c r="K471" s="55">
        <v>1</v>
      </c>
      <c r="L471" s="55">
        <v>37</v>
      </c>
      <c r="M471" s="55">
        <v>866</v>
      </c>
      <c r="N471" s="55" t="s">
        <v>2033</v>
      </c>
      <c r="O471" s="55" t="s">
        <v>562</v>
      </c>
      <c r="P471" s="55" t="s">
        <v>829</v>
      </c>
      <c r="Q471" s="55"/>
    </row>
    <row r="472" spans="1:17" ht="54.75" customHeight="1" x14ac:dyDescent="0.25">
      <c r="A472" s="54">
        <v>468</v>
      </c>
      <c r="B472" s="54" t="s">
        <v>38</v>
      </c>
      <c r="C472" s="51" t="s">
        <v>1975</v>
      </c>
      <c r="D472" s="54" t="s">
        <v>31</v>
      </c>
      <c r="E472" s="55" t="s">
        <v>826</v>
      </c>
      <c r="F472" s="55">
        <v>301</v>
      </c>
      <c r="G472" s="55" t="s">
        <v>1176</v>
      </c>
      <c r="H472" s="55" t="s">
        <v>1177</v>
      </c>
      <c r="I472" s="55" t="s">
        <v>759</v>
      </c>
      <c r="J472" s="59" t="s">
        <v>187</v>
      </c>
      <c r="K472" s="55">
        <v>1</v>
      </c>
      <c r="L472" s="55">
        <v>19</v>
      </c>
      <c r="M472" s="55">
        <v>450</v>
      </c>
      <c r="N472" s="55" t="s">
        <v>2050</v>
      </c>
      <c r="O472" s="55" t="s">
        <v>562</v>
      </c>
      <c r="P472" s="55" t="s">
        <v>829</v>
      </c>
      <c r="Q472" s="55"/>
    </row>
    <row r="473" spans="1:17" ht="47.25" x14ac:dyDescent="0.25">
      <c r="A473" s="54">
        <v>469</v>
      </c>
      <c r="B473" s="54">
        <v>7</v>
      </c>
      <c r="C473" s="51" t="s">
        <v>1974</v>
      </c>
      <c r="D473" s="54" t="s">
        <v>32</v>
      </c>
      <c r="E473" s="55" t="s">
        <v>826</v>
      </c>
      <c r="F473" s="55">
        <v>201</v>
      </c>
      <c r="G473" s="55" t="s">
        <v>883</v>
      </c>
      <c r="H473" s="55" t="s">
        <v>884</v>
      </c>
      <c r="I473" s="55" t="s">
        <v>759</v>
      </c>
      <c r="J473" s="59" t="s">
        <v>173</v>
      </c>
      <c r="K473" s="55">
        <v>1</v>
      </c>
      <c r="L473" s="55">
        <v>40</v>
      </c>
      <c r="M473" s="55">
        <v>941</v>
      </c>
      <c r="N473" s="55" t="s">
        <v>2028</v>
      </c>
      <c r="O473" s="55" t="s">
        <v>563</v>
      </c>
      <c r="P473" s="55" t="s">
        <v>829</v>
      </c>
      <c r="Q473" s="55"/>
    </row>
    <row r="474" spans="1:17" ht="15.75" x14ac:dyDescent="0.25">
      <c r="A474" s="54">
        <v>470</v>
      </c>
      <c r="B474" s="54">
        <v>5</v>
      </c>
      <c r="C474" s="51" t="s">
        <v>1972</v>
      </c>
      <c r="D474" s="54" t="s">
        <v>33</v>
      </c>
      <c r="E474" s="55" t="s">
        <v>826</v>
      </c>
      <c r="F474" s="55">
        <v>411</v>
      </c>
      <c r="G474" s="55" t="s">
        <v>991</v>
      </c>
      <c r="H474" s="55" t="s">
        <v>992</v>
      </c>
      <c r="I474" s="55" t="s">
        <v>759</v>
      </c>
      <c r="J474" s="59" t="s">
        <v>409</v>
      </c>
      <c r="K474" s="55">
        <v>1</v>
      </c>
      <c r="L474" s="55">
        <v>5</v>
      </c>
      <c r="M474" s="55">
        <v>109</v>
      </c>
      <c r="N474" s="55" t="s">
        <v>2043</v>
      </c>
      <c r="O474" s="55" t="s">
        <v>562</v>
      </c>
      <c r="P474" s="55" t="s">
        <v>829</v>
      </c>
      <c r="Q474" s="55"/>
    </row>
    <row r="475" spans="1:17" ht="15.75" x14ac:dyDescent="0.25">
      <c r="A475" s="54">
        <v>471</v>
      </c>
      <c r="B475" s="54">
        <v>5</v>
      </c>
      <c r="C475" s="51" t="s">
        <v>1972</v>
      </c>
      <c r="D475" s="54" t="s">
        <v>33</v>
      </c>
      <c r="E475" s="55" t="s">
        <v>874</v>
      </c>
      <c r="F475" s="55">
        <v>351</v>
      </c>
      <c r="G475" s="55" t="s">
        <v>993</v>
      </c>
      <c r="H475" s="55" t="s">
        <v>994</v>
      </c>
      <c r="I475" s="55" t="s">
        <v>759</v>
      </c>
      <c r="J475" s="59" t="s">
        <v>419</v>
      </c>
      <c r="K475" s="55">
        <v>1</v>
      </c>
      <c r="L475" s="55">
        <v>3</v>
      </c>
      <c r="M475" s="55">
        <v>61</v>
      </c>
      <c r="N475" s="55" t="s">
        <v>2042</v>
      </c>
      <c r="O475" s="55" t="s">
        <v>562</v>
      </c>
      <c r="P475" s="55" t="s">
        <v>829</v>
      </c>
      <c r="Q475" s="55"/>
    </row>
    <row r="476" spans="1:17" ht="15.75" x14ac:dyDescent="0.25">
      <c r="A476" s="54">
        <v>472</v>
      </c>
      <c r="B476" s="54">
        <v>3</v>
      </c>
      <c r="C476" s="51" t="s">
        <v>1970</v>
      </c>
      <c r="D476" s="54" t="s">
        <v>26</v>
      </c>
      <c r="E476" s="55" t="s">
        <v>826</v>
      </c>
      <c r="F476" s="55">
        <v>421</v>
      </c>
      <c r="G476" s="55" t="s">
        <v>827</v>
      </c>
      <c r="H476" s="55" t="s">
        <v>828</v>
      </c>
      <c r="I476" s="55" t="s">
        <v>759</v>
      </c>
      <c r="J476" s="59" t="s">
        <v>554</v>
      </c>
      <c r="K476" s="55">
        <v>1</v>
      </c>
      <c r="L476" s="55">
        <v>2</v>
      </c>
      <c r="M476" s="55">
        <v>47</v>
      </c>
      <c r="N476" s="55">
        <v>310</v>
      </c>
      <c r="O476" s="55" t="s">
        <v>567</v>
      </c>
      <c r="P476" s="55" t="s">
        <v>829</v>
      </c>
      <c r="Q476" s="55"/>
    </row>
    <row r="477" spans="1:17" ht="15.75" x14ac:dyDescent="0.25">
      <c r="A477" s="54">
        <v>473</v>
      </c>
      <c r="B477" s="54">
        <v>3</v>
      </c>
      <c r="C477" s="51" t="s">
        <v>1970</v>
      </c>
      <c r="D477" s="54" t="s">
        <v>32</v>
      </c>
      <c r="E477" s="55" t="s">
        <v>826</v>
      </c>
      <c r="F477" s="55">
        <v>304</v>
      </c>
      <c r="G477" s="55" t="s">
        <v>1752</v>
      </c>
      <c r="H477" s="55" t="s">
        <v>1115</v>
      </c>
      <c r="I477" s="55" t="s">
        <v>759</v>
      </c>
      <c r="J477" s="59" t="s">
        <v>512</v>
      </c>
      <c r="K477" s="55">
        <v>1</v>
      </c>
      <c r="L477" s="55">
        <v>3</v>
      </c>
      <c r="M477" s="55">
        <v>60</v>
      </c>
      <c r="N477" s="55" t="s">
        <v>2019</v>
      </c>
      <c r="O477" s="55" t="s">
        <v>563</v>
      </c>
      <c r="P477" s="55" t="s">
        <v>829</v>
      </c>
      <c r="Q477" s="55"/>
    </row>
    <row r="478" spans="1:17" ht="15.75" x14ac:dyDescent="0.25">
      <c r="A478" s="54">
        <v>474</v>
      </c>
      <c r="B478" s="54">
        <v>3</v>
      </c>
      <c r="C478" s="51" t="s">
        <v>1970</v>
      </c>
      <c r="D478" s="54" t="s">
        <v>32</v>
      </c>
      <c r="E478" s="55" t="s">
        <v>826</v>
      </c>
      <c r="F478" s="55">
        <v>452</v>
      </c>
      <c r="G478" s="55" t="s">
        <v>1753</v>
      </c>
      <c r="H478" s="55" t="s">
        <v>1754</v>
      </c>
      <c r="I478" s="55" t="s">
        <v>759</v>
      </c>
      <c r="J478" s="59" t="s">
        <v>428</v>
      </c>
      <c r="K478" s="55">
        <v>1</v>
      </c>
      <c r="L478" s="55">
        <v>3</v>
      </c>
      <c r="M478" s="55">
        <v>57</v>
      </c>
      <c r="N478" s="55" t="s">
        <v>2040</v>
      </c>
      <c r="O478" s="55" t="s">
        <v>563</v>
      </c>
      <c r="P478" s="55" t="s">
        <v>829</v>
      </c>
      <c r="Q478" s="55"/>
    </row>
    <row r="479" spans="1:17" ht="47.25" x14ac:dyDescent="0.25">
      <c r="A479" s="54">
        <v>475</v>
      </c>
      <c r="B479" s="54">
        <v>3</v>
      </c>
      <c r="C479" s="51" t="s">
        <v>1970</v>
      </c>
      <c r="D479" s="54" t="s">
        <v>34</v>
      </c>
      <c r="E479" s="55" t="s">
        <v>826</v>
      </c>
      <c r="F479" s="55">
        <v>201</v>
      </c>
      <c r="G479" s="55" t="s">
        <v>883</v>
      </c>
      <c r="H479" s="55" t="s">
        <v>884</v>
      </c>
      <c r="I479" s="55" t="s">
        <v>759</v>
      </c>
      <c r="J479" s="59" t="s">
        <v>128</v>
      </c>
      <c r="K479" s="55">
        <v>1</v>
      </c>
      <c r="L479" s="55">
        <v>44</v>
      </c>
      <c r="M479" s="55">
        <v>1009</v>
      </c>
      <c r="N479" s="55" t="s">
        <v>603</v>
      </c>
      <c r="O479" s="55" t="s">
        <v>562</v>
      </c>
      <c r="P479" s="55" t="s">
        <v>829</v>
      </c>
      <c r="Q479" s="55"/>
    </row>
    <row r="480" spans="1:17" ht="15.75" x14ac:dyDescent="0.25">
      <c r="A480" s="54">
        <v>476</v>
      </c>
      <c r="B480" s="54" t="s">
        <v>38</v>
      </c>
      <c r="C480" s="51" t="s">
        <v>1981</v>
      </c>
      <c r="D480" s="54" t="s">
        <v>26</v>
      </c>
      <c r="E480" s="55" t="s">
        <v>826</v>
      </c>
      <c r="F480" s="55">
        <v>380</v>
      </c>
      <c r="G480" s="55" t="s">
        <v>1627</v>
      </c>
      <c r="H480" s="55" t="s">
        <v>1628</v>
      </c>
      <c r="I480" s="55" t="s">
        <v>759</v>
      </c>
      <c r="J480" s="59" t="s">
        <v>319</v>
      </c>
      <c r="K480" s="55">
        <v>1</v>
      </c>
      <c r="L480" s="55">
        <v>1</v>
      </c>
      <c r="M480" s="55">
        <v>12</v>
      </c>
      <c r="N480" s="55" t="s">
        <v>668</v>
      </c>
      <c r="O480" s="55" t="s">
        <v>562</v>
      </c>
      <c r="P480" s="55" t="s">
        <v>829</v>
      </c>
      <c r="Q480" s="55"/>
    </row>
    <row r="481" spans="1:17" ht="15.75" x14ac:dyDescent="0.25">
      <c r="A481" s="54">
        <v>477</v>
      </c>
      <c r="B481" s="54" t="s">
        <v>38</v>
      </c>
      <c r="C481" s="51" t="s">
        <v>1981</v>
      </c>
      <c r="D481" s="54" t="s">
        <v>26</v>
      </c>
      <c r="E481" s="55" t="s">
        <v>874</v>
      </c>
      <c r="F481" s="55">
        <v>404</v>
      </c>
      <c r="G481" s="55" t="s">
        <v>1629</v>
      </c>
      <c r="H481" s="55" t="s">
        <v>1630</v>
      </c>
      <c r="I481" s="55" t="s">
        <v>759</v>
      </c>
      <c r="J481" s="59" t="s">
        <v>424</v>
      </c>
      <c r="K481" s="55">
        <v>1</v>
      </c>
      <c r="L481" s="55">
        <v>5</v>
      </c>
      <c r="M481" s="55">
        <v>106</v>
      </c>
      <c r="N481" s="55" t="s">
        <v>701</v>
      </c>
      <c r="O481" s="55" t="s">
        <v>562</v>
      </c>
      <c r="P481" s="55" t="s">
        <v>829</v>
      </c>
      <c r="Q481" s="55"/>
    </row>
    <row r="482" spans="1:17" ht="15.75" x14ac:dyDescent="0.25">
      <c r="A482" s="54">
        <v>478</v>
      </c>
      <c r="B482" s="54" t="s">
        <v>38</v>
      </c>
      <c r="C482" s="51" t="s">
        <v>1981</v>
      </c>
      <c r="D482" s="54" t="s">
        <v>31</v>
      </c>
      <c r="E482" s="55" t="s">
        <v>826</v>
      </c>
      <c r="F482" s="55">
        <v>303</v>
      </c>
      <c r="G482" s="55" t="s">
        <v>1686</v>
      </c>
      <c r="H482" s="55" t="s">
        <v>1687</v>
      </c>
      <c r="I482" s="55" t="s">
        <v>759</v>
      </c>
      <c r="J482" s="59" t="s">
        <v>467</v>
      </c>
      <c r="K482" s="55">
        <v>1</v>
      </c>
      <c r="L482" s="55">
        <v>6</v>
      </c>
      <c r="M482" s="55">
        <v>161</v>
      </c>
      <c r="N482" s="55" t="s">
        <v>684</v>
      </c>
      <c r="O482" s="55" t="s">
        <v>562</v>
      </c>
      <c r="P482" s="55" t="s">
        <v>829</v>
      </c>
      <c r="Q482" s="55"/>
    </row>
    <row r="483" spans="1:17" ht="15.75" x14ac:dyDescent="0.25">
      <c r="A483" s="54">
        <v>479</v>
      </c>
      <c r="B483" s="54" t="s">
        <v>38</v>
      </c>
      <c r="C483" s="51" t="s">
        <v>1981</v>
      </c>
      <c r="D483" s="54" t="s">
        <v>32</v>
      </c>
      <c r="E483" s="55" t="s">
        <v>874</v>
      </c>
      <c r="F483" s="55">
        <v>353</v>
      </c>
      <c r="G483" s="55" t="s">
        <v>875</v>
      </c>
      <c r="H483" s="55" t="s">
        <v>876</v>
      </c>
      <c r="I483" s="55" t="s">
        <v>759</v>
      </c>
      <c r="J483" s="59" t="s">
        <v>579</v>
      </c>
      <c r="K483" s="55">
        <v>1</v>
      </c>
      <c r="L483" s="55">
        <v>1</v>
      </c>
      <c r="M483" s="55">
        <v>19</v>
      </c>
      <c r="N483" s="55">
        <v>305</v>
      </c>
      <c r="O483" s="55" t="s">
        <v>567</v>
      </c>
      <c r="P483" s="55" t="s">
        <v>829</v>
      </c>
      <c r="Q483" s="55"/>
    </row>
    <row r="484" spans="1:17" ht="15.75" x14ac:dyDescent="0.25">
      <c r="A484" s="54">
        <v>480</v>
      </c>
      <c r="B484" s="54" t="s">
        <v>38</v>
      </c>
      <c r="C484" s="51" t="s">
        <v>1981</v>
      </c>
      <c r="D484" s="54" t="s">
        <v>32</v>
      </c>
      <c r="E484" s="55" t="s">
        <v>874</v>
      </c>
      <c r="F484" s="55">
        <v>411</v>
      </c>
      <c r="G484" s="55" t="s">
        <v>1783</v>
      </c>
      <c r="H484" s="55" t="s">
        <v>1784</v>
      </c>
      <c r="I484" s="55" t="s">
        <v>759</v>
      </c>
      <c r="J484" s="59" t="s">
        <v>542</v>
      </c>
      <c r="K484" s="55">
        <v>1</v>
      </c>
      <c r="L484" s="55">
        <v>1</v>
      </c>
      <c r="M484" s="55">
        <v>20</v>
      </c>
      <c r="N484" s="55">
        <v>404</v>
      </c>
      <c r="O484" s="55" t="s">
        <v>567</v>
      </c>
      <c r="P484" s="55" t="s">
        <v>829</v>
      </c>
      <c r="Q484" s="55"/>
    </row>
    <row r="485" spans="1:17" ht="15.75" x14ac:dyDescent="0.25">
      <c r="A485" s="54">
        <v>481</v>
      </c>
      <c r="B485" s="54" t="s">
        <v>38</v>
      </c>
      <c r="C485" s="51" t="s">
        <v>1981</v>
      </c>
      <c r="D485" s="54" t="s">
        <v>32</v>
      </c>
      <c r="E485" s="55" t="s">
        <v>826</v>
      </c>
      <c r="F485" s="55">
        <v>441</v>
      </c>
      <c r="G485" s="55" t="s">
        <v>1785</v>
      </c>
      <c r="H485" s="55" t="s">
        <v>1786</v>
      </c>
      <c r="I485" s="55" t="s">
        <v>759</v>
      </c>
      <c r="J485" s="59" t="s">
        <v>545</v>
      </c>
      <c r="K485" s="55">
        <v>1</v>
      </c>
      <c r="L485" s="55">
        <v>1</v>
      </c>
      <c r="M485" s="55">
        <v>13</v>
      </c>
      <c r="N485" s="55">
        <v>403</v>
      </c>
      <c r="O485" s="55" t="s">
        <v>567</v>
      </c>
      <c r="P485" s="55" t="s">
        <v>829</v>
      </c>
      <c r="Q485" s="55"/>
    </row>
    <row r="486" spans="1:17" ht="15.75" x14ac:dyDescent="0.25">
      <c r="A486" s="54">
        <v>482</v>
      </c>
      <c r="B486" s="54" t="s">
        <v>38</v>
      </c>
      <c r="C486" s="51" t="s">
        <v>1981</v>
      </c>
      <c r="D486" s="54" t="s">
        <v>33</v>
      </c>
      <c r="E486" s="55" t="s">
        <v>1780</v>
      </c>
      <c r="F486" s="55">
        <v>414</v>
      </c>
      <c r="G486" s="55" t="s">
        <v>1781</v>
      </c>
      <c r="H486" s="55" t="s">
        <v>1782</v>
      </c>
      <c r="I486" s="55" t="s">
        <v>759</v>
      </c>
      <c r="J486" s="59" t="s">
        <v>534</v>
      </c>
      <c r="K486" s="55">
        <v>1</v>
      </c>
      <c r="L486" s="55">
        <v>2</v>
      </c>
      <c r="M486" s="55">
        <v>55</v>
      </c>
      <c r="N486" s="55">
        <v>302</v>
      </c>
      <c r="O486" s="55" t="s">
        <v>567</v>
      </c>
      <c r="P486" s="55" t="s">
        <v>829</v>
      </c>
      <c r="Q486" s="55"/>
    </row>
    <row r="487" spans="1:17" ht="47.25" x14ac:dyDescent="0.25">
      <c r="A487" s="54">
        <v>483</v>
      </c>
      <c r="B487" s="54">
        <v>6</v>
      </c>
      <c r="C487" s="51" t="s">
        <v>1979</v>
      </c>
      <c r="D487" s="54" t="s">
        <v>34</v>
      </c>
      <c r="E487" s="55" t="s">
        <v>826</v>
      </c>
      <c r="F487" s="55">
        <v>202</v>
      </c>
      <c r="G487" s="55" t="s">
        <v>1813</v>
      </c>
      <c r="H487" s="55" t="s">
        <v>1014</v>
      </c>
      <c r="I487" s="55" t="s">
        <v>759</v>
      </c>
      <c r="J487" s="59" t="s">
        <v>123</v>
      </c>
      <c r="K487" s="55">
        <v>1</v>
      </c>
      <c r="L487" s="55">
        <v>35</v>
      </c>
      <c r="M487" s="55">
        <v>827</v>
      </c>
      <c r="N487" s="55" t="s">
        <v>2051</v>
      </c>
      <c r="O487" s="55" t="s">
        <v>562</v>
      </c>
      <c r="P487" s="55" t="s">
        <v>829</v>
      </c>
      <c r="Q487" s="55"/>
    </row>
    <row r="488" spans="1:17" ht="15.75" x14ac:dyDescent="0.25">
      <c r="A488" s="54">
        <v>484</v>
      </c>
      <c r="B488" s="54" t="s">
        <v>38</v>
      </c>
      <c r="C488" s="51" t="s">
        <v>1975</v>
      </c>
      <c r="D488" s="54" t="s">
        <v>32</v>
      </c>
      <c r="E488" s="55" t="s">
        <v>1164</v>
      </c>
      <c r="F488" s="55">
        <v>402</v>
      </c>
      <c r="G488" s="55" t="s">
        <v>1184</v>
      </c>
      <c r="H488" s="55" t="s">
        <v>1185</v>
      </c>
      <c r="I488" s="55" t="s">
        <v>759</v>
      </c>
      <c r="J488" s="59" t="s">
        <v>204</v>
      </c>
      <c r="K488" s="55">
        <v>1</v>
      </c>
      <c r="L488" s="55">
        <v>3</v>
      </c>
      <c r="M488" s="55">
        <v>70</v>
      </c>
      <c r="N488" s="55" t="s">
        <v>637</v>
      </c>
      <c r="O488" s="55" t="s">
        <v>563</v>
      </c>
      <c r="P488" s="55" t="s">
        <v>790</v>
      </c>
      <c r="Q488" s="55"/>
    </row>
    <row r="489" spans="1:17" ht="15.75" x14ac:dyDescent="0.25">
      <c r="A489" s="54">
        <v>485</v>
      </c>
      <c r="B489" s="54" t="s">
        <v>38</v>
      </c>
      <c r="C489" s="51" t="s">
        <v>1975</v>
      </c>
      <c r="D489" s="54" t="s">
        <v>34</v>
      </c>
      <c r="E489" s="55" t="s">
        <v>1193</v>
      </c>
      <c r="F489" s="55">
        <v>322</v>
      </c>
      <c r="G489" s="55" t="s">
        <v>1194</v>
      </c>
      <c r="H489" s="55" t="s">
        <v>1195</v>
      </c>
      <c r="I489" s="55" t="s">
        <v>759</v>
      </c>
      <c r="J489" s="59" t="s">
        <v>198</v>
      </c>
      <c r="K489" s="55">
        <v>1</v>
      </c>
      <c r="L489" s="55">
        <v>9</v>
      </c>
      <c r="M489" s="55">
        <v>221</v>
      </c>
      <c r="N489" s="55" t="s">
        <v>2035</v>
      </c>
      <c r="O489" s="55" t="s">
        <v>567</v>
      </c>
      <c r="P489" s="55" t="s">
        <v>790</v>
      </c>
      <c r="Q489" s="55"/>
    </row>
    <row r="490" spans="1:17" ht="15.75" x14ac:dyDescent="0.25">
      <c r="A490" s="54">
        <v>486</v>
      </c>
      <c r="B490" s="54">
        <v>7</v>
      </c>
      <c r="C490" s="51" t="s">
        <v>1974</v>
      </c>
      <c r="D490" s="54" t="s">
        <v>34</v>
      </c>
      <c r="E490" s="55" t="s">
        <v>1164</v>
      </c>
      <c r="F490" s="55">
        <v>406</v>
      </c>
      <c r="G490" s="55" t="s">
        <v>1165</v>
      </c>
      <c r="H490" s="55" t="s">
        <v>1166</v>
      </c>
      <c r="I490" s="55" t="s">
        <v>759</v>
      </c>
      <c r="J490" s="59" t="s">
        <v>205</v>
      </c>
      <c r="K490" s="55">
        <v>1</v>
      </c>
      <c r="L490" s="55">
        <v>3</v>
      </c>
      <c r="M490" s="55">
        <v>57</v>
      </c>
      <c r="N490" s="55" t="s">
        <v>713</v>
      </c>
      <c r="O490" s="55" t="s">
        <v>563</v>
      </c>
      <c r="P490" s="55" t="s">
        <v>790</v>
      </c>
      <c r="Q490" s="55"/>
    </row>
    <row r="491" spans="1:17" ht="15.75" x14ac:dyDescent="0.25">
      <c r="A491" s="54">
        <v>487</v>
      </c>
      <c r="B491" s="54">
        <v>3</v>
      </c>
      <c r="C491" s="51" t="s">
        <v>1970</v>
      </c>
      <c r="D491" s="54" t="s">
        <v>26</v>
      </c>
      <c r="E491" s="55" t="s">
        <v>787</v>
      </c>
      <c r="F491" s="55">
        <v>274</v>
      </c>
      <c r="G491" s="55" t="s">
        <v>788</v>
      </c>
      <c r="H491" s="55" t="s">
        <v>789</v>
      </c>
      <c r="I491" s="55" t="s">
        <v>759</v>
      </c>
      <c r="J491" s="59" t="s">
        <v>96</v>
      </c>
      <c r="K491" s="55">
        <v>1</v>
      </c>
      <c r="L491" s="55">
        <v>7</v>
      </c>
      <c r="M491" s="55">
        <v>181</v>
      </c>
      <c r="N491" s="55" t="s">
        <v>1875</v>
      </c>
      <c r="O491" s="55" t="s">
        <v>567</v>
      </c>
      <c r="P491" s="55" t="s">
        <v>790</v>
      </c>
      <c r="Q491" s="55"/>
    </row>
    <row r="492" spans="1:17" ht="15.75" x14ac:dyDescent="0.25">
      <c r="A492" s="54">
        <v>488</v>
      </c>
      <c r="B492" s="54">
        <v>3</v>
      </c>
      <c r="C492" s="51" t="s">
        <v>1970</v>
      </c>
      <c r="D492" s="54" t="s">
        <v>31</v>
      </c>
      <c r="E492" s="55" t="s">
        <v>812</v>
      </c>
      <c r="F492" s="55">
        <v>401</v>
      </c>
      <c r="G492" s="55" t="s">
        <v>813</v>
      </c>
      <c r="H492" s="55" t="s">
        <v>814</v>
      </c>
      <c r="I492" s="55" t="s">
        <v>759</v>
      </c>
      <c r="J492" s="59" t="s">
        <v>94</v>
      </c>
      <c r="K492" s="55">
        <v>1</v>
      </c>
      <c r="L492" s="55">
        <v>4</v>
      </c>
      <c r="M492" s="55">
        <v>99</v>
      </c>
      <c r="N492" s="55" t="s">
        <v>2018</v>
      </c>
      <c r="O492" s="55" t="s">
        <v>567</v>
      </c>
      <c r="P492" s="55" t="s">
        <v>790</v>
      </c>
      <c r="Q492" s="55"/>
    </row>
    <row r="493" spans="1:17" ht="15.75" x14ac:dyDescent="0.25">
      <c r="A493" s="54">
        <v>489</v>
      </c>
      <c r="B493" s="54" t="s">
        <v>38</v>
      </c>
      <c r="C493" s="51" t="s">
        <v>1981</v>
      </c>
      <c r="D493" s="54" t="s">
        <v>34</v>
      </c>
      <c r="E493" s="55" t="s">
        <v>787</v>
      </c>
      <c r="F493" s="55">
        <v>273</v>
      </c>
      <c r="G493" s="55" t="s">
        <v>1502</v>
      </c>
      <c r="H493" s="55" t="s">
        <v>1503</v>
      </c>
      <c r="I493" s="55" t="s">
        <v>759</v>
      </c>
      <c r="J493" s="59" t="s">
        <v>201</v>
      </c>
      <c r="K493" s="55">
        <v>1</v>
      </c>
      <c r="L493" s="55">
        <v>10</v>
      </c>
      <c r="M493" s="55">
        <v>218</v>
      </c>
      <c r="N493" s="55" t="s">
        <v>612</v>
      </c>
      <c r="O493" s="55" t="s">
        <v>562</v>
      </c>
      <c r="P493" s="55" t="s">
        <v>790</v>
      </c>
      <c r="Q493" s="55"/>
    </row>
    <row r="494" spans="1:17" ht="15.75" x14ac:dyDescent="0.25">
      <c r="A494" s="54">
        <v>490</v>
      </c>
      <c r="B494" s="54" t="s">
        <v>38</v>
      </c>
      <c r="C494" s="51" t="s">
        <v>1981</v>
      </c>
      <c r="D494" s="54" t="s">
        <v>34</v>
      </c>
      <c r="E494" s="55" t="s">
        <v>1504</v>
      </c>
      <c r="F494" s="55">
        <v>402</v>
      </c>
      <c r="G494" s="55" t="s">
        <v>1505</v>
      </c>
      <c r="H494" s="55" t="s">
        <v>1506</v>
      </c>
      <c r="I494" s="55" t="s">
        <v>759</v>
      </c>
      <c r="J494" s="59" t="s">
        <v>202</v>
      </c>
      <c r="K494" s="55">
        <v>1</v>
      </c>
      <c r="L494" s="55">
        <v>3</v>
      </c>
      <c r="M494" s="55">
        <v>57</v>
      </c>
      <c r="N494" s="55" t="s">
        <v>572</v>
      </c>
      <c r="O494" s="55" t="s">
        <v>562</v>
      </c>
      <c r="P494" s="55" t="s">
        <v>790</v>
      </c>
      <c r="Q494" s="55"/>
    </row>
    <row r="495" spans="1:17" ht="15.75" x14ac:dyDescent="0.25">
      <c r="A495" s="54">
        <v>491</v>
      </c>
      <c r="B495" s="54" t="s">
        <v>38</v>
      </c>
      <c r="C495" s="51" t="s">
        <v>1981</v>
      </c>
      <c r="D495" s="54" t="s">
        <v>34</v>
      </c>
      <c r="E495" s="55" t="s">
        <v>1507</v>
      </c>
      <c r="F495" s="55">
        <v>302</v>
      </c>
      <c r="G495" s="55" t="s">
        <v>1508</v>
      </c>
      <c r="H495" s="55" t="s">
        <v>1509</v>
      </c>
      <c r="I495" s="55" t="s">
        <v>759</v>
      </c>
      <c r="J495" s="59" t="s">
        <v>203</v>
      </c>
      <c r="K495" s="55">
        <v>1</v>
      </c>
      <c r="L495" s="55">
        <v>2</v>
      </c>
      <c r="M495" s="55">
        <v>39</v>
      </c>
      <c r="N495" s="55" t="s">
        <v>569</v>
      </c>
      <c r="O495" s="55" t="s">
        <v>562</v>
      </c>
      <c r="P495" s="55" t="s">
        <v>790</v>
      </c>
      <c r="Q495" s="55"/>
    </row>
    <row r="496" spans="1:17" ht="15.75" x14ac:dyDescent="0.25">
      <c r="A496" s="54">
        <v>492</v>
      </c>
      <c r="B496" s="54">
        <v>7</v>
      </c>
      <c r="C496" s="51" t="s">
        <v>1980</v>
      </c>
      <c r="D496" s="54" t="s">
        <v>32</v>
      </c>
      <c r="E496" s="55" t="s">
        <v>838</v>
      </c>
      <c r="F496" s="55">
        <v>392</v>
      </c>
      <c r="G496" s="55" t="s">
        <v>1561</v>
      </c>
      <c r="H496" s="55" t="s">
        <v>1562</v>
      </c>
      <c r="I496" s="55" t="s">
        <v>759</v>
      </c>
      <c r="J496" s="59" t="s">
        <v>199</v>
      </c>
      <c r="K496" s="55">
        <v>1</v>
      </c>
      <c r="L496" s="55">
        <v>6</v>
      </c>
      <c r="M496" s="55">
        <v>157</v>
      </c>
      <c r="N496" s="55" t="s">
        <v>1899</v>
      </c>
      <c r="O496" s="55" t="s">
        <v>567</v>
      </c>
      <c r="P496" s="55" t="s">
        <v>790</v>
      </c>
      <c r="Q496" s="55"/>
    </row>
    <row r="497" spans="1:17" ht="15.75" x14ac:dyDescent="0.25">
      <c r="A497" s="54">
        <v>493</v>
      </c>
      <c r="B497" s="54">
        <v>5</v>
      </c>
      <c r="C497" s="51" t="s">
        <v>1978</v>
      </c>
      <c r="D497" s="54" t="s">
        <v>26</v>
      </c>
      <c r="E497" s="55" t="s">
        <v>922</v>
      </c>
      <c r="F497" s="55">
        <v>392</v>
      </c>
      <c r="G497" s="55" t="s">
        <v>1341</v>
      </c>
      <c r="H497" s="55" t="s">
        <v>1342</v>
      </c>
      <c r="I497" s="55" t="s">
        <v>759</v>
      </c>
      <c r="J497" s="59" t="s">
        <v>93</v>
      </c>
      <c r="K497" s="55">
        <v>1</v>
      </c>
      <c r="L497" s="55">
        <v>7</v>
      </c>
      <c r="M497" s="55">
        <v>129</v>
      </c>
      <c r="N497" s="55" t="s">
        <v>1910</v>
      </c>
      <c r="O497" s="55" t="s">
        <v>563</v>
      </c>
      <c r="P497" s="55" t="s">
        <v>790</v>
      </c>
      <c r="Q497" s="55"/>
    </row>
    <row r="498" spans="1:17" ht="31.5" x14ac:dyDescent="0.25">
      <c r="A498" s="54">
        <v>494</v>
      </c>
      <c r="B498" s="54" t="s">
        <v>38</v>
      </c>
      <c r="C498" s="51" t="s">
        <v>1975</v>
      </c>
      <c r="D498" s="54" t="s">
        <v>31</v>
      </c>
      <c r="E498" s="55" t="s">
        <v>823</v>
      </c>
      <c r="F498" s="55">
        <v>431</v>
      </c>
      <c r="G498" s="55" t="s">
        <v>1174</v>
      </c>
      <c r="H498" s="55" t="s">
        <v>1175</v>
      </c>
      <c r="I498" s="55" t="s">
        <v>759</v>
      </c>
      <c r="J498" s="59" t="s">
        <v>481</v>
      </c>
      <c r="K498" s="55">
        <v>1</v>
      </c>
      <c r="L498" s="55">
        <v>2</v>
      </c>
      <c r="M498" s="55">
        <v>36</v>
      </c>
      <c r="N498" s="55">
        <v>414</v>
      </c>
      <c r="O498" s="55" t="s">
        <v>563</v>
      </c>
      <c r="P498" s="55" t="s">
        <v>1830</v>
      </c>
      <c r="Q498" s="55"/>
    </row>
    <row r="499" spans="1:17" ht="15.75" x14ac:dyDescent="0.25">
      <c r="A499" s="54">
        <v>495</v>
      </c>
      <c r="B499" s="54">
        <v>7</v>
      </c>
      <c r="C499" s="51" t="s">
        <v>1974</v>
      </c>
      <c r="D499" s="54" t="s">
        <v>26</v>
      </c>
      <c r="E499" s="55" t="s">
        <v>869</v>
      </c>
      <c r="F499" s="55">
        <v>251</v>
      </c>
      <c r="G499" s="55" t="s">
        <v>1123</v>
      </c>
      <c r="H499" s="55" t="s">
        <v>1124</v>
      </c>
      <c r="I499" s="55" t="s">
        <v>759</v>
      </c>
      <c r="J499" s="59" t="s">
        <v>434</v>
      </c>
      <c r="K499" s="55">
        <v>1</v>
      </c>
      <c r="L499" s="55">
        <v>2</v>
      </c>
      <c r="M499" s="55">
        <v>45</v>
      </c>
      <c r="N499" s="55" t="s">
        <v>1918</v>
      </c>
      <c r="O499" s="55" t="s">
        <v>562</v>
      </c>
      <c r="P499" s="55" t="s">
        <v>1830</v>
      </c>
      <c r="Q499" s="55"/>
    </row>
    <row r="500" spans="1:17" ht="15.75" x14ac:dyDescent="0.25">
      <c r="A500" s="54">
        <v>496</v>
      </c>
      <c r="B500" s="54">
        <v>7</v>
      </c>
      <c r="C500" s="51" t="s">
        <v>1974</v>
      </c>
      <c r="D500" s="54" t="s">
        <v>26</v>
      </c>
      <c r="E500" s="55" t="s">
        <v>823</v>
      </c>
      <c r="F500" s="55">
        <v>219</v>
      </c>
      <c r="G500" s="55" t="s">
        <v>1125</v>
      </c>
      <c r="H500" s="55" t="s">
        <v>1126</v>
      </c>
      <c r="I500" s="55" t="s">
        <v>759</v>
      </c>
      <c r="J500" s="59" t="s">
        <v>435</v>
      </c>
      <c r="K500" s="55">
        <v>1</v>
      </c>
      <c r="L500" s="55">
        <v>2</v>
      </c>
      <c r="M500" s="55">
        <v>43</v>
      </c>
      <c r="N500" s="55" t="s">
        <v>627</v>
      </c>
      <c r="O500" s="55" t="s">
        <v>562</v>
      </c>
      <c r="P500" s="55" t="s">
        <v>1830</v>
      </c>
      <c r="Q500" s="55"/>
    </row>
    <row r="501" spans="1:17" ht="31.5" x14ac:dyDescent="0.25">
      <c r="A501" s="54">
        <v>497</v>
      </c>
      <c r="B501" s="54">
        <v>7</v>
      </c>
      <c r="C501" s="51" t="s">
        <v>1974</v>
      </c>
      <c r="D501" s="54" t="s">
        <v>26</v>
      </c>
      <c r="E501" s="55" t="s">
        <v>869</v>
      </c>
      <c r="F501" s="55">
        <v>151</v>
      </c>
      <c r="G501" s="55" t="s">
        <v>1127</v>
      </c>
      <c r="H501" s="55" t="s">
        <v>1128</v>
      </c>
      <c r="I501" s="55" t="s">
        <v>759</v>
      </c>
      <c r="J501" s="59" t="s">
        <v>453</v>
      </c>
      <c r="K501" s="55">
        <v>1</v>
      </c>
      <c r="L501" s="55">
        <v>1</v>
      </c>
      <c r="M501" s="55">
        <v>26</v>
      </c>
      <c r="N501" s="55" t="s">
        <v>569</v>
      </c>
      <c r="O501" s="55" t="s">
        <v>562</v>
      </c>
      <c r="P501" s="55" t="s">
        <v>1830</v>
      </c>
      <c r="Q501" s="55"/>
    </row>
    <row r="502" spans="1:17" ht="31.5" x14ac:dyDescent="0.25">
      <c r="A502" s="54">
        <v>498</v>
      </c>
      <c r="B502" s="54">
        <v>6</v>
      </c>
      <c r="C502" s="51" t="s">
        <v>1973</v>
      </c>
      <c r="D502" s="54" t="s">
        <v>33</v>
      </c>
      <c r="E502" s="55" t="s">
        <v>1068</v>
      </c>
      <c r="F502" s="55">
        <v>211</v>
      </c>
      <c r="G502" s="55" t="s">
        <v>1069</v>
      </c>
      <c r="H502" s="55" t="s">
        <v>1070</v>
      </c>
      <c r="I502" s="55" t="s">
        <v>890</v>
      </c>
      <c r="J502" s="59" t="s">
        <v>728</v>
      </c>
      <c r="K502" s="55">
        <v>1</v>
      </c>
      <c r="L502" s="55">
        <v>1</v>
      </c>
      <c r="M502" s="55">
        <v>35</v>
      </c>
      <c r="N502" s="55">
        <v>507</v>
      </c>
      <c r="O502" s="55" t="s">
        <v>567</v>
      </c>
      <c r="P502" s="55" t="s">
        <v>1830</v>
      </c>
      <c r="Q502" s="55"/>
    </row>
    <row r="503" spans="1:17" ht="15.75" x14ac:dyDescent="0.25">
      <c r="A503" s="54">
        <v>499</v>
      </c>
      <c r="B503" s="54">
        <v>6</v>
      </c>
      <c r="C503" s="51" t="s">
        <v>1973</v>
      </c>
      <c r="D503" s="54" t="s">
        <v>34</v>
      </c>
      <c r="E503" s="55" t="s">
        <v>823</v>
      </c>
      <c r="F503" s="55">
        <v>320</v>
      </c>
      <c r="G503" s="55" t="s">
        <v>1053</v>
      </c>
      <c r="H503" s="55" t="s">
        <v>1054</v>
      </c>
      <c r="I503" s="55" t="s">
        <v>759</v>
      </c>
      <c r="J503" s="59" t="s">
        <v>479</v>
      </c>
      <c r="K503" s="55">
        <v>1</v>
      </c>
      <c r="L503" s="55">
        <v>1</v>
      </c>
      <c r="M503" s="55">
        <v>16</v>
      </c>
      <c r="N503" s="55">
        <v>603</v>
      </c>
      <c r="O503" s="55" t="s">
        <v>563</v>
      </c>
      <c r="P503" s="55" t="s">
        <v>1830</v>
      </c>
      <c r="Q503" s="55"/>
    </row>
    <row r="504" spans="1:17" ht="15.75" x14ac:dyDescent="0.25">
      <c r="A504" s="54">
        <v>500</v>
      </c>
      <c r="B504" s="54">
        <v>5</v>
      </c>
      <c r="C504" s="51" t="s">
        <v>1972</v>
      </c>
      <c r="D504" s="54" t="s">
        <v>32</v>
      </c>
      <c r="E504" s="55" t="s">
        <v>869</v>
      </c>
      <c r="F504" s="55">
        <v>264</v>
      </c>
      <c r="G504" s="55" t="s">
        <v>967</v>
      </c>
      <c r="H504" s="55" t="s">
        <v>968</v>
      </c>
      <c r="I504" s="55" t="s">
        <v>759</v>
      </c>
      <c r="J504" s="59" t="s">
        <v>478</v>
      </c>
      <c r="K504" s="55">
        <v>1</v>
      </c>
      <c r="L504" s="55">
        <v>1</v>
      </c>
      <c r="M504" s="55">
        <v>15</v>
      </c>
      <c r="N504" s="55">
        <v>404</v>
      </c>
      <c r="O504" s="55" t="s">
        <v>567</v>
      </c>
      <c r="P504" s="55" t="s">
        <v>1830</v>
      </c>
      <c r="Q504" s="55"/>
    </row>
    <row r="505" spans="1:17" ht="15.75" x14ac:dyDescent="0.25">
      <c r="A505" s="54">
        <v>501</v>
      </c>
      <c r="B505" s="54">
        <v>5</v>
      </c>
      <c r="C505" s="51" t="s">
        <v>1972</v>
      </c>
      <c r="D505" s="54" t="s">
        <v>33</v>
      </c>
      <c r="E505" s="55" t="s">
        <v>752</v>
      </c>
      <c r="F505" s="55">
        <v>332</v>
      </c>
      <c r="G505" s="55" t="s">
        <v>977</v>
      </c>
      <c r="H505" s="55" t="s">
        <v>978</v>
      </c>
      <c r="I505" s="55" t="s">
        <v>759</v>
      </c>
      <c r="J505" s="59" t="s">
        <v>417</v>
      </c>
      <c r="K505" s="55">
        <v>1</v>
      </c>
      <c r="L505" s="55">
        <v>3</v>
      </c>
      <c r="M505" s="55">
        <v>79</v>
      </c>
      <c r="N505" s="55" t="s">
        <v>619</v>
      </c>
      <c r="O505" s="55" t="s">
        <v>567</v>
      </c>
      <c r="P505" s="55" t="s">
        <v>1830</v>
      </c>
      <c r="Q505" s="55"/>
    </row>
    <row r="506" spans="1:17" ht="15.75" x14ac:dyDescent="0.25">
      <c r="A506" s="54">
        <v>502</v>
      </c>
      <c r="B506" s="54">
        <v>3</v>
      </c>
      <c r="C506" s="51" t="s">
        <v>1970</v>
      </c>
      <c r="D506" s="54" t="s">
        <v>26</v>
      </c>
      <c r="E506" s="55" t="s">
        <v>823</v>
      </c>
      <c r="F506" s="55">
        <v>350</v>
      </c>
      <c r="G506" s="55" t="s">
        <v>824</v>
      </c>
      <c r="H506" s="55" t="s">
        <v>825</v>
      </c>
      <c r="I506" s="55" t="s">
        <v>759</v>
      </c>
      <c r="J506" s="59" t="s">
        <v>552</v>
      </c>
      <c r="K506" s="55">
        <v>1</v>
      </c>
      <c r="L506" s="55">
        <v>3</v>
      </c>
      <c r="M506" s="55">
        <v>66</v>
      </c>
      <c r="N506" s="55" t="s">
        <v>678</v>
      </c>
      <c r="O506" s="55" t="s">
        <v>567</v>
      </c>
      <c r="P506" s="55" t="s">
        <v>1830</v>
      </c>
      <c r="Q506" s="55"/>
    </row>
    <row r="507" spans="1:17" ht="15.75" x14ac:dyDescent="0.25">
      <c r="A507" s="54">
        <v>503</v>
      </c>
      <c r="B507" s="54">
        <v>3</v>
      </c>
      <c r="C507" s="51" t="s">
        <v>1970</v>
      </c>
      <c r="D507" s="54" t="s">
        <v>31</v>
      </c>
      <c r="E507" s="55" t="s">
        <v>807</v>
      </c>
      <c r="F507" s="55">
        <v>442</v>
      </c>
      <c r="G507" s="55" t="s">
        <v>808</v>
      </c>
      <c r="H507" s="55" t="s">
        <v>809</v>
      </c>
      <c r="I507" s="55" t="s">
        <v>759</v>
      </c>
      <c r="J507" s="59" t="s">
        <v>560</v>
      </c>
      <c r="K507" s="55">
        <v>1</v>
      </c>
      <c r="L507" s="55">
        <v>1</v>
      </c>
      <c r="M507" s="55">
        <v>26</v>
      </c>
      <c r="N507" s="55">
        <v>305</v>
      </c>
      <c r="O507" s="55" t="s">
        <v>567</v>
      </c>
      <c r="P507" s="55" t="s">
        <v>1830</v>
      </c>
      <c r="Q507" s="55"/>
    </row>
    <row r="508" spans="1:17" ht="15.75" x14ac:dyDescent="0.25">
      <c r="A508" s="54">
        <v>504</v>
      </c>
      <c r="B508" s="54">
        <v>3</v>
      </c>
      <c r="C508" s="51" t="s">
        <v>1970</v>
      </c>
      <c r="D508" s="54" t="s">
        <v>32</v>
      </c>
      <c r="E508" s="55" t="s">
        <v>823</v>
      </c>
      <c r="F508" s="55">
        <v>252</v>
      </c>
      <c r="G508" s="55" t="s">
        <v>855</v>
      </c>
      <c r="H508" s="55" t="s">
        <v>856</v>
      </c>
      <c r="I508" s="55" t="s">
        <v>759</v>
      </c>
      <c r="J508" s="59" t="s">
        <v>576</v>
      </c>
      <c r="K508" s="55">
        <v>1</v>
      </c>
      <c r="L508" s="55">
        <v>2</v>
      </c>
      <c r="M508" s="55">
        <v>35</v>
      </c>
      <c r="N508" s="55">
        <v>314</v>
      </c>
      <c r="O508" s="55" t="s">
        <v>563</v>
      </c>
      <c r="P508" s="55" t="s">
        <v>1830</v>
      </c>
      <c r="Q508" s="55"/>
    </row>
    <row r="509" spans="1:17" ht="15.75" x14ac:dyDescent="0.25">
      <c r="A509" s="54">
        <v>505</v>
      </c>
      <c r="B509" s="54" t="s">
        <v>38</v>
      </c>
      <c r="C509" s="51" t="s">
        <v>1981</v>
      </c>
      <c r="D509" s="54" t="s">
        <v>26</v>
      </c>
      <c r="E509" s="55" t="s">
        <v>869</v>
      </c>
      <c r="F509" s="55">
        <v>210</v>
      </c>
      <c r="G509" s="55" t="s">
        <v>1631</v>
      </c>
      <c r="H509" s="55" t="s">
        <v>1632</v>
      </c>
      <c r="I509" s="55" t="s">
        <v>759</v>
      </c>
      <c r="J509" s="59" t="s">
        <v>334</v>
      </c>
      <c r="K509" s="55">
        <v>1</v>
      </c>
      <c r="L509" s="55">
        <v>3</v>
      </c>
      <c r="M509" s="55">
        <v>61</v>
      </c>
      <c r="N509" s="55" t="s">
        <v>599</v>
      </c>
      <c r="O509" s="55" t="s">
        <v>562</v>
      </c>
      <c r="P509" s="55" t="s">
        <v>1830</v>
      </c>
      <c r="Q509" s="55"/>
    </row>
    <row r="510" spans="1:17" ht="15.75" x14ac:dyDescent="0.25">
      <c r="A510" s="54">
        <v>506</v>
      </c>
      <c r="B510" s="54" t="s">
        <v>38</v>
      </c>
      <c r="C510" s="51" t="s">
        <v>1981</v>
      </c>
      <c r="D510" s="54" t="s">
        <v>26</v>
      </c>
      <c r="E510" s="55" t="s">
        <v>823</v>
      </c>
      <c r="F510" s="55">
        <v>304</v>
      </c>
      <c r="G510" s="55" t="s">
        <v>1633</v>
      </c>
      <c r="H510" s="55" t="s">
        <v>1634</v>
      </c>
      <c r="I510" s="55" t="s">
        <v>759</v>
      </c>
      <c r="J510" s="59" t="s">
        <v>445</v>
      </c>
      <c r="K510" s="55">
        <v>1</v>
      </c>
      <c r="L510" s="55">
        <v>2</v>
      </c>
      <c r="M510" s="55">
        <v>31</v>
      </c>
      <c r="N510" s="55" t="s">
        <v>707</v>
      </c>
      <c r="O510" s="55" t="s">
        <v>562</v>
      </c>
      <c r="P510" s="55" t="s">
        <v>1830</v>
      </c>
      <c r="Q510" s="55"/>
    </row>
    <row r="511" spans="1:17" ht="15.75" x14ac:dyDescent="0.25">
      <c r="A511" s="54">
        <v>507</v>
      </c>
      <c r="B511" s="54" t="s">
        <v>38</v>
      </c>
      <c r="C511" s="51" t="s">
        <v>1981</v>
      </c>
      <c r="D511" s="54" t="s">
        <v>26</v>
      </c>
      <c r="E511" s="55" t="s">
        <v>869</v>
      </c>
      <c r="F511" s="55">
        <v>384</v>
      </c>
      <c r="G511" s="55" t="s">
        <v>1635</v>
      </c>
      <c r="H511" s="55" t="s">
        <v>1636</v>
      </c>
      <c r="I511" s="55" t="s">
        <v>759</v>
      </c>
      <c r="J511" s="59" t="s">
        <v>446</v>
      </c>
      <c r="K511" s="55">
        <v>1</v>
      </c>
      <c r="L511" s="55">
        <v>2</v>
      </c>
      <c r="M511" s="55">
        <v>30</v>
      </c>
      <c r="N511" s="55" t="s">
        <v>610</v>
      </c>
      <c r="O511" s="55" t="s">
        <v>562</v>
      </c>
      <c r="P511" s="55" t="s">
        <v>1830</v>
      </c>
      <c r="Q511" s="55"/>
    </row>
    <row r="512" spans="1:17" ht="31.5" x14ac:dyDescent="0.25">
      <c r="A512" s="54">
        <v>508</v>
      </c>
      <c r="B512" s="54" t="s">
        <v>38</v>
      </c>
      <c r="C512" s="51" t="s">
        <v>1981</v>
      </c>
      <c r="D512" s="54" t="s">
        <v>26</v>
      </c>
      <c r="E512" s="55" t="s">
        <v>823</v>
      </c>
      <c r="F512" s="55">
        <v>442</v>
      </c>
      <c r="G512" s="55" t="s">
        <v>1637</v>
      </c>
      <c r="H512" s="55" t="s">
        <v>1638</v>
      </c>
      <c r="I512" s="55" t="s">
        <v>759</v>
      </c>
      <c r="J512" s="59" t="s">
        <v>427</v>
      </c>
      <c r="K512" s="55">
        <v>1</v>
      </c>
      <c r="L512" s="55">
        <v>3</v>
      </c>
      <c r="M512" s="55">
        <v>59</v>
      </c>
      <c r="N512" s="55" t="s">
        <v>615</v>
      </c>
      <c r="O512" s="55" t="s">
        <v>562</v>
      </c>
      <c r="P512" s="55" t="s">
        <v>1830</v>
      </c>
      <c r="Q512" s="55"/>
    </row>
    <row r="513" spans="1:17" ht="15.75" x14ac:dyDescent="0.25">
      <c r="A513" s="54">
        <v>509</v>
      </c>
      <c r="B513" s="54" t="s">
        <v>38</v>
      </c>
      <c r="C513" s="51" t="s">
        <v>1981</v>
      </c>
      <c r="D513" s="54" t="s">
        <v>26</v>
      </c>
      <c r="E513" s="55" t="s">
        <v>823</v>
      </c>
      <c r="F513" s="55">
        <v>440</v>
      </c>
      <c r="G513" s="55" t="s">
        <v>1639</v>
      </c>
      <c r="H513" s="55" t="s">
        <v>1640</v>
      </c>
      <c r="I513" s="55" t="s">
        <v>759</v>
      </c>
      <c r="J513" s="59" t="s">
        <v>458</v>
      </c>
      <c r="K513" s="55">
        <v>1</v>
      </c>
      <c r="L513" s="55">
        <v>1</v>
      </c>
      <c r="M513" s="55">
        <v>19</v>
      </c>
      <c r="N513" s="55" t="s">
        <v>629</v>
      </c>
      <c r="O513" s="55" t="s">
        <v>562</v>
      </c>
      <c r="P513" s="55" t="s">
        <v>1830</v>
      </c>
      <c r="Q513" s="55"/>
    </row>
    <row r="514" spans="1:17" ht="15.75" x14ac:dyDescent="0.25">
      <c r="A514" s="54">
        <v>510</v>
      </c>
      <c r="B514" s="54" t="s">
        <v>38</v>
      </c>
      <c r="C514" s="51" t="s">
        <v>1981</v>
      </c>
      <c r="D514" s="54" t="s">
        <v>31</v>
      </c>
      <c r="E514" s="55" t="s">
        <v>823</v>
      </c>
      <c r="F514" s="55">
        <v>401</v>
      </c>
      <c r="G514" s="55" t="s">
        <v>1690</v>
      </c>
      <c r="H514" s="55" t="s">
        <v>1691</v>
      </c>
      <c r="I514" s="55" t="s">
        <v>759</v>
      </c>
      <c r="J514" s="59" t="s">
        <v>483</v>
      </c>
      <c r="K514" s="55">
        <v>1</v>
      </c>
      <c r="L514" s="55">
        <v>2</v>
      </c>
      <c r="M514" s="55">
        <v>47</v>
      </c>
      <c r="N514" s="55" t="s">
        <v>706</v>
      </c>
      <c r="O514" s="55" t="s">
        <v>562</v>
      </c>
      <c r="P514" s="55" t="s">
        <v>1830</v>
      </c>
      <c r="Q514" s="55"/>
    </row>
    <row r="515" spans="1:17" ht="15.75" x14ac:dyDescent="0.25">
      <c r="A515" s="54">
        <v>511</v>
      </c>
      <c r="B515" s="54" t="s">
        <v>38</v>
      </c>
      <c r="C515" s="51" t="s">
        <v>1981</v>
      </c>
      <c r="D515" s="54" t="s">
        <v>32</v>
      </c>
      <c r="E515" s="55" t="s">
        <v>823</v>
      </c>
      <c r="F515" s="55">
        <v>314</v>
      </c>
      <c r="G515" s="55" t="s">
        <v>1798</v>
      </c>
      <c r="H515" s="55" t="s">
        <v>1799</v>
      </c>
      <c r="I515" s="55" t="s">
        <v>759</v>
      </c>
      <c r="J515" s="59" t="s">
        <v>539</v>
      </c>
      <c r="K515" s="55">
        <v>1</v>
      </c>
      <c r="L515" s="55">
        <v>2</v>
      </c>
      <c r="M515" s="55">
        <v>31</v>
      </c>
      <c r="N515" s="55" t="s">
        <v>2080</v>
      </c>
      <c r="O515" s="55" t="s">
        <v>563</v>
      </c>
      <c r="P515" s="55" t="s">
        <v>1830</v>
      </c>
      <c r="Q515" s="55"/>
    </row>
    <row r="516" spans="1:17" ht="31.5" x14ac:dyDescent="0.25">
      <c r="A516" s="54">
        <v>512</v>
      </c>
      <c r="B516" s="54" t="s">
        <v>38</v>
      </c>
      <c r="C516" s="51" t="s">
        <v>1981</v>
      </c>
      <c r="D516" s="54" t="s">
        <v>32</v>
      </c>
      <c r="E516" s="55" t="s">
        <v>1763</v>
      </c>
      <c r="F516" s="55">
        <v>363</v>
      </c>
      <c r="G516" s="55" t="s">
        <v>1764</v>
      </c>
      <c r="H516" s="55" t="s">
        <v>1765</v>
      </c>
      <c r="I516" s="55" t="s">
        <v>759</v>
      </c>
      <c r="J516" s="59" t="s">
        <v>522</v>
      </c>
      <c r="K516" s="55">
        <v>1</v>
      </c>
      <c r="L516" s="55">
        <v>1</v>
      </c>
      <c r="M516" s="55">
        <v>16</v>
      </c>
      <c r="N516" s="55">
        <v>407</v>
      </c>
      <c r="O516" s="55" t="s">
        <v>563</v>
      </c>
      <c r="P516" s="55" t="s">
        <v>1830</v>
      </c>
      <c r="Q516" s="55"/>
    </row>
    <row r="517" spans="1:17" ht="15.75" x14ac:dyDescent="0.25">
      <c r="A517" s="54">
        <v>513</v>
      </c>
      <c r="B517" s="54" t="s">
        <v>38</v>
      </c>
      <c r="C517" s="51" t="s">
        <v>1981</v>
      </c>
      <c r="D517" s="54" t="s">
        <v>33</v>
      </c>
      <c r="E517" s="55" t="s">
        <v>823</v>
      </c>
      <c r="F517" s="55">
        <v>353</v>
      </c>
      <c r="G517" s="55" t="s">
        <v>1800</v>
      </c>
      <c r="H517" s="55" t="s">
        <v>1801</v>
      </c>
      <c r="I517" s="55" t="s">
        <v>759</v>
      </c>
      <c r="J517" s="59" t="s">
        <v>541</v>
      </c>
      <c r="K517" s="55">
        <v>1</v>
      </c>
      <c r="L517" s="55">
        <v>1</v>
      </c>
      <c r="M517" s="55">
        <v>25</v>
      </c>
      <c r="N517" s="55">
        <v>314</v>
      </c>
      <c r="O517" s="55" t="s">
        <v>563</v>
      </c>
      <c r="P517" s="55" t="s">
        <v>1830</v>
      </c>
      <c r="Q517" s="55"/>
    </row>
    <row r="518" spans="1:17" ht="15.75" x14ac:dyDescent="0.25">
      <c r="A518" s="54">
        <v>514</v>
      </c>
      <c r="B518" s="54" t="s">
        <v>38</v>
      </c>
      <c r="C518" s="51" t="s">
        <v>1981</v>
      </c>
      <c r="D518" s="54" t="s">
        <v>33</v>
      </c>
      <c r="E518" s="55" t="s">
        <v>823</v>
      </c>
      <c r="F518" s="55">
        <v>242</v>
      </c>
      <c r="G518" s="55" t="s">
        <v>1807</v>
      </c>
      <c r="H518" s="55" t="s">
        <v>1808</v>
      </c>
      <c r="I518" s="55" t="s">
        <v>759</v>
      </c>
      <c r="J518" s="59" t="s">
        <v>530</v>
      </c>
      <c r="K518" s="55">
        <v>1</v>
      </c>
      <c r="L518" s="55">
        <v>4</v>
      </c>
      <c r="M518" s="55">
        <v>98</v>
      </c>
      <c r="N518" s="55" t="s">
        <v>696</v>
      </c>
      <c r="O518" s="55" t="s">
        <v>563</v>
      </c>
      <c r="P518" s="55" t="s">
        <v>1830</v>
      </c>
      <c r="Q518" s="55"/>
    </row>
    <row r="519" spans="1:17" ht="15.75" x14ac:dyDescent="0.25">
      <c r="A519" s="54">
        <v>515</v>
      </c>
      <c r="B519" s="54" t="s">
        <v>38</v>
      </c>
      <c r="C519" s="51" t="s">
        <v>1981</v>
      </c>
      <c r="D519" s="54" t="s">
        <v>34</v>
      </c>
      <c r="E519" s="55" t="s">
        <v>823</v>
      </c>
      <c r="F519" s="55">
        <v>200</v>
      </c>
      <c r="G519" s="55" t="s">
        <v>1516</v>
      </c>
      <c r="H519" s="55" t="s">
        <v>1517</v>
      </c>
      <c r="I519" s="55" t="s">
        <v>759</v>
      </c>
      <c r="J519" s="59" t="s">
        <v>355</v>
      </c>
      <c r="K519" s="55">
        <v>1</v>
      </c>
      <c r="L519" s="55">
        <v>8</v>
      </c>
      <c r="M519" s="55">
        <v>190</v>
      </c>
      <c r="N519" s="55" t="s">
        <v>1909</v>
      </c>
      <c r="O519" s="55" t="s">
        <v>567</v>
      </c>
      <c r="P519" s="55" t="s">
        <v>1830</v>
      </c>
      <c r="Q519" s="55"/>
    </row>
    <row r="520" spans="1:17" ht="15.75" x14ac:dyDescent="0.25">
      <c r="A520" s="54">
        <v>516</v>
      </c>
      <c r="B520" s="54">
        <v>7</v>
      </c>
      <c r="C520" s="51" t="s">
        <v>1980</v>
      </c>
      <c r="D520" s="54" t="s">
        <v>31</v>
      </c>
      <c r="E520" s="55" t="s">
        <v>869</v>
      </c>
      <c r="F520" s="55">
        <v>100</v>
      </c>
      <c r="G520" s="55" t="s">
        <v>1550</v>
      </c>
      <c r="H520" s="55" t="s">
        <v>1551</v>
      </c>
      <c r="I520" s="55" t="s">
        <v>759</v>
      </c>
      <c r="J520" s="59" t="s">
        <v>367</v>
      </c>
      <c r="K520" s="55">
        <v>1</v>
      </c>
      <c r="L520" s="55">
        <v>7</v>
      </c>
      <c r="M520" s="55">
        <v>136</v>
      </c>
      <c r="N520" s="55" t="s">
        <v>1938</v>
      </c>
      <c r="O520" s="55" t="s">
        <v>562</v>
      </c>
      <c r="P520" s="55" t="s">
        <v>1830</v>
      </c>
      <c r="Q520" s="55"/>
    </row>
    <row r="521" spans="1:17" ht="15.75" x14ac:dyDescent="0.25">
      <c r="A521" s="54">
        <v>517</v>
      </c>
      <c r="B521" s="54">
        <v>7</v>
      </c>
      <c r="C521" s="51" t="s">
        <v>1980</v>
      </c>
      <c r="D521" s="54" t="s">
        <v>32</v>
      </c>
      <c r="E521" s="55" t="s">
        <v>823</v>
      </c>
      <c r="F521" s="55">
        <v>414</v>
      </c>
      <c r="G521" s="55" t="s">
        <v>1580</v>
      </c>
      <c r="H521" s="55" t="s">
        <v>1581</v>
      </c>
      <c r="I521" s="55" t="s">
        <v>759</v>
      </c>
      <c r="J521" s="59" t="s">
        <v>384</v>
      </c>
      <c r="K521" s="55">
        <v>1</v>
      </c>
      <c r="L521" s="55">
        <v>4</v>
      </c>
      <c r="M521" s="55">
        <v>75</v>
      </c>
      <c r="N521" s="55" t="s">
        <v>693</v>
      </c>
      <c r="O521" s="55" t="s">
        <v>563</v>
      </c>
      <c r="P521" s="55" t="s">
        <v>1830</v>
      </c>
      <c r="Q521" s="55"/>
    </row>
    <row r="522" spans="1:17" ht="15.75" x14ac:dyDescent="0.25">
      <c r="A522" s="54">
        <v>518</v>
      </c>
      <c r="B522" s="54">
        <v>7</v>
      </c>
      <c r="C522" s="51" t="s">
        <v>1980</v>
      </c>
      <c r="D522" s="54" t="s">
        <v>34</v>
      </c>
      <c r="E522" s="55" t="s">
        <v>823</v>
      </c>
      <c r="F522" s="55">
        <v>384</v>
      </c>
      <c r="G522" s="55" t="s">
        <v>1621</v>
      </c>
      <c r="H522" s="55" t="s">
        <v>1622</v>
      </c>
      <c r="I522" s="55" t="s">
        <v>759</v>
      </c>
      <c r="J522" s="59" t="s">
        <v>480</v>
      </c>
      <c r="K522" s="55">
        <v>1</v>
      </c>
      <c r="L522" s="55">
        <v>2</v>
      </c>
      <c r="M522" s="55">
        <v>40</v>
      </c>
      <c r="N522" s="55">
        <v>307</v>
      </c>
      <c r="O522" s="55" t="s">
        <v>567</v>
      </c>
      <c r="P522" s="55" t="s">
        <v>1830</v>
      </c>
      <c r="Q522" s="55"/>
    </row>
    <row r="523" spans="1:17" ht="15.75" x14ac:dyDescent="0.25">
      <c r="A523" s="54">
        <v>519</v>
      </c>
      <c r="B523" s="54">
        <v>6</v>
      </c>
      <c r="C523" s="51" t="s">
        <v>1979</v>
      </c>
      <c r="D523" s="54" t="s">
        <v>26</v>
      </c>
      <c r="E523" s="55" t="s">
        <v>869</v>
      </c>
      <c r="F523" s="55">
        <v>347</v>
      </c>
      <c r="G523" s="55" t="s">
        <v>1416</v>
      </c>
      <c r="H523" s="55" t="s">
        <v>927</v>
      </c>
      <c r="I523" s="55" t="s">
        <v>755</v>
      </c>
      <c r="J523" s="59" t="s">
        <v>248</v>
      </c>
      <c r="K523" s="55">
        <v>1</v>
      </c>
      <c r="L523" s="55">
        <v>2</v>
      </c>
      <c r="M523" s="55">
        <v>30</v>
      </c>
      <c r="N523" s="55" t="s">
        <v>629</v>
      </c>
      <c r="O523" s="55" t="s">
        <v>562</v>
      </c>
      <c r="P523" s="55" t="s">
        <v>1830</v>
      </c>
      <c r="Q523" s="55"/>
    </row>
    <row r="524" spans="1:17" ht="15.75" x14ac:dyDescent="0.25">
      <c r="A524" s="54">
        <v>520</v>
      </c>
      <c r="B524" s="54">
        <v>6</v>
      </c>
      <c r="C524" s="51" t="s">
        <v>1979</v>
      </c>
      <c r="D524" s="54" t="s">
        <v>32</v>
      </c>
      <c r="E524" s="55" t="s">
        <v>823</v>
      </c>
      <c r="F524" s="55">
        <v>447</v>
      </c>
      <c r="G524" s="55" t="s">
        <v>1444</v>
      </c>
      <c r="H524" s="55" t="s">
        <v>927</v>
      </c>
      <c r="I524" s="55" t="s">
        <v>755</v>
      </c>
      <c r="J524" s="59" t="s">
        <v>251</v>
      </c>
      <c r="K524" s="55">
        <v>1</v>
      </c>
      <c r="L524" s="55">
        <v>1</v>
      </c>
      <c r="M524" s="55">
        <v>23</v>
      </c>
      <c r="N524" s="55" t="s">
        <v>565</v>
      </c>
      <c r="O524" s="55" t="s">
        <v>563</v>
      </c>
      <c r="P524" s="55" t="s">
        <v>1830</v>
      </c>
      <c r="Q524" s="55"/>
    </row>
    <row r="525" spans="1:17" ht="15.75" x14ac:dyDescent="0.25">
      <c r="A525" s="54">
        <v>521</v>
      </c>
      <c r="B525" s="54">
        <v>6</v>
      </c>
      <c r="C525" s="51" t="s">
        <v>1979</v>
      </c>
      <c r="D525" s="54" t="s">
        <v>33</v>
      </c>
      <c r="E525" s="55" t="s">
        <v>807</v>
      </c>
      <c r="F525" s="55">
        <v>302</v>
      </c>
      <c r="G525" s="55" t="s">
        <v>1445</v>
      </c>
      <c r="H525" s="55" t="s">
        <v>1446</v>
      </c>
      <c r="I525" s="55" t="s">
        <v>759</v>
      </c>
      <c r="J525" s="59" t="s">
        <v>317</v>
      </c>
      <c r="K525" s="55">
        <v>1</v>
      </c>
      <c r="L525" s="55">
        <v>1</v>
      </c>
      <c r="M525" s="55">
        <v>13</v>
      </c>
      <c r="N525" s="55" t="s">
        <v>566</v>
      </c>
      <c r="O525" s="55" t="s">
        <v>563</v>
      </c>
      <c r="P525" s="55" t="s">
        <v>1830</v>
      </c>
      <c r="Q525" s="55"/>
    </row>
    <row r="526" spans="1:17" ht="15.75" x14ac:dyDescent="0.25">
      <c r="A526" s="54">
        <v>522</v>
      </c>
      <c r="B526" s="54">
        <v>6</v>
      </c>
      <c r="C526" s="51" t="s">
        <v>1979</v>
      </c>
      <c r="D526" s="54" t="s">
        <v>34</v>
      </c>
      <c r="E526" s="55" t="s">
        <v>823</v>
      </c>
      <c r="F526" s="55">
        <v>391</v>
      </c>
      <c r="G526" s="55" t="s">
        <v>1822</v>
      </c>
      <c r="H526" s="55" t="s">
        <v>1823</v>
      </c>
      <c r="I526" s="55" t="s">
        <v>759</v>
      </c>
      <c r="J526" s="59" t="s">
        <v>507</v>
      </c>
      <c r="K526" s="55">
        <v>1</v>
      </c>
      <c r="L526" s="55">
        <v>5</v>
      </c>
      <c r="M526" s="55">
        <v>120</v>
      </c>
      <c r="N526" s="55" t="s">
        <v>1907</v>
      </c>
      <c r="O526" s="55" t="s">
        <v>567</v>
      </c>
      <c r="P526" s="55" t="s">
        <v>1830</v>
      </c>
      <c r="Q526" s="55"/>
    </row>
    <row r="527" spans="1:17" ht="15.75" x14ac:dyDescent="0.25">
      <c r="A527" s="54">
        <v>523</v>
      </c>
      <c r="B527" s="54">
        <v>5</v>
      </c>
      <c r="C527" s="51" t="s">
        <v>1978</v>
      </c>
      <c r="D527" s="54" t="s">
        <v>33</v>
      </c>
      <c r="E527" s="55" t="s">
        <v>823</v>
      </c>
      <c r="F527" s="55">
        <v>251</v>
      </c>
      <c r="G527" s="55" t="s">
        <v>1393</v>
      </c>
      <c r="H527" s="55" t="s">
        <v>1394</v>
      </c>
      <c r="I527" s="55" t="s">
        <v>759</v>
      </c>
      <c r="J527" s="59" t="s">
        <v>288</v>
      </c>
      <c r="K527" s="55">
        <v>1</v>
      </c>
      <c r="L527" s="55">
        <v>8</v>
      </c>
      <c r="M527" s="55">
        <v>181</v>
      </c>
      <c r="N527" s="55" t="s">
        <v>661</v>
      </c>
      <c r="O527" s="55" t="s">
        <v>563</v>
      </c>
      <c r="P527" s="55" t="s">
        <v>1830</v>
      </c>
      <c r="Q527" s="55"/>
    </row>
    <row r="528" spans="1:17" ht="15.75" x14ac:dyDescent="0.25">
      <c r="A528" s="54">
        <v>524</v>
      </c>
      <c r="B528" s="54">
        <v>4</v>
      </c>
      <c r="C528" s="51" t="s">
        <v>1977</v>
      </c>
      <c r="D528" s="54" t="s">
        <v>32</v>
      </c>
      <c r="E528" s="55" t="s">
        <v>823</v>
      </c>
      <c r="F528" s="55">
        <v>347</v>
      </c>
      <c r="G528" s="55" t="s">
        <v>1284</v>
      </c>
      <c r="H528" s="55" t="s">
        <v>927</v>
      </c>
      <c r="I528" s="55" t="s">
        <v>755</v>
      </c>
      <c r="J528" s="59" t="s">
        <v>239</v>
      </c>
      <c r="K528" s="55">
        <v>1</v>
      </c>
      <c r="L528" s="55">
        <v>3</v>
      </c>
      <c r="M528" s="55">
        <v>72</v>
      </c>
      <c r="N528" s="55" t="s">
        <v>678</v>
      </c>
      <c r="O528" s="55" t="s">
        <v>567</v>
      </c>
      <c r="P528" s="55" t="s">
        <v>1830</v>
      </c>
      <c r="Q528" s="55"/>
    </row>
    <row r="529" spans="1:17" ht="15.75" x14ac:dyDescent="0.25">
      <c r="A529" s="54">
        <v>525</v>
      </c>
      <c r="B529" s="54">
        <v>7</v>
      </c>
      <c r="C529" s="51" t="s">
        <v>1974</v>
      </c>
      <c r="D529" s="54" t="s">
        <v>26</v>
      </c>
      <c r="E529" s="55" t="s">
        <v>925</v>
      </c>
      <c r="F529" s="55">
        <v>447</v>
      </c>
      <c r="G529" s="55" t="s">
        <v>1281</v>
      </c>
      <c r="H529" s="55" t="s">
        <v>927</v>
      </c>
      <c r="I529" s="55" t="s">
        <v>755</v>
      </c>
      <c r="J529" s="59" t="s">
        <v>1898</v>
      </c>
      <c r="K529" s="55">
        <v>1</v>
      </c>
      <c r="L529" s="55">
        <v>2</v>
      </c>
      <c r="M529" s="55">
        <v>40</v>
      </c>
      <c r="N529" s="55">
        <v>1101</v>
      </c>
      <c r="O529" s="55" t="s">
        <v>563</v>
      </c>
      <c r="P529" s="55" t="s">
        <v>928</v>
      </c>
      <c r="Q529" s="55"/>
    </row>
    <row r="530" spans="1:17" ht="15.75" x14ac:dyDescent="0.25">
      <c r="A530" s="54">
        <v>526</v>
      </c>
      <c r="B530" s="54">
        <v>7</v>
      </c>
      <c r="C530" s="51" t="s">
        <v>1974</v>
      </c>
      <c r="D530" s="54" t="s">
        <v>32</v>
      </c>
      <c r="E530" s="55" t="s">
        <v>1135</v>
      </c>
      <c r="F530" s="55">
        <v>151</v>
      </c>
      <c r="G530" s="55" t="s">
        <v>1136</v>
      </c>
      <c r="H530" s="55" t="s">
        <v>1137</v>
      </c>
      <c r="I530" s="55" t="s">
        <v>759</v>
      </c>
      <c r="J530" s="59" t="s">
        <v>437</v>
      </c>
      <c r="K530" s="55">
        <v>1</v>
      </c>
      <c r="L530" s="55">
        <v>2</v>
      </c>
      <c r="M530" s="55">
        <v>37</v>
      </c>
      <c r="N530" s="55" t="s">
        <v>609</v>
      </c>
      <c r="O530" s="55" t="s">
        <v>562</v>
      </c>
      <c r="P530" s="55" t="s">
        <v>928</v>
      </c>
      <c r="Q530" s="55"/>
    </row>
    <row r="531" spans="1:17" ht="15.75" x14ac:dyDescent="0.25">
      <c r="A531" s="54">
        <v>527</v>
      </c>
      <c r="B531" s="54">
        <v>6</v>
      </c>
      <c r="C531" s="51" t="s">
        <v>1973</v>
      </c>
      <c r="D531" s="54" t="s">
        <v>32</v>
      </c>
      <c r="E531" s="55" t="s">
        <v>925</v>
      </c>
      <c r="F531" s="55">
        <v>301</v>
      </c>
      <c r="G531" s="55" t="s">
        <v>1043</v>
      </c>
      <c r="H531" s="55" t="s">
        <v>1044</v>
      </c>
      <c r="I531" s="55" t="s">
        <v>759</v>
      </c>
      <c r="J531" s="59" t="s">
        <v>293</v>
      </c>
      <c r="K531" s="55">
        <v>1</v>
      </c>
      <c r="L531" s="55">
        <v>13</v>
      </c>
      <c r="M531" s="55">
        <v>322</v>
      </c>
      <c r="N531" s="55" t="s">
        <v>1913</v>
      </c>
      <c r="O531" s="55" t="s">
        <v>567</v>
      </c>
      <c r="P531" s="55" t="s">
        <v>928</v>
      </c>
      <c r="Q531" s="55"/>
    </row>
    <row r="532" spans="1:17" ht="15.75" x14ac:dyDescent="0.25">
      <c r="A532" s="54">
        <v>528</v>
      </c>
      <c r="B532" s="54">
        <v>5</v>
      </c>
      <c r="C532" s="51" t="s">
        <v>1972</v>
      </c>
      <c r="D532" s="54" t="s">
        <v>26</v>
      </c>
      <c r="E532" s="55" t="s">
        <v>925</v>
      </c>
      <c r="F532" s="55">
        <v>347</v>
      </c>
      <c r="G532" s="55" t="s">
        <v>926</v>
      </c>
      <c r="H532" s="55" t="s">
        <v>927</v>
      </c>
      <c r="I532" s="55" t="s">
        <v>755</v>
      </c>
      <c r="J532" s="59" t="s">
        <v>1894</v>
      </c>
      <c r="K532" s="55">
        <v>1</v>
      </c>
      <c r="L532" s="55">
        <v>3</v>
      </c>
      <c r="M532" s="55">
        <v>60</v>
      </c>
      <c r="N532" s="55" t="s">
        <v>1920</v>
      </c>
      <c r="O532" s="55" t="s">
        <v>567</v>
      </c>
      <c r="P532" s="55" t="s">
        <v>928</v>
      </c>
      <c r="Q532" s="55"/>
    </row>
    <row r="533" spans="1:17" ht="15.75" x14ac:dyDescent="0.25">
      <c r="A533" s="54">
        <v>529</v>
      </c>
      <c r="B533" s="54">
        <v>4</v>
      </c>
      <c r="C533" s="51" t="s">
        <v>1971</v>
      </c>
      <c r="D533" s="54" t="s">
        <v>32</v>
      </c>
      <c r="E533" s="55" t="s">
        <v>925</v>
      </c>
      <c r="F533" s="55">
        <v>347</v>
      </c>
      <c r="G533" s="55" t="s">
        <v>926</v>
      </c>
      <c r="H533" s="55" t="s">
        <v>927</v>
      </c>
      <c r="I533" s="55" t="s">
        <v>755</v>
      </c>
      <c r="J533" s="59" t="s">
        <v>1892</v>
      </c>
      <c r="K533" s="55">
        <v>1</v>
      </c>
      <c r="L533" s="55">
        <v>4</v>
      </c>
      <c r="M533" s="55">
        <v>79</v>
      </c>
      <c r="N533" s="55" t="s">
        <v>698</v>
      </c>
      <c r="O533" s="55" t="s">
        <v>567</v>
      </c>
      <c r="P533" s="55" t="s">
        <v>928</v>
      </c>
      <c r="Q533" s="55"/>
    </row>
    <row r="534" spans="1:17" ht="15.75" x14ac:dyDescent="0.25">
      <c r="A534" s="54">
        <v>530</v>
      </c>
      <c r="B534" s="54">
        <v>3</v>
      </c>
      <c r="C534" s="51" t="s">
        <v>1970</v>
      </c>
      <c r="D534" s="54" t="s">
        <v>32</v>
      </c>
      <c r="E534" s="55" t="s">
        <v>925</v>
      </c>
      <c r="F534" s="55">
        <v>347</v>
      </c>
      <c r="G534" s="55" t="s">
        <v>926</v>
      </c>
      <c r="H534" s="55" t="s">
        <v>927</v>
      </c>
      <c r="I534" s="55" t="s">
        <v>755</v>
      </c>
      <c r="J534" s="59" t="s">
        <v>1893</v>
      </c>
      <c r="K534" s="55">
        <v>1</v>
      </c>
      <c r="L534" s="55">
        <v>4</v>
      </c>
      <c r="M534" s="55">
        <v>76</v>
      </c>
      <c r="N534" s="55" t="s">
        <v>1895</v>
      </c>
      <c r="O534" s="55" t="s">
        <v>567</v>
      </c>
      <c r="P534" s="55" t="s">
        <v>928</v>
      </c>
      <c r="Q534" s="55"/>
    </row>
    <row r="535" spans="1:17" ht="15.75" x14ac:dyDescent="0.25">
      <c r="A535" s="54">
        <v>531</v>
      </c>
      <c r="B535" s="54" t="s">
        <v>38</v>
      </c>
      <c r="C535" s="51" t="s">
        <v>1981</v>
      </c>
      <c r="D535" s="54" t="s">
        <v>26</v>
      </c>
      <c r="E535" s="55" t="s">
        <v>1664</v>
      </c>
      <c r="F535" s="55">
        <v>230</v>
      </c>
      <c r="G535" s="55" t="s">
        <v>1665</v>
      </c>
      <c r="H535" s="55" t="s">
        <v>1666</v>
      </c>
      <c r="I535" s="55" t="s">
        <v>759</v>
      </c>
      <c r="J535" s="59" t="s">
        <v>457</v>
      </c>
      <c r="K535" s="55">
        <v>1</v>
      </c>
      <c r="L535" s="55">
        <v>1</v>
      </c>
      <c r="M535" s="55">
        <v>21</v>
      </c>
      <c r="N535" s="55">
        <v>308</v>
      </c>
      <c r="O535" s="55" t="s">
        <v>563</v>
      </c>
      <c r="P535" s="55" t="s">
        <v>928</v>
      </c>
      <c r="Q535" s="55"/>
    </row>
    <row r="536" spans="1:17" ht="15.75" x14ac:dyDescent="0.25">
      <c r="A536" s="54">
        <v>532</v>
      </c>
      <c r="B536" s="54" t="s">
        <v>38</v>
      </c>
      <c r="C536" s="51" t="s">
        <v>1981</v>
      </c>
      <c r="D536" s="54" t="s">
        <v>31</v>
      </c>
      <c r="E536" s="55" t="s">
        <v>1664</v>
      </c>
      <c r="F536" s="55">
        <v>211</v>
      </c>
      <c r="G536" s="55" t="s">
        <v>1700</v>
      </c>
      <c r="H536" s="55" t="s">
        <v>1701</v>
      </c>
      <c r="I536" s="55" t="s">
        <v>759</v>
      </c>
      <c r="J536" s="59" t="s">
        <v>494</v>
      </c>
      <c r="K536" s="55">
        <v>1</v>
      </c>
      <c r="L536" s="55">
        <v>1</v>
      </c>
      <c r="M536" s="55">
        <v>20</v>
      </c>
      <c r="N536" s="55">
        <v>408</v>
      </c>
      <c r="O536" s="55" t="s">
        <v>563</v>
      </c>
      <c r="P536" s="55" t="s">
        <v>928</v>
      </c>
      <c r="Q536" s="55"/>
    </row>
    <row r="537" spans="1:17" ht="15.75" x14ac:dyDescent="0.25">
      <c r="A537" s="54">
        <v>533</v>
      </c>
      <c r="B537" s="54" t="s">
        <v>38</v>
      </c>
      <c r="C537" s="51" t="s">
        <v>1981</v>
      </c>
      <c r="D537" s="54" t="s">
        <v>31</v>
      </c>
      <c r="E537" s="55" t="s">
        <v>1702</v>
      </c>
      <c r="F537" s="55">
        <v>202</v>
      </c>
      <c r="G537" s="55" t="s">
        <v>1703</v>
      </c>
      <c r="H537" s="55" t="s">
        <v>1704</v>
      </c>
      <c r="I537" s="55" t="s">
        <v>759</v>
      </c>
      <c r="J537" s="59" t="s">
        <v>501</v>
      </c>
      <c r="K537" s="55">
        <v>1</v>
      </c>
      <c r="L537" s="55">
        <v>1</v>
      </c>
      <c r="M537" s="55">
        <v>14</v>
      </c>
      <c r="N537" s="55">
        <v>407</v>
      </c>
      <c r="O537" s="55" t="s">
        <v>563</v>
      </c>
      <c r="P537" s="55" t="s">
        <v>928</v>
      </c>
      <c r="Q537" s="55"/>
    </row>
    <row r="538" spans="1:17" ht="15.75" x14ac:dyDescent="0.25">
      <c r="A538" s="54">
        <v>534</v>
      </c>
      <c r="B538" s="54" t="s">
        <v>38</v>
      </c>
      <c r="C538" s="51" t="s">
        <v>1981</v>
      </c>
      <c r="D538" s="54" t="s">
        <v>32</v>
      </c>
      <c r="E538" s="55" t="s">
        <v>1664</v>
      </c>
      <c r="F538" s="55">
        <v>432</v>
      </c>
      <c r="G538" s="55" t="s">
        <v>1766</v>
      </c>
      <c r="H538" s="55" t="s">
        <v>1767</v>
      </c>
      <c r="I538" s="55" t="s">
        <v>759</v>
      </c>
      <c r="J538" s="59" t="s">
        <v>524</v>
      </c>
      <c r="K538" s="55">
        <v>1</v>
      </c>
      <c r="L538" s="55">
        <v>1</v>
      </c>
      <c r="M538" s="55">
        <v>15</v>
      </c>
      <c r="N538" s="55">
        <v>702</v>
      </c>
      <c r="O538" s="55" t="s">
        <v>563</v>
      </c>
      <c r="P538" s="55" t="s">
        <v>928</v>
      </c>
      <c r="Q538" s="55"/>
    </row>
    <row r="539" spans="1:17" ht="15.75" x14ac:dyDescent="0.25">
      <c r="A539" s="54">
        <v>535</v>
      </c>
      <c r="B539" s="54" t="s">
        <v>38</v>
      </c>
      <c r="C539" s="51" t="s">
        <v>1981</v>
      </c>
      <c r="D539" s="54" t="s">
        <v>34</v>
      </c>
      <c r="E539" s="55" t="s">
        <v>925</v>
      </c>
      <c r="F539" s="55">
        <v>432</v>
      </c>
      <c r="G539" s="55" t="s">
        <v>1523</v>
      </c>
      <c r="H539" s="55" t="s">
        <v>1524</v>
      </c>
      <c r="I539" s="55" t="s">
        <v>759</v>
      </c>
      <c r="J539" s="59" t="s">
        <v>358</v>
      </c>
      <c r="K539" s="55">
        <v>1</v>
      </c>
      <c r="L539" s="55">
        <v>7</v>
      </c>
      <c r="M539" s="55">
        <v>170</v>
      </c>
      <c r="N539" s="55" t="s">
        <v>2049</v>
      </c>
      <c r="O539" s="55" t="s">
        <v>563</v>
      </c>
      <c r="P539" s="55" t="s">
        <v>928</v>
      </c>
      <c r="Q539" s="55"/>
    </row>
    <row r="540" spans="1:17" ht="15.75" x14ac:dyDescent="0.25">
      <c r="A540" s="54">
        <v>536</v>
      </c>
      <c r="B540" s="54">
        <v>7</v>
      </c>
      <c r="C540" s="51" t="s">
        <v>1980</v>
      </c>
      <c r="D540" s="54" t="s">
        <v>26</v>
      </c>
      <c r="E540" s="55" t="s">
        <v>925</v>
      </c>
      <c r="F540" s="55">
        <v>443</v>
      </c>
      <c r="G540" s="55" t="s">
        <v>1529</v>
      </c>
      <c r="H540" s="55" t="s">
        <v>1530</v>
      </c>
      <c r="I540" s="55" t="s">
        <v>759</v>
      </c>
      <c r="J540" s="59" t="s">
        <v>363</v>
      </c>
      <c r="K540" s="55">
        <v>1</v>
      </c>
      <c r="L540" s="55">
        <v>8</v>
      </c>
      <c r="M540" s="55">
        <v>172</v>
      </c>
      <c r="N540" s="55" t="s">
        <v>1932</v>
      </c>
      <c r="O540" s="55" t="s">
        <v>563</v>
      </c>
      <c r="P540" s="55" t="s">
        <v>928</v>
      </c>
      <c r="Q540" s="55"/>
    </row>
    <row r="541" spans="1:17" ht="31.5" x14ac:dyDescent="0.25">
      <c r="A541" s="54">
        <v>537</v>
      </c>
      <c r="B541" s="54">
        <v>7</v>
      </c>
      <c r="C541" s="51" t="s">
        <v>1980</v>
      </c>
      <c r="D541" s="54" t="s">
        <v>32</v>
      </c>
      <c r="E541" s="55" t="s">
        <v>925</v>
      </c>
      <c r="F541" s="55">
        <v>441</v>
      </c>
      <c r="G541" s="55" t="s">
        <v>1563</v>
      </c>
      <c r="H541" s="55" t="s">
        <v>1564</v>
      </c>
      <c r="I541" s="55" t="s">
        <v>759</v>
      </c>
      <c r="J541" s="59" t="s">
        <v>373</v>
      </c>
      <c r="K541" s="55">
        <v>1</v>
      </c>
      <c r="L541" s="55">
        <v>7</v>
      </c>
      <c r="M541" s="55">
        <v>166</v>
      </c>
      <c r="N541" s="55" t="s">
        <v>2013</v>
      </c>
      <c r="O541" s="55" t="s">
        <v>567</v>
      </c>
      <c r="P541" s="55" t="s">
        <v>928</v>
      </c>
      <c r="Q541" s="55"/>
    </row>
    <row r="542" spans="1:17" ht="31.5" x14ac:dyDescent="0.25">
      <c r="A542" s="54">
        <v>538</v>
      </c>
      <c r="B542" s="54">
        <v>6</v>
      </c>
      <c r="C542" s="51" t="s">
        <v>1979</v>
      </c>
      <c r="D542" s="54" t="s">
        <v>26</v>
      </c>
      <c r="E542" s="55" t="s">
        <v>925</v>
      </c>
      <c r="F542" s="55">
        <v>323</v>
      </c>
      <c r="G542" s="55" t="s">
        <v>1422</v>
      </c>
      <c r="H542" s="55" t="s">
        <v>1423</v>
      </c>
      <c r="I542" s="55" t="s">
        <v>759</v>
      </c>
      <c r="J542" s="59" t="s">
        <v>304</v>
      </c>
      <c r="K542" s="55">
        <v>1</v>
      </c>
      <c r="L542" s="55">
        <v>12</v>
      </c>
      <c r="M542" s="55">
        <v>294</v>
      </c>
      <c r="N542" s="55" t="s">
        <v>669</v>
      </c>
      <c r="O542" s="55" t="s">
        <v>563</v>
      </c>
      <c r="P542" s="55" t="s">
        <v>928</v>
      </c>
      <c r="Q542" s="55"/>
    </row>
    <row r="543" spans="1:17" ht="31.5" x14ac:dyDescent="0.25">
      <c r="A543" s="54">
        <v>539</v>
      </c>
      <c r="B543" s="54">
        <v>5</v>
      </c>
      <c r="C543" s="51" t="s">
        <v>1978</v>
      </c>
      <c r="D543" s="54" t="s">
        <v>26</v>
      </c>
      <c r="E543" s="55" t="s">
        <v>925</v>
      </c>
      <c r="F543" s="55">
        <v>302</v>
      </c>
      <c r="G543" s="55" t="s">
        <v>1339</v>
      </c>
      <c r="H543" s="55" t="s">
        <v>1340</v>
      </c>
      <c r="I543" s="55" t="s">
        <v>759</v>
      </c>
      <c r="J543" s="59" t="s">
        <v>269</v>
      </c>
      <c r="K543" s="55">
        <v>1</v>
      </c>
      <c r="L543" s="55">
        <v>14</v>
      </c>
      <c r="M543" s="55">
        <v>311</v>
      </c>
      <c r="N543" s="55" t="s">
        <v>1994</v>
      </c>
      <c r="O543" s="55" t="s">
        <v>562</v>
      </c>
      <c r="P543" s="55" t="s">
        <v>928</v>
      </c>
      <c r="Q543" s="55"/>
    </row>
    <row r="544" spans="1:17" ht="15.75" x14ac:dyDescent="0.25">
      <c r="A544" s="54">
        <v>540</v>
      </c>
      <c r="B544" s="54">
        <v>5</v>
      </c>
      <c r="C544" s="51" t="s">
        <v>1978</v>
      </c>
      <c r="D544" s="54" t="s">
        <v>26</v>
      </c>
      <c r="E544" s="55" t="s">
        <v>925</v>
      </c>
      <c r="F544" s="55">
        <v>447</v>
      </c>
      <c r="G544" s="55" t="s">
        <v>1281</v>
      </c>
      <c r="H544" s="55" t="s">
        <v>927</v>
      </c>
      <c r="I544" s="55" t="s">
        <v>755</v>
      </c>
      <c r="J544" s="59" t="s">
        <v>1897</v>
      </c>
      <c r="K544" s="55">
        <v>1</v>
      </c>
      <c r="L544" s="55">
        <v>3</v>
      </c>
      <c r="M544" s="55">
        <v>64</v>
      </c>
      <c r="N544" s="55" t="s">
        <v>2059</v>
      </c>
      <c r="O544" s="55" t="s">
        <v>562</v>
      </c>
      <c r="P544" s="55" t="s">
        <v>928</v>
      </c>
      <c r="Q544" s="55"/>
    </row>
    <row r="545" spans="1:17" ht="15.75" x14ac:dyDescent="0.25">
      <c r="A545" s="54">
        <v>541</v>
      </c>
      <c r="B545" s="54">
        <v>4</v>
      </c>
      <c r="C545" s="51" t="s">
        <v>1977</v>
      </c>
      <c r="D545" s="54" t="s">
        <v>26</v>
      </c>
      <c r="E545" s="55" t="s">
        <v>804</v>
      </c>
      <c r="F545" s="55">
        <v>205</v>
      </c>
      <c r="G545" s="55" t="s">
        <v>1255</v>
      </c>
      <c r="H545" s="55" t="s">
        <v>1256</v>
      </c>
      <c r="I545" s="55" t="s">
        <v>759</v>
      </c>
      <c r="J545" s="59" t="s">
        <v>223</v>
      </c>
      <c r="K545" s="55">
        <v>1</v>
      </c>
      <c r="L545" s="55">
        <v>14</v>
      </c>
      <c r="M545" s="55">
        <v>334</v>
      </c>
      <c r="N545" s="55" t="s">
        <v>590</v>
      </c>
      <c r="O545" s="55" t="s">
        <v>563</v>
      </c>
      <c r="P545" s="55" t="s">
        <v>928</v>
      </c>
      <c r="Q545" s="55"/>
    </row>
    <row r="546" spans="1:17" ht="15.75" x14ac:dyDescent="0.25">
      <c r="A546" s="54">
        <v>542</v>
      </c>
      <c r="B546" s="54">
        <v>4</v>
      </c>
      <c r="C546" s="51" t="s">
        <v>1977</v>
      </c>
      <c r="D546" s="54" t="s">
        <v>32</v>
      </c>
      <c r="E546" s="55" t="s">
        <v>1288</v>
      </c>
      <c r="F546" s="55">
        <v>347</v>
      </c>
      <c r="G546" s="55" t="s">
        <v>1289</v>
      </c>
      <c r="H546" s="55" t="s">
        <v>927</v>
      </c>
      <c r="I546" s="55" t="s">
        <v>755</v>
      </c>
      <c r="J546" s="59" t="s">
        <v>242</v>
      </c>
      <c r="K546" s="55">
        <v>1</v>
      </c>
      <c r="L546" s="55">
        <v>1</v>
      </c>
      <c r="M546" s="55">
        <v>14</v>
      </c>
      <c r="N546" s="55" t="s">
        <v>1919</v>
      </c>
      <c r="O546" s="55" t="s">
        <v>562</v>
      </c>
      <c r="P546" s="55" t="s">
        <v>928</v>
      </c>
      <c r="Q546" s="55"/>
    </row>
    <row r="547" spans="1:17" ht="15.75" x14ac:dyDescent="0.25">
      <c r="A547" s="54">
        <v>543</v>
      </c>
      <c r="B547" s="54">
        <v>4</v>
      </c>
      <c r="C547" s="51" t="s">
        <v>1977</v>
      </c>
      <c r="D547" s="54" t="s">
        <v>32</v>
      </c>
      <c r="E547" s="55" t="s">
        <v>925</v>
      </c>
      <c r="F547" s="55">
        <v>447</v>
      </c>
      <c r="G547" s="55" t="s">
        <v>1281</v>
      </c>
      <c r="H547" s="55" t="s">
        <v>927</v>
      </c>
      <c r="I547" s="55" t="s">
        <v>755</v>
      </c>
      <c r="J547" s="59" t="s">
        <v>1896</v>
      </c>
      <c r="K547" s="55">
        <v>1</v>
      </c>
      <c r="L547" s="55">
        <v>3</v>
      </c>
      <c r="M547" s="55">
        <v>65</v>
      </c>
      <c r="N547" s="55" t="s">
        <v>2054</v>
      </c>
      <c r="O547" s="55" t="s">
        <v>562</v>
      </c>
      <c r="P547" s="55" t="s">
        <v>928</v>
      </c>
      <c r="Q547" s="55"/>
    </row>
    <row r="548" spans="1:17" ht="15.75" x14ac:dyDescent="0.25">
      <c r="A548" s="54">
        <v>544</v>
      </c>
      <c r="B548" s="54">
        <v>3</v>
      </c>
      <c r="C548" s="51" t="s">
        <v>1976</v>
      </c>
      <c r="D548" s="54" t="s">
        <v>26</v>
      </c>
      <c r="E548" s="55" t="s">
        <v>1288</v>
      </c>
      <c r="F548" s="55">
        <v>447</v>
      </c>
      <c r="G548" s="55" t="s">
        <v>1290</v>
      </c>
      <c r="H548" s="55" t="s">
        <v>927</v>
      </c>
      <c r="I548" s="55" t="s">
        <v>755</v>
      </c>
      <c r="J548" s="59" t="s">
        <v>243</v>
      </c>
      <c r="K548" s="55">
        <v>1</v>
      </c>
      <c r="L548" s="55">
        <v>1</v>
      </c>
      <c r="M548" s="55">
        <v>12</v>
      </c>
      <c r="N548" s="55" t="s">
        <v>1982</v>
      </c>
      <c r="O548" s="55" t="s">
        <v>562</v>
      </c>
      <c r="P548" s="55" t="s">
        <v>928</v>
      </c>
      <c r="Q548" s="55"/>
    </row>
    <row r="549" spans="1:17" ht="31.5" x14ac:dyDescent="0.25">
      <c r="A549" s="54">
        <v>545</v>
      </c>
      <c r="B549" s="54" t="s">
        <v>38</v>
      </c>
      <c r="C549" s="51" t="s">
        <v>1975</v>
      </c>
      <c r="D549" s="54" t="s">
        <v>31</v>
      </c>
      <c r="E549" s="55" t="s">
        <v>301</v>
      </c>
      <c r="F549" s="55">
        <v>316</v>
      </c>
      <c r="G549" s="55" t="s">
        <v>1169</v>
      </c>
      <c r="H549" s="55" t="s">
        <v>1170</v>
      </c>
      <c r="I549" s="55" t="s">
        <v>1057</v>
      </c>
      <c r="J549" s="59" t="s">
        <v>186</v>
      </c>
      <c r="K549" s="55">
        <v>1</v>
      </c>
      <c r="L549" s="55">
        <v>20</v>
      </c>
      <c r="M549" s="55">
        <v>500</v>
      </c>
      <c r="N549" s="55" t="s">
        <v>1941</v>
      </c>
      <c r="O549" s="55" t="s">
        <v>563</v>
      </c>
      <c r="P549" s="55" t="s">
        <v>848</v>
      </c>
      <c r="Q549" s="55"/>
    </row>
    <row r="550" spans="1:17" ht="31.5" x14ac:dyDescent="0.25">
      <c r="A550" s="54">
        <v>546</v>
      </c>
      <c r="B550" s="54" t="s">
        <v>38</v>
      </c>
      <c r="C550" s="51" t="s">
        <v>1975</v>
      </c>
      <c r="D550" s="54" t="s">
        <v>33</v>
      </c>
      <c r="E550" s="55" t="s">
        <v>964</v>
      </c>
      <c r="F550" s="55">
        <v>301</v>
      </c>
      <c r="G550" s="55" t="s">
        <v>1055</v>
      </c>
      <c r="H550" s="55" t="s">
        <v>1056</v>
      </c>
      <c r="I550" s="55" t="s">
        <v>1057</v>
      </c>
      <c r="J550" s="59" t="s">
        <v>194</v>
      </c>
      <c r="K550" s="55">
        <v>1</v>
      </c>
      <c r="L550" s="55">
        <v>28</v>
      </c>
      <c r="M550" s="55">
        <v>660</v>
      </c>
      <c r="N550" s="55" t="s">
        <v>2034</v>
      </c>
      <c r="O550" s="55" t="s">
        <v>563</v>
      </c>
      <c r="P550" s="55" t="s">
        <v>848</v>
      </c>
      <c r="Q550" s="55"/>
    </row>
    <row r="551" spans="1:17" ht="15.75" x14ac:dyDescent="0.25">
      <c r="A551" s="54">
        <v>547</v>
      </c>
      <c r="B551" s="54" t="s">
        <v>38</v>
      </c>
      <c r="C551" s="51" t="s">
        <v>1975</v>
      </c>
      <c r="D551" s="54" t="s">
        <v>34</v>
      </c>
      <c r="E551" s="55" t="s">
        <v>301</v>
      </c>
      <c r="F551" s="55">
        <v>211</v>
      </c>
      <c r="G551" s="55" t="s">
        <v>1017</v>
      </c>
      <c r="H551" s="55" t="s">
        <v>1018</v>
      </c>
      <c r="I551" s="55" t="s">
        <v>847</v>
      </c>
      <c r="J551" s="59" t="s">
        <v>1878</v>
      </c>
      <c r="K551" s="55">
        <v>1</v>
      </c>
      <c r="L551" s="55">
        <v>6</v>
      </c>
      <c r="M551" s="55">
        <v>229</v>
      </c>
      <c r="N551" s="55" t="s">
        <v>717</v>
      </c>
      <c r="O551" s="55" t="s">
        <v>567</v>
      </c>
      <c r="P551" s="55" t="s">
        <v>848</v>
      </c>
      <c r="Q551" s="55"/>
    </row>
    <row r="552" spans="1:17" ht="15.75" x14ac:dyDescent="0.25">
      <c r="A552" s="54">
        <v>548</v>
      </c>
      <c r="B552" s="54">
        <v>7</v>
      </c>
      <c r="C552" s="51" t="s">
        <v>1974</v>
      </c>
      <c r="D552" s="54" t="s">
        <v>34</v>
      </c>
      <c r="E552" s="55" t="s">
        <v>301</v>
      </c>
      <c r="F552" s="55">
        <v>311</v>
      </c>
      <c r="G552" s="55" t="s">
        <v>845</v>
      </c>
      <c r="H552" s="55" t="s">
        <v>846</v>
      </c>
      <c r="I552" s="55" t="s">
        <v>847</v>
      </c>
      <c r="J552" s="59" t="s">
        <v>730</v>
      </c>
      <c r="K552" s="55">
        <v>1</v>
      </c>
      <c r="L552" s="55">
        <v>6</v>
      </c>
      <c r="M552" s="55">
        <v>248</v>
      </c>
      <c r="N552" s="55" t="s">
        <v>717</v>
      </c>
      <c r="O552" s="55" t="s">
        <v>567</v>
      </c>
      <c r="P552" s="55" t="s">
        <v>848</v>
      </c>
      <c r="Q552" s="55"/>
    </row>
    <row r="553" spans="1:17" ht="15.75" x14ac:dyDescent="0.25">
      <c r="A553" s="54">
        <v>549</v>
      </c>
      <c r="B553" s="54">
        <v>6</v>
      </c>
      <c r="C553" s="51" t="s">
        <v>1973</v>
      </c>
      <c r="D553" s="54" t="s">
        <v>32</v>
      </c>
      <c r="E553" s="55" t="s">
        <v>301</v>
      </c>
      <c r="F553" s="55">
        <v>100</v>
      </c>
      <c r="G553" s="55" t="s">
        <v>1033</v>
      </c>
      <c r="H553" s="55" t="s">
        <v>1034</v>
      </c>
      <c r="I553" s="55" t="s">
        <v>1057</v>
      </c>
      <c r="J553" s="59" t="s">
        <v>548</v>
      </c>
      <c r="K553" s="55">
        <v>1</v>
      </c>
      <c r="L553" s="55">
        <v>2</v>
      </c>
      <c r="M553" s="55">
        <v>52</v>
      </c>
      <c r="N553" s="55" t="s">
        <v>629</v>
      </c>
      <c r="O553" s="55" t="s">
        <v>562</v>
      </c>
      <c r="P553" s="55" t="s">
        <v>848</v>
      </c>
      <c r="Q553" s="55"/>
    </row>
    <row r="554" spans="1:17" ht="15.75" x14ac:dyDescent="0.25">
      <c r="A554" s="54">
        <v>550</v>
      </c>
      <c r="B554" s="54">
        <v>6</v>
      </c>
      <c r="C554" s="51" t="s">
        <v>1973</v>
      </c>
      <c r="D554" s="54" t="s">
        <v>32</v>
      </c>
      <c r="E554" s="55" t="s">
        <v>1037</v>
      </c>
      <c r="F554" s="55">
        <v>445</v>
      </c>
      <c r="G554" s="55" t="s">
        <v>1038</v>
      </c>
      <c r="H554" s="55" t="s">
        <v>1039</v>
      </c>
      <c r="I554" s="55" t="s">
        <v>1057</v>
      </c>
      <c r="J554" s="59" t="s">
        <v>264</v>
      </c>
      <c r="K554" s="55">
        <v>1</v>
      </c>
      <c r="L554" s="55">
        <v>10</v>
      </c>
      <c r="M554" s="55">
        <v>256</v>
      </c>
      <c r="N554" s="55" t="s">
        <v>1931</v>
      </c>
      <c r="O554" s="55" t="s">
        <v>562</v>
      </c>
      <c r="P554" s="55" t="s">
        <v>848</v>
      </c>
      <c r="Q554" s="55"/>
    </row>
    <row r="555" spans="1:17" ht="31.5" x14ac:dyDescent="0.25">
      <c r="A555" s="54">
        <v>551</v>
      </c>
      <c r="B555" s="54">
        <v>6</v>
      </c>
      <c r="C555" s="51" t="s">
        <v>1973</v>
      </c>
      <c r="D555" s="54" t="s">
        <v>33</v>
      </c>
      <c r="E555" s="55" t="s">
        <v>964</v>
      </c>
      <c r="F555" s="55">
        <v>301</v>
      </c>
      <c r="G555" s="55" t="s">
        <v>1055</v>
      </c>
      <c r="H555" s="55" t="s">
        <v>1056</v>
      </c>
      <c r="I555" s="55" t="s">
        <v>1057</v>
      </c>
      <c r="J555" s="59" t="s">
        <v>167</v>
      </c>
      <c r="K555" s="55">
        <v>1</v>
      </c>
      <c r="L555" s="55">
        <v>27</v>
      </c>
      <c r="M555" s="55">
        <v>658</v>
      </c>
      <c r="N555" s="55" t="s">
        <v>1840</v>
      </c>
      <c r="O555" s="55" t="s">
        <v>562</v>
      </c>
      <c r="P555" s="55" t="s">
        <v>848</v>
      </c>
      <c r="Q555" s="55"/>
    </row>
    <row r="556" spans="1:17" ht="31.5" x14ac:dyDescent="0.25">
      <c r="A556" s="54">
        <v>552</v>
      </c>
      <c r="B556" s="54">
        <v>6</v>
      </c>
      <c r="C556" s="51" t="s">
        <v>1973</v>
      </c>
      <c r="D556" s="54" t="s">
        <v>34</v>
      </c>
      <c r="E556" s="55" t="s">
        <v>301</v>
      </c>
      <c r="F556" s="55">
        <v>445</v>
      </c>
      <c r="G556" s="55" t="s">
        <v>1411</v>
      </c>
      <c r="H556" s="55" t="s">
        <v>1412</v>
      </c>
      <c r="I556" s="55" t="s">
        <v>755</v>
      </c>
      <c r="J556" s="59" t="s">
        <v>245</v>
      </c>
      <c r="K556" s="55">
        <v>1</v>
      </c>
      <c r="L556" s="55">
        <v>7</v>
      </c>
      <c r="M556" s="55">
        <v>141</v>
      </c>
      <c r="N556" s="55" t="s">
        <v>2013</v>
      </c>
      <c r="O556" s="55" t="s">
        <v>567</v>
      </c>
      <c r="P556" s="55" t="s">
        <v>848</v>
      </c>
      <c r="Q556" s="55"/>
    </row>
    <row r="557" spans="1:17" ht="15.75" x14ac:dyDescent="0.25">
      <c r="A557" s="54">
        <v>553</v>
      </c>
      <c r="B557" s="54">
        <v>5</v>
      </c>
      <c r="C557" s="51" t="s">
        <v>1972</v>
      </c>
      <c r="D557" s="54" t="s">
        <v>31</v>
      </c>
      <c r="E557" s="55" t="s">
        <v>964</v>
      </c>
      <c r="F557" s="55">
        <v>385</v>
      </c>
      <c r="G557" s="55" t="s">
        <v>965</v>
      </c>
      <c r="H557" s="55" t="s">
        <v>966</v>
      </c>
      <c r="I557" s="55" t="s">
        <v>847</v>
      </c>
      <c r="J557" s="59" t="s">
        <v>723</v>
      </c>
      <c r="K557" s="55">
        <v>1</v>
      </c>
      <c r="L557" s="55">
        <v>6</v>
      </c>
      <c r="M557" s="55">
        <v>252</v>
      </c>
      <c r="N557" s="55" t="s">
        <v>717</v>
      </c>
      <c r="O557" s="55" t="s">
        <v>567</v>
      </c>
      <c r="P557" s="55" t="s">
        <v>848</v>
      </c>
      <c r="Q557" s="55"/>
    </row>
    <row r="558" spans="1:17" ht="31.5" x14ac:dyDescent="0.25">
      <c r="A558" s="54">
        <v>554</v>
      </c>
      <c r="B558" s="54">
        <v>5</v>
      </c>
      <c r="C558" s="51" t="s">
        <v>1972</v>
      </c>
      <c r="D558" s="54" t="s">
        <v>33</v>
      </c>
      <c r="E558" s="55" t="s">
        <v>301</v>
      </c>
      <c r="F558" s="55">
        <v>201</v>
      </c>
      <c r="G558" s="55" t="s">
        <v>881</v>
      </c>
      <c r="H558" s="55" t="s">
        <v>882</v>
      </c>
      <c r="I558" s="55" t="s">
        <v>847</v>
      </c>
      <c r="J558" s="59" t="s">
        <v>724</v>
      </c>
      <c r="K558" s="55">
        <v>1</v>
      </c>
      <c r="L558" s="55">
        <v>8</v>
      </c>
      <c r="M558" s="55">
        <v>323</v>
      </c>
      <c r="N558" s="55" t="s">
        <v>716</v>
      </c>
      <c r="O558" s="55" t="s">
        <v>567</v>
      </c>
      <c r="P558" s="55" t="s">
        <v>848</v>
      </c>
      <c r="Q558" s="55"/>
    </row>
    <row r="559" spans="1:17" s="74" customFormat="1" ht="31.5" x14ac:dyDescent="0.25">
      <c r="A559" s="70">
        <v>555</v>
      </c>
      <c r="B559" s="54">
        <v>4</v>
      </c>
      <c r="C559" s="51" t="s">
        <v>1971</v>
      </c>
      <c r="D559" s="54" t="s">
        <v>33</v>
      </c>
      <c r="E559" s="55" t="s">
        <v>301</v>
      </c>
      <c r="F559" s="55">
        <v>201</v>
      </c>
      <c r="G559" s="55" t="s">
        <v>881</v>
      </c>
      <c r="H559" s="55" t="s">
        <v>882</v>
      </c>
      <c r="I559" s="55" t="s">
        <v>847</v>
      </c>
      <c r="J559" s="59" t="s">
        <v>722</v>
      </c>
      <c r="K559" s="55">
        <v>1</v>
      </c>
      <c r="L559" s="55">
        <v>8</v>
      </c>
      <c r="M559" s="55">
        <v>332</v>
      </c>
      <c r="N559" s="55" t="s">
        <v>716</v>
      </c>
      <c r="O559" s="55" t="s">
        <v>567</v>
      </c>
      <c r="P559" s="55" t="s">
        <v>848</v>
      </c>
      <c r="Q559" s="55"/>
    </row>
    <row r="560" spans="1:17" s="74" customFormat="1" ht="15.75" x14ac:dyDescent="0.25">
      <c r="A560" s="70">
        <v>556</v>
      </c>
      <c r="B560" s="54">
        <v>4</v>
      </c>
      <c r="C560" s="51" t="s">
        <v>1971</v>
      </c>
      <c r="D560" s="54" t="s">
        <v>34</v>
      </c>
      <c r="E560" s="55" t="s">
        <v>301</v>
      </c>
      <c r="F560" s="55">
        <v>311</v>
      </c>
      <c r="G560" s="55" t="s">
        <v>845</v>
      </c>
      <c r="H560" s="55" t="s">
        <v>846</v>
      </c>
      <c r="I560" s="55" t="s">
        <v>847</v>
      </c>
      <c r="J560" s="59" t="s">
        <v>721</v>
      </c>
      <c r="K560" s="55">
        <v>1</v>
      </c>
      <c r="L560" s="55">
        <v>6</v>
      </c>
      <c r="M560" s="55">
        <v>247</v>
      </c>
      <c r="N560" s="55" t="s">
        <v>717</v>
      </c>
      <c r="O560" s="55" t="s">
        <v>567</v>
      </c>
      <c r="P560" s="55" t="s">
        <v>848</v>
      </c>
      <c r="Q560" s="55"/>
    </row>
    <row r="561" spans="1:17" s="74" customFormat="1" ht="15.75" x14ac:dyDescent="0.25">
      <c r="A561" s="70">
        <v>557</v>
      </c>
      <c r="B561" s="54">
        <v>3</v>
      </c>
      <c r="C561" s="51" t="s">
        <v>1970</v>
      </c>
      <c r="D561" s="54" t="s">
        <v>31</v>
      </c>
      <c r="E561" s="55" t="s">
        <v>301</v>
      </c>
      <c r="F561" s="55">
        <v>311</v>
      </c>
      <c r="G561" s="55" t="s">
        <v>845</v>
      </c>
      <c r="H561" s="55" t="s">
        <v>846</v>
      </c>
      <c r="I561" s="55" t="s">
        <v>847</v>
      </c>
      <c r="J561" s="59" t="s">
        <v>715</v>
      </c>
      <c r="K561" s="55">
        <v>1</v>
      </c>
      <c r="L561" s="55">
        <v>6</v>
      </c>
      <c r="M561" s="55">
        <v>251</v>
      </c>
      <c r="N561" s="55" t="s">
        <v>717</v>
      </c>
      <c r="O561" s="55" t="s">
        <v>567</v>
      </c>
      <c r="P561" s="55" t="s">
        <v>848</v>
      </c>
      <c r="Q561" s="55"/>
    </row>
    <row r="562" spans="1:17" s="74" customFormat="1" ht="31.5" x14ac:dyDescent="0.25">
      <c r="A562" s="70">
        <v>558</v>
      </c>
      <c r="B562" s="54">
        <v>3</v>
      </c>
      <c r="C562" s="51" t="s">
        <v>1970</v>
      </c>
      <c r="D562" s="54" t="s">
        <v>33</v>
      </c>
      <c r="E562" s="55" t="s">
        <v>301</v>
      </c>
      <c r="F562" s="55">
        <v>201</v>
      </c>
      <c r="G562" s="55" t="s">
        <v>881</v>
      </c>
      <c r="H562" s="55" t="s">
        <v>882</v>
      </c>
      <c r="I562" s="55" t="s">
        <v>847</v>
      </c>
      <c r="J562" s="59" t="s">
        <v>2070</v>
      </c>
      <c r="K562" s="55">
        <v>1</v>
      </c>
      <c r="L562" s="55">
        <v>8</v>
      </c>
      <c r="M562" s="55">
        <v>311</v>
      </c>
      <c r="N562" s="55" t="s">
        <v>716</v>
      </c>
      <c r="O562" s="55" t="s">
        <v>567</v>
      </c>
      <c r="P562" s="55" t="s">
        <v>848</v>
      </c>
      <c r="Q562" s="55"/>
    </row>
    <row r="563" spans="1:17" s="74" customFormat="1" ht="15.75" x14ac:dyDescent="0.25">
      <c r="A563" s="70">
        <v>559</v>
      </c>
      <c r="B563" s="54" t="s">
        <v>38</v>
      </c>
      <c r="C563" s="51" t="s">
        <v>1981</v>
      </c>
      <c r="D563" s="54" t="s">
        <v>26</v>
      </c>
      <c r="E563" s="55" t="s">
        <v>1037</v>
      </c>
      <c r="F563" s="55">
        <v>447</v>
      </c>
      <c r="G563" s="55" t="s">
        <v>1653</v>
      </c>
      <c r="H563" s="55" t="s">
        <v>1280</v>
      </c>
      <c r="I563" s="55" t="s">
        <v>755</v>
      </c>
      <c r="J563" s="59" t="s">
        <v>250</v>
      </c>
      <c r="K563" s="55">
        <v>1</v>
      </c>
      <c r="L563" s="55">
        <v>5</v>
      </c>
      <c r="M563" s="55">
        <v>92</v>
      </c>
      <c r="N563" s="55" t="s">
        <v>709</v>
      </c>
      <c r="O563" s="55" t="s">
        <v>567</v>
      </c>
      <c r="P563" s="55" t="s">
        <v>848</v>
      </c>
      <c r="Q563" s="55"/>
    </row>
    <row r="564" spans="1:17" s="74" customFormat="1" ht="31.5" x14ac:dyDescent="0.25">
      <c r="A564" s="70">
        <v>560</v>
      </c>
      <c r="B564" s="54" t="s">
        <v>38</v>
      </c>
      <c r="C564" s="51" t="s">
        <v>1981</v>
      </c>
      <c r="D564" s="54" t="s">
        <v>33</v>
      </c>
      <c r="E564" s="55" t="s">
        <v>301</v>
      </c>
      <c r="F564" s="55">
        <v>201</v>
      </c>
      <c r="G564" s="55" t="s">
        <v>881</v>
      </c>
      <c r="H564" s="55" t="s">
        <v>882</v>
      </c>
      <c r="I564" s="55" t="s">
        <v>847</v>
      </c>
      <c r="J564" s="59" t="s">
        <v>2069</v>
      </c>
      <c r="K564" s="55">
        <v>1</v>
      </c>
      <c r="L564" s="55">
        <v>8</v>
      </c>
      <c r="M564" s="55">
        <v>329</v>
      </c>
      <c r="N564" s="55" t="s">
        <v>716</v>
      </c>
      <c r="O564" s="55" t="s">
        <v>567</v>
      </c>
      <c r="P564" s="55" t="s">
        <v>848</v>
      </c>
      <c r="Q564" s="55"/>
    </row>
    <row r="565" spans="1:17" s="74" customFormat="1" ht="31.5" x14ac:dyDescent="0.25">
      <c r="A565" s="70">
        <v>561</v>
      </c>
      <c r="B565" s="54" t="s">
        <v>38</v>
      </c>
      <c r="C565" s="51" t="s">
        <v>1981</v>
      </c>
      <c r="D565" s="54" t="s">
        <v>34</v>
      </c>
      <c r="E565" s="55" t="s">
        <v>301</v>
      </c>
      <c r="F565" s="55">
        <v>462</v>
      </c>
      <c r="G565" s="55" t="s">
        <v>1510</v>
      </c>
      <c r="H565" s="55" t="s">
        <v>1511</v>
      </c>
      <c r="I565" s="55" t="s">
        <v>1057</v>
      </c>
      <c r="J565" s="59" t="s">
        <v>350</v>
      </c>
      <c r="K565" s="55">
        <v>1</v>
      </c>
      <c r="L565" s="55">
        <v>9</v>
      </c>
      <c r="M565" s="55">
        <v>241</v>
      </c>
      <c r="N565" s="55" t="s">
        <v>666</v>
      </c>
      <c r="O565" s="55" t="s">
        <v>562</v>
      </c>
      <c r="P565" s="55" t="s">
        <v>848</v>
      </c>
      <c r="Q565" s="55"/>
    </row>
    <row r="566" spans="1:17" s="74" customFormat="1" ht="15.75" x14ac:dyDescent="0.25">
      <c r="A566" s="70">
        <v>562</v>
      </c>
      <c r="B566" s="54">
        <v>7</v>
      </c>
      <c r="C566" s="51" t="s">
        <v>1980</v>
      </c>
      <c r="D566" s="54" t="s">
        <v>31</v>
      </c>
      <c r="E566" s="55" t="s">
        <v>301</v>
      </c>
      <c r="F566" s="55">
        <v>403</v>
      </c>
      <c r="G566" s="55" t="s">
        <v>1553</v>
      </c>
      <c r="H566" s="55" t="s">
        <v>1554</v>
      </c>
      <c r="I566" s="55" t="s">
        <v>1057</v>
      </c>
      <c r="J566" s="59" t="s">
        <v>370</v>
      </c>
      <c r="K566" s="55">
        <v>1</v>
      </c>
      <c r="L566" s="55">
        <v>5</v>
      </c>
      <c r="M566" s="55">
        <v>120</v>
      </c>
      <c r="N566" s="55" t="s">
        <v>2012</v>
      </c>
      <c r="O566" s="55" t="s">
        <v>567</v>
      </c>
      <c r="P566" s="55" t="s">
        <v>848</v>
      </c>
      <c r="Q566" s="55"/>
    </row>
    <row r="567" spans="1:17" s="74" customFormat="1" ht="15.75" x14ac:dyDescent="0.25">
      <c r="A567" s="70">
        <v>563</v>
      </c>
      <c r="B567" s="54">
        <v>7</v>
      </c>
      <c r="C567" s="51" t="s">
        <v>1980</v>
      </c>
      <c r="D567" s="54" t="s">
        <v>31</v>
      </c>
      <c r="E567" s="55" t="s">
        <v>301</v>
      </c>
      <c r="F567" s="55">
        <v>211</v>
      </c>
      <c r="G567" s="55" t="s">
        <v>1017</v>
      </c>
      <c r="H567" s="55" t="s">
        <v>1018</v>
      </c>
      <c r="I567" s="55" t="s">
        <v>847</v>
      </c>
      <c r="J567" s="59" t="s">
        <v>1881</v>
      </c>
      <c r="K567" s="55">
        <v>1</v>
      </c>
      <c r="L567" s="55">
        <v>4</v>
      </c>
      <c r="M567" s="55">
        <v>183</v>
      </c>
      <c r="N567" s="55" t="s">
        <v>732</v>
      </c>
      <c r="O567" s="55" t="s">
        <v>567</v>
      </c>
      <c r="P567" s="55" t="s">
        <v>848</v>
      </c>
      <c r="Q567" s="55"/>
    </row>
    <row r="568" spans="1:17" s="74" customFormat="1" ht="31.5" x14ac:dyDescent="0.25">
      <c r="A568" s="70">
        <v>564</v>
      </c>
      <c r="B568" s="54">
        <v>7</v>
      </c>
      <c r="C568" s="51" t="s">
        <v>1980</v>
      </c>
      <c r="D568" s="54" t="s">
        <v>32</v>
      </c>
      <c r="E568" s="55" t="s">
        <v>964</v>
      </c>
      <c r="F568" s="55">
        <v>251</v>
      </c>
      <c r="G568" s="55" t="s">
        <v>1555</v>
      </c>
      <c r="H568" s="55" t="s">
        <v>1556</v>
      </c>
      <c r="I568" s="55" t="s">
        <v>759</v>
      </c>
      <c r="J568" s="59" t="s">
        <v>351</v>
      </c>
      <c r="K568" s="55">
        <v>1</v>
      </c>
      <c r="L568" s="55">
        <v>28</v>
      </c>
      <c r="M568" s="55">
        <v>591</v>
      </c>
      <c r="N568" s="55" t="s">
        <v>634</v>
      </c>
      <c r="O568" s="55" t="s">
        <v>562</v>
      </c>
      <c r="P568" s="55" t="s">
        <v>848</v>
      </c>
      <c r="Q568" s="55"/>
    </row>
    <row r="569" spans="1:17" s="74" customFormat="1" ht="15.75" x14ac:dyDescent="0.25">
      <c r="A569" s="70">
        <v>565</v>
      </c>
      <c r="B569" s="54">
        <v>7</v>
      </c>
      <c r="C569" s="51" t="s">
        <v>1980</v>
      </c>
      <c r="D569" s="54" t="s">
        <v>34</v>
      </c>
      <c r="E569" s="55" t="s">
        <v>301</v>
      </c>
      <c r="F569" s="55">
        <v>312</v>
      </c>
      <c r="G569" s="55" t="s">
        <v>1295</v>
      </c>
      <c r="H569" s="55" t="s">
        <v>1296</v>
      </c>
      <c r="I569" s="55" t="s">
        <v>890</v>
      </c>
      <c r="J569" s="59" t="s">
        <v>741</v>
      </c>
      <c r="K569" s="55">
        <v>1</v>
      </c>
      <c r="L569" s="55">
        <v>4</v>
      </c>
      <c r="M569" s="55">
        <v>148</v>
      </c>
      <c r="N569" s="55" t="s">
        <v>1884</v>
      </c>
      <c r="O569" s="55" t="s">
        <v>567</v>
      </c>
      <c r="P569" s="55" t="s">
        <v>848</v>
      </c>
      <c r="Q569" s="55"/>
    </row>
    <row r="570" spans="1:17" s="74" customFormat="1" ht="15.75" x14ac:dyDescent="0.25">
      <c r="A570" s="70">
        <v>566</v>
      </c>
      <c r="B570" s="54">
        <v>6</v>
      </c>
      <c r="C570" s="51" t="s">
        <v>1979</v>
      </c>
      <c r="D570" s="54" t="s">
        <v>26</v>
      </c>
      <c r="E570" s="55" t="s">
        <v>1037</v>
      </c>
      <c r="F570" s="55">
        <v>347</v>
      </c>
      <c r="G570" s="55" t="s">
        <v>1279</v>
      </c>
      <c r="H570" s="55" t="s">
        <v>1280</v>
      </c>
      <c r="I570" s="55" t="s">
        <v>755</v>
      </c>
      <c r="J570" s="59" t="s">
        <v>244</v>
      </c>
      <c r="K570" s="55">
        <v>1</v>
      </c>
      <c r="L570" s="55">
        <v>9</v>
      </c>
      <c r="M570" s="55">
        <v>201</v>
      </c>
      <c r="N570" s="55" t="s">
        <v>2035</v>
      </c>
      <c r="O570" s="55" t="s">
        <v>567</v>
      </c>
      <c r="P570" s="55" t="s">
        <v>848</v>
      </c>
      <c r="Q570" s="55"/>
    </row>
    <row r="571" spans="1:17" s="74" customFormat="1" ht="15.75" x14ac:dyDescent="0.25">
      <c r="A571" s="70">
        <v>567</v>
      </c>
      <c r="B571" s="54">
        <v>6</v>
      </c>
      <c r="C571" s="51" t="s">
        <v>1979</v>
      </c>
      <c r="D571" s="54" t="s">
        <v>26</v>
      </c>
      <c r="E571" s="55" t="s">
        <v>301</v>
      </c>
      <c r="F571" s="55">
        <v>303</v>
      </c>
      <c r="G571" s="55" t="s">
        <v>302</v>
      </c>
      <c r="H571" s="55" t="s">
        <v>1419</v>
      </c>
      <c r="I571" s="55" t="s">
        <v>1057</v>
      </c>
      <c r="J571" s="59" t="s">
        <v>300</v>
      </c>
      <c r="K571" s="55">
        <v>1</v>
      </c>
      <c r="L571" s="55">
        <v>1</v>
      </c>
      <c r="M571" s="55">
        <v>10</v>
      </c>
      <c r="N571" s="55">
        <v>305</v>
      </c>
      <c r="O571" s="55" t="s">
        <v>567</v>
      </c>
      <c r="P571" s="55" t="s">
        <v>848</v>
      </c>
      <c r="Q571" s="55" t="s">
        <v>127</v>
      </c>
    </row>
    <row r="572" spans="1:17" s="74" customFormat="1" ht="31.5" x14ac:dyDescent="0.25">
      <c r="A572" s="70">
        <v>568</v>
      </c>
      <c r="B572" s="54">
        <v>6</v>
      </c>
      <c r="C572" s="51" t="s">
        <v>1979</v>
      </c>
      <c r="D572" s="54" t="s">
        <v>32</v>
      </c>
      <c r="E572" s="55" t="s">
        <v>301</v>
      </c>
      <c r="F572" s="55">
        <v>303</v>
      </c>
      <c r="G572" s="55" t="s">
        <v>302</v>
      </c>
      <c r="H572" s="55" t="s">
        <v>1419</v>
      </c>
      <c r="I572" s="55" t="s">
        <v>1057</v>
      </c>
      <c r="J572" s="59" t="s">
        <v>169</v>
      </c>
      <c r="K572" s="55">
        <v>1</v>
      </c>
      <c r="L572" s="55">
        <v>26</v>
      </c>
      <c r="M572" s="55">
        <v>562</v>
      </c>
      <c r="N572" s="55" t="s">
        <v>1844</v>
      </c>
      <c r="O572" s="55" t="s">
        <v>562</v>
      </c>
      <c r="P572" s="55" t="s">
        <v>848</v>
      </c>
      <c r="Q572" s="55"/>
    </row>
    <row r="573" spans="1:17" ht="31.5" x14ac:dyDescent="0.25">
      <c r="A573" s="54">
        <v>569</v>
      </c>
      <c r="B573" s="54">
        <v>6</v>
      </c>
      <c r="C573" s="51" t="s">
        <v>1979</v>
      </c>
      <c r="D573" s="54" t="s">
        <v>34</v>
      </c>
      <c r="E573" s="55" t="s">
        <v>869</v>
      </c>
      <c r="F573" s="55">
        <v>424</v>
      </c>
      <c r="G573" s="55" t="s">
        <v>1814</v>
      </c>
      <c r="H573" s="55" t="s">
        <v>1815</v>
      </c>
      <c r="I573" s="55" t="s">
        <v>759</v>
      </c>
      <c r="J573" s="59" t="s">
        <v>163</v>
      </c>
      <c r="K573" s="55">
        <v>1</v>
      </c>
      <c r="L573" s="55">
        <v>27</v>
      </c>
      <c r="M573" s="55">
        <v>686</v>
      </c>
      <c r="N573" s="55" t="s">
        <v>657</v>
      </c>
      <c r="O573" s="55" t="s">
        <v>563</v>
      </c>
      <c r="P573" s="55" t="s">
        <v>848</v>
      </c>
      <c r="Q573" s="55"/>
    </row>
    <row r="574" spans="1:17" ht="31.5" x14ac:dyDescent="0.25">
      <c r="A574" s="54">
        <v>570</v>
      </c>
      <c r="B574" s="54">
        <v>5</v>
      </c>
      <c r="C574" s="51" t="s">
        <v>1978</v>
      </c>
      <c r="D574" s="54" t="s">
        <v>26</v>
      </c>
      <c r="E574" s="55" t="s">
        <v>301</v>
      </c>
      <c r="F574" s="55">
        <v>201</v>
      </c>
      <c r="G574" s="55" t="s">
        <v>881</v>
      </c>
      <c r="H574" s="55" t="s">
        <v>882</v>
      </c>
      <c r="I574" s="55" t="s">
        <v>847</v>
      </c>
      <c r="J574" s="59" t="s">
        <v>744</v>
      </c>
      <c r="K574" s="55">
        <v>1</v>
      </c>
      <c r="L574" s="55">
        <v>8</v>
      </c>
      <c r="M574" s="55">
        <v>330</v>
      </c>
      <c r="N574" s="55" t="s">
        <v>716</v>
      </c>
      <c r="O574" s="55" t="s">
        <v>567</v>
      </c>
      <c r="P574" s="55" t="s">
        <v>848</v>
      </c>
      <c r="Q574" s="55"/>
    </row>
    <row r="575" spans="1:17" ht="31.5" x14ac:dyDescent="0.25">
      <c r="A575" s="54">
        <v>571</v>
      </c>
      <c r="B575" s="54">
        <v>5</v>
      </c>
      <c r="C575" s="51" t="s">
        <v>1978</v>
      </c>
      <c r="D575" s="54" t="s">
        <v>31</v>
      </c>
      <c r="E575" s="55" t="s">
        <v>301</v>
      </c>
      <c r="F575" s="55">
        <v>201</v>
      </c>
      <c r="G575" s="55" t="s">
        <v>881</v>
      </c>
      <c r="H575" s="55" t="s">
        <v>882</v>
      </c>
      <c r="I575" s="55" t="s">
        <v>847</v>
      </c>
      <c r="J575" s="59" t="s">
        <v>745</v>
      </c>
      <c r="K575" s="55">
        <v>1</v>
      </c>
      <c r="L575" s="55">
        <v>8</v>
      </c>
      <c r="M575" s="55">
        <v>327</v>
      </c>
      <c r="N575" s="55" t="s">
        <v>716</v>
      </c>
      <c r="O575" s="55" t="s">
        <v>567</v>
      </c>
      <c r="P575" s="55" t="s">
        <v>848</v>
      </c>
      <c r="Q575" s="55"/>
    </row>
    <row r="576" spans="1:17" ht="31.5" x14ac:dyDescent="0.25">
      <c r="A576" s="54">
        <v>572</v>
      </c>
      <c r="B576" s="54">
        <v>5</v>
      </c>
      <c r="C576" s="51" t="s">
        <v>1978</v>
      </c>
      <c r="D576" s="54" t="s">
        <v>32</v>
      </c>
      <c r="E576" s="55" t="s">
        <v>301</v>
      </c>
      <c r="F576" s="55">
        <v>201</v>
      </c>
      <c r="G576" s="55" t="s">
        <v>881</v>
      </c>
      <c r="H576" s="55" t="s">
        <v>882</v>
      </c>
      <c r="I576" s="55" t="s">
        <v>847</v>
      </c>
      <c r="J576" s="59" t="s">
        <v>746</v>
      </c>
      <c r="K576" s="55">
        <v>1</v>
      </c>
      <c r="L576" s="55">
        <v>8</v>
      </c>
      <c r="M576" s="55">
        <v>307</v>
      </c>
      <c r="N576" s="55" t="s">
        <v>716</v>
      </c>
      <c r="O576" s="55" t="s">
        <v>567</v>
      </c>
      <c r="P576" s="55" t="s">
        <v>848</v>
      </c>
      <c r="Q576" s="55"/>
    </row>
    <row r="577" spans="1:17" ht="31.5" x14ac:dyDescent="0.25">
      <c r="A577" s="54">
        <v>573</v>
      </c>
      <c r="B577" s="54">
        <v>5</v>
      </c>
      <c r="C577" s="51" t="s">
        <v>1978</v>
      </c>
      <c r="D577" s="54" t="s">
        <v>34</v>
      </c>
      <c r="E577" s="55" t="s">
        <v>301</v>
      </c>
      <c r="F577" s="55">
        <v>417</v>
      </c>
      <c r="G577" s="55" t="s">
        <v>1403</v>
      </c>
      <c r="H577" s="55" t="s">
        <v>1404</v>
      </c>
      <c r="I577" s="55" t="s">
        <v>1057</v>
      </c>
      <c r="J577" s="59" t="s">
        <v>295</v>
      </c>
      <c r="K577" s="55">
        <v>1</v>
      </c>
      <c r="L577" s="55">
        <v>10</v>
      </c>
      <c r="M577" s="55">
        <v>243</v>
      </c>
      <c r="N577" s="55" t="s">
        <v>1903</v>
      </c>
      <c r="O577" s="55" t="s">
        <v>567</v>
      </c>
      <c r="P577" s="55" t="s">
        <v>848</v>
      </c>
      <c r="Q577" s="55"/>
    </row>
    <row r="578" spans="1:17" ht="31.5" x14ac:dyDescent="0.25">
      <c r="A578" s="54">
        <v>574</v>
      </c>
      <c r="B578" s="54">
        <v>4</v>
      </c>
      <c r="C578" s="51" t="s">
        <v>1977</v>
      </c>
      <c r="D578" s="54" t="s">
        <v>26</v>
      </c>
      <c r="E578" s="55" t="s">
        <v>301</v>
      </c>
      <c r="F578" s="55">
        <v>201</v>
      </c>
      <c r="G578" s="55" t="s">
        <v>881</v>
      </c>
      <c r="H578" s="55" t="s">
        <v>882</v>
      </c>
      <c r="I578" s="55" t="s">
        <v>847</v>
      </c>
      <c r="J578" s="59" t="s">
        <v>740</v>
      </c>
      <c r="K578" s="55">
        <v>1</v>
      </c>
      <c r="L578" s="55">
        <v>8</v>
      </c>
      <c r="M578" s="55">
        <v>337</v>
      </c>
      <c r="N578" s="55" t="s">
        <v>716</v>
      </c>
      <c r="O578" s="55" t="s">
        <v>567</v>
      </c>
      <c r="P578" s="55" t="s">
        <v>848</v>
      </c>
      <c r="Q578" s="55"/>
    </row>
    <row r="579" spans="1:17" ht="15.75" x14ac:dyDescent="0.25">
      <c r="A579" s="54">
        <v>575</v>
      </c>
      <c r="B579" s="54">
        <v>4</v>
      </c>
      <c r="C579" s="51" t="s">
        <v>1977</v>
      </c>
      <c r="D579" s="54" t="s">
        <v>32</v>
      </c>
      <c r="E579" s="55" t="s">
        <v>1037</v>
      </c>
      <c r="F579" s="55">
        <v>347</v>
      </c>
      <c r="G579" s="55" t="s">
        <v>1279</v>
      </c>
      <c r="H579" s="55" t="s">
        <v>1280</v>
      </c>
      <c r="I579" s="55" t="s">
        <v>755</v>
      </c>
      <c r="J579" s="59" t="s">
        <v>237</v>
      </c>
      <c r="K579" s="55">
        <v>1</v>
      </c>
      <c r="L579" s="55">
        <v>12</v>
      </c>
      <c r="M579" s="55">
        <v>240</v>
      </c>
      <c r="N579" s="55" t="s">
        <v>1917</v>
      </c>
      <c r="O579" s="55" t="s">
        <v>567</v>
      </c>
      <c r="P579" s="55" t="s">
        <v>848</v>
      </c>
      <c r="Q579" s="55"/>
    </row>
    <row r="580" spans="1:17" ht="15.75" x14ac:dyDescent="0.25">
      <c r="A580" s="54">
        <v>576</v>
      </c>
      <c r="B580" s="54">
        <v>4</v>
      </c>
      <c r="C580" s="51" t="s">
        <v>1977</v>
      </c>
      <c r="D580" s="54" t="s">
        <v>33</v>
      </c>
      <c r="E580" s="55" t="s">
        <v>301</v>
      </c>
      <c r="F580" s="55">
        <v>420</v>
      </c>
      <c r="G580" s="55" t="s">
        <v>1309</v>
      </c>
      <c r="H580" s="55" t="s">
        <v>1310</v>
      </c>
      <c r="I580" s="55" t="s">
        <v>890</v>
      </c>
      <c r="J580" s="59" t="s">
        <v>742</v>
      </c>
      <c r="K580" s="55">
        <v>1</v>
      </c>
      <c r="L580" s="55">
        <v>2</v>
      </c>
      <c r="M580" s="55">
        <v>78</v>
      </c>
      <c r="N580" s="55" t="s">
        <v>1883</v>
      </c>
      <c r="O580" s="55" t="s">
        <v>567</v>
      </c>
      <c r="P580" s="55" t="s">
        <v>848</v>
      </c>
      <c r="Q580" s="55"/>
    </row>
    <row r="581" spans="1:17" ht="31.5" x14ac:dyDescent="0.25">
      <c r="A581" s="54">
        <v>577</v>
      </c>
      <c r="B581" s="54">
        <v>4</v>
      </c>
      <c r="C581" s="51" t="s">
        <v>1977</v>
      </c>
      <c r="D581" s="54" t="s">
        <v>34</v>
      </c>
      <c r="E581" s="55" t="s">
        <v>301</v>
      </c>
      <c r="F581" s="55">
        <v>201</v>
      </c>
      <c r="G581" s="55" t="s">
        <v>881</v>
      </c>
      <c r="H581" s="55" t="s">
        <v>882</v>
      </c>
      <c r="I581" s="55" t="s">
        <v>847</v>
      </c>
      <c r="J581" s="59" t="s">
        <v>743</v>
      </c>
      <c r="K581" s="55">
        <v>1</v>
      </c>
      <c r="L581" s="55">
        <v>8</v>
      </c>
      <c r="M581" s="55">
        <v>334</v>
      </c>
      <c r="N581" s="55" t="s">
        <v>716</v>
      </c>
      <c r="O581" s="55" t="s">
        <v>567</v>
      </c>
      <c r="P581" s="55" t="s">
        <v>848</v>
      </c>
      <c r="Q581" s="55"/>
    </row>
    <row r="582" spans="1:17" ht="31.5" x14ac:dyDescent="0.25">
      <c r="A582" s="54">
        <v>578</v>
      </c>
      <c r="B582" s="54">
        <v>3</v>
      </c>
      <c r="C582" s="51" t="s">
        <v>1976</v>
      </c>
      <c r="D582" s="54" t="s">
        <v>32</v>
      </c>
      <c r="E582" s="55" t="s">
        <v>301</v>
      </c>
      <c r="F582" s="55">
        <v>201</v>
      </c>
      <c r="G582" s="55" t="s">
        <v>881</v>
      </c>
      <c r="H582" s="55" t="s">
        <v>882</v>
      </c>
      <c r="I582" s="55" t="s">
        <v>847</v>
      </c>
      <c r="J582" s="59" t="s">
        <v>213</v>
      </c>
      <c r="K582" s="55">
        <v>1</v>
      </c>
      <c r="L582" s="55">
        <v>8</v>
      </c>
      <c r="M582" s="55">
        <v>313</v>
      </c>
      <c r="N582" s="55" t="s">
        <v>716</v>
      </c>
      <c r="O582" s="55" t="s">
        <v>567</v>
      </c>
      <c r="P582" s="55" t="s">
        <v>848</v>
      </c>
      <c r="Q582" s="55"/>
    </row>
    <row r="583" spans="1:17" ht="31.5" x14ac:dyDescent="0.25">
      <c r="A583" s="54">
        <v>579</v>
      </c>
      <c r="B583" s="54">
        <v>3</v>
      </c>
      <c r="C583" s="51" t="s">
        <v>1976</v>
      </c>
      <c r="D583" s="54" t="s">
        <v>33</v>
      </c>
      <c r="E583" s="55" t="s">
        <v>301</v>
      </c>
      <c r="F583" s="55">
        <v>201</v>
      </c>
      <c r="G583" s="55" t="s">
        <v>881</v>
      </c>
      <c r="H583" s="55" t="s">
        <v>882</v>
      </c>
      <c r="I583" s="55" t="s">
        <v>847</v>
      </c>
      <c r="J583" s="59" t="s">
        <v>736</v>
      </c>
      <c r="K583" s="55">
        <v>1</v>
      </c>
      <c r="L583" s="55">
        <v>8</v>
      </c>
      <c r="M583" s="55">
        <v>345</v>
      </c>
      <c r="N583" s="55" t="s">
        <v>716</v>
      </c>
      <c r="O583" s="55" t="s">
        <v>567</v>
      </c>
      <c r="P583" s="55" t="s">
        <v>848</v>
      </c>
      <c r="Q583" s="55"/>
    </row>
    <row r="584" spans="1:17" ht="15.75" x14ac:dyDescent="0.25">
      <c r="A584" s="54">
        <v>580</v>
      </c>
      <c r="B584" s="54">
        <v>3</v>
      </c>
      <c r="C584" s="51" t="s">
        <v>1976</v>
      </c>
      <c r="D584" s="54" t="s">
        <v>34</v>
      </c>
      <c r="E584" s="55" t="s">
        <v>301</v>
      </c>
      <c r="F584" s="55">
        <v>311</v>
      </c>
      <c r="G584" s="55" t="s">
        <v>845</v>
      </c>
      <c r="H584" s="55" t="s">
        <v>846</v>
      </c>
      <c r="I584" s="55" t="s">
        <v>847</v>
      </c>
      <c r="J584" s="59" t="s">
        <v>737</v>
      </c>
      <c r="K584" s="55">
        <v>1</v>
      </c>
      <c r="L584" s="55">
        <v>6</v>
      </c>
      <c r="M584" s="55">
        <v>237</v>
      </c>
      <c r="N584" s="55" t="s">
        <v>1882</v>
      </c>
      <c r="O584" s="55" t="s">
        <v>567</v>
      </c>
      <c r="P584" s="55" t="s">
        <v>848</v>
      </c>
      <c r="Q584" s="55"/>
    </row>
    <row r="585" spans="1:17" ht="15.75" x14ac:dyDescent="0.25">
      <c r="A585" s="54">
        <v>581</v>
      </c>
      <c r="B585" s="54">
        <v>3</v>
      </c>
      <c r="C585" s="51" t="s">
        <v>1976</v>
      </c>
      <c r="D585" s="54" t="s">
        <v>34</v>
      </c>
      <c r="E585" s="55" t="s">
        <v>301</v>
      </c>
      <c r="F585" s="55">
        <v>314</v>
      </c>
      <c r="G585" s="55" t="s">
        <v>1249</v>
      </c>
      <c r="H585" s="55" t="s">
        <v>1250</v>
      </c>
      <c r="I585" s="55" t="s">
        <v>847</v>
      </c>
      <c r="J585" s="59" t="s">
        <v>738</v>
      </c>
      <c r="K585" s="55">
        <v>1</v>
      </c>
      <c r="L585" s="55">
        <v>1</v>
      </c>
      <c r="M585" s="55">
        <v>17</v>
      </c>
      <c r="N585" s="55">
        <v>508</v>
      </c>
      <c r="O585" s="55" t="s">
        <v>567</v>
      </c>
      <c r="P585" s="55" t="s">
        <v>848</v>
      </c>
      <c r="Q585" s="55"/>
    </row>
    <row r="586" spans="1:17" ht="15.75" x14ac:dyDescent="0.25">
      <c r="A586" s="54">
        <v>582</v>
      </c>
      <c r="B586" s="54" t="s">
        <v>38</v>
      </c>
      <c r="C586" s="51" t="s">
        <v>1975</v>
      </c>
      <c r="D586" s="54" t="s">
        <v>31</v>
      </c>
      <c r="E586" s="55" t="s">
        <v>1171</v>
      </c>
      <c r="F586" s="55">
        <v>202</v>
      </c>
      <c r="G586" s="55" t="s">
        <v>1172</v>
      </c>
      <c r="H586" s="55" t="s">
        <v>1173</v>
      </c>
      <c r="I586" s="55" t="s">
        <v>759</v>
      </c>
      <c r="J586" s="59" t="s">
        <v>114</v>
      </c>
      <c r="K586" s="55">
        <v>1</v>
      </c>
      <c r="L586" s="55">
        <v>1</v>
      </c>
      <c r="M586" s="55">
        <v>13</v>
      </c>
      <c r="N586" s="55">
        <v>413</v>
      </c>
      <c r="O586" s="55" t="s">
        <v>563</v>
      </c>
      <c r="P586" s="55" t="s">
        <v>797</v>
      </c>
      <c r="Q586" s="55"/>
    </row>
    <row r="587" spans="1:17" ht="15.75" x14ac:dyDescent="0.25">
      <c r="A587" s="54">
        <v>583</v>
      </c>
      <c r="B587" s="54">
        <v>7</v>
      </c>
      <c r="C587" s="51" t="s">
        <v>1974</v>
      </c>
      <c r="D587" s="54" t="s">
        <v>31</v>
      </c>
      <c r="E587" s="55" t="s">
        <v>1089</v>
      </c>
      <c r="F587" s="55">
        <v>365</v>
      </c>
      <c r="G587" s="55" t="s">
        <v>1090</v>
      </c>
      <c r="H587" s="55" t="s">
        <v>1091</v>
      </c>
      <c r="I587" s="55" t="s">
        <v>759</v>
      </c>
      <c r="J587" s="59" t="s">
        <v>112</v>
      </c>
      <c r="K587" s="55">
        <v>1</v>
      </c>
      <c r="L587" s="55">
        <v>2</v>
      </c>
      <c r="M587" s="55">
        <v>32</v>
      </c>
      <c r="N587" s="55">
        <v>302</v>
      </c>
      <c r="O587" s="55" t="s">
        <v>567</v>
      </c>
      <c r="P587" s="55" t="s">
        <v>797</v>
      </c>
      <c r="Q587" s="55"/>
    </row>
    <row r="588" spans="1:17" ht="15.75" x14ac:dyDescent="0.25">
      <c r="A588" s="54">
        <v>584</v>
      </c>
      <c r="B588" s="54">
        <v>5</v>
      </c>
      <c r="C588" s="51" t="s">
        <v>1972</v>
      </c>
      <c r="D588" s="54" t="s">
        <v>31</v>
      </c>
      <c r="E588" s="55" t="s">
        <v>947</v>
      </c>
      <c r="F588" s="55">
        <v>315</v>
      </c>
      <c r="G588" s="55" t="s">
        <v>948</v>
      </c>
      <c r="H588" s="55" t="s">
        <v>949</v>
      </c>
      <c r="I588" s="55" t="s">
        <v>759</v>
      </c>
      <c r="J588" s="59" t="s">
        <v>107</v>
      </c>
      <c r="K588" s="55">
        <v>1</v>
      </c>
      <c r="L588" s="55">
        <v>1</v>
      </c>
      <c r="M588" s="55">
        <v>27</v>
      </c>
      <c r="N588" s="55">
        <v>414</v>
      </c>
      <c r="O588" s="55" t="s">
        <v>563</v>
      </c>
      <c r="P588" s="55" t="s">
        <v>797</v>
      </c>
      <c r="Q588" s="55"/>
    </row>
    <row r="589" spans="1:17" ht="39.75" customHeight="1" x14ac:dyDescent="0.25">
      <c r="A589" s="54">
        <v>585</v>
      </c>
      <c r="B589" s="54">
        <v>5</v>
      </c>
      <c r="C589" s="51" t="s">
        <v>1972</v>
      </c>
      <c r="D589" s="54" t="s">
        <v>31</v>
      </c>
      <c r="E589" s="55" t="s">
        <v>898</v>
      </c>
      <c r="F589" s="55">
        <v>408</v>
      </c>
      <c r="G589" s="55" t="s">
        <v>952</v>
      </c>
      <c r="H589" s="55" t="s">
        <v>953</v>
      </c>
      <c r="I589" s="55" t="s">
        <v>759</v>
      </c>
      <c r="J589" s="59" t="s">
        <v>109</v>
      </c>
      <c r="K589" s="55">
        <v>1</v>
      </c>
      <c r="L589" s="55">
        <v>1</v>
      </c>
      <c r="M589" s="55">
        <v>9</v>
      </c>
      <c r="N589" s="55">
        <v>903</v>
      </c>
      <c r="O589" s="55" t="s">
        <v>563</v>
      </c>
      <c r="P589" s="55" t="s">
        <v>797</v>
      </c>
      <c r="Q589" s="55"/>
    </row>
    <row r="590" spans="1:17" ht="30.75" customHeight="1" x14ac:dyDescent="0.25">
      <c r="A590" s="54">
        <v>586</v>
      </c>
      <c r="B590" s="54">
        <v>5</v>
      </c>
      <c r="C590" s="51" t="s">
        <v>1972</v>
      </c>
      <c r="D590" s="54" t="s">
        <v>31</v>
      </c>
      <c r="E590" s="55" t="s">
        <v>954</v>
      </c>
      <c r="F590" s="55">
        <v>252</v>
      </c>
      <c r="G590" s="55" t="s">
        <v>955</v>
      </c>
      <c r="H590" s="55" t="s">
        <v>956</v>
      </c>
      <c r="I590" s="55" t="s">
        <v>759</v>
      </c>
      <c r="J590" s="59" t="s">
        <v>117</v>
      </c>
      <c r="K590" s="55">
        <v>1</v>
      </c>
      <c r="L590" s="55">
        <v>1</v>
      </c>
      <c r="M590" s="55">
        <v>19</v>
      </c>
      <c r="N590" s="55">
        <v>902</v>
      </c>
      <c r="O590" s="55" t="s">
        <v>563</v>
      </c>
      <c r="P590" s="55" t="s">
        <v>797</v>
      </c>
      <c r="Q590" s="55"/>
    </row>
    <row r="591" spans="1:17" ht="15.75" x14ac:dyDescent="0.25">
      <c r="A591" s="54">
        <v>587</v>
      </c>
      <c r="B591" s="54">
        <v>4</v>
      </c>
      <c r="C591" s="51" t="s">
        <v>1971</v>
      </c>
      <c r="D591" s="54" t="s">
        <v>26</v>
      </c>
      <c r="E591" s="55" t="s">
        <v>798</v>
      </c>
      <c r="F591" s="55">
        <v>201</v>
      </c>
      <c r="G591" s="55" t="s">
        <v>891</v>
      </c>
      <c r="H591" s="55" t="s">
        <v>892</v>
      </c>
      <c r="I591" s="55" t="s">
        <v>759</v>
      </c>
      <c r="J591" s="59" t="s">
        <v>104</v>
      </c>
      <c r="K591" s="55">
        <v>1</v>
      </c>
      <c r="L591" s="55">
        <v>1</v>
      </c>
      <c r="M591" s="55">
        <v>24</v>
      </c>
      <c r="N591" s="55" t="s">
        <v>565</v>
      </c>
      <c r="O591" s="55" t="s">
        <v>563</v>
      </c>
      <c r="P591" s="55" t="s">
        <v>797</v>
      </c>
      <c r="Q591" s="55"/>
    </row>
    <row r="592" spans="1:17" ht="15.75" x14ac:dyDescent="0.25">
      <c r="A592" s="54">
        <v>588</v>
      </c>
      <c r="B592" s="54">
        <v>4</v>
      </c>
      <c r="C592" s="51" t="s">
        <v>1971</v>
      </c>
      <c r="D592" s="54" t="s">
        <v>31</v>
      </c>
      <c r="E592" s="55" t="s">
        <v>907</v>
      </c>
      <c r="F592" s="55">
        <v>4466</v>
      </c>
      <c r="G592" s="55" t="s">
        <v>908</v>
      </c>
      <c r="H592" s="55" t="s">
        <v>909</v>
      </c>
      <c r="I592" s="55" t="s">
        <v>759</v>
      </c>
      <c r="J592" s="59" t="s">
        <v>106</v>
      </c>
      <c r="K592" s="55">
        <v>1</v>
      </c>
      <c r="L592" s="55">
        <v>1</v>
      </c>
      <c r="M592" s="55">
        <v>8</v>
      </c>
      <c r="N592" s="55">
        <v>1003</v>
      </c>
      <c r="O592" s="55" t="s">
        <v>563</v>
      </c>
      <c r="P592" s="55" t="s">
        <v>797</v>
      </c>
      <c r="Q592" s="55"/>
    </row>
    <row r="593" spans="1:17" ht="15.75" x14ac:dyDescent="0.25">
      <c r="A593" s="54">
        <v>589</v>
      </c>
      <c r="B593" s="54">
        <v>3</v>
      </c>
      <c r="C593" s="51" t="s">
        <v>1970</v>
      </c>
      <c r="D593" s="54" t="s">
        <v>31</v>
      </c>
      <c r="E593" s="55" t="s">
        <v>794</v>
      </c>
      <c r="F593" s="55">
        <v>152</v>
      </c>
      <c r="G593" s="55" t="s">
        <v>795</v>
      </c>
      <c r="H593" s="55" t="s">
        <v>796</v>
      </c>
      <c r="I593" s="55" t="s">
        <v>759</v>
      </c>
      <c r="J593" s="59" t="s">
        <v>105</v>
      </c>
      <c r="K593" s="55">
        <v>1</v>
      </c>
      <c r="L593" s="55">
        <v>1</v>
      </c>
      <c r="M593" s="55">
        <v>8</v>
      </c>
      <c r="N593" s="55">
        <v>1102</v>
      </c>
      <c r="O593" s="55" t="s">
        <v>563</v>
      </c>
      <c r="P593" s="55" t="s">
        <v>797</v>
      </c>
      <c r="Q593" s="55"/>
    </row>
    <row r="594" spans="1:17" ht="15.75" x14ac:dyDescent="0.25">
      <c r="A594" s="54">
        <v>590</v>
      </c>
      <c r="B594" s="54">
        <v>3</v>
      </c>
      <c r="C594" s="51" t="s">
        <v>1970</v>
      </c>
      <c r="D594" s="54" t="s">
        <v>31</v>
      </c>
      <c r="E594" s="55" t="s">
        <v>798</v>
      </c>
      <c r="F594" s="55">
        <v>102</v>
      </c>
      <c r="G594" s="55" t="s">
        <v>799</v>
      </c>
      <c r="H594" s="55" t="s">
        <v>800</v>
      </c>
      <c r="I594" s="55" t="s">
        <v>759</v>
      </c>
      <c r="J594" s="59" t="s">
        <v>120</v>
      </c>
      <c r="K594" s="55">
        <v>1</v>
      </c>
      <c r="L594" s="55">
        <v>3</v>
      </c>
      <c r="M594" s="55">
        <v>55</v>
      </c>
      <c r="N594" s="55" t="s">
        <v>2071</v>
      </c>
      <c r="O594" s="55" t="s">
        <v>563</v>
      </c>
      <c r="P594" s="55" t="s">
        <v>797</v>
      </c>
      <c r="Q594" s="55"/>
    </row>
    <row r="595" spans="1:17" ht="15.75" x14ac:dyDescent="0.25">
      <c r="A595" s="54">
        <v>591</v>
      </c>
      <c r="B595" s="54">
        <v>3</v>
      </c>
      <c r="C595" s="51" t="s">
        <v>1970</v>
      </c>
      <c r="D595" s="54" t="s">
        <v>32</v>
      </c>
      <c r="E595" s="55" t="s">
        <v>863</v>
      </c>
      <c r="F595" s="55">
        <v>103</v>
      </c>
      <c r="G595" s="55" t="s">
        <v>864</v>
      </c>
      <c r="H595" s="55" t="s">
        <v>865</v>
      </c>
      <c r="I595" s="55" t="s">
        <v>759</v>
      </c>
      <c r="J595" s="59" t="s">
        <v>116</v>
      </c>
      <c r="K595" s="55">
        <v>1</v>
      </c>
      <c r="L595" s="55">
        <v>1</v>
      </c>
      <c r="M595" s="55">
        <v>21</v>
      </c>
      <c r="N595" s="55">
        <v>214</v>
      </c>
      <c r="O595" s="55" t="s">
        <v>563</v>
      </c>
      <c r="P595" s="55" t="s">
        <v>797</v>
      </c>
      <c r="Q595" s="55"/>
    </row>
    <row r="596" spans="1:17" ht="15.75" x14ac:dyDescent="0.25">
      <c r="A596" s="54">
        <v>592</v>
      </c>
      <c r="B596" s="54">
        <v>3</v>
      </c>
      <c r="C596" s="51" t="s">
        <v>1970</v>
      </c>
      <c r="D596" s="54" t="s">
        <v>32</v>
      </c>
      <c r="E596" s="55" t="s">
        <v>866</v>
      </c>
      <c r="F596" s="55">
        <v>250</v>
      </c>
      <c r="G596" s="55" t="s">
        <v>867</v>
      </c>
      <c r="H596" s="55" t="s">
        <v>868</v>
      </c>
      <c r="I596" s="55" t="s">
        <v>759</v>
      </c>
      <c r="J596" s="59" t="s">
        <v>113</v>
      </c>
      <c r="K596" s="55">
        <v>1</v>
      </c>
      <c r="L596" s="55">
        <v>1</v>
      </c>
      <c r="M596" s="55">
        <v>10</v>
      </c>
      <c r="N596" s="55">
        <v>408</v>
      </c>
      <c r="O596" s="55" t="s">
        <v>563</v>
      </c>
      <c r="P596" s="55" t="s">
        <v>797</v>
      </c>
      <c r="Q596" s="55"/>
    </row>
    <row r="597" spans="1:17" ht="15.75" x14ac:dyDescent="0.25">
      <c r="A597" s="54">
        <v>593</v>
      </c>
      <c r="B597" s="54">
        <v>6</v>
      </c>
      <c r="C597" s="51" t="s">
        <v>1979</v>
      </c>
      <c r="D597" s="54" t="s">
        <v>31</v>
      </c>
      <c r="E597" s="55" t="s">
        <v>794</v>
      </c>
      <c r="F597" s="55">
        <v>151</v>
      </c>
      <c r="G597" s="55" t="s">
        <v>950</v>
      </c>
      <c r="H597" s="55" t="s">
        <v>951</v>
      </c>
      <c r="I597" s="55" t="s">
        <v>759</v>
      </c>
      <c r="J597" s="59" t="s">
        <v>108</v>
      </c>
      <c r="K597" s="55">
        <v>1</v>
      </c>
      <c r="L597" s="55">
        <v>1</v>
      </c>
      <c r="M597" s="55">
        <v>16</v>
      </c>
      <c r="N597" s="55">
        <v>1102</v>
      </c>
      <c r="O597" s="55" t="s">
        <v>563</v>
      </c>
      <c r="P597" s="55" t="s">
        <v>797</v>
      </c>
      <c r="Q597" s="55"/>
    </row>
    <row r="598" spans="1:17" ht="15.75" x14ac:dyDescent="0.25">
      <c r="A598" s="54">
        <v>594</v>
      </c>
      <c r="B598" s="54">
        <v>5</v>
      </c>
      <c r="C598" s="51" t="s">
        <v>1978</v>
      </c>
      <c r="D598" s="54" t="s">
        <v>31</v>
      </c>
      <c r="E598" s="55" t="s">
        <v>1351</v>
      </c>
      <c r="F598" s="55">
        <v>411</v>
      </c>
      <c r="G598" s="55" t="s">
        <v>1352</v>
      </c>
      <c r="H598" s="55" t="s">
        <v>1338</v>
      </c>
      <c r="I598" s="55" t="s">
        <v>759</v>
      </c>
      <c r="J598" s="59" t="s">
        <v>111</v>
      </c>
      <c r="K598" s="55">
        <v>1</v>
      </c>
      <c r="L598" s="55">
        <v>1</v>
      </c>
      <c r="M598" s="55">
        <v>9</v>
      </c>
      <c r="N598" s="55">
        <v>802</v>
      </c>
      <c r="O598" s="55" t="s">
        <v>563</v>
      </c>
      <c r="P598" s="55" t="s">
        <v>797</v>
      </c>
      <c r="Q598" s="55"/>
    </row>
    <row r="599" spans="1:17" ht="15.75" x14ac:dyDescent="0.25">
      <c r="A599" s="54">
        <v>595</v>
      </c>
      <c r="B599" s="54">
        <v>5</v>
      </c>
      <c r="C599" s="51" t="s">
        <v>1978</v>
      </c>
      <c r="D599" s="54" t="s">
        <v>31</v>
      </c>
      <c r="E599" s="55" t="s">
        <v>1353</v>
      </c>
      <c r="F599" s="55">
        <v>111</v>
      </c>
      <c r="G599" s="55" t="s">
        <v>1354</v>
      </c>
      <c r="H599" s="55" t="s">
        <v>1355</v>
      </c>
      <c r="I599" s="55" t="s">
        <v>759</v>
      </c>
      <c r="J599" s="59" t="s">
        <v>119</v>
      </c>
      <c r="K599" s="55">
        <v>1</v>
      </c>
      <c r="L599" s="55">
        <v>2</v>
      </c>
      <c r="M599" s="55">
        <v>31</v>
      </c>
      <c r="N599" s="55" t="s">
        <v>1993</v>
      </c>
      <c r="O599" s="55" t="s">
        <v>563</v>
      </c>
      <c r="P599" s="55" t="s">
        <v>797</v>
      </c>
      <c r="Q599" s="55"/>
    </row>
    <row r="600" spans="1:17" ht="15.75" x14ac:dyDescent="0.25">
      <c r="A600" s="54">
        <v>596</v>
      </c>
      <c r="B600" s="54">
        <v>3</v>
      </c>
      <c r="C600" s="51" t="s">
        <v>1976</v>
      </c>
      <c r="D600" s="54" t="s">
        <v>31</v>
      </c>
      <c r="E600" s="55" t="s">
        <v>954</v>
      </c>
      <c r="F600" s="55">
        <v>211</v>
      </c>
      <c r="G600" s="55" t="s">
        <v>1226</v>
      </c>
      <c r="H600" s="55" t="s">
        <v>1227</v>
      </c>
      <c r="I600" s="55" t="s">
        <v>890</v>
      </c>
      <c r="J600" s="59" t="s">
        <v>118</v>
      </c>
      <c r="K600" s="55">
        <v>1</v>
      </c>
      <c r="L600" s="55">
        <v>1</v>
      </c>
      <c r="M600" s="55">
        <v>21</v>
      </c>
      <c r="N600" s="55">
        <v>508</v>
      </c>
      <c r="O600" s="55" t="s">
        <v>567</v>
      </c>
      <c r="P600" s="55" t="s">
        <v>797</v>
      </c>
      <c r="Q600" s="55"/>
    </row>
    <row r="601" spans="1:17" ht="15.75" x14ac:dyDescent="0.25">
      <c r="A601" s="54">
        <v>597</v>
      </c>
      <c r="B601" s="54">
        <v>3</v>
      </c>
      <c r="C601" s="51" t="s">
        <v>1976</v>
      </c>
      <c r="D601" s="54" t="s">
        <v>31</v>
      </c>
      <c r="E601" s="55" t="s">
        <v>954</v>
      </c>
      <c r="F601" s="55">
        <v>101</v>
      </c>
      <c r="G601" s="55" t="s">
        <v>1228</v>
      </c>
      <c r="H601" s="55" t="s">
        <v>1229</v>
      </c>
      <c r="I601" s="55" t="s">
        <v>890</v>
      </c>
      <c r="J601" s="59" t="s">
        <v>121</v>
      </c>
      <c r="K601" s="55">
        <v>1</v>
      </c>
      <c r="L601" s="55">
        <v>1</v>
      </c>
      <c r="M601" s="55">
        <v>56</v>
      </c>
      <c r="N601" s="55">
        <v>507</v>
      </c>
      <c r="O601" s="55" t="s">
        <v>567</v>
      </c>
      <c r="P601" s="55" t="s">
        <v>797</v>
      </c>
      <c r="Q601" s="55"/>
    </row>
    <row r="602" spans="1:17" ht="15.75" x14ac:dyDescent="0.25">
      <c r="A602" s="54">
        <v>598</v>
      </c>
      <c r="B602" s="54">
        <v>3</v>
      </c>
      <c r="C602" s="51" t="s">
        <v>1976</v>
      </c>
      <c r="D602" s="54" t="s">
        <v>33</v>
      </c>
      <c r="E602" s="55" t="s">
        <v>1243</v>
      </c>
      <c r="F602" s="55">
        <v>222</v>
      </c>
      <c r="G602" s="55" t="s">
        <v>1244</v>
      </c>
      <c r="H602" s="55" t="s">
        <v>1211</v>
      </c>
      <c r="I602" s="55" t="s">
        <v>759</v>
      </c>
      <c r="J602" s="59" t="s">
        <v>115</v>
      </c>
      <c r="K602" s="55">
        <v>1</v>
      </c>
      <c r="L602" s="55">
        <v>1</v>
      </c>
      <c r="M602" s="55">
        <v>28</v>
      </c>
      <c r="N602" s="55">
        <v>314</v>
      </c>
      <c r="O602" s="55" t="s">
        <v>563</v>
      </c>
      <c r="P602" s="55" t="s">
        <v>797</v>
      </c>
      <c r="Q602" s="55"/>
    </row>
    <row r="603" spans="1:17" ht="15.75" x14ac:dyDescent="0.25">
      <c r="A603" s="54">
        <v>599</v>
      </c>
      <c r="B603" s="54">
        <v>3</v>
      </c>
      <c r="C603" s="51" t="s">
        <v>1976</v>
      </c>
      <c r="D603" s="54" t="s">
        <v>33</v>
      </c>
      <c r="E603" s="55" t="s">
        <v>1234</v>
      </c>
      <c r="F603" s="55">
        <v>404</v>
      </c>
      <c r="G603" s="55" t="s">
        <v>1235</v>
      </c>
      <c r="H603" s="55" t="s">
        <v>1236</v>
      </c>
      <c r="I603" s="55" t="s">
        <v>759</v>
      </c>
      <c r="J603" s="59" t="s">
        <v>110</v>
      </c>
      <c r="K603" s="55">
        <v>1</v>
      </c>
      <c r="L603" s="55">
        <v>1</v>
      </c>
      <c r="M603" s="55">
        <v>14</v>
      </c>
      <c r="N603" s="55">
        <v>603</v>
      </c>
      <c r="O603" s="55" t="s">
        <v>563</v>
      </c>
      <c r="P603" s="55" t="s">
        <v>797</v>
      </c>
      <c r="Q603" s="55"/>
    </row>
    <row r="604" spans="1:17" ht="15.75" x14ac:dyDescent="0.25">
      <c r="A604" s="10"/>
      <c r="B604" s="10"/>
      <c r="C604" s="11"/>
      <c r="D604" s="10"/>
      <c r="E604" s="53"/>
      <c r="F604" s="53"/>
      <c r="G604" s="53"/>
      <c r="H604" s="53"/>
      <c r="I604" s="53"/>
      <c r="J604" s="45"/>
      <c r="K604" s="53"/>
      <c r="L604" s="53"/>
      <c r="M604" s="53"/>
      <c r="N604" s="53"/>
      <c r="O604" s="53"/>
      <c r="P604" s="36"/>
    </row>
    <row r="605" spans="1:17" ht="15.75" x14ac:dyDescent="0.25">
      <c r="A605" s="10"/>
      <c r="B605" s="10"/>
      <c r="C605" s="11"/>
      <c r="D605" s="10"/>
      <c r="E605" s="53"/>
      <c r="F605" s="53"/>
      <c r="G605" s="53"/>
      <c r="H605" s="53"/>
      <c r="I605" s="53"/>
      <c r="J605" s="45"/>
      <c r="K605" s="53"/>
      <c r="L605" s="53"/>
      <c r="M605" s="53"/>
      <c r="N605" s="53"/>
      <c r="O605" s="53"/>
      <c r="P605" s="36"/>
    </row>
    <row r="606" spans="1:17" ht="15.75" x14ac:dyDescent="0.25">
      <c r="A606" s="10"/>
      <c r="B606" s="10"/>
      <c r="C606" s="11"/>
      <c r="D606" s="10"/>
      <c r="E606" s="53"/>
      <c r="F606" s="53"/>
      <c r="G606" s="53"/>
      <c r="H606" s="53"/>
      <c r="I606" s="53"/>
      <c r="J606" s="45"/>
      <c r="K606" s="53"/>
      <c r="L606" s="53"/>
      <c r="M606" s="53"/>
      <c r="N606" s="53"/>
      <c r="O606" s="53"/>
      <c r="P606" s="36"/>
    </row>
    <row r="607" spans="1:17" ht="15.75" x14ac:dyDescent="0.25">
      <c r="A607" s="10"/>
      <c r="B607" s="10"/>
      <c r="C607" s="11"/>
      <c r="D607" s="10"/>
      <c r="E607" s="53"/>
      <c r="F607" s="53"/>
      <c r="G607" s="53"/>
      <c r="H607" s="53"/>
      <c r="I607" s="53"/>
      <c r="J607" s="45"/>
      <c r="K607" s="53"/>
      <c r="L607" s="53"/>
      <c r="M607" s="53"/>
      <c r="N607" s="53"/>
      <c r="O607" s="53"/>
      <c r="P607" s="36"/>
    </row>
    <row r="608" spans="1:17" ht="15.75" x14ac:dyDescent="0.25">
      <c r="A608" s="12"/>
      <c r="B608" s="38" t="s">
        <v>19</v>
      </c>
      <c r="C608" s="14"/>
      <c r="D608" s="15"/>
      <c r="E608" s="15"/>
      <c r="F608" s="15"/>
      <c r="G608" s="15"/>
      <c r="H608" s="15"/>
      <c r="I608" s="15"/>
      <c r="J608" s="45"/>
      <c r="K608" s="39"/>
      <c r="L608" s="16"/>
      <c r="M608" s="53"/>
      <c r="N608" s="53"/>
      <c r="O608" s="53"/>
      <c r="P608" s="15"/>
      <c r="Q608" s="36"/>
    </row>
    <row r="609" spans="1:17" ht="15.75" x14ac:dyDescent="0.25">
      <c r="A609" s="12"/>
      <c r="B609" s="18"/>
      <c r="C609" s="18" t="s">
        <v>27</v>
      </c>
      <c r="D609" s="15"/>
      <c r="E609" s="15"/>
      <c r="F609" s="15"/>
      <c r="G609" s="15"/>
      <c r="H609" s="15"/>
      <c r="I609" s="15"/>
      <c r="J609" s="45"/>
      <c r="K609" s="39"/>
      <c r="L609" s="19"/>
      <c r="M609" s="53"/>
      <c r="N609" s="53"/>
      <c r="O609" s="16"/>
      <c r="P609" s="15"/>
      <c r="Q609" s="36"/>
    </row>
    <row r="610" spans="1:17" ht="15.75" x14ac:dyDescent="0.25">
      <c r="A610" s="12"/>
      <c r="B610" s="18"/>
      <c r="C610" s="18" t="s">
        <v>20</v>
      </c>
      <c r="D610" s="15"/>
      <c r="E610" s="15"/>
      <c r="F610" s="15"/>
      <c r="G610" s="15"/>
      <c r="H610" s="15"/>
      <c r="I610" s="15"/>
      <c r="K610" s="58"/>
      <c r="L610" s="37"/>
      <c r="M610" s="53"/>
      <c r="N610" s="53"/>
      <c r="O610" s="20"/>
      <c r="P610" s="21"/>
      <c r="Q610" s="36"/>
    </row>
    <row r="611" spans="1:17" ht="15.75" x14ac:dyDescent="0.25">
      <c r="A611" s="12"/>
      <c r="B611" s="18"/>
      <c r="C611" s="18" t="s">
        <v>28</v>
      </c>
      <c r="D611" s="15"/>
      <c r="E611" s="15"/>
      <c r="F611" s="15"/>
      <c r="G611" s="15"/>
      <c r="H611" s="15"/>
      <c r="I611" s="15"/>
      <c r="J611" s="45"/>
      <c r="K611" s="58"/>
      <c r="L611" s="37"/>
      <c r="M611" s="53"/>
      <c r="N611" s="53"/>
      <c r="O611" s="20"/>
      <c r="P611" s="22"/>
      <c r="Q611" s="36"/>
    </row>
    <row r="612" spans="1:17" ht="15.75" x14ac:dyDescent="0.25">
      <c r="A612" s="12"/>
      <c r="B612" s="13"/>
      <c r="C612" s="18" t="s">
        <v>21</v>
      </c>
      <c r="D612" s="15"/>
      <c r="E612" s="40"/>
      <c r="F612" s="15"/>
      <c r="G612" s="41"/>
      <c r="H612" s="16"/>
      <c r="I612" s="40"/>
      <c r="J612" s="45"/>
      <c r="K612" s="39"/>
      <c r="L612" s="42"/>
      <c r="M612" s="53"/>
      <c r="N612" s="53"/>
      <c r="O612" s="20"/>
      <c r="P612" s="21" t="s">
        <v>39</v>
      </c>
      <c r="Q612" s="36"/>
    </row>
    <row r="613" spans="1:17" ht="15.75" x14ac:dyDescent="0.25">
      <c r="A613" s="12"/>
      <c r="B613" s="13"/>
      <c r="C613" s="24"/>
      <c r="D613" s="15"/>
      <c r="E613" s="40"/>
      <c r="F613" s="15"/>
      <c r="G613" s="41"/>
      <c r="H613" s="16"/>
      <c r="I613" s="40"/>
      <c r="J613" s="45"/>
      <c r="K613" s="39"/>
      <c r="L613" s="42"/>
      <c r="M613" s="53"/>
      <c r="N613" s="53"/>
      <c r="O613" s="20"/>
      <c r="P613" s="22" t="s">
        <v>1</v>
      </c>
      <c r="Q613" s="36"/>
    </row>
    <row r="614" spans="1:17" ht="15.75" x14ac:dyDescent="0.25">
      <c r="A614" s="12"/>
      <c r="B614" s="13"/>
      <c r="C614" s="18"/>
      <c r="D614" s="15"/>
      <c r="E614" s="40"/>
      <c r="F614" s="15"/>
      <c r="G614" s="41"/>
      <c r="H614" s="16"/>
      <c r="I614" s="40"/>
      <c r="J614" s="45"/>
      <c r="K614" s="39"/>
      <c r="L614" s="42"/>
      <c r="M614" s="53"/>
      <c r="N614" s="20"/>
      <c r="O614" s="20"/>
      <c r="P614" s="23"/>
      <c r="Q614" s="36"/>
    </row>
    <row r="615" spans="1:17" ht="15.75" x14ac:dyDescent="0.25">
      <c r="A615" s="12"/>
      <c r="B615" s="26"/>
      <c r="C615" s="15"/>
      <c r="D615" s="15"/>
      <c r="E615" s="40"/>
      <c r="F615" s="15"/>
      <c r="G615" s="41"/>
      <c r="H615" s="16"/>
      <c r="I615" s="40"/>
      <c r="J615" s="43"/>
      <c r="K615" s="39"/>
      <c r="L615" s="42"/>
      <c r="M615" s="12"/>
      <c r="N615" s="20"/>
      <c r="O615" s="20"/>
      <c r="P615" s="23"/>
      <c r="Q615" s="36"/>
    </row>
    <row r="616" spans="1:17" ht="15.75" x14ac:dyDescent="0.25">
      <c r="A616" s="12"/>
      <c r="B616" s="15"/>
      <c r="C616" s="28"/>
      <c r="D616" s="29"/>
      <c r="E616" s="30"/>
      <c r="F616" s="26"/>
      <c r="G616" s="15"/>
      <c r="H616" s="26"/>
      <c r="I616" s="19"/>
      <c r="J616" s="15"/>
      <c r="K616" s="39"/>
      <c r="L616" s="44"/>
      <c r="M616" s="17"/>
      <c r="N616" s="20"/>
      <c r="O616" s="20"/>
      <c r="P616" s="23"/>
      <c r="Q616" s="36"/>
    </row>
    <row r="617" spans="1:17" ht="15.75" x14ac:dyDescent="0.25">
      <c r="A617" s="12"/>
      <c r="B617" s="12"/>
      <c r="C617" s="31"/>
      <c r="D617" s="31"/>
      <c r="E617" s="30"/>
      <c r="F617" s="26"/>
      <c r="G617" s="45"/>
      <c r="H617" s="46"/>
      <c r="I617" s="47"/>
      <c r="J617" s="45"/>
      <c r="K617" s="39"/>
      <c r="L617" s="44"/>
      <c r="M617" s="17"/>
      <c r="N617" s="20"/>
      <c r="O617" s="20"/>
      <c r="P617" s="25"/>
      <c r="Q617" s="36"/>
    </row>
    <row r="618" spans="1:17" ht="15.75" x14ac:dyDescent="0.25">
      <c r="A618" s="12"/>
      <c r="B618" s="32"/>
      <c r="C618" s="33"/>
      <c r="D618" s="33"/>
      <c r="E618" s="34"/>
      <c r="F618" s="31"/>
      <c r="G618" s="32"/>
      <c r="H618" s="48"/>
      <c r="I618" s="49"/>
      <c r="J618" s="45"/>
      <c r="K618" s="50"/>
      <c r="L618" s="34"/>
      <c r="M618" s="35"/>
      <c r="N618" s="12"/>
      <c r="O618" s="20"/>
      <c r="P618" s="27" t="s">
        <v>22</v>
      </c>
      <c r="Q618" s="36"/>
    </row>
    <row r="619" spans="1:17" ht="15.75" x14ac:dyDescent="0.25">
      <c r="A619" s="12"/>
      <c r="B619" s="26"/>
      <c r="C619" s="15"/>
      <c r="D619" s="15"/>
      <c r="E619" s="15"/>
      <c r="F619" s="15"/>
      <c r="G619" s="15"/>
      <c r="H619" s="15"/>
      <c r="I619" s="15"/>
      <c r="J619" s="45"/>
      <c r="L619" s="12"/>
      <c r="M619" s="12"/>
      <c r="N619" s="20"/>
      <c r="O619" s="27"/>
      <c r="P619" s="36"/>
    </row>
    <row r="620" spans="1:17" ht="15.75" x14ac:dyDescent="0.25">
      <c r="A620" s="12"/>
      <c r="B620" s="15"/>
      <c r="C620" s="28" t="s">
        <v>23</v>
      </c>
      <c r="D620" s="29"/>
      <c r="E620" s="15"/>
      <c r="F620" s="26" t="s">
        <v>24</v>
      </c>
      <c r="G620" s="15"/>
      <c r="H620" s="15"/>
      <c r="I620" s="15"/>
      <c r="J620" s="45"/>
      <c r="L620" s="17"/>
      <c r="M620" s="17"/>
      <c r="N620" s="20"/>
      <c r="O620" s="15"/>
      <c r="P620" s="36"/>
    </row>
    <row r="621" spans="1:17" ht="15.75" x14ac:dyDescent="0.25">
      <c r="A621" s="12"/>
      <c r="B621" s="12"/>
      <c r="C621" s="31"/>
      <c r="D621" s="31"/>
      <c r="E621" s="30"/>
      <c r="F621" s="30" t="s">
        <v>36</v>
      </c>
      <c r="G621" s="30"/>
      <c r="H621" s="30"/>
      <c r="I621" s="30"/>
      <c r="J621" s="45"/>
      <c r="L621" s="17"/>
      <c r="M621" s="17"/>
      <c r="N621" s="20"/>
      <c r="O621" s="15"/>
      <c r="P621" s="36"/>
    </row>
    <row r="622" spans="1:17" ht="15.75" x14ac:dyDescent="0.25">
      <c r="A622" s="12"/>
      <c r="B622" s="12"/>
      <c r="C622" s="31"/>
      <c r="D622" s="31"/>
      <c r="E622" s="30"/>
      <c r="F622" s="30" t="s">
        <v>35</v>
      </c>
      <c r="G622" s="30"/>
      <c r="H622" s="30"/>
      <c r="I622" s="30"/>
      <c r="J622" s="45"/>
      <c r="L622" s="17"/>
      <c r="M622" s="17"/>
      <c r="N622" s="20"/>
      <c r="O622" s="15"/>
      <c r="P622" s="36"/>
    </row>
    <row r="623" spans="1:17" ht="15.75" x14ac:dyDescent="0.25">
      <c r="A623" s="12"/>
      <c r="B623" s="12"/>
      <c r="C623" s="31"/>
      <c r="D623" s="31"/>
      <c r="E623" s="30"/>
      <c r="F623" s="30" t="s">
        <v>1856</v>
      </c>
      <c r="G623" s="30"/>
      <c r="H623" s="30"/>
      <c r="I623" s="30"/>
      <c r="J623" s="45"/>
      <c r="L623" s="17"/>
      <c r="M623" s="17"/>
      <c r="N623" s="20"/>
      <c r="O623" s="15"/>
      <c r="P623" s="36"/>
    </row>
    <row r="624" spans="1:17" ht="15.75" x14ac:dyDescent="0.25">
      <c r="A624" s="12"/>
      <c r="B624" s="12"/>
      <c r="C624" s="31"/>
      <c r="D624" s="31"/>
      <c r="E624" s="30"/>
      <c r="F624" s="30" t="s">
        <v>30</v>
      </c>
      <c r="G624" s="30"/>
      <c r="H624" s="30"/>
      <c r="I624" s="30"/>
      <c r="J624" s="45"/>
      <c r="L624" s="17"/>
      <c r="M624" s="17"/>
      <c r="N624" s="20"/>
      <c r="O624" s="15"/>
      <c r="P624" s="36"/>
    </row>
    <row r="625" spans="1:16" ht="15.75" x14ac:dyDescent="0.25">
      <c r="A625" s="12"/>
      <c r="B625" s="32" t="s">
        <v>25</v>
      </c>
      <c r="C625" s="33"/>
      <c r="D625" s="33"/>
      <c r="E625" s="34"/>
      <c r="F625" s="30"/>
      <c r="G625" s="30"/>
      <c r="H625" s="30"/>
      <c r="I625" s="30"/>
      <c r="J625" s="45"/>
      <c r="L625" s="35"/>
      <c r="M625" s="35"/>
      <c r="N625" s="12"/>
      <c r="O625" s="35"/>
      <c r="P625" s="36"/>
    </row>
    <row r="626" spans="1:16" ht="15.75" x14ac:dyDescent="0.25">
      <c r="J626" s="45"/>
    </row>
    <row r="627" spans="1:16" ht="15.75" x14ac:dyDescent="0.25">
      <c r="J627" s="45"/>
    </row>
    <row r="628" spans="1:16" ht="15.75" x14ac:dyDescent="0.25">
      <c r="J628" s="45"/>
    </row>
    <row r="629" spans="1:16" ht="16.5" x14ac:dyDescent="0.3">
      <c r="I629" s="60"/>
      <c r="J629" s="45"/>
    </row>
    <row r="630" spans="1:16" ht="15.75" x14ac:dyDescent="0.25">
      <c r="J630" s="45"/>
    </row>
    <row r="631" spans="1:16" ht="15.75" x14ac:dyDescent="0.25">
      <c r="J631" s="45"/>
    </row>
    <row r="632" spans="1:16" ht="15.75" x14ac:dyDescent="0.25">
      <c r="J632" s="45"/>
    </row>
    <row r="633" spans="1:16" ht="15.75" x14ac:dyDescent="0.25">
      <c r="J633" s="45"/>
    </row>
    <row r="634" spans="1:16" ht="15.75" x14ac:dyDescent="0.25">
      <c r="J634" s="45"/>
    </row>
    <row r="635" spans="1:16" ht="15.75" x14ac:dyDescent="0.25">
      <c r="J635" s="45"/>
    </row>
  </sheetData>
  <sortState ref="B5:Q603">
    <sortCondition descending="1" ref="P5:P603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2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2023-12-01T04:15:32Z</cp:lastPrinted>
  <dcterms:created xsi:type="dcterms:W3CDTF">2015-06-05T18:17:20Z</dcterms:created>
  <dcterms:modified xsi:type="dcterms:W3CDTF">2023-12-14T09:23:08Z</dcterms:modified>
</cp:coreProperties>
</file>