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U LIEU\23. Điểm tổng kết khoa Xây Dựng\2. TOT NGHIEP\Tốt nghiệp tháng 05.2025\"/>
    </mc:Choice>
  </mc:AlternateContent>
  <bookViews>
    <workbookView xWindow="120" yWindow="975" windowWidth="18855" windowHeight="10170"/>
  </bookViews>
  <sheets>
    <sheet name="XDD" sheetId="1" r:id="rId1"/>
    <sheet name="XDC" sheetId="7" r:id="rId2"/>
    <sheet name="XDQ" sheetId="8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XDC!$A$5:$T$10</definedName>
    <definedName name="_xlnm._FilterDatabase" localSheetId="0" hidden="1">XDD!$A$5:$T$15</definedName>
    <definedName name="_xlnm._FilterDatabase" localSheetId="2" hidden="1">XDQ!$A$7:$T$8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localSheetId="2" hidden="1">{"'Sheet1'!$L$16"}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_xlnm.Print_Titles" localSheetId="1">XDC!$5:$7</definedName>
    <definedName name="_xlnm.Print_Titles" localSheetId="0">XDD!$5:$7</definedName>
    <definedName name="SGFD" localSheetId="1" hidden="1">#REF!</definedName>
    <definedName name="SGFD" localSheetId="2" hidden="1">#REF!</definedName>
    <definedName name="SGFD" hidden="1">#REF!</definedName>
  </definedNames>
  <calcPr calcId="152511"/>
</workbook>
</file>

<file path=xl/calcChain.xml><?xml version="1.0" encoding="utf-8"?>
<calcChain xmlns="http://schemas.openxmlformats.org/spreadsheetml/2006/main">
  <c r="A18" i="1" l="1"/>
  <c r="A11" i="1" l="1"/>
  <c r="A12" i="1" s="1"/>
  <c r="A13" i="1" s="1"/>
  <c r="A14" i="1" s="1"/>
  <c r="A15" i="1" s="1"/>
  <c r="Q11" i="8" l="1"/>
  <c r="Q21" i="1"/>
  <c r="Q11" i="7"/>
</calcChain>
</file>

<file path=xl/sharedStrings.xml><?xml version="1.0" encoding="utf-8"?>
<sst xmlns="http://schemas.openxmlformats.org/spreadsheetml/2006/main" count="224" uniqueCount="81">
  <si>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</si>
  <si>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</si>
  <si>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</si>
  <si>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</si>
  <si>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</si>
  <si>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</si>
  <si>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</si>
  <si>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</si>
  <si>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</si>
  <si>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</si>
  <si>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</si>
  <si>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</si>
  <si>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</si>
  <si>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</si>
  <si>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</si>
  <si>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</si>
  <si>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</si>
  <si>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</si>
  <si>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</si>
  <si>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</si>
  <si>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</si>
  <si>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</si>
  <si>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</si>
  <si>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</si>
  <si>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</si>
  <si>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</si>
  <si>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</si>
  <si>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</si>
  <si>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</si>
  <si>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</si>
  <si>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</si>
  <si>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</si>
  <si>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</si>
  <si>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</si>
  <si>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CT. HỘI ĐỒNG TỐT NGHIỆP</t>
  </si>
  <si>
    <t>HỘI ĐỒNG TỐT NGHIỆP</t>
  </si>
  <si>
    <t>NGÀNH: KỸ THUẬT XÂY DỰNG</t>
  </si>
  <si>
    <t>NGÀNH:  CÔNG NGHỆ KỸ THUẬT CÔNG TRÌNH XÂY DỰNG</t>
  </si>
  <si>
    <t>CHUYÊN NGÀNH:  XÂY DỰNG CẦU ĐƯỜNG</t>
  </si>
  <si>
    <t>ĐẠI HỌC DUY TÂN</t>
  </si>
  <si>
    <t>TRƯỜNG ĐẠI HỌC DUY TÂN</t>
  </si>
  <si>
    <t>CHUYÊN NGÀNH: CÔNG NGHỆ QUẢN LÝ XÂY DỰNG</t>
  </si>
  <si>
    <t>KẾT QUẢ THI TỐT NGHIỆP VÀ ĐỀ NGHỊ CÔNG NHẬN TỐT NGHIỆP ĐỢT THÁNG 06 NĂM 2025</t>
  </si>
  <si>
    <t>THÁNG 06.2025</t>
  </si>
  <si>
    <t>Phan Xuân</t>
  </si>
  <si>
    <t>Quế</t>
  </si>
  <si>
    <t>K24XDD</t>
  </si>
  <si>
    <t>Quảng Trị</t>
  </si>
  <si>
    <t>Nam</t>
  </si>
  <si>
    <t>Đạt</t>
  </si>
  <si>
    <t>Khá</t>
  </si>
  <si>
    <t>CNTN</t>
  </si>
  <si>
    <t>Hồ Văn</t>
  </si>
  <si>
    <t>Toàn</t>
  </si>
  <si>
    <t>Quảng Nam</t>
  </si>
  <si>
    <t>Ngô Văn</t>
  </si>
  <si>
    <t>Thắng</t>
  </si>
  <si>
    <t>K25XDD</t>
  </si>
  <si>
    <t>Đà Nẵng</t>
  </si>
  <si>
    <t>Tốt</t>
  </si>
  <si>
    <t>Nguyễn Thái</t>
  </si>
  <si>
    <t>Khang</t>
  </si>
  <si>
    <t>K26XDD</t>
  </si>
  <si>
    <t>Phú Yên</t>
  </si>
  <si>
    <t>Vũ Hoàng</t>
  </si>
  <si>
    <t>Lâm</t>
  </si>
  <si>
    <t>Đắk Lắk</t>
  </si>
  <si>
    <t>Lê Văn</t>
  </si>
  <si>
    <t>Thành</t>
  </si>
  <si>
    <t>K27XDQ</t>
  </si>
  <si>
    <t>Hoãn CNTN</t>
  </si>
  <si>
    <t>Lê Xuân</t>
  </si>
  <si>
    <t>Tùng</t>
  </si>
  <si>
    <t>K26XDC</t>
  </si>
  <si>
    <t>Cái Mai Điền Gia</t>
  </si>
  <si>
    <t>Việt</t>
  </si>
  <si>
    <t>Trần Đặng</t>
  </si>
  <si>
    <t>Bình Định</t>
  </si>
  <si>
    <t>Lê Cường</t>
  </si>
  <si>
    <t>Thịnh</t>
  </si>
  <si>
    <t>DIỆN SINH VIÊN XÉT VỚT LÀM ĐỒ ÁNTỐT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</si>
</sst>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2" fontId="16" fillId="0" borderId="0" applyFill="0" applyBorder="0" applyAlignment="0"/>
    <xf numFmtId="173" fontId="16" fillId="0" borderId="0" applyFill="0" applyBorder="0" applyAlignment="0"/>
    <xf numFmtId="174" fontId="26" fillId="0" borderId="0"/>
    <xf numFmtId="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6" fillId="0" borderId="0"/>
    <xf numFmtId="0" fontId="16" fillId="0" borderId="0" applyFont="0" applyFill="0" applyBorder="0" applyAlignment="0" applyProtection="0"/>
    <xf numFmtId="177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80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43" fillId="0" borderId="0"/>
    <xf numFmtId="0" fontId="31" fillId="0" borderId="0"/>
    <xf numFmtId="171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5" fillId="0" borderId="0"/>
    <xf numFmtId="184" fontId="44" fillId="0" borderId="0" applyFont="0" applyFill="0" applyBorder="0" applyAlignment="0" applyProtection="0"/>
    <xf numFmtId="164" fontId="46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165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53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7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6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67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167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7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7" xfId="4" applyFont="1" applyFill="1" applyBorder="1" applyAlignment="1"/>
    <xf numFmtId="0" fontId="6" fillId="0" borderId="13" xfId="0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7" fillId="2" borderId="16" xfId="3" quotePrefix="1" applyFont="1" applyFill="1" applyBorder="1" applyAlignment="1">
      <alignment horizontal="center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6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9" fillId="0" borderId="4" xfId="4" applyFont="1" applyFill="1" applyBorder="1" applyAlignment="1"/>
    <xf numFmtId="0" fontId="10" fillId="3" borderId="19" xfId="2" applyFont="1" applyFill="1" applyBorder="1" applyAlignment="1">
      <alignment horizontal="left" vertical="center"/>
    </xf>
    <xf numFmtId="0" fontId="9" fillId="0" borderId="21" xfId="2" applyFont="1" applyFill="1" applyBorder="1" applyAlignment="1">
      <alignment horizontal="center"/>
    </xf>
    <xf numFmtId="0" fontId="7" fillId="2" borderId="21" xfId="3" quotePrefix="1" applyFont="1" applyFill="1" applyBorder="1" applyAlignment="1">
      <alignment horizontal="center"/>
    </xf>
    <xf numFmtId="0" fontId="9" fillId="0" borderId="22" xfId="4" applyFont="1" applyFill="1" applyBorder="1"/>
    <xf numFmtId="0" fontId="7" fillId="0" borderId="23" xfId="4" applyFont="1" applyFill="1" applyBorder="1" applyAlignment="1">
      <alignment horizontal="left"/>
    </xf>
    <xf numFmtId="0" fontId="9" fillId="0" borderId="23" xfId="4" applyFont="1" applyFill="1" applyBorder="1" applyAlignment="1">
      <alignment horizontal="center"/>
    </xf>
    <xf numFmtId="14" fontId="9" fillId="0" borderId="21" xfId="3" applyNumberFormat="1" applyFont="1" applyBorder="1" applyAlignment="1">
      <alignment horizontal="center"/>
    </xf>
    <xf numFmtId="14" fontId="9" fillId="0" borderId="21" xfId="5" applyNumberFormat="1" applyFont="1" applyBorder="1" applyAlignment="1">
      <alignment horizontal="left"/>
    </xf>
    <xf numFmtId="14" fontId="9" fillId="0" borderId="21" xfId="5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166" fontId="7" fillId="0" borderId="21" xfId="1" applyNumberFormat="1" applyFont="1" applyBorder="1" applyAlignment="1">
      <alignment horizontal="center"/>
    </xf>
    <xf numFmtId="0" fontId="6" fillId="0" borderId="21" xfId="6" applyFont="1" applyFill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9" fillId="0" borderId="20" xfId="2" applyFont="1" applyFill="1" applyBorder="1" applyAlignment="1">
      <alignment horizontal="center"/>
    </xf>
    <xf numFmtId="0" fontId="7" fillId="2" borderId="20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6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4" fillId="0" borderId="0" xfId="1" applyFont="1" applyAlignment="1">
      <alignment horizontal="center" vertical="center"/>
    </xf>
    <xf numFmtId="167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4" fontId="9" fillId="0" borderId="0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/>
    </xf>
    <xf numFmtId="0" fontId="52" fillId="7" borderId="19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13" sqref="F13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2" customWidth="1"/>
    <col min="20" max="20" width="11.7109375" style="57" customWidth="1"/>
  </cols>
  <sheetData>
    <row r="1" spans="1:20" ht="15.75">
      <c r="A1" s="118" t="s">
        <v>39</v>
      </c>
      <c r="B1" s="118"/>
      <c r="C1" s="118"/>
      <c r="D1" s="118"/>
      <c r="E1" s="1"/>
      <c r="F1" s="116" t="s">
        <v>42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15.75">
      <c r="A2" s="119" t="s">
        <v>35</v>
      </c>
      <c r="B2" s="119"/>
      <c r="C2" s="119"/>
      <c r="D2" s="119"/>
      <c r="E2" s="1"/>
      <c r="F2" s="116" t="s">
        <v>36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5.75">
      <c r="A3" s="64"/>
      <c r="B3" s="64"/>
      <c r="C3" s="64"/>
      <c r="D3" s="64"/>
      <c r="E3" s="64"/>
      <c r="F3" s="116" t="s">
        <v>26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38.25">
      <c r="A4" s="151" t="s">
        <v>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0" ht="18" customHeight="1">
      <c r="A5" s="120" t="s">
        <v>0</v>
      </c>
      <c r="B5" s="123" t="s">
        <v>1</v>
      </c>
      <c r="C5" s="126" t="s">
        <v>2</v>
      </c>
      <c r="D5" s="127"/>
      <c r="E5" s="132" t="s">
        <v>3</v>
      </c>
      <c r="F5" s="132" t="s">
        <v>4</v>
      </c>
      <c r="G5" s="120" t="s">
        <v>5</v>
      </c>
      <c r="H5" s="139" t="s">
        <v>6</v>
      </c>
      <c r="I5" s="135" t="s">
        <v>7</v>
      </c>
      <c r="J5" s="144" t="s">
        <v>8</v>
      </c>
      <c r="K5" s="145"/>
      <c r="L5" s="146" t="s">
        <v>9</v>
      </c>
      <c r="M5" s="147"/>
      <c r="N5" s="135" t="s">
        <v>10</v>
      </c>
      <c r="O5" s="135" t="s">
        <v>11</v>
      </c>
      <c r="P5" s="135" t="s">
        <v>12</v>
      </c>
      <c r="Q5" s="135" t="s">
        <v>13</v>
      </c>
      <c r="R5" s="135" t="s">
        <v>14</v>
      </c>
      <c r="S5" s="137" t="s">
        <v>15</v>
      </c>
      <c r="T5" s="137" t="s">
        <v>16</v>
      </c>
    </row>
    <row r="6" spans="1:20" ht="27.75" customHeight="1">
      <c r="A6" s="121"/>
      <c r="B6" s="124"/>
      <c r="C6" s="128"/>
      <c r="D6" s="129"/>
      <c r="E6" s="133"/>
      <c r="F6" s="133"/>
      <c r="G6" s="121"/>
      <c r="H6" s="140"/>
      <c r="I6" s="150"/>
      <c r="J6" s="135" t="s">
        <v>17</v>
      </c>
      <c r="K6" s="137" t="s">
        <v>18</v>
      </c>
      <c r="L6" s="148"/>
      <c r="M6" s="149"/>
      <c r="N6" s="150"/>
      <c r="O6" s="150"/>
      <c r="P6" s="150"/>
      <c r="Q6" s="150"/>
      <c r="R6" s="150"/>
      <c r="S6" s="152"/>
      <c r="T6" s="152"/>
    </row>
    <row r="7" spans="1:20" ht="17.25" customHeight="1">
      <c r="A7" s="122"/>
      <c r="B7" s="125"/>
      <c r="C7" s="130"/>
      <c r="D7" s="131"/>
      <c r="E7" s="134"/>
      <c r="F7" s="134"/>
      <c r="G7" s="122"/>
      <c r="H7" s="141"/>
      <c r="I7" s="136"/>
      <c r="J7" s="136"/>
      <c r="K7" s="138"/>
      <c r="L7" s="2" t="s">
        <v>19</v>
      </c>
      <c r="M7" s="3" t="s">
        <v>20</v>
      </c>
      <c r="N7" s="136"/>
      <c r="O7" s="136"/>
      <c r="P7" s="136"/>
      <c r="Q7" s="136"/>
      <c r="R7" s="136"/>
      <c r="S7" s="138"/>
      <c r="T7" s="138"/>
    </row>
    <row r="8" spans="1:20" ht="17.100000000000001" customHeight="1">
      <c r="A8" s="58" t="s">
        <v>43</v>
      </c>
      <c r="B8" s="5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9"/>
      <c r="T8" s="53"/>
    </row>
    <row r="9" spans="1:20" ht="19.5" customHeight="1">
      <c r="A9" s="4" t="s">
        <v>28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54"/>
    </row>
    <row r="10" spans="1:20" ht="20.100000000000001" customHeight="1">
      <c r="A10" s="60">
        <v>1</v>
      </c>
      <c r="B10" s="74">
        <v>24216107338</v>
      </c>
      <c r="C10" s="30" t="s">
        <v>44</v>
      </c>
      <c r="D10" s="61" t="s">
        <v>45</v>
      </c>
      <c r="E10" s="36" t="s">
        <v>46</v>
      </c>
      <c r="F10" s="62">
        <v>36387</v>
      </c>
      <c r="G10" s="31" t="s">
        <v>47</v>
      </c>
      <c r="H10" s="32" t="s">
        <v>48</v>
      </c>
      <c r="I10" s="33">
        <v>7.08</v>
      </c>
      <c r="J10" s="34"/>
      <c r="K10" s="34">
        <v>8.1999999999999993</v>
      </c>
      <c r="L10" s="33">
        <v>7.16</v>
      </c>
      <c r="M10" s="33">
        <v>2.95</v>
      </c>
      <c r="N10" s="35" t="s">
        <v>49</v>
      </c>
      <c r="O10" s="35" t="s">
        <v>49</v>
      </c>
      <c r="P10" s="35" t="s">
        <v>49</v>
      </c>
      <c r="Q10" s="35" t="s">
        <v>49</v>
      </c>
      <c r="R10" s="35" t="s">
        <v>50</v>
      </c>
      <c r="S10" s="50">
        <v>0</v>
      </c>
      <c r="T10" s="48" t="s">
        <v>51</v>
      </c>
    </row>
    <row r="11" spans="1:20" ht="20.100000000000001" customHeight="1">
      <c r="A11" s="60">
        <f>A10+1</f>
        <v>2</v>
      </c>
      <c r="B11" s="74">
        <v>24211608146</v>
      </c>
      <c r="C11" s="30" t="s">
        <v>52</v>
      </c>
      <c r="D11" s="61" t="s">
        <v>53</v>
      </c>
      <c r="E11" s="36" t="s">
        <v>46</v>
      </c>
      <c r="F11" s="62">
        <v>36652</v>
      </c>
      <c r="G11" s="31" t="s">
        <v>54</v>
      </c>
      <c r="H11" s="32" t="s">
        <v>48</v>
      </c>
      <c r="I11" s="33">
        <v>6.42</v>
      </c>
      <c r="J11" s="34"/>
      <c r="K11" s="34">
        <v>6.7</v>
      </c>
      <c r="L11" s="33">
        <v>6.45</v>
      </c>
      <c r="M11" s="33">
        <v>2.5299999999999998</v>
      </c>
      <c r="N11" s="35" t="s">
        <v>49</v>
      </c>
      <c r="O11" s="35" t="s">
        <v>49</v>
      </c>
      <c r="P11" s="35" t="s">
        <v>49</v>
      </c>
      <c r="Q11" s="35" t="s">
        <v>49</v>
      </c>
      <c r="R11" s="35" t="s">
        <v>50</v>
      </c>
      <c r="S11" s="50">
        <v>0</v>
      </c>
      <c r="T11" s="48" t="s">
        <v>51</v>
      </c>
    </row>
    <row r="12" spans="1:20" ht="20.100000000000001" customHeight="1">
      <c r="A12" s="60">
        <f t="shared" ref="A12:A15" si="0">A11+1</f>
        <v>3</v>
      </c>
      <c r="B12" s="74">
        <v>24216102787</v>
      </c>
      <c r="C12" s="30" t="s">
        <v>74</v>
      </c>
      <c r="D12" s="61" t="s">
        <v>75</v>
      </c>
      <c r="E12" s="36" t="s">
        <v>46</v>
      </c>
      <c r="F12" s="62">
        <v>36507</v>
      </c>
      <c r="G12" s="31" t="s">
        <v>54</v>
      </c>
      <c r="H12" s="32" t="s">
        <v>48</v>
      </c>
      <c r="I12" s="33">
        <v>6.54</v>
      </c>
      <c r="J12" s="34"/>
      <c r="K12" s="34">
        <v>6.6</v>
      </c>
      <c r="L12" s="33">
        <v>6.55</v>
      </c>
      <c r="M12" s="33">
        <v>2.57</v>
      </c>
      <c r="N12" s="35" t="s">
        <v>49</v>
      </c>
      <c r="O12" s="35" t="s">
        <v>49</v>
      </c>
      <c r="P12" s="35" t="s">
        <v>49</v>
      </c>
      <c r="Q12" s="35" t="s">
        <v>49</v>
      </c>
      <c r="R12" s="35" t="s">
        <v>50</v>
      </c>
      <c r="S12" s="50">
        <v>0</v>
      </c>
      <c r="T12" s="48" t="s">
        <v>51</v>
      </c>
    </row>
    <row r="13" spans="1:20" ht="20.100000000000001" customHeight="1">
      <c r="A13" s="60">
        <f t="shared" si="0"/>
        <v>4</v>
      </c>
      <c r="B13" s="74">
        <v>25216108514</v>
      </c>
      <c r="C13" s="30" t="s">
        <v>55</v>
      </c>
      <c r="D13" s="61" t="s">
        <v>56</v>
      </c>
      <c r="E13" s="36" t="s">
        <v>57</v>
      </c>
      <c r="F13" s="62">
        <v>36912</v>
      </c>
      <c r="G13" s="31" t="s">
        <v>58</v>
      </c>
      <c r="H13" s="32" t="s">
        <v>48</v>
      </c>
      <c r="I13" s="33">
        <v>6.42</v>
      </c>
      <c r="J13" s="34"/>
      <c r="K13" s="34">
        <v>6.5</v>
      </c>
      <c r="L13" s="33">
        <v>6.44</v>
      </c>
      <c r="M13" s="33">
        <v>2.5299999999999998</v>
      </c>
      <c r="N13" s="35" t="s">
        <v>49</v>
      </c>
      <c r="O13" s="35" t="s">
        <v>49</v>
      </c>
      <c r="P13" s="35" t="s">
        <v>49</v>
      </c>
      <c r="Q13" s="35" t="s">
        <v>49</v>
      </c>
      <c r="R13" s="35" t="s">
        <v>59</v>
      </c>
      <c r="S13" s="50">
        <v>0</v>
      </c>
      <c r="T13" s="48" t="s">
        <v>51</v>
      </c>
    </row>
    <row r="14" spans="1:20" ht="20.100000000000001" customHeight="1">
      <c r="A14" s="60">
        <f t="shared" si="0"/>
        <v>5</v>
      </c>
      <c r="B14" s="74">
        <v>26216234888</v>
      </c>
      <c r="C14" s="30" t="s">
        <v>60</v>
      </c>
      <c r="D14" s="61" t="s">
        <v>61</v>
      </c>
      <c r="E14" s="36" t="s">
        <v>62</v>
      </c>
      <c r="F14" s="62">
        <v>37298</v>
      </c>
      <c r="G14" s="31" t="s">
        <v>63</v>
      </c>
      <c r="H14" s="32" t="s">
        <v>48</v>
      </c>
      <c r="I14" s="33">
        <v>6.55</v>
      </c>
      <c r="J14" s="34"/>
      <c r="K14" s="34">
        <v>7</v>
      </c>
      <c r="L14" s="33">
        <v>6.59</v>
      </c>
      <c r="M14" s="33">
        <v>2.59</v>
      </c>
      <c r="N14" s="35" t="s">
        <v>49</v>
      </c>
      <c r="O14" s="35" t="s">
        <v>49</v>
      </c>
      <c r="P14" s="35" t="s">
        <v>49</v>
      </c>
      <c r="Q14" s="35" t="s">
        <v>49</v>
      </c>
      <c r="R14" s="35" t="s">
        <v>59</v>
      </c>
      <c r="S14" s="50">
        <v>0</v>
      </c>
      <c r="T14" s="48" t="s">
        <v>51</v>
      </c>
    </row>
    <row r="15" spans="1:20" ht="20.100000000000001" customHeight="1">
      <c r="A15" s="60">
        <f t="shared" si="0"/>
        <v>6</v>
      </c>
      <c r="B15" s="74">
        <v>26216126674</v>
      </c>
      <c r="C15" s="30" t="s">
        <v>64</v>
      </c>
      <c r="D15" s="61" t="s">
        <v>65</v>
      </c>
      <c r="E15" s="36" t="s">
        <v>62</v>
      </c>
      <c r="F15" s="62">
        <v>37413</v>
      </c>
      <c r="G15" s="31" t="s">
        <v>66</v>
      </c>
      <c r="H15" s="32" t="s">
        <v>48</v>
      </c>
      <c r="I15" s="33">
        <v>6.99</v>
      </c>
      <c r="J15" s="34"/>
      <c r="K15" s="34">
        <v>7.4</v>
      </c>
      <c r="L15" s="33">
        <v>7.03</v>
      </c>
      <c r="M15" s="33">
        <v>2.87</v>
      </c>
      <c r="N15" s="35" t="s">
        <v>49</v>
      </c>
      <c r="O15" s="35" t="s">
        <v>49</v>
      </c>
      <c r="P15" s="35" t="s">
        <v>49</v>
      </c>
      <c r="Q15" s="35" t="s">
        <v>49</v>
      </c>
      <c r="R15" s="35" t="s">
        <v>59</v>
      </c>
      <c r="S15" s="50">
        <v>0</v>
      </c>
      <c r="T15" s="48" t="s">
        <v>51</v>
      </c>
    </row>
    <row r="16" spans="1:20" ht="20.100000000000001" customHeight="1">
      <c r="A16" s="89" t="s">
        <v>80</v>
      </c>
      <c r="B16" s="4"/>
      <c r="C16" s="5"/>
      <c r="D16" s="6"/>
      <c r="E16" s="6"/>
      <c r="F16" s="7"/>
      <c r="G16" s="5"/>
      <c r="H16" s="5"/>
      <c r="I16" s="5"/>
      <c r="J16" s="5"/>
      <c r="K16" s="5"/>
      <c r="L16" s="5"/>
      <c r="M16" s="8"/>
      <c r="N16" s="9"/>
      <c r="O16" s="9"/>
      <c r="P16" s="8"/>
      <c r="Q16" s="8"/>
      <c r="R16" s="8"/>
      <c r="S16" s="10"/>
      <c r="T16" s="54"/>
    </row>
    <row r="17" spans="1:20" ht="20.100000000000001" customHeight="1">
      <c r="A17" s="60">
        <v>1</v>
      </c>
      <c r="B17" s="74">
        <v>26216132290</v>
      </c>
      <c r="C17" s="30" t="s">
        <v>76</v>
      </c>
      <c r="D17" s="61" t="s">
        <v>48</v>
      </c>
      <c r="E17" s="36" t="s">
        <v>62</v>
      </c>
      <c r="F17" s="62">
        <v>37258</v>
      </c>
      <c r="G17" s="31" t="s">
        <v>77</v>
      </c>
      <c r="H17" s="32" t="s">
        <v>48</v>
      </c>
      <c r="I17" s="33">
        <v>6.12</v>
      </c>
      <c r="J17" s="34"/>
      <c r="K17" s="34">
        <v>7.4</v>
      </c>
      <c r="L17" s="33">
        <v>6.34</v>
      </c>
      <c r="M17" s="33">
        <v>2.4</v>
      </c>
      <c r="N17" s="35" t="s">
        <v>49</v>
      </c>
      <c r="O17" s="35" t="s">
        <v>49</v>
      </c>
      <c r="P17" s="35">
        <v>0</v>
      </c>
      <c r="Q17" s="35">
        <v>0</v>
      </c>
      <c r="R17" s="35" t="s">
        <v>59</v>
      </c>
      <c r="S17" s="50">
        <v>3</v>
      </c>
      <c r="T17" s="48" t="s">
        <v>70</v>
      </c>
    </row>
    <row r="18" spans="1:20" ht="20.100000000000001" customHeight="1">
      <c r="A18" s="103">
        <f>A17+1</f>
        <v>2</v>
      </c>
      <c r="B18" s="104">
        <v>26216132296</v>
      </c>
      <c r="C18" s="105" t="s">
        <v>78</v>
      </c>
      <c r="D18" s="106" t="s">
        <v>79</v>
      </c>
      <c r="E18" s="107" t="s">
        <v>62</v>
      </c>
      <c r="F18" s="108">
        <v>37426</v>
      </c>
      <c r="G18" s="109" t="s">
        <v>58</v>
      </c>
      <c r="H18" s="110" t="s">
        <v>48</v>
      </c>
      <c r="I18" s="111">
        <v>6.34</v>
      </c>
      <c r="J18" s="112"/>
      <c r="K18" s="112">
        <v>7.1</v>
      </c>
      <c r="L18" s="111">
        <v>6.57</v>
      </c>
      <c r="M18" s="111">
        <v>2.6</v>
      </c>
      <c r="N18" s="113" t="s">
        <v>49</v>
      </c>
      <c r="O18" s="113" t="s">
        <v>49</v>
      </c>
      <c r="P18" s="113" t="s">
        <v>49</v>
      </c>
      <c r="Q18" s="113" t="s">
        <v>49</v>
      </c>
      <c r="R18" s="113" t="s">
        <v>59</v>
      </c>
      <c r="S18" s="114">
        <v>5</v>
      </c>
      <c r="T18" s="115" t="s">
        <v>70</v>
      </c>
    </row>
    <row r="19" spans="1:20" ht="20.100000000000001" hidden="1" customHeight="1">
      <c r="A19" s="90"/>
      <c r="B19" s="91"/>
      <c r="C19" s="92"/>
      <c r="D19" s="93"/>
      <c r="E19" s="94"/>
      <c r="F19" s="95"/>
      <c r="G19" s="96"/>
      <c r="H19" s="97"/>
      <c r="I19" s="98"/>
      <c r="J19" s="99"/>
      <c r="K19" s="99"/>
      <c r="L19" s="98"/>
      <c r="M19" s="98"/>
      <c r="N19" s="100"/>
      <c r="O19" s="100"/>
      <c r="P19" s="100"/>
      <c r="Q19" s="100"/>
      <c r="R19" s="100"/>
      <c r="S19" s="101"/>
      <c r="T19" s="102"/>
    </row>
    <row r="20" spans="1:20" ht="20.100000000000001" hidden="1" customHeight="1">
      <c r="A20" s="60"/>
      <c r="B20" s="74"/>
      <c r="C20" s="30"/>
      <c r="D20" s="61"/>
      <c r="E20" s="36"/>
      <c r="F20" s="62"/>
      <c r="G20" s="31"/>
      <c r="H20" s="32"/>
      <c r="I20" s="33"/>
      <c r="J20" s="34"/>
      <c r="K20" s="34"/>
      <c r="L20" s="33"/>
      <c r="M20" s="33"/>
      <c r="N20" s="35"/>
      <c r="O20" s="35"/>
      <c r="P20" s="35"/>
      <c r="Q20" s="35"/>
      <c r="R20" s="35"/>
      <c r="S20" s="50"/>
      <c r="T20" s="48"/>
    </row>
    <row r="21" spans="1:20" ht="18">
      <c r="A21" s="12"/>
      <c r="B21" s="13"/>
      <c r="D21" s="14"/>
      <c r="E21" s="14"/>
      <c r="F21" s="15"/>
      <c r="G21" s="16"/>
      <c r="H21" s="17"/>
      <c r="I21" s="18"/>
      <c r="J21" s="18"/>
      <c r="K21" s="18"/>
      <c r="L21" s="18"/>
      <c r="M21" s="18"/>
      <c r="N21" s="18"/>
      <c r="O21" s="18"/>
      <c r="Q21" s="142" t="str">
        <f ca="1">"Đà Nẵng, ngày"&amp;" "&amp; TEXT(DAY(NOW()),"00")&amp;" tháng "&amp;TEXT(MONTH(NOW()),"00")&amp;" năm "&amp;YEAR(NOW())</f>
        <v>Đà Nẵng, ngày 04 tháng 06 năm 2025</v>
      </c>
      <c r="R21" s="142"/>
      <c r="S21" s="142"/>
      <c r="T21" s="142"/>
    </row>
    <row r="22" spans="1:20">
      <c r="A22" s="19" t="s">
        <v>21</v>
      </c>
      <c r="B22" s="20"/>
      <c r="D22" s="117" t="s">
        <v>30</v>
      </c>
      <c r="E22" s="117"/>
      <c r="H22" s="21" t="s">
        <v>22</v>
      </c>
      <c r="J22" s="22"/>
      <c r="M22" s="22" t="s">
        <v>23</v>
      </c>
      <c r="N22" s="23"/>
      <c r="O22" s="23"/>
      <c r="Q22" s="143" t="s">
        <v>34</v>
      </c>
      <c r="R22" s="143"/>
      <c r="S22" s="143"/>
      <c r="T22" s="143"/>
    </row>
    <row r="23" spans="1:20" ht="18">
      <c r="A23" s="24"/>
      <c r="G23" s="25"/>
      <c r="H23" s="24"/>
      <c r="J23" s="26"/>
      <c r="M23" s="26"/>
      <c r="N23" s="23"/>
      <c r="O23" s="23"/>
      <c r="P23" s="18"/>
      <c r="Q23" s="18"/>
      <c r="R23" s="18"/>
      <c r="S23" s="51"/>
      <c r="T23" s="55"/>
    </row>
    <row r="24" spans="1:20" ht="15.75">
      <c r="A24" s="24"/>
      <c r="G24" s="25"/>
      <c r="H24" s="24"/>
      <c r="J24" s="26"/>
      <c r="M24" s="26"/>
      <c r="N24" s="23"/>
      <c r="O24" s="23"/>
      <c r="P24" s="23"/>
      <c r="Q24" s="27"/>
      <c r="R24" s="27"/>
      <c r="S24" s="44"/>
      <c r="T24" s="56"/>
    </row>
    <row r="25" spans="1:20" ht="15.75">
      <c r="A25" s="24"/>
      <c r="G25" s="25"/>
      <c r="H25" s="24"/>
      <c r="J25" s="26"/>
      <c r="M25" s="26"/>
      <c r="N25" s="28"/>
      <c r="O25" s="28"/>
      <c r="P25" s="28"/>
      <c r="Q25" s="27"/>
      <c r="R25" s="27"/>
      <c r="S25" s="44"/>
      <c r="T25" s="56"/>
    </row>
    <row r="26" spans="1:20" ht="15.75">
      <c r="A26" s="24"/>
      <c r="G26" s="25"/>
      <c r="H26" s="24"/>
      <c r="J26" s="26"/>
      <c r="M26" s="26"/>
      <c r="N26" s="28"/>
      <c r="O26" s="28"/>
      <c r="P26" s="28"/>
      <c r="Q26" s="27"/>
      <c r="R26" s="27"/>
      <c r="S26" s="44"/>
      <c r="T26" s="56"/>
    </row>
    <row r="27" spans="1:20" ht="15.75">
      <c r="A27" s="29" t="s">
        <v>24</v>
      </c>
      <c r="B27" s="29"/>
      <c r="D27" s="117" t="s">
        <v>31</v>
      </c>
      <c r="E27" s="117"/>
      <c r="G27" s="21"/>
      <c r="H27" s="63" t="s">
        <v>33</v>
      </c>
      <c r="J27" s="22"/>
      <c r="M27" s="22" t="s">
        <v>32</v>
      </c>
      <c r="N27" s="28"/>
      <c r="O27" s="28"/>
      <c r="Q27" s="143" t="s">
        <v>25</v>
      </c>
      <c r="R27" s="143"/>
      <c r="S27" s="143"/>
      <c r="T27" s="143"/>
    </row>
  </sheetData>
  <autoFilter ref="A5:T15">
    <filterColumn colId="2" showButton="0"/>
    <filterColumn colId="9" showButton="0"/>
    <filterColumn colId="11" showButton="0"/>
  </autoFilter>
  <mergeCells count="30">
    <mergeCell ref="A4:T4"/>
    <mergeCell ref="N5:N7"/>
    <mergeCell ref="O5:O7"/>
    <mergeCell ref="S5:S7"/>
    <mergeCell ref="T5:T7"/>
    <mergeCell ref="I5:I7"/>
    <mergeCell ref="Q21:T21"/>
    <mergeCell ref="Q22:T22"/>
    <mergeCell ref="Q27:T27"/>
    <mergeCell ref="J5:K5"/>
    <mergeCell ref="L5:M6"/>
    <mergeCell ref="P5:P7"/>
    <mergeCell ref="Q5:Q7"/>
    <mergeCell ref="R5:R7"/>
    <mergeCell ref="F3:T3"/>
    <mergeCell ref="D22:E22"/>
    <mergeCell ref="D27:E27"/>
    <mergeCell ref="A1:D1"/>
    <mergeCell ref="F1:T1"/>
    <mergeCell ref="A2:D2"/>
    <mergeCell ref="F2:T2"/>
    <mergeCell ref="A5:A7"/>
    <mergeCell ref="B5:B7"/>
    <mergeCell ref="C5:D7"/>
    <mergeCell ref="E5:E7"/>
    <mergeCell ref="F5:F7"/>
    <mergeCell ref="G5:G7"/>
    <mergeCell ref="J6:J7"/>
    <mergeCell ref="K6:K7"/>
    <mergeCell ref="H5:H7"/>
  </mergeCells>
  <conditionalFormatting sqref="T10:T15">
    <cfRule type="cellIs" dxfId="24" priority="15" operator="notEqual">
      <formula>"CNTN"</formula>
    </cfRule>
  </conditionalFormatting>
  <conditionalFormatting sqref="J10:K15">
    <cfRule type="cellIs" dxfId="23" priority="14" operator="lessThan">
      <formula>5.5</formula>
    </cfRule>
  </conditionalFormatting>
  <conditionalFormatting sqref="J10:K15">
    <cfRule type="cellIs" dxfId="22" priority="13" operator="lessThan">
      <formula>5.5</formula>
    </cfRule>
  </conditionalFormatting>
  <conditionalFormatting sqref="N10:R15">
    <cfRule type="cellIs" dxfId="21" priority="12" operator="equal">
      <formula>0</formula>
    </cfRule>
  </conditionalFormatting>
  <conditionalFormatting sqref="N10:R15">
    <cfRule type="cellIs" dxfId="20" priority="11" operator="equal">
      <formula>"Ko Đạt"</formula>
    </cfRule>
  </conditionalFormatting>
  <conditionalFormatting sqref="T17:T20">
    <cfRule type="cellIs" dxfId="19" priority="5" operator="notEqual">
      <formula>"CNTN"</formula>
    </cfRule>
  </conditionalFormatting>
  <conditionalFormatting sqref="J17:K20">
    <cfRule type="cellIs" dxfId="18" priority="4" operator="lessThan">
      <formula>5.5</formula>
    </cfRule>
  </conditionalFormatting>
  <conditionalFormatting sqref="J17:K20">
    <cfRule type="cellIs" dxfId="17" priority="3" operator="lessThan">
      <formula>5.5</formula>
    </cfRule>
  </conditionalFormatting>
  <conditionalFormatting sqref="N17:R20">
    <cfRule type="cellIs" dxfId="16" priority="2" operator="equal">
      <formula>0</formula>
    </cfRule>
  </conditionalFormatting>
  <conditionalFormatting sqref="N17:R20">
    <cfRule type="cellIs" dxfId="1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13" sqref="F13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2" customWidth="1"/>
    <col min="20" max="20" width="11.7109375" style="57" customWidth="1"/>
  </cols>
  <sheetData>
    <row r="1" spans="1:20" ht="15.75">
      <c r="A1" s="118" t="s">
        <v>39</v>
      </c>
      <c r="B1" s="118"/>
      <c r="C1" s="118"/>
      <c r="D1" s="118"/>
      <c r="E1" s="66"/>
      <c r="F1" s="116" t="s">
        <v>42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15.75">
      <c r="A2" s="119" t="s">
        <v>35</v>
      </c>
      <c r="B2" s="119"/>
      <c r="C2" s="119"/>
      <c r="D2" s="119"/>
      <c r="E2" s="66"/>
      <c r="F2" s="116" t="s">
        <v>37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5.75">
      <c r="A3" s="66"/>
      <c r="B3" s="66"/>
      <c r="C3" s="66"/>
      <c r="D3" s="66"/>
      <c r="E3" s="66"/>
      <c r="F3" s="116" t="s">
        <v>38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38.25">
      <c r="A4" s="151" t="s">
        <v>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0" ht="18" customHeight="1">
      <c r="A5" s="120" t="s">
        <v>0</v>
      </c>
      <c r="B5" s="123" t="s">
        <v>1</v>
      </c>
      <c r="C5" s="126" t="s">
        <v>2</v>
      </c>
      <c r="D5" s="127"/>
      <c r="E5" s="132" t="s">
        <v>3</v>
      </c>
      <c r="F5" s="132" t="s">
        <v>4</v>
      </c>
      <c r="G5" s="120" t="s">
        <v>5</v>
      </c>
      <c r="H5" s="139" t="s">
        <v>6</v>
      </c>
      <c r="I5" s="135" t="s">
        <v>7</v>
      </c>
      <c r="J5" s="144" t="s">
        <v>8</v>
      </c>
      <c r="K5" s="145"/>
      <c r="L5" s="146" t="s">
        <v>9</v>
      </c>
      <c r="M5" s="147"/>
      <c r="N5" s="135" t="s">
        <v>10</v>
      </c>
      <c r="O5" s="135" t="s">
        <v>11</v>
      </c>
      <c r="P5" s="135" t="s">
        <v>12</v>
      </c>
      <c r="Q5" s="135" t="s">
        <v>13</v>
      </c>
      <c r="R5" s="135" t="s">
        <v>14</v>
      </c>
      <c r="S5" s="137" t="s">
        <v>15</v>
      </c>
      <c r="T5" s="137" t="s">
        <v>16</v>
      </c>
    </row>
    <row r="6" spans="1:20" ht="27.75" customHeight="1">
      <c r="A6" s="121"/>
      <c r="B6" s="124"/>
      <c r="C6" s="128"/>
      <c r="D6" s="129"/>
      <c r="E6" s="133"/>
      <c r="F6" s="133"/>
      <c r="G6" s="121"/>
      <c r="H6" s="140"/>
      <c r="I6" s="150"/>
      <c r="J6" s="135" t="s">
        <v>17</v>
      </c>
      <c r="K6" s="137" t="s">
        <v>18</v>
      </c>
      <c r="L6" s="148"/>
      <c r="M6" s="149"/>
      <c r="N6" s="150"/>
      <c r="O6" s="150"/>
      <c r="P6" s="150"/>
      <c r="Q6" s="150"/>
      <c r="R6" s="150"/>
      <c r="S6" s="152"/>
      <c r="T6" s="152"/>
    </row>
    <row r="7" spans="1:20" ht="17.25" customHeight="1">
      <c r="A7" s="122"/>
      <c r="B7" s="125"/>
      <c r="C7" s="130"/>
      <c r="D7" s="131"/>
      <c r="E7" s="134"/>
      <c r="F7" s="134"/>
      <c r="G7" s="122"/>
      <c r="H7" s="141"/>
      <c r="I7" s="136"/>
      <c r="J7" s="136"/>
      <c r="K7" s="138"/>
      <c r="L7" s="2" t="s">
        <v>19</v>
      </c>
      <c r="M7" s="3" t="s">
        <v>20</v>
      </c>
      <c r="N7" s="136"/>
      <c r="O7" s="136"/>
      <c r="P7" s="136"/>
      <c r="Q7" s="136"/>
      <c r="R7" s="136"/>
      <c r="S7" s="138"/>
      <c r="T7" s="138"/>
    </row>
    <row r="8" spans="1:20" ht="17.100000000000001" customHeight="1">
      <c r="A8" s="58" t="s">
        <v>43</v>
      </c>
      <c r="B8" s="5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9"/>
      <c r="T8" s="53"/>
    </row>
    <row r="9" spans="1:20" ht="19.5" customHeight="1">
      <c r="A9" s="4" t="s">
        <v>28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54"/>
    </row>
    <row r="10" spans="1:20" ht="20.100000000000001" customHeight="1">
      <c r="A10" s="75">
        <v>1</v>
      </c>
      <c r="B10" s="76">
        <v>26216242730</v>
      </c>
      <c r="C10" s="77" t="s">
        <v>71</v>
      </c>
      <c r="D10" s="78" t="s">
        <v>72</v>
      </c>
      <c r="E10" s="79" t="s">
        <v>73</v>
      </c>
      <c r="F10" s="80">
        <v>37302</v>
      </c>
      <c r="G10" s="81" t="s">
        <v>47</v>
      </c>
      <c r="H10" s="82" t="s">
        <v>48</v>
      </c>
      <c r="I10" s="83">
        <v>7.38</v>
      </c>
      <c r="J10" s="84">
        <v>7.6</v>
      </c>
      <c r="K10" s="84">
        <v>7.6</v>
      </c>
      <c r="L10" s="83">
        <v>7.4</v>
      </c>
      <c r="M10" s="83">
        <v>3.08</v>
      </c>
      <c r="N10" s="85" t="s">
        <v>49</v>
      </c>
      <c r="O10" s="85" t="s">
        <v>49</v>
      </c>
      <c r="P10" s="85" t="s">
        <v>49</v>
      </c>
      <c r="Q10" s="85" t="s">
        <v>49</v>
      </c>
      <c r="R10" s="85" t="s">
        <v>59</v>
      </c>
      <c r="S10" s="86">
        <v>0</v>
      </c>
      <c r="T10" s="87" t="s">
        <v>51</v>
      </c>
    </row>
    <row r="11" spans="1:20" ht="18">
      <c r="A11" s="12"/>
      <c r="B11" s="37"/>
      <c r="D11" s="38"/>
      <c r="E11" s="38"/>
      <c r="F11" s="39"/>
      <c r="G11" s="16"/>
      <c r="H11" s="40"/>
      <c r="I11" s="18"/>
      <c r="J11" s="18"/>
      <c r="K11" s="18"/>
      <c r="L11" s="18"/>
      <c r="M11" s="18"/>
      <c r="N11" s="18"/>
      <c r="O11" s="18"/>
      <c r="Q11" s="142" t="str">
        <f ca="1">"Đà Nẵng, ngày"&amp;" "&amp; TEXT(DAY(NOW()),"00")&amp;" tháng "&amp;TEXT(MONTH(NOW()),"00")&amp;" năm "&amp;YEAR(NOW())</f>
        <v>Đà Nẵng, ngày 04 tháng 06 năm 2025</v>
      </c>
      <c r="R11" s="142"/>
      <c r="S11" s="142"/>
      <c r="T11" s="142"/>
    </row>
    <row r="12" spans="1:20">
      <c r="A12" s="41" t="s">
        <v>21</v>
      </c>
      <c r="B12" s="42"/>
      <c r="D12" s="117" t="s">
        <v>30</v>
      </c>
      <c r="E12" s="117"/>
      <c r="H12" s="65" t="s">
        <v>22</v>
      </c>
      <c r="J12" s="67"/>
      <c r="M12" s="67" t="s">
        <v>23</v>
      </c>
      <c r="N12" s="23"/>
      <c r="O12" s="23"/>
      <c r="Q12" s="143" t="s">
        <v>34</v>
      </c>
      <c r="R12" s="143"/>
      <c r="S12" s="143"/>
      <c r="T12" s="143"/>
    </row>
    <row r="13" spans="1:20" ht="18">
      <c r="A13" s="43"/>
      <c r="G13" s="44"/>
      <c r="H13" s="43"/>
      <c r="J13" s="45"/>
      <c r="M13" s="45"/>
      <c r="N13" s="23"/>
      <c r="O13" s="23"/>
      <c r="P13" s="18"/>
      <c r="Q13" s="18"/>
      <c r="R13" s="18"/>
      <c r="S13" s="51"/>
      <c r="T13" s="55"/>
    </row>
    <row r="14" spans="1:20" ht="15.75">
      <c r="A14" s="43"/>
      <c r="G14" s="44"/>
      <c r="H14" s="43"/>
      <c r="J14" s="45"/>
      <c r="M14" s="45"/>
      <c r="N14" s="23"/>
      <c r="O14" s="23"/>
      <c r="P14" s="23"/>
      <c r="Q14" s="46"/>
      <c r="R14" s="46"/>
      <c r="S14" s="44"/>
      <c r="T14" s="56"/>
    </row>
    <row r="15" spans="1:20" ht="15.75">
      <c r="A15" s="43"/>
      <c r="G15" s="44"/>
      <c r="H15" s="43"/>
      <c r="J15" s="45"/>
      <c r="M15" s="45"/>
      <c r="N15" s="28"/>
      <c r="O15" s="28"/>
      <c r="P15" s="28"/>
      <c r="Q15" s="46"/>
      <c r="R15" s="46"/>
      <c r="S15" s="44"/>
      <c r="T15" s="56"/>
    </row>
    <row r="16" spans="1:20" ht="15.75">
      <c r="A16" s="43"/>
      <c r="G16" s="44"/>
      <c r="H16" s="43"/>
      <c r="J16" s="45"/>
      <c r="M16" s="45"/>
      <c r="N16" s="28"/>
      <c r="O16" s="28"/>
      <c r="P16" s="28"/>
      <c r="Q16" s="46"/>
      <c r="R16" s="46"/>
      <c r="S16" s="44"/>
      <c r="T16" s="56"/>
    </row>
    <row r="17" spans="1:20" ht="15.75">
      <c r="A17" s="47" t="s">
        <v>24</v>
      </c>
      <c r="B17" s="47"/>
      <c r="D17" s="117" t="s">
        <v>31</v>
      </c>
      <c r="E17" s="117"/>
      <c r="G17" s="65"/>
      <c r="H17" s="65" t="s">
        <v>33</v>
      </c>
      <c r="J17" s="67"/>
      <c r="M17" s="67" t="s">
        <v>32</v>
      </c>
      <c r="N17" s="28"/>
      <c r="O17" s="28"/>
      <c r="Q17" s="143" t="s">
        <v>25</v>
      </c>
      <c r="R17" s="143"/>
      <c r="S17" s="143"/>
      <c r="T17" s="143"/>
    </row>
  </sheetData>
  <autoFilter ref="A5:T10">
    <filterColumn colId="2" showButton="0"/>
    <filterColumn colId="9" showButton="0"/>
    <filterColumn colId="11" showButton="0"/>
  </autoFilter>
  <mergeCells count="30">
    <mergeCell ref="A4:T4"/>
    <mergeCell ref="A1:D1"/>
    <mergeCell ref="F1:T1"/>
    <mergeCell ref="A2:D2"/>
    <mergeCell ref="F2:T2"/>
    <mergeCell ref="F3:T3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P5:P7"/>
    <mergeCell ref="Q5:Q7"/>
    <mergeCell ref="R5:R7"/>
    <mergeCell ref="S5:S7"/>
    <mergeCell ref="T5:T7"/>
    <mergeCell ref="Q11:T11"/>
    <mergeCell ref="D12:E12"/>
    <mergeCell ref="Q12:T12"/>
    <mergeCell ref="D17:E17"/>
    <mergeCell ref="Q17:T17"/>
  </mergeCells>
  <conditionalFormatting sqref="T10">
    <cfRule type="cellIs" dxfId="14" priority="5" operator="notEqual">
      <formula>"CNTN"</formula>
    </cfRule>
  </conditionalFormatting>
  <conditionalFormatting sqref="J10:K10">
    <cfRule type="cellIs" dxfId="13" priority="4" operator="lessThan">
      <formula>5.5</formula>
    </cfRule>
  </conditionalFormatting>
  <conditionalFormatting sqref="J10:K10">
    <cfRule type="cellIs" dxfId="12" priority="3" operator="lessThan">
      <formula>5.5</formula>
    </cfRule>
  </conditionalFormatting>
  <conditionalFormatting sqref="N10:R10">
    <cfRule type="cellIs" dxfId="11" priority="2" operator="equal">
      <formula>0</formula>
    </cfRule>
  </conditionalFormatting>
  <conditionalFormatting sqref="N10:R10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D16" sqref="D16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52" customWidth="1"/>
    <col min="20" max="20" width="11.28515625" customWidth="1"/>
    <col min="21" max="21" width="9.140625" customWidth="1"/>
  </cols>
  <sheetData>
    <row r="1" spans="1:20" ht="15.75">
      <c r="A1" s="118" t="s">
        <v>40</v>
      </c>
      <c r="B1" s="118"/>
      <c r="C1" s="118"/>
      <c r="D1" s="118"/>
      <c r="E1" s="70"/>
      <c r="F1" s="116" t="s">
        <v>42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15.75">
      <c r="A2" s="119" t="s">
        <v>35</v>
      </c>
      <c r="B2" s="119"/>
      <c r="C2" s="119"/>
      <c r="D2" s="119"/>
      <c r="E2" s="70"/>
      <c r="F2" s="116" t="s">
        <v>37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5.75">
      <c r="A3" s="70"/>
      <c r="B3" s="70"/>
      <c r="C3" s="70"/>
      <c r="D3" s="70"/>
      <c r="E3" s="70"/>
      <c r="F3" s="116" t="s">
        <v>41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38.25" customHeight="1">
      <c r="A4" s="151" t="s">
        <v>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0" ht="18" customHeight="1">
      <c r="A5" s="120" t="s">
        <v>0</v>
      </c>
      <c r="B5" s="123" t="s">
        <v>1</v>
      </c>
      <c r="C5" s="126" t="s">
        <v>2</v>
      </c>
      <c r="D5" s="127"/>
      <c r="E5" s="132" t="s">
        <v>3</v>
      </c>
      <c r="F5" s="132" t="s">
        <v>4</v>
      </c>
      <c r="G5" s="120" t="s">
        <v>5</v>
      </c>
      <c r="H5" s="139" t="s">
        <v>6</v>
      </c>
      <c r="I5" s="135" t="s">
        <v>7</v>
      </c>
      <c r="J5" s="144" t="s">
        <v>8</v>
      </c>
      <c r="K5" s="145"/>
      <c r="L5" s="146" t="s">
        <v>9</v>
      </c>
      <c r="M5" s="147"/>
      <c r="N5" s="135" t="s">
        <v>10</v>
      </c>
      <c r="O5" s="135" t="s">
        <v>11</v>
      </c>
      <c r="P5" s="135" t="s">
        <v>12</v>
      </c>
      <c r="Q5" s="135" t="s">
        <v>13</v>
      </c>
      <c r="R5" s="135" t="s">
        <v>14</v>
      </c>
      <c r="S5" s="137" t="s">
        <v>15</v>
      </c>
      <c r="T5" s="137" t="s">
        <v>16</v>
      </c>
    </row>
    <row r="6" spans="1:20" ht="27.75" customHeight="1">
      <c r="A6" s="121"/>
      <c r="B6" s="124"/>
      <c r="C6" s="128"/>
      <c r="D6" s="129"/>
      <c r="E6" s="133"/>
      <c r="F6" s="133"/>
      <c r="G6" s="121"/>
      <c r="H6" s="140"/>
      <c r="I6" s="150"/>
      <c r="J6" s="135" t="s">
        <v>17</v>
      </c>
      <c r="K6" s="137" t="s">
        <v>18</v>
      </c>
      <c r="L6" s="148"/>
      <c r="M6" s="149"/>
      <c r="N6" s="150"/>
      <c r="O6" s="150"/>
      <c r="P6" s="150"/>
      <c r="Q6" s="150"/>
      <c r="R6" s="150"/>
      <c r="S6" s="152"/>
      <c r="T6" s="152"/>
    </row>
    <row r="7" spans="1:20">
      <c r="A7" s="122"/>
      <c r="B7" s="125"/>
      <c r="C7" s="130"/>
      <c r="D7" s="131"/>
      <c r="E7" s="134"/>
      <c r="F7" s="134"/>
      <c r="G7" s="122"/>
      <c r="H7" s="141"/>
      <c r="I7" s="136"/>
      <c r="J7" s="136"/>
      <c r="K7" s="138"/>
      <c r="L7" s="2" t="s">
        <v>19</v>
      </c>
      <c r="M7" s="3" t="s">
        <v>20</v>
      </c>
      <c r="N7" s="136"/>
      <c r="O7" s="136"/>
      <c r="P7" s="136"/>
      <c r="Q7" s="136"/>
      <c r="R7" s="136"/>
      <c r="S7" s="138"/>
      <c r="T7" s="138"/>
    </row>
    <row r="8" spans="1:20" ht="17.100000000000001" customHeight="1">
      <c r="A8" s="58" t="s">
        <v>43</v>
      </c>
      <c r="B8" s="59"/>
      <c r="C8" s="7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9"/>
      <c r="T8" s="72"/>
    </row>
    <row r="9" spans="1:20" ht="17.100000000000001" customHeight="1">
      <c r="A9" s="4" t="s">
        <v>27</v>
      </c>
      <c r="B9" s="4"/>
      <c r="C9" s="5"/>
      <c r="D9" s="6"/>
      <c r="E9" s="73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75">
        <v>1</v>
      </c>
      <c r="B10" s="76">
        <v>27216700892</v>
      </c>
      <c r="C10" s="88" t="s">
        <v>67</v>
      </c>
      <c r="D10" s="78" t="s">
        <v>68</v>
      </c>
      <c r="E10" s="79" t="s">
        <v>69</v>
      </c>
      <c r="F10" s="80">
        <v>37859</v>
      </c>
      <c r="G10" s="81" t="s">
        <v>54</v>
      </c>
      <c r="H10" s="82" t="s">
        <v>48</v>
      </c>
      <c r="I10" s="83">
        <v>6.36</v>
      </c>
      <c r="J10" s="84"/>
      <c r="K10" s="84">
        <v>7.4</v>
      </c>
      <c r="L10" s="83">
        <v>6.6</v>
      </c>
      <c r="M10" s="83">
        <v>2.62</v>
      </c>
      <c r="N10" s="85" t="s">
        <v>49</v>
      </c>
      <c r="O10" s="85" t="s">
        <v>49</v>
      </c>
      <c r="P10" s="85">
        <v>0</v>
      </c>
      <c r="Q10" s="85">
        <v>0</v>
      </c>
      <c r="R10" s="85" t="s">
        <v>59</v>
      </c>
      <c r="S10" s="86">
        <v>5</v>
      </c>
      <c r="T10" s="87" t="s">
        <v>70</v>
      </c>
    </row>
    <row r="11" spans="1:20" ht="18">
      <c r="A11" s="12"/>
      <c r="B11" s="37"/>
      <c r="D11" s="38"/>
      <c r="E11" s="38"/>
      <c r="F11" s="39"/>
      <c r="G11" s="16"/>
      <c r="H11" s="40"/>
      <c r="I11" s="18"/>
      <c r="J11" s="18"/>
      <c r="K11" s="18"/>
      <c r="L11" s="18"/>
      <c r="M11" s="18"/>
      <c r="N11" s="18"/>
      <c r="O11" s="18"/>
      <c r="Q11" s="142" t="str">
        <f ca="1">"Đà Nẵng, ngày"&amp;" "&amp; TEXT(DAY(NOW()),"00")&amp;" tháng "&amp;TEXT(MONTH(NOW()),"00")&amp;" năm "&amp;YEAR(NOW())</f>
        <v>Đà Nẵng, ngày 04 tháng 06 năm 2025</v>
      </c>
      <c r="R11" s="142"/>
      <c r="S11" s="142"/>
      <c r="T11" s="142"/>
    </row>
    <row r="12" spans="1:20">
      <c r="A12" s="41" t="s">
        <v>21</v>
      </c>
      <c r="B12" s="42"/>
      <c r="D12" s="117" t="s">
        <v>30</v>
      </c>
      <c r="E12" s="117"/>
      <c r="H12" s="69" t="s">
        <v>22</v>
      </c>
      <c r="J12" s="68"/>
      <c r="M12" s="68" t="s">
        <v>23</v>
      </c>
      <c r="N12" s="23"/>
      <c r="O12" s="23"/>
      <c r="Q12" s="143" t="s">
        <v>34</v>
      </c>
      <c r="R12" s="143"/>
      <c r="S12" s="143"/>
      <c r="T12" s="143"/>
    </row>
    <row r="13" spans="1:20" ht="18">
      <c r="A13" s="43"/>
      <c r="G13" s="44"/>
      <c r="H13" s="43"/>
      <c r="J13" s="45"/>
      <c r="M13" s="45"/>
      <c r="N13" s="23"/>
      <c r="O13" s="23"/>
      <c r="P13" s="18"/>
      <c r="Q13" s="18"/>
      <c r="R13" s="18"/>
      <c r="S13" s="51"/>
      <c r="T13" s="55"/>
    </row>
    <row r="14" spans="1:20" ht="15.75">
      <c r="A14" s="43"/>
      <c r="G14" s="44"/>
      <c r="H14" s="43"/>
      <c r="J14" s="45"/>
      <c r="M14" s="45"/>
      <c r="N14" s="23"/>
      <c r="O14" s="23"/>
      <c r="P14" s="23"/>
      <c r="Q14" s="46"/>
      <c r="R14" s="46"/>
      <c r="S14" s="44"/>
      <c r="T14" s="56"/>
    </row>
    <row r="15" spans="1:20" ht="15.75">
      <c r="A15" s="43"/>
      <c r="G15" s="44"/>
      <c r="H15" s="43"/>
      <c r="J15" s="45"/>
      <c r="M15" s="45"/>
      <c r="N15" s="28"/>
      <c r="O15" s="28"/>
      <c r="P15" s="28"/>
      <c r="Q15" s="46"/>
      <c r="R15" s="46"/>
      <c r="S15" s="44"/>
      <c r="T15" s="56"/>
    </row>
    <row r="16" spans="1:20" ht="15.75">
      <c r="A16" s="43"/>
      <c r="G16" s="44"/>
      <c r="H16" s="43"/>
      <c r="J16" s="45"/>
      <c r="M16" s="45"/>
      <c r="N16" s="28"/>
      <c r="O16" s="28"/>
      <c r="P16" s="28"/>
      <c r="Q16" s="46"/>
      <c r="R16" s="46"/>
      <c r="S16" s="44"/>
      <c r="T16" s="56"/>
    </row>
    <row r="17" spans="1:20" ht="15.75">
      <c r="A17" s="47" t="s">
        <v>24</v>
      </c>
      <c r="B17" s="47"/>
      <c r="D17" s="117" t="s">
        <v>31</v>
      </c>
      <c r="E17" s="117"/>
      <c r="G17" s="69"/>
      <c r="H17" s="69" t="s">
        <v>33</v>
      </c>
      <c r="J17" s="68"/>
      <c r="M17" s="68" t="s">
        <v>32</v>
      </c>
      <c r="N17" s="28"/>
      <c r="O17" s="28"/>
      <c r="Q17" s="143" t="s">
        <v>25</v>
      </c>
      <c r="R17" s="143"/>
      <c r="S17" s="143"/>
      <c r="T17" s="143"/>
    </row>
  </sheetData>
  <mergeCells count="30">
    <mergeCell ref="Q11:T11"/>
    <mergeCell ref="D12:E12"/>
    <mergeCell ref="Q12:T12"/>
    <mergeCell ref="D17:E17"/>
    <mergeCell ref="Q17:T17"/>
    <mergeCell ref="P5:P7"/>
    <mergeCell ref="Q5:Q7"/>
    <mergeCell ref="R5:R7"/>
    <mergeCell ref="S5:S7"/>
    <mergeCell ref="T5:T7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A4:T4"/>
    <mergeCell ref="A1:D1"/>
    <mergeCell ref="F1:T1"/>
    <mergeCell ref="A2:D2"/>
    <mergeCell ref="F2:T2"/>
    <mergeCell ref="F3:T3"/>
  </mergeCells>
  <conditionalFormatting sqref="N10:R10">
    <cfRule type="cellIs" dxfId="9" priority="6" operator="equal">
      <formula>"Ko Đạt"</formula>
    </cfRule>
  </conditionalFormatting>
  <conditionalFormatting sqref="T10">
    <cfRule type="cellIs" dxfId="8" priority="10" operator="notEqual">
      <formula>"CNTN"</formula>
    </cfRule>
  </conditionalFormatting>
  <conditionalFormatting sqref="J10:K10">
    <cfRule type="cellIs" dxfId="7" priority="9" operator="lessThan">
      <formula>5.5</formula>
    </cfRule>
  </conditionalFormatting>
  <conditionalFormatting sqref="J10:K10">
    <cfRule type="cellIs" dxfId="6" priority="8" operator="lessThan">
      <formula>5.5</formula>
    </cfRule>
  </conditionalFormatting>
  <conditionalFormatting sqref="N10:R10">
    <cfRule type="cellIs" dxfId="5" priority="7" operator="equal">
      <formula>0</formula>
    </cfRule>
  </conditionalFormatting>
  <conditionalFormatting sqref="N10:R10">
    <cfRule type="cellIs" dxfId="4" priority="1" operator="equal">
      <formula>"Ko Đạt"</formula>
    </cfRule>
  </conditionalFormatting>
  <conditionalFormatting sqref="T10">
    <cfRule type="cellIs" dxfId="3" priority="5" operator="notEqual">
      <formula>"CNTN"</formula>
    </cfRule>
  </conditionalFormatting>
  <conditionalFormatting sqref="J10:K10">
    <cfRule type="cellIs" dxfId="2" priority="4" operator="lessThan">
      <formula>5.5</formula>
    </cfRule>
  </conditionalFormatting>
  <conditionalFormatting sqref="J10:K10">
    <cfRule type="cellIs" dxfId="1" priority="3" operator="lessThan">
      <formula>5.5</formula>
    </cfRule>
  </conditionalFormatting>
  <conditionalFormatting sqref="N10:R10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XDD</vt:lpstr>
      <vt:lpstr>XDC</vt:lpstr>
      <vt:lpstr>XDQ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2025-01-03T14:53:28Z</cp:lastPrinted>
  <dcterms:created xsi:type="dcterms:W3CDTF">2016-07-05T02:56:37Z</dcterms:created>
  <dcterms:modified xsi:type="dcterms:W3CDTF">2025-06-04T01:37:49Z</dcterms:modified>
</cp:coreProperties>
</file>