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05" yWindow="-105" windowWidth="23250" windowHeight="12570"/>
  </bookViews>
  <sheets>
    <sheet name="MAU_TK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0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0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k" localSheetId="0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MAU_TKB!#REF!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D5" i="1" s="1"/>
  <c r="E5" i="1" s="1"/>
  <c r="F5" i="1" s="1"/>
  <c r="G5" i="1" s="1"/>
  <c r="H5" i="1" s="1"/>
  <c r="I5" i="1" s="1"/>
  <c r="L5" i="1" l="1"/>
  <c r="J5" i="1"/>
  <c r="K5" i="1" s="1"/>
  <c r="K2" i="1"/>
  <c r="N5" i="1" l="1"/>
  <c r="M5" i="1"/>
</calcChain>
</file>

<file path=xl/sharedStrings.xml><?xml version="1.0" encoding="utf-8"?>
<sst xmlns="http://schemas.openxmlformats.org/spreadsheetml/2006/main" count="75" uniqueCount="50">
  <si>
    <t xml:space="preserve"> ĐẠI HỌC DUY TÂN</t>
  </si>
  <si>
    <t>THỜI KHÓA BIỂU HỌC KỲ I, NĂM HỌC 2025-2026 * HỆ THẠC SĨ</t>
  </si>
  <si>
    <t>901B</t>
  </si>
  <si>
    <t>thực tế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</si>
  <si>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</si>
  <si>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</si>
  <si>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</si>
  <si>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</si>
  <si>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</si>
  <si>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</si>
  <si>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</si>
  <si>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</si>
  <si>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</si>
  <si>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</si>
  <si>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</si>
  <si>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</si>
  <si>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</si>
  <si>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K29,30 MIR</t>
  </si>
  <si>
    <t>7 HV</t>
  </si>
  <si>
    <t>Quản lý xuất nhập khẩu</t>
  </si>
  <si>
    <t>P903 - 254 NVL</t>
  </si>
  <si>
    <t>PGS.TS Đoàn Hồng Lê</t>
  </si>
  <si>
    <t>Online</t>
  </si>
  <si>
    <t>K31 MIR</t>
  </si>
  <si>
    <t>6 HV</t>
  </si>
  <si>
    <t>K30,31 MBL</t>
  </si>
  <si>
    <t>10 HV</t>
  </si>
  <si>
    <t>Pháp luật về tài chính DN</t>
  </si>
  <si>
    <t>TS. Tuyết Minh</t>
  </si>
  <si>
    <t>TRƯỜNG NN-XHNV</t>
  </si>
  <si>
    <t>K31 MBL</t>
  </si>
  <si>
    <t>8 HV</t>
  </si>
  <si>
    <t>Pháp luật về thương mại</t>
  </si>
  <si>
    <t>TS. Nguyễn Hữu Hưng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</si>
  <si>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</si>
  <si>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Quan hệ Quốc tế (K31)</t>
  </si>
  <si>
    <t>Luật kinh tế (K30,31)</t>
  </si>
  <si>
    <t>Luật kinh tế (K31)</t>
  </si>
  <si>
    <t>Quan hệ Quốc tế 
(K29,30)</t>
  </si>
  <si>
    <t>Buổi 3</t>
  </si>
  <si>
    <t>Buổi 4</t>
  </si>
  <si>
    <t>Buổi 10</t>
  </si>
  <si>
    <t>Buổi 5</t>
  </si>
  <si>
    <t>Hợp tác và hội nhập Đông Á</t>
  </si>
  <si>
    <t>PGS.TS Nguyễn Thị Mỹ</t>
  </si>
  <si>
    <t>Buổi 9</t>
  </si>
  <si>
    <t>Quan hệ quốc tế thời kỳ hiện đại (Từ 1945)</t>
  </si>
  <si>
    <t>Buổi 1</t>
  </si>
  <si>
    <t>TS.Lê Nam Trung Hiếu</t>
  </si>
  <si>
    <t>P903 -254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</si>
</sst>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</numFmts>
  <fonts count="39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3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i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25" fillId="0" borderId="0"/>
  </cellStyleXfs>
  <cellXfs count="93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2" fontId="26" fillId="0" borderId="7" xfId="2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2" applyNumberFormat="1" applyFont="1" applyFill="1" applyBorder="1" applyAlignment="1" applyProtection="1">
      <alignment horizontal="center" vertical="center" wrapText="1"/>
      <protection locked="0"/>
    </xf>
    <xf numFmtId="2" fontId="13" fillId="0" borderId="9" xfId="2" applyNumberFormat="1" applyFont="1" applyFill="1" applyBorder="1" applyAlignment="1" applyProtection="1">
      <alignment horizontal="center" vertical="center"/>
      <protection locked="0"/>
    </xf>
    <xf numFmtId="2" fontId="27" fillId="0" borderId="8" xfId="2" applyNumberFormat="1" applyFont="1" applyFill="1" applyBorder="1" applyAlignment="1" applyProtection="1">
      <alignment horizontal="center" vertical="center"/>
      <protection locked="0"/>
    </xf>
    <xf numFmtId="0" fontId="21" fillId="0" borderId="10" xfId="1" applyFont="1" applyBorder="1" applyAlignment="1">
      <alignment horizontal="center" vertical="center" wrapText="1"/>
    </xf>
    <xf numFmtId="167" fontId="11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8" fontId="13" fillId="0" borderId="5" xfId="1" applyNumberFormat="1" applyFont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167" fontId="22" fillId="0" borderId="5" xfId="1" applyNumberFormat="1" applyFont="1" applyBorder="1" applyAlignment="1">
      <alignment horizontal="center" vertical="center" wrapText="1"/>
    </xf>
    <xf numFmtId="2" fontId="29" fillId="0" borderId="7" xfId="2" applyNumberFormat="1" applyFont="1" applyBorder="1" applyAlignment="1" applyProtection="1">
      <alignment horizontal="center" vertical="center" wrapText="1"/>
      <protection locked="0"/>
    </xf>
    <xf numFmtId="2" fontId="30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31" fillId="2" borderId="4" xfId="1" applyFont="1" applyFill="1" applyBorder="1" applyAlignment="1">
      <alignment horizontal="center" vertical="center" wrapText="1"/>
    </xf>
    <xf numFmtId="0" fontId="30" fillId="2" borderId="4" xfId="1" applyFont="1" applyFill="1" applyBorder="1" applyAlignment="1">
      <alignment horizontal="center" vertical="center" wrapText="1"/>
    </xf>
    <xf numFmtId="1" fontId="29" fillId="0" borderId="8" xfId="2" applyNumberFormat="1" applyFont="1" applyBorder="1" applyAlignment="1" applyProtection="1">
      <alignment horizontal="center" vertical="center" wrapText="1"/>
      <protection locked="0"/>
    </xf>
    <xf numFmtId="2" fontId="29" fillId="0" borderId="8" xfId="2" applyNumberFormat="1" applyFont="1" applyBorder="1" applyAlignment="1" applyProtection="1">
      <alignment horizontal="center" vertical="center" wrapText="1"/>
      <protection locked="0"/>
    </xf>
    <xf numFmtId="0" fontId="32" fillId="0" borderId="9" xfId="1" applyFont="1" applyBorder="1" applyAlignment="1">
      <alignment horizontal="center"/>
    </xf>
    <xf numFmtId="0" fontId="33" fillId="0" borderId="5" xfId="1" applyFont="1" applyBorder="1" applyAlignment="1">
      <alignment horizontal="center" vertical="center" wrapText="1"/>
    </xf>
    <xf numFmtId="167" fontId="33" fillId="0" borderId="5" xfId="1" applyNumberFormat="1" applyFont="1" applyBorder="1" applyAlignment="1">
      <alignment horizontal="center" vertical="center" wrapText="1"/>
    </xf>
    <xf numFmtId="2" fontId="29" fillId="0" borderId="9" xfId="2" applyNumberFormat="1" applyFont="1" applyBorder="1" applyAlignment="1" applyProtection="1">
      <alignment horizontal="center" vertical="center"/>
      <protection locked="0"/>
    </xf>
    <xf numFmtId="2" fontId="34" fillId="0" borderId="9" xfId="2" applyNumberFormat="1" applyFont="1" applyFill="1" applyBorder="1" applyAlignment="1" applyProtection="1">
      <alignment horizontal="center" vertical="center"/>
      <protection locked="0"/>
    </xf>
    <xf numFmtId="0" fontId="35" fillId="0" borderId="5" xfId="1" applyFont="1" applyBorder="1" applyAlignment="1">
      <alignment horizontal="center" vertical="center" wrapText="1"/>
    </xf>
    <xf numFmtId="2" fontId="29" fillId="0" borderId="6" xfId="2" applyNumberFormat="1" applyFont="1" applyBorder="1" applyAlignment="1" applyProtection="1">
      <alignment horizontal="center" vertical="center"/>
      <protection locked="0"/>
    </xf>
    <xf numFmtId="2" fontId="30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30" fillId="0" borderId="6" xfId="1" applyFont="1" applyBorder="1" applyAlignment="1">
      <alignment horizontal="center" vertical="center" wrapText="1"/>
    </xf>
    <xf numFmtId="2" fontId="27" fillId="0" borderId="5" xfId="2" applyNumberFormat="1" applyFont="1" applyFill="1" applyBorder="1" applyAlignment="1" applyProtection="1">
      <alignment horizontal="center" vertical="center"/>
      <protection locked="0"/>
    </xf>
    <xf numFmtId="0" fontId="28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2" fillId="0" borderId="4" xfId="1" applyFont="1" applyBorder="1"/>
    <xf numFmtId="0" fontId="12" fillId="0" borderId="5" xfId="1" applyFont="1" applyBorder="1"/>
    <xf numFmtId="0" fontId="12" fillId="0" borderId="6" xfId="1" applyFont="1" applyBorder="1"/>
    <xf numFmtId="0" fontId="11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  <xf numFmtId="2" fontId="13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2" fontId="13" fillId="0" borderId="5" xfId="2" applyNumberFormat="1" applyFont="1" applyFill="1" applyBorder="1" applyAlignment="1" applyProtection="1">
      <alignment horizontal="center" vertical="center" wrapText="1"/>
      <protection locked="0"/>
    </xf>
    <xf numFmtId="2" fontId="36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37" fillId="0" borderId="5" xfId="1" applyFont="1" applyBorder="1" applyAlignment="1">
      <alignment horizontal="center" vertical="center"/>
    </xf>
    <xf numFmtId="2" fontId="38" fillId="0" borderId="8" xfId="2" applyNumberFormat="1" applyFont="1" applyFill="1" applyBorder="1" applyAlignment="1" applyProtection="1">
      <alignment horizontal="center" vertical="center"/>
      <protection locked="0"/>
    </xf>
    <xf numFmtId="2" fontId="36" fillId="0" borderId="9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4 2" xfId="2"/>
  </cellStyles>
  <dxfs count="4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AB23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F17" sqref="AF17"/>
    </sheetView>
  </sheetViews>
  <sheetFormatPr defaultColWidth="9.140625" defaultRowHeight="15"/>
  <cols>
    <col min="1" max="1" width="2.28515625" style="26" customWidth="1"/>
    <col min="2" max="2" width="4.28515625" style="42" customWidth="1"/>
    <col min="3" max="3" width="17.7109375" style="43" customWidth="1"/>
    <col min="4" max="8" width="30.7109375" style="26" customWidth="1"/>
    <col min="9" max="10" width="30.7109375" style="26" hidden="1" customWidth="1"/>
    <col min="11" max="14" width="30.7109375" style="26" customWidth="1"/>
    <col min="15" max="18" width="9.140625" style="26" customWidth="1"/>
    <col min="19" max="19" width="9.140625" style="26" hidden="1" customWidth="1"/>
    <col min="20" max="20" width="14.7109375" style="26" hidden="1" customWidth="1"/>
    <col min="21" max="21" width="9.140625" style="26" hidden="1" customWidth="1"/>
    <col min="22" max="22" width="0" style="26" hidden="1" customWidth="1"/>
    <col min="23" max="28" width="9.140625" style="26" hidden="1" customWidth="1"/>
    <col min="29" max="30" width="9.140625" style="26" customWidth="1"/>
    <col min="31" max="16384" width="9.140625" style="26"/>
  </cols>
  <sheetData>
    <row r="1" spans="2:28" s="1" customFormat="1" ht="27" customHeight="1">
      <c r="B1" s="82" t="s">
        <v>0</v>
      </c>
      <c r="C1" s="82"/>
      <c r="D1" s="82"/>
      <c r="E1" s="78" t="s">
        <v>1</v>
      </c>
      <c r="F1" s="78"/>
      <c r="G1" s="78"/>
      <c r="H1" s="78"/>
      <c r="I1" s="78"/>
      <c r="J1" s="78"/>
      <c r="K1" s="78"/>
      <c r="L1" s="78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79" t="s">
        <v>29</v>
      </c>
      <c r="C2" s="79"/>
      <c r="D2" s="79"/>
      <c r="E2" s="7"/>
      <c r="F2" s="8" t="s">
        <v>4</v>
      </c>
      <c r="G2" s="9">
        <v>42</v>
      </c>
      <c r="H2" s="10">
        <f>T1+(G2-S1)*7</f>
        <v>46167</v>
      </c>
      <c r="J2" s="12"/>
      <c r="K2" s="12">
        <f>H2+6</f>
        <v>46173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5</v>
      </c>
      <c r="Z3" s="18">
        <v>50</v>
      </c>
    </row>
    <row r="4" spans="2:28" s="11" customFormat="1" ht="24.6" customHeight="1">
      <c r="B4" s="19"/>
      <c r="C4" s="8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1" t="s">
        <v>12</v>
      </c>
      <c r="J4" s="21" t="s">
        <v>12</v>
      </c>
      <c r="K4" s="20" t="s">
        <v>12</v>
      </c>
      <c r="L4" s="20" t="s">
        <v>13</v>
      </c>
      <c r="M4" s="20" t="s">
        <v>13</v>
      </c>
      <c r="N4" s="20" t="s">
        <v>13</v>
      </c>
      <c r="O4" s="19"/>
      <c r="P4" s="19"/>
    </row>
    <row r="5" spans="2:28" s="11" customFormat="1" ht="19.899999999999999" customHeight="1">
      <c r="C5" s="81"/>
      <c r="D5" s="22">
        <f>H2</f>
        <v>46167</v>
      </c>
      <c r="E5" s="22">
        <f>D5+1</f>
        <v>46168</v>
      </c>
      <c r="F5" s="22">
        <f t="shared" ref="F5:I5" si="0">E5+1</f>
        <v>46169</v>
      </c>
      <c r="G5" s="22">
        <f t="shared" si="0"/>
        <v>46170</v>
      </c>
      <c r="H5" s="22">
        <f t="shared" si="0"/>
        <v>46171</v>
      </c>
      <c r="I5" s="23">
        <f t="shared" si="0"/>
        <v>46172</v>
      </c>
      <c r="J5" s="23">
        <f>I5</f>
        <v>46172</v>
      </c>
      <c r="K5" s="22">
        <f>J5</f>
        <v>46172</v>
      </c>
      <c r="L5" s="22">
        <f>I5+1</f>
        <v>46173</v>
      </c>
      <c r="M5" s="22">
        <f>L5</f>
        <v>46173</v>
      </c>
      <c r="N5" s="22">
        <f>L5</f>
        <v>46173</v>
      </c>
    </row>
    <row r="6" spans="2:28" s="11" customFormat="1" ht="33" customHeight="1">
      <c r="C6" s="81"/>
      <c r="D6" s="24" t="s">
        <v>14</v>
      </c>
      <c r="E6" s="24" t="s">
        <v>14</v>
      </c>
      <c r="F6" s="24" t="s">
        <v>14</v>
      </c>
      <c r="G6" s="24" t="s">
        <v>14</v>
      </c>
      <c r="H6" s="24" t="s">
        <v>14</v>
      </c>
      <c r="I6" s="25" t="s">
        <v>15</v>
      </c>
      <c r="J6" s="25" t="s">
        <v>16</v>
      </c>
      <c r="K6" s="24" t="s">
        <v>14</v>
      </c>
      <c r="L6" s="24" t="s">
        <v>15</v>
      </c>
      <c r="M6" s="24" t="s">
        <v>34</v>
      </c>
      <c r="N6" s="24" t="s">
        <v>14</v>
      </c>
    </row>
    <row r="7" spans="2:28" ht="39" customHeight="1">
      <c r="B7" s="26"/>
      <c r="C7" s="27" t="s">
        <v>17</v>
      </c>
      <c r="D7" s="44" t="s">
        <v>19</v>
      </c>
      <c r="E7" s="28"/>
      <c r="F7" s="44"/>
      <c r="G7" s="29"/>
      <c r="H7" s="29"/>
      <c r="I7" s="30"/>
      <c r="J7" s="30"/>
      <c r="K7" s="29"/>
      <c r="L7" s="30"/>
      <c r="M7" s="31"/>
      <c r="N7" s="30"/>
    </row>
    <row r="8" spans="2:28" ht="39" customHeight="1">
      <c r="B8" s="26"/>
      <c r="C8" s="77" t="s">
        <v>38</v>
      </c>
      <c r="D8" s="45" t="s">
        <v>41</v>
      </c>
      <c r="E8" s="32"/>
      <c r="F8" s="45"/>
      <c r="G8" s="32"/>
      <c r="H8" s="32"/>
      <c r="I8" s="33"/>
      <c r="J8" s="33"/>
      <c r="K8" s="32"/>
      <c r="L8" s="33"/>
      <c r="M8" s="34"/>
      <c r="N8" s="33"/>
    </row>
    <row r="9" spans="2:28" ht="39" customHeight="1">
      <c r="B9" s="26"/>
      <c r="C9" s="77"/>
      <c r="D9" s="46" t="s">
        <v>21</v>
      </c>
      <c r="E9" s="35"/>
      <c r="F9" s="46"/>
      <c r="G9" s="35"/>
      <c r="H9" s="35"/>
      <c r="I9" s="36"/>
      <c r="J9" s="36"/>
      <c r="K9" s="35"/>
      <c r="L9" s="36"/>
      <c r="M9" s="37"/>
      <c r="N9" s="36"/>
    </row>
    <row r="10" spans="2:28" ht="39" customHeight="1">
      <c r="B10" s="26"/>
      <c r="C10" s="38" t="s">
        <v>18</v>
      </c>
      <c r="D10" s="45" t="s">
        <v>20</v>
      </c>
      <c r="E10" s="39"/>
      <c r="F10" s="45"/>
      <c r="G10" s="39"/>
      <c r="H10" s="39"/>
      <c r="I10" s="40"/>
      <c r="J10" s="40"/>
      <c r="K10" s="39"/>
      <c r="L10" s="40"/>
      <c r="M10" s="41"/>
      <c r="N10" s="40"/>
    </row>
    <row r="11" spans="2:28" ht="46.5" customHeight="1">
      <c r="B11" s="26"/>
      <c r="C11" s="27" t="s">
        <v>23</v>
      </c>
      <c r="D11" s="44"/>
      <c r="E11" s="28"/>
      <c r="F11" s="44" t="s">
        <v>43</v>
      </c>
      <c r="G11" s="89" t="s">
        <v>46</v>
      </c>
      <c r="H11" s="44" t="s">
        <v>43</v>
      </c>
      <c r="I11" s="72"/>
      <c r="J11" s="72"/>
      <c r="K11" s="71"/>
      <c r="L11" s="72"/>
      <c r="M11" s="71"/>
      <c r="N11" s="72"/>
    </row>
    <row r="12" spans="2:28" s="50" customFormat="1" ht="38.25" customHeight="1">
      <c r="C12" s="77" t="s">
        <v>35</v>
      </c>
      <c r="D12" s="43"/>
      <c r="E12" s="32"/>
      <c r="F12" s="43" t="s">
        <v>45</v>
      </c>
      <c r="G12" s="90" t="s">
        <v>47</v>
      </c>
      <c r="H12" s="43" t="s">
        <v>41</v>
      </c>
      <c r="I12" s="49"/>
      <c r="J12" s="49"/>
      <c r="K12" s="76"/>
      <c r="L12" s="49"/>
      <c r="M12" s="76"/>
      <c r="N12" s="49"/>
    </row>
    <row r="13" spans="2:28" ht="38.25" customHeight="1">
      <c r="B13" s="26"/>
      <c r="C13" s="77"/>
      <c r="D13" s="47"/>
      <c r="E13" s="48"/>
      <c r="F13" s="47" t="s">
        <v>44</v>
      </c>
      <c r="G13" s="91" t="s">
        <v>48</v>
      </c>
      <c r="H13" s="47" t="s">
        <v>44</v>
      </c>
      <c r="I13" s="36"/>
      <c r="J13" s="36"/>
      <c r="K13" s="35"/>
      <c r="L13" s="36"/>
      <c r="M13" s="37"/>
      <c r="N13" s="70"/>
    </row>
    <row r="14" spans="2:28" ht="38.25" customHeight="1">
      <c r="B14" s="26"/>
      <c r="C14" s="51" t="s">
        <v>24</v>
      </c>
      <c r="D14" s="83"/>
      <c r="E14" s="84"/>
      <c r="F14" s="83" t="s">
        <v>22</v>
      </c>
      <c r="G14" s="92" t="s">
        <v>49</v>
      </c>
      <c r="H14" s="83" t="s">
        <v>22</v>
      </c>
      <c r="I14" s="85"/>
      <c r="J14" s="85"/>
      <c r="K14" s="86"/>
      <c r="L14" s="85"/>
      <c r="M14" s="87"/>
      <c r="N14" s="88"/>
    </row>
    <row r="15" spans="2:28" ht="46.5" customHeight="1">
      <c r="B15" s="26"/>
      <c r="C15" s="27" t="s">
        <v>25</v>
      </c>
      <c r="D15" s="73"/>
      <c r="E15" s="55"/>
      <c r="F15" s="56"/>
      <c r="G15" s="57"/>
      <c r="H15" s="57"/>
      <c r="I15" s="58"/>
      <c r="J15" s="58"/>
      <c r="K15" s="55" t="s">
        <v>27</v>
      </c>
      <c r="L15" s="52"/>
      <c r="M15" s="53"/>
      <c r="N15" s="52"/>
    </row>
    <row r="16" spans="2:28" ht="38.25" customHeight="1">
      <c r="B16" s="26"/>
      <c r="C16" s="77" t="s">
        <v>36</v>
      </c>
      <c r="D16" s="74"/>
      <c r="E16" s="60"/>
      <c r="F16" s="61"/>
      <c r="G16" s="62"/>
      <c r="H16" s="62"/>
      <c r="I16" s="63"/>
      <c r="J16" s="63"/>
      <c r="K16" s="59" t="s">
        <v>41</v>
      </c>
      <c r="L16" s="33"/>
      <c r="M16" s="34"/>
      <c r="N16" s="33"/>
    </row>
    <row r="17" spans="2:14" ht="38.25" customHeight="1">
      <c r="B17" s="26"/>
      <c r="C17" s="77"/>
      <c r="D17" s="74"/>
      <c r="E17" s="64"/>
      <c r="F17" s="65"/>
      <c r="G17" s="66"/>
      <c r="H17" s="66"/>
      <c r="I17" s="66"/>
      <c r="J17" s="66"/>
      <c r="K17" s="64" t="s">
        <v>28</v>
      </c>
      <c r="L17" s="36"/>
      <c r="M17" s="37"/>
      <c r="N17" s="36"/>
    </row>
    <row r="18" spans="2:14" ht="38.25" customHeight="1">
      <c r="B18" s="26"/>
      <c r="C18" s="38" t="s">
        <v>26</v>
      </c>
      <c r="D18" s="75"/>
      <c r="E18" s="67"/>
      <c r="F18" s="68"/>
      <c r="G18" s="69"/>
      <c r="H18" s="69"/>
      <c r="I18" s="69"/>
      <c r="J18" s="69"/>
      <c r="K18" s="67" t="s">
        <v>22</v>
      </c>
      <c r="L18" s="40"/>
      <c r="M18" s="41"/>
      <c r="N18" s="40"/>
    </row>
    <row r="20" spans="2:14" ht="46.5" customHeight="1">
      <c r="B20" s="26"/>
      <c r="C20" s="27" t="s">
        <v>30</v>
      </c>
      <c r="D20" s="28"/>
      <c r="E20" s="28" t="s">
        <v>32</v>
      </c>
      <c r="F20" s="28" t="s">
        <v>32</v>
      </c>
      <c r="G20" s="28"/>
      <c r="H20" s="52"/>
      <c r="I20" s="52"/>
      <c r="J20" s="28" t="s">
        <v>32</v>
      </c>
      <c r="K20" s="28"/>
      <c r="L20" s="52"/>
      <c r="M20" s="73"/>
      <c r="N20" s="52"/>
    </row>
    <row r="21" spans="2:14" ht="38.25" customHeight="1">
      <c r="B21" s="26"/>
      <c r="C21" s="77" t="s">
        <v>37</v>
      </c>
      <c r="D21" s="35"/>
      <c r="E21" s="35" t="s">
        <v>40</v>
      </c>
      <c r="F21" s="35" t="s">
        <v>42</v>
      </c>
      <c r="G21" s="35"/>
      <c r="H21" s="54"/>
      <c r="I21" s="54"/>
      <c r="J21" s="35" t="s">
        <v>39</v>
      </c>
      <c r="K21" s="35"/>
      <c r="L21" s="54"/>
      <c r="M21" s="74"/>
      <c r="N21" s="33"/>
    </row>
    <row r="22" spans="2:14" ht="38.25" customHeight="1">
      <c r="B22" s="26"/>
      <c r="C22" s="77"/>
      <c r="D22" s="35"/>
      <c r="E22" s="35" t="s">
        <v>33</v>
      </c>
      <c r="F22" s="35" t="s">
        <v>33</v>
      </c>
      <c r="G22" s="35"/>
      <c r="H22" s="36"/>
      <c r="I22" s="36"/>
      <c r="J22" s="35" t="s">
        <v>33</v>
      </c>
      <c r="K22" s="35"/>
      <c r="L22" s="36"/>
      <c r="M22" s="74"/>
      <c r="N22" s="36"/>
    </row>
    <row r="23" spans="2:14" ht="38.25" customHeight="1">
      <c r="B23" s="26"/>
      <c r="C23" s="38" t="s">
        <v>31</v>
      </c>
      <c r="D23" s="39"/>
      <c r="E23" s="39" t="s">
        <v>20</v>
      </c>
      <c r="F23" s="39" t="s">
        <v>20</v>
      </c>
      <c r="G23" s="39"/>
      <c r="H23" s="40"/>
      <c r="I23" s="40"/>
      <c r="J23" s="39" t="s">
        <v>20</v>
      </c>
      <c r="K23" s="39"/>
      <c r="L23" s="40"/>
      <c r="M23" s="75"/>
      <c r="N23" s="40"/>
    </row>
  </sheetData>
  <mergeCells count="8">
    <mergeCell ref="C21:C22"/>
    <mergeCell ref="C16:C17"/>
    <mergeCell ref="C12:C13"/>
    <mergeCell ref="E1:L1"/>
    <mergeCell ref="B2:D2"/>
    <mergeCell ref="C4:C6"/>
    <mergeCell ref="C8:C9"/>
    <mergeCell ref="B1:D1"/>
  </mergeCells>
  <conditionalFormatting sqref="D7">
    <cfRule type="cellIs" dxfId="39" priority="84" stopIfTrue="1" operator="equal">
      <formula>"Cảnh báo - lỗi!!"</formula>
    </cfRule>
  </conditionalFormatting>
  <conditionalFormatting sqref="D8">
    <cfRule type="cellIs" dxfId="38" priority="83" stopIfTrue="1" operator="equal">
      <formula>"Cảnh báo - lỗi!!"</formula>
    </cfRule>
  </conditionalFormatting>
  <conditionalFormatting sqref="D9">
    <cfRule type="cellIs" dxfId="37" priority="82" stopIfTrue="1" operator="equal">
      <formula>"Cảnh báo - lỗi!!"</formula>
    </cfRule>
  </conditionalFormatting>
  <conditionalFormatting sqref="D10">
    <cfRule type="cellIs" dxfId="36" priority="81" stopIfTrue="1" operator="equal">
      <formula>"Cảnh báo - lỗi!!"</formula>
    </cfRule>
  </conditionalFormatting>
  <conditionalFormatting sqref="F7">
    <cfRule type="cellIs" dxfId="35" priority="80" stopIfTrue="1" operator="equal">
      <formula>"Cảnh báo - lỗi!!"</formula>
    </cfRule>
  </conditionalFormatting>
  <conditionalFormatting sqref="F8">
    <cfRule type="cellIs" dxfId="34" priority="79" stopIfTrue="1" operator="equal">
      <formula>"Cảnh báo - lỗi!!"</formula>
    </cfRule>
  </conditionalFormatting>
  <conditionalFormatting sqref="F9">
    <cfRule type="cellIs" dxfId="33" priority="78" stopIfTrue="1" operator="equal">
      <formula>"Cảnh báo - lỗi!!"</formula>
    </cfRule>
  </conditionalFormatting>
  <conditionalFormatting sqref="F10">
    <cfRule type="cellIs" dxfId="32" priority="77" stopIfTrue="1" operator="equal">
      <formula>"Cảnh báo - lỗi!!"</formula>
    </cfRule>
  </conditionalFormatting>
  <conditionalFormatting sqref="F15">
    <cfRule type="cellIs" dxfId="31" priority="47" stopIfTrue="1" operator="equal">
      <formula>"Cảnh báo - lỗi!!"</formula>
    </cfRule>
  </conditionalFormatting>
  <conditionalFormatting sqref="F18">
    <cfRule type="cellIs" dxfId="30" priority="46" stopIfTrue="1" operator="equal">
      <formula>"Cảnh báo - lỗi!!"</formula>
    </cfRule>
  </conditionalFormatting>
  <conditionalFormatting sqref="F17">
    <cfRule type="cellIs" dxfId="29" priority="45" stopIfTrue="1" operator="equal">
      <formula>"Cảnh báo - lỗi!!"</formula>
    </cfRule>
  </conditionalFormatting>
  <conditionalFormatting sqref="K18">
    <cfRule type="cellIs" dxfId="28" priority="44" stopIfTrue="1" operator="equal">
      <formula>"Cảnh báo - lỗi!!"</formula>
    </cfRule>
  </conditionalFormatting>
  <conditionalFormatting sqref="E18">
    <cfRule type="cellIs" dxfId="27" priority="42" stopIfTrue="1" operator="equal">
      <formula>"Cảnh báo - lỗi!!"</formula>
    </cfRule>
  </conditionalFormatting>
  <conditionalFormatting sqref="N14">
    <cfRule type="cellIs" dxfId="24" priority="35" stopIfTrue="1" operator="equal">
      <formula>"Cảnh báo - lỗi!!"</formula>
    </cfRule>
  </conditionalFormatting>
  <conditionalFormatting sqref="N13">
    <cfRule type="cellIs" dxfId="23" priority="34" stopIfTrue="1" operator="equal">
      <formula>"Cảnh báo - lỗi!!"</formula>
    </cfRule>
  </conditionalFormatting>
  <conditionalFormatting sqref="K15:K17">
    <cfRule type="cellIs" dxfId="22" priority="33" stopIfTrue="1" operator="equal">
      <formula>"Cảnh báo - lỗi!!"</formula>
    </cfRule>
  </conditionalFormatting>
  <conditionalFormatting sqref="E16">
    <cfRule type="cellIs" dxfId="21" priority="32" stopIfTrue="1" operator="equal">
      <formula>"Cảnh báo - lỗi!!"</formula>
    </cfRule>
  </conditionalFormatting>
  <conditionalFormatting sqref="E15">
    <cfRule type="cellIs" dxfId="20" priority="31" stopIfTrue="1" operator="equal">
      <formula>"Cảnh báo - lỗi!!"</formula>
    </cfRule>
  </conditionalFormatting>
  <conditionalFormatting sqref="E17">
    <cfRule type="cellIs" dxfId="19" priority="30" stopIfTrue="1" operator="equal">
      <formula>"Cảnh báo - lỗi!!"</formula>
    </cfRule>
  </conditionalFormatting>
  <conditionalFormatting sqref="G11">
    <cfRule type="cellIs" dxfId="18" priority="25" stopIfTrue="1" operator="equal">
      <formula>"Cảnh báo - lỗi!!"</formula>
    </cfRule>
  </conditionalFormatting>
  <conditionalFormatting sqref="G14">
    <cfRule type="cellIs" dxfId="17" priority="24" stopIfTrue="1" operator="equal">
      <formula>"Cảnh báo - lỗi!!"</formula>
    </cfRule>
  </conditionalFormatting>
  <conditionalFormatting sqref="G13">
    <cfRule type="cellIs" dxfId="16" priority="23" stopIfTrue="1" operator="equal">
      <formula>"Cảnh báo - lỗi!!"</formula>
    </cfRule>
  </conditionalFormatting>
  <conditionalFormatting sqref="F20">
    <cfRule type="cellIs" dxfId="15" priority="22" stopIfTrue="1" operator="equal">
      <formula>"Cảnh báo - lỗi!!"</formula>
    </cfRule>
  </conditionalFormatting>
  <conditionalFormatting sqref="F23">
    <cfRule type="cellIs" dxfId="14" priority="21" stopIfTrue="1" operator="equal">
      <formula>"Cảnh báo - lỗi!!"</formula>
    </cfRule>
  </conditionalFormatting>
  <conditionalFormatting sqref="F22">
    <cfRule type="cellIs" dxfId="13" priority="20" stopIfTrue="1" operator="equal">
      <formula>"Cảnh báo - lỗi!!"</formula>
    </cfRule>
  </conditionalFormatting>
  <conditionalFormatting sqref="D11">
    <cfRule type="cellIs" dxfId="8" priority="9" stopIfTrue="1" operator="equal">
      <formula>"Cảnh báo - lỗi!!"</formula>
    </cfRule>
  </conditionalFormatting>
  <conditionalFormatting sqref="D14">
    <cfRule type="cellIs" dxfId="7" priority="8" stopIfTrue="1" operator="equal">
      <formula>"Cảnh báo - lỗi!!"</formula>
    </cfRule>
  </conditionalFormatting>
  <conditionalFormatting sqref="D13">
    <cfRule type="cellIs" dxfId="6" priority="7" stopIfTrue="1" operator="equal">
      <formula>"Cảnh báo - lỗi!!"</formula>
    </cfRule>
  </conditionalFormatting>
  <conditionalFormatting sqref="F11">
    <cfRule type="cellIs" dxfId="5" priority="6" stopIfTrue="1" operator="equal">
      <formula>"Cảnh báo - lỗi!!"</formula>
    </cfRule>
  </conditionalFormatting>
  <conditionalFormatting sqref="F14">
    <cfRule type="cellIs" dxfId="4" priority="5" stopIfTrue="1" operator="equal">
      <formula>"Cảnh báo - lỗi!!"</formula>
    </cfRule>
  </conditionalFormatting>
  <conditionalFormatting sqref="F13">
    <cfRule type="cellIs" dxfId="3" priority="4" stopIfTrue="1" operator="equal">
      <formula>"Cảnh báo - lỗi!!"</formula>
    </cfRule>
  </conditionalFormatting>
  <conditionalFormatting sqref="H11">
    <cfRule type="cellIs" dxfId="2" priority="3" stopIfTrue="1" operator="equal">
      <formula>"Cảnh báo - lỗi!!"</formula>
    </cfRule>
  </conditionalFormatting>
  <conditionalFormatting sqref="H14">
    <cfRule type="cellIs" dxfId="1" priority="2" stopIfTrue="1" operator="equal">
      <formula>"Cảnh báo - lỗi!!"</formula>
    </cfRule>
  </conditionalFormatting>
  <conditionalFormatting sqref="H13">
    <cfRule type="cellIs" dxfId="0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MAU_TKB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2026-04-28T09:53:28Z</dcterms:created>
  <dcterms:modified xsi:type="dcterms:W3CDTF">2026-05-22T02:25:26Z</dcterms:modified>
</cp:coreProperties>
</file>