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267DFF83-FEB9-4AF2-A675-88F70E0C5126}" xr6:coauthVersionLast="47" xr6:coauthVersionMax="47" xr10:uidLastSave="{00000000-0000-0000-0000-000000000000}"/>
  <bookViews>
    <workbookView xWindow="-108" yWindow="-108" windowWidth="23256" windowHeight="12576" xr2:uid="{7D9908BF-102E-45B5-A3F0-993D2201A43C}"/>
  </bookViews>
  <sheets>
    <sheet name="KINHTE" sheetId="8" r:id="rId1"/>
    <sheet name="KHMT" sheetId="6" r:id="rId2"/>
    <sheet name="DULICH" sheetId="9" r:id="rId3"/>
  </sheets>
  <externalReferences>
    <externalReference r:id="rId4"/>
  </externalReferences>
  <definedNames>
    <definedName name="_Fill" localSheetId="2" hidden="1">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hidden="1">#REF!</definedName>
    <definedName name="d" localSheetId="2" hidden="1">{"'Sheet1'!$L$16"}</definedName>
    <definedName name="d" localSheetId="0" hidden="1">{"'Sheet1'!$L$16"}</definedName>
    <definedName name="d" hidden="1">{"'Sheet1'!$L$16"}</definedName>
    <definedName name="dd" localSheetId="2" hidden="1">{"'Sheet1'!$L$16"}</definedName>
    <definedName name="dd" localSheetId="0" hidden="1">{"'Sheet1'!$L$16"}</definedName>
    <definedName name="dd" hidden="1">{"'Sheet1'!$L$16"}</definedName>
    <definedName name="h" localSheetId="2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hidden="1">{"'Sheet1'!$L$16"}</definedName>
    <definedName name="j" localSheetId="2" hidden="1">{"'Sheet1'!$L$16"}</definedName>
    <definedName name="j" localSheetId="0" hidden="1">{"'Sheet1'!$L$16"}</definedName>
    <definedName name="j" hidden="1">{"'Sheet1'!$L$16"}</definedName>
    <definedName name="k" localSheetId="2" hidden="1">{"'Sheet1'!$L$16"}</definedName>
    <definedName name="k" localSheetId="0" hidden="1">{"'Sheet1'!$L$16"}</definedName>
    <definedName name="k" hidden="1">{"'Sheet1'!$L$16"}</definedName>
    <definedName name="tkb" localSheetId="2" hidden="1">{"'Sheet1'!$L$16"}</definedName>
    <definedName name="tkb" localSheetId="0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9" l="1"/>
  <c r="E4" i="9" s="1"/>
  <c r="F4" i="9" s="1"/>
  <c r="G4" i="9" s="1"/>
  <c r="H4" i="9" s="1"/>
  <c r="I4" i="9" s="1"/>
  <c r="A10" i="8" l="1"/>
  <c r="A13" i="8" s="1"/>
  <c r="A16" i="8" s="1"/>
  <c r="A19" i="8" s="1"/>
  <c r="A22" i="8" s="1"/>
  <c r="A36" i="6"/>
  <c r="A27" i="6"/>
  <c r="A20" i="6"/>
  <c r="A16" i="6"/>
  <c r="A13" i="6"/>
  <c r="A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196756B7-D4B6-4AE9-A6A4-E09F7A4C8D3F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32743C2E-B24A-4352-A46E-573988F2CB54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<sst xmlns="http://schemas.openxmlformats.org/spreadsheetml/2006/main" count="112" uniqueCount="62">
  <si>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</si>
  <si>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</si>
  <si>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</si>
  <si>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</si>
  <si>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</si>
  <si>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</si>
  <si>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</si>
  <si>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</si>
  <si>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</si>
  <si>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</si>
  <si>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</si>
  <si>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</si>
  <si>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</si>
  <si>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</si>
  <si>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</si>
  <si>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</si>
  <si>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</si>
  <si>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</si>
  <si>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Mạng không dây nâng cao</t>
  </si>
  <si>
    <t>TS. Võ Nhân Văn</t>
  </si>
  <si>
    <t>CN</t>
  </si>
  <si>
    <t>Phòng 1002 - 254 Nguyễn Văn Linh, Đà Nẵng</t>
  </si>
  <si>
    <t>TUẦN: 05 (2023-2024)</t>
  </si>
  <si>
    <t>ĐẠI HỌC DUY TÂN</t>
  </si>
  <si>
    <t>THỜI KHÓA BIỂU NH 2023-2024 * Thạc sỹ</t>
  </si>
  <si>
    <t>TRƯỜNG ĐÀO TẠO KINH TẾ</t>
  </si>
  <si>
    <t>HỌC KỲ I - KHÓA K24+25</t>
  </si>
  <si>
    <t>TUẦN 5 (18--24/9/2023)</t>
  </si>
  <si>
    <t>Thứ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</si>
  <si>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</si>
  <si>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</si>
  <si>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</si>
  <si>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</si>
  <si>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</si>
  <si>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Quản trị rủi ro
MGO A - 705</t>
  </si>
  <si>
    <t>10b.T5-9-P.902- 254NVL</t>
  </si>
  <si>
    <t>TS. Đoàn Tranh</t>
  </si>
  <si>
    <t xml:space="preserve">Tư </t>
  </si>
  <si>
    <t>10b.T5-14-P.902- 254NVL</t>
  </si>
  <si>
    <t xml:space="preserve">Năm </t>
  </si>
  <si>
    <t>Quản trị ngân hàng thương mại
BNK A - 606</t>
  </si>
  <si>
    <t>TS. Nguyễn Lợi</t>
  </si>
  <si>
    <t>THỜI KHÓA BIỂU HỆ THẠC SĨ</t>
  </si>
  <si>
    <t>TRƯỜNG DU LỊCH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</si>
  <si>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</t>
    </r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</si>
  <si>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</si>
  <si>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</si>
  <si>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</si>
  <si>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</si>
  <si>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</si>
  <si>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</si>
  <si>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</si>
  <si>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</si>
  <si>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</si>
  <si>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</si>
  <si>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</si>
  <si>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</si>
  <si>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Quy hoạch Du lịch và Phát triển chính sách</t>
  </si>
  <si>
    <t>TS. Maria Younghee Lee</t>
  </si>
  <si>
    <t xml:space="preserve">Giảng viên: </t>
  </si>
  <si>
    <t>Điện thoại:</t>
  </si>
  <si>
    <t>P506 - 254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</si>
</sst>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0.0%"/>
    <numFmt numFmtId="167" formatCode="&quot;$&quot;#,##0.00"/>
    <numFmt numFmtId="168" formatCode="#\ ###\ ###"/>
    <numFmt numFmtId="169" formatCode="\$#,##0\ ;\(\$#,##0\)"/>
    <numFmt numFmtId="170" formatCode="#\ ###\ ##0.0"/>
    <numFmt numFmtId="171" formatCode="#\ ###\ ###\ .00"/>
    <numFmt numFmtId="172" formatCode="&quot;$&quot;#,##0;[Red]\-&quot;$&quot;#,##0"/>
    <numFmt numFmtId="173" formatCode="&quot;$&quot;#,##0.00;[Red]\-&quot;$&quot;#,##0.00"/>
    <numFmt numFmtId="174" formatCode="0.00_)"/>
    <numFmt numFmtId="175" formatCode="&quot;\&quot;#,##0.00;[Red]&quot;\&quot;\-#,##0.00"/>
    <numFmt numFmtId="176" formatCode="&quot;\&quot;#,##0;[Red]&quot;\&quot;\-#,##0"/>
    <numFmt numFmtId="177" formatCode="_-&quot;$&quot;* #,##0_-;\-&quot;$&quot;* #,##0_-;_-&quot;$&quot;* &quot;-&quot;_-;_-@_-"/>
    <numFmt numFmtId="178" formatCode="&quot;$&quot;#,##0_);[Red]\(&quot;$&quot;#,##0\)"/>
    <numFmt numFmtId="179" formatCode="_-&quot;$&quot;* #,##0.00_-;\-&quot;$&quot;* #,##0.00_-;_-&quot;$&quot;* &quot;-&quot;??_-;_-@_-"/>
    <numFmt numFmtId="180" formatCode="#,##0.0000"/>
    <numFmt numFmtId="181" formatCode="#,##0\ [$HV]"/>
    <numFmt numFmtId="182" formatCode="dd/mm"/>
  </numFmts>
  <fonts count="111"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1"/>
      <color theme="9" tint="-0.249977111117893"/>
      <name val="Arial"/>
      <family val="2"/>
    </font>
    <font>
      <sz val="11"/>
      <color theme="6" tint="-0.249977111117893"/>
      <name val="Arial"/>
      <family val="2"/>
    </font>
    <font>
      <sz val="11"/>
      <color rgb="FF0033CC"/>
      <name val="Arial"/>
      <family val="2"/>
    </font>
    <font>
      <sz val="11"/>
      <color theme="5" tint="-0.249977111117893"/>
      <name val="Arial"/>
      <family val="2"/>
    </font>
    <font>
      <sz val="11"/>
      <color theme="8" tint="-0.249977111117893"/>
      <name val="Arial"/>
      <family val="2"/>
    </font>
    <font>
      <b/>
      <u/>
      <sz val="12"/>
      <name val="Times New Roman"/>
      <family val="1"/>
      <charset val="163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</fonts>
  <fills count="3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49">
    <xf numFmtId="0" fontId="0" fillId="0" borderId="0"/>
    <xf numFmtId="0" fontId="1" fillId="0" borderId="0"/>
    <xf numFmtId="0" fontId="6" fillId="0" borderId="0"/>
    <xf numFmtId="0" fontId="7" fillId="0" borderId="0"/>
    <xf numFmtId="0" fontId="9" fillId="0" borderId="0"/>
    <xf numFmtId="0" fontId="1" fillId="0" borderId="0"/>
    <xf numFmtId="0" fontId="8" fillId="0" borderId="0"/>
    <xf numFmtId="0" fontId="1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" borderId="2" applyNumberFormat="0" applyAlignment="0" applyProtection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4" fillId="0" borderId="0"/>
    <xf numFmtId="0" fontId="15" fillId="0" borderId="0" applyProtection="0"/>
    <xf numFmtId="0" fontId="15" fillId="0" borderId="0" applyProtection="0"/>
    <xf numFmtId="0" fontId="14" fillId="0" borderId="0"/>
    <xf numFmtId="0" fontId="16" fillId="0" borderId="0"/>
    <xf numFmtId="0" fontId="14" fillId="0" borderId="0"/>
    <xf numFmtId="0" fontId="8" fillId="0" borderId="0"/>
    <xf numFmtId="0" fontId="14" fillId="0" borderId="0"/>
    <xf numFmtId="0" fontId="7" fillId="14" borderId="3" applyNumberFormat="0" applyFont="0" applyAlignment="0" applyProtection="0"/>
    <xf numFmtId="164" fontId="8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15" borderId="0"/>
    <xf numFmtId="0" fontId="22" fillId="15" borderId="0"/>
    <xf numFmtId="0" fontId="23" fillId="15" borderId="0"/>
    <xf numFmtId="0" fontId="24" fillId="0" borderId="0">
      <alignment wrapText="1"/>
    </xf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3" borderId="0" applyNumberFormat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5" borderId="0" applyNumberFormat="0" applyBorder="0" applyAlignment="0" applyProtection="0"/>
    <xf numFmtId="0" fontId="26" fillId="0" borderId="0"/>
    <xf numFmtId="0" fontId="26" fillId="0" borderId="0"/>
    <xf numFmtId="0" fontId="8" fillId="0" borderId="0" applyFill="0" applyBorder="0" applyAlignment="0"/>
    <xf numFmtId="166" fontId="8" fillId="0" borderId="0" applyFill="0" applyBorder="0" applyAlignment="0"/>
    <xf numFmtId="167" fontId="8" fillId="0" borderId="0" applyFill="0" applyBorder="0" applyAlignment="0"/>
    <xf numFmtId="0" fontId="28" fillId="24" borderId="4" applyNumberFormat="0" applyAlignment="0" applyProtection="0"/>
    <xf numFmtId="168" fontId="29" fillId="0" borderId="0"/>
    <xf numFmtId="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29" fillId="0" borderId="0"/>
    <xf numFmtId="0" fontId="30" fillId="25" borderId="5" applyNumberFormat="0" applyAlignment="0" applyProtection="0"/>
    <xf numFmtId="0" fontId="8" fillId="0" borderId="0" applyFont="0" applyFill="0" applyBorder="0" applyAlignment="0" applyProtection="0"/>
    <xf numFmtId="171" fontId="29" fillId="0" borderId="0"/>
    <xf numFmtId="0" fontId="8" fillId="0" borderId="0" applyFill="0" applyBorder="0" applyAlignment="0"/>
    <xf numFmtId="0" fontId="31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32" fillId="6" borderId="0" applyNumberFormat="0" applyBorder="0" applyAlignment="0" applyProtection="0"/>
    <xf numFmtId="38" fontId="33" fillId="15" borderId="0" applyNumberFormat="0" applyBorder="0" applyAlignment="0" applyProtection="0"/>
    <xf numFmtId="0" fontId="34" fillId="0" borderId="6" applyNumberFormat="0" applyAlignment="0" applyProtection="0">
      <alignment horizontal="left" vertical="center"/>
    </xf>
    <xf numFmtId="0" fontId="34" fillId="0" borderId="7">
      <alignment horizontal="left" vertical="center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5" fillId="0" borderId="0" applyProtection="0"/>
    <xf numFmtId="0" fontId="34" fillId="0" borderId="0" applyProtection="0"/>
    <xf numFmtId="0" fontId="37" fillId="0" borderId="0" applyNumberFormat="0" applyFill="0" applyBorder="0" applyAlignment="0" applyProtection="0">
      <alignment vertical="top"/>
      <protection locked="0"/>
    </xf>
    <xf numFmtId="10" fontId="33" fillId="26" borderId="1" applyNumberFormat="0" applyBorder="0" applyAlignment="0" applyProtection="0"/>
    <xf numFmtId="0" fontId="38" fillId="0" borderId="0"/>
    <xf numFmtId="0" fontId="8" fillId="0" borderId="0" applyFill="0" applyBorder="0" applyAlignment="0"/>
    <xf numFmtId="0" fontId="39" fillId="0" borderId="9" applyNumberFormat="0" applyFill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0" fontId="41" fillId="0" borderId="0" applyNumberFormat="0" applyFont="0" applyFill="0" applyAlignment="0"/>
    <xf numFmtId="0" fontId="42" fillId="2" borderId="0" applyNumberFormat="0" applyBorder="0" applyAlignment="0" applyProtection="0"/>
    <xf numFmtId="0" fontId="43" fillId="27" borderId="0" applyNumberFormat="0" applyBorder="0" applyAlignment="0" applyProtection="0"/>
    <xf numFmtId="0" fontId="4" fillId="0" borderId="0"/>
    <xf numFmtId="37" fontId="44" fillId="0" borderId="0"/>
    <xf numFmtId="174" fontId="45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46" fillId="24" borderId="10" applyNumberFormat="0" applyAlignment="0" applyProtection="0"/>
    <xf numFmtId="10" fontId="8" fillId="0" borderId="0" applyFont="0" applyFill="0" applyBorder="0" applyAlignment="0" applyProtection="0"/>
    <xf numFmtId="9" fontId="40" fillId="0" borderId="11" applyNumberFormat="0" applyBorder="0"/>
    <xf numFmtId="0" fontId="8" fillId="0" borderId="0" applyFill="0" applyBorder="0" applyAlignment="0"/>
    <xf numFmtId="3" fontId="47" fillId="0" borderId="0"/>
    <xf numFmtId="49" fontId="48" fillId="0" borderId="0" applyFill="0" applyBorder="0" applyAlignment="0"/>
    <xf numFmtId="0" fontId="8" fillId="0" borderId="0" applyFill="0" applyBorder="0" applyAlignment="0"/>
    <xf numFmtId="0" fontId="49" fillId="0" borderId="0" applyNumberFormat="0" applyFill="0" applyBorder="0" applyAlignment="0" applyProtection="0"/>
    <xf numFmtId="0" fontId="8" fillId="0" borderId="12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2" fillId="0" borderId="0">
      <alignment vertical="center"/>
    </xf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5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0" fontId="56" fillId="0" borderId="0"/>
    <xf numFmtId="0" fontId="41" fillId="0" borderId="0"/>
    <xf numFmtId="41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8" fillId="0" borderId="0"/>
    <xf numFmtId="177" fontId="57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7" fillId="0" borderId="0" applyFont="0" applyFill="0" applyBorder="0" applyAlignment="0" applyProtection="0"/>
    <xf numFmtId="0" fontId="8" fillId="0" borderId="0"/>
    <xf numFmtId="0" fontId="14" fillId="0" borderId="0"/>
    <xf numFmtId="0" fontId="60" fillId="0" borderId="0"/>
    <xf numFmtId="0" fontId="61" fillId="0" borderId="0"/>
  </cellStyleXfs>
  <cellXfs count="176">
    <xf numFmtId="0" fontId="0" fillId="0" borderId="0" xfId="0"/>
    <xf numFmtId="0" fontId="62" fillId="0" borderId="0" xfId="148" applyFont="1" applyAlignment="1">
      <alignment horizontal="center"/>
    </xf>
    <xf numFmtId="0" fontId="61" fillId="0" borderId="0" xfId="148"/>
    <xf numFmtId="3" fontId="62" fillId="0" borderId="0" xfId="148" applyNumberFormat="1" applyFont="1" applyAlignment="1">
      <alignment horizontal="center"/>
    </xf>
    <xf numFmtId="0" fontId="64" fillId="0" borderId="0" xfId="148" applyFont="1"/>
    <xf numFmtId="14" fontId="62" fillId="0" borderId="0" xfId="148" applyNumberFormat="1" applyFont="1" applyAlignment="1">
      <alignment horizontal="center"/>
    </xf>
    <xf numFmtId="14" fontId="64" fillId="0" borderId="0" xfId="148" applyNumberFormat="1" applyFont="1" applyAlignment="1">
      <alignment horizontal="left"/>
    </xf>
    <xf numFmtId="0" fontId="64" fillId="0" borderId="0" xfId="148" applyFont="1" applyAlignment="1">
      <alignment horizontal="center"/>
    </xf>
    <xf numFmtId="0" fontId="65" fillId="0" borderId="0" xfId="148" applyFont="1" applyAlignment="1">
      <alignment horizontal="left" wrapText="1"/>
    </xf>
    <xf numFmtId="0" fontId="64" fillId="0" borderId="0" xfId="148" applyFont="1" applyAlignment="1">
      <alignment horizontal="center" wrapText="1"/>
    </xf>
    <xf numFmtId="14" fontId="62" fillId="28" borderId="13" xfId="148" applyNumberFormat="1" applyFont="1" applyFill="1" applyBorder="1" applyAlignment="1">
      <alignment horizontal="center" vertical="center" wrapText="1"/>
    </xf>
    <xf numFmtId="0" fontId="62" fillId="28" borderId="13" xfId="148" applyFont="1" applyFill="1" applyBorder="1" applyAlignment="1">
      <alignment horizontal="center" vertical="center" wrapText="1"/>
    </xf>
    <xf numFmtId="0" fontId="62" fillId="28" borderId="14" xfId="148" applyFont="1" applyFill="1" applyBorder="1" applyAlignment="1">
      <alignment horizontal="center" vertical="center" wrapText="1"/>
    </xf>
    <xf numFmtId="14" fontId="64" fillId="0" borderId="15" xfId="148" applyNumberFormat="1" applyFont="1" applyBorder="1" applyAlignment="1">
      <alignment horizontal="center" vertical="center"/>
    </xf>
    <xf numFmtId="0" fontId="62" fillId="0" borderId="15" xfId="148" applyFont="1" applyBorder="1" applyAlignment="1">
      <alignment horizontal="center" vertical="center" wrapText="1"/>
    </xf>
    <xf numFmtId="0" fontId="62" fillId="0" borderId="0" xfId="148" applyFont="1" applyAlignment="1">
      <alignment horizontal="center" vertical="center"/>
    </xf>
    <xf numFmtId="0" fontId="64" fillId="0" borderId="15" xfId="148" applyFont="1" applyBorder="1" applyAlignment="1">
      <alignment vertical="center" wrapText="1"/>
    </xf>
    <xf numFmtId="3" fontId="62" fillId="0" borderId="0" xfId="148" applyNumberFormat="1" applyFont="1" applyAlignment="1">
      <alignment horizontal="center" vertical="center"/>
    </xf>
    <xf numFmtId="0" fontId="64" fillId="0" borderId="0" xfId="148" applyFont="1" applyAlignment="1">
      <alignment vertical="center"/>
    </xf>
    <xf numFmtId="14" fontId="64" fillId="0" borderId="16" xfId="148" applyNumberFormat="1" applyFont="1" applyBorder="1" applyAlignment="1">
      <alignment horizontal="center"/>
    </xf>
    <xf numFmtId="0" fontId="67" fillId="0" borderId="16" xfId="148" applyFont="1" applyBorder="1" applyAlignment="1">
      <alignment horizontal="center" vertical="center" wrapText="1"/>
    </xf>
    <xf numFmtId="0" fontId="68" fillId="0" borderId="17" xfId="148" applyFont="1" applyBorder="1" applyAlignment="1">
      <alignment horizontal="center" vertical="center" wrapText="1"/>
    </xf>
    <xf numFmtId="0" fontId="69" fillId="0" borderId="16" xfId="148" applyFont="1" applyBorder="1" applyAlignment="1">
      <alignment vertical="center" wrapText="1"/>
    </xf>
    <xf numFmtId="3" fontId="70" fillId="0" borderId="0" xfId="148" applyNumberFormat="1" applyFont="1" applyAlignment="1">
      <alignment horizontal="center" vertical="center"/>
    </xf>
    <xf numFmtId="0" fontId="69" fillId="0" borderId="0" xfId="148" applyFont="1" applyAlignment="1">
      <alignment vertical="center"/>
    </xf>
    <xf numFmtId="14" fontId="71" fillId="0" borderId="16" xfId="148" applyNumberFormat="1" applyFont="1" applyBorder="1" applyAlignment="1">
      <alignment horizontal="center" vertical="center"/>
    </xf>
    <xf numFmtId="0" fontId="64" fillId="0" borderId="18" xfId="148" applyFont="1" applyBorder="1" applyAlignment="1">
      <alignment horizontal="center" vertical="center" wrapText="1"/>
    </xf>
    <xf numFmtId="0" fontId="64" fillId="0" borderId="19" xfId="148" applyFont="1" applyBorder="1" applyAlignment="1">
      <alignment horizontal="center" vertical="center" wrapText="1"/>
    </xf>
    <xf numFmtId="0" fontId="64" fillId="0" borderId="18" xfId="148" applyFont="1" applyBorder="1" applyAlignment="1">
      <alignment vertical="center" wrapText="1"/>
    </xf>
    <xf numFmtId="14" fontId="64" fillId="0" borderId="16" xfId="148" applyNumberFormat="1" applyFont="1" applyBorder="1" applyAlignment="1">
      <alignment horizontal="center" vertical="center"/>
    </xf>
    <xf numFmtId="0" fontId="68" fillId="0" borderId="16" xfId="148" applyFont="1" applyBorder="1" applyAlignment="1">
      <alignment horizontal="center" vertical="center" wrapText="1"/>
    </xf>
    <xf numFmtId="3" fontId="72" fillId="0" borderId="0" xfId="148" applyNumberFormat="1" applyFont="1" applyAlignment="1">
      <alignment horizontal="center"/>
    </xf>
    <xf numFmtId="3" fontId="73" fillId="0" borderId="0" xfId="148" applyNumberFormat="1" applyFont="1" applyAlignment="1">
      <alignment horizontal="center"/>
    </xf>
    <xf numFmtId="0" fontId="74" fillId="0" borderId="0" xfId="148" applyFont="1"/>
    <xf numFmtId="3" fontId="70" fillId="0" borderId="0" xfId="148" applyNumberFormat="1" applyFont="1" applyAlignment="1">
      <alignment horizontal="center"/>
    </xf>
    <xf numFmtId="0" fontId="69" fillId="0" borderId="0" xfId="148" applyFont="1"/>
    <xf numFmtId="0" fontId="75" fillId="0" borderId="15" xfId="148" applyFont="1" applyBorder="1" applyAlignment="1">
      <alignment horizontal="center" vertical="center" wrapText="1"/>
    </xf>
    <xf numFmtId="0" fontId="71" fillId="0" borderId="18" xfId="148" applyFont="1" applyBorder="1" applyAlignment="1">
      <alignment horizontal="center" vertical="center" wrapText="1"/>
    </xf>
    <xf numFmtId="3" fontId="62" fillId="29" borderId="0" xfId="148" applyNumberFormat="1" applyFont="1" applyFill="1" applyAlignment="1">
      <alignment horizontal="center" vertical="center"/>
    </xf>
    <xf numFmtId="0" fontId="64" fillId="29" borderId="0" xfId="148" applyFont="1" applyFill="1" applyAlignment="1">
      <alignment vertical="center"/>
    </xf>
    <xf numFmtId="3" fontId="70" fillId="29" borderId="0" xfId="148" applyNumberFormat="1" applyFont="1" applyFill="1" applyAlignment="1">
      <alignment horizontal="center" vertical="center"/>
    </xf>
    <xf numFmtId="0" fontId="69" fillId="29" borderId="0" xfId="148" applyFont="1" applyFill="1" applyAlignment="1">
      <alignment vertical="center"/>
    </xf>
    <xf numFmtId="0" fontId="69" fillId="0" borderId="18" xfId="148" applyFont="1" applyBorder="1" applyAlignment="1">
      <alignment vertical="center" wrapText="1"/>
    </xf>
    <xf numFmtId="180" fontId="62" fillId="29" borderId="0" xfId="148" applyNumberFormat="1" applyFont="1" applyFill="1" applyAlignment="1">
      <alignment horizontal="center" vertical="center"/>
    </xf>
    <xf numFmtId="0" fontId="64" fillId="0" borderId="17" xfId="148" applyFont="1" applyBorder="1" applyAlignment="1">
      <alignment horizontal="center" vertical="center" wrapText="1"/>
    </xf>
    <xf numFmtId="0" fontId="62" fillId="0" borderId="20" xfId="148" applyFont="1" applyBorder="1" applyAlignment="1">
      <alignment horizontal="center" vertical="center"/>
    </xf>
    <xf numFmtId="0" fontId="68" fillId="0" borderId="21" xfId="148" applyFont="1" applyBorder="1" applyAlignment="1">
      <alignment horizontal="center" vertical="center" wrapText="1"/>
    </xf>
    <xf numFmtId="14" fontId="64" fillId="0" borderId="18" xfId="148" applyNumberFormat="1" applyFont="1" applyBorder="1" applyAlignment="1">
      <alignment horizontal="center" vertical="center"/>
    </xf>
    <xf numFmtId="0" fontId="64" fillId="0" borderId="22" xfId="148" applyFont="1" applyBorder="1" applyAlignment="1">
      <alignment horizontal="center" vertical="center" wrapText="1"/>
    </xf>
    <xf numFmtId="14" fontId="64" fillId="0" borderId="15" xfId="148" applyNumberFormat="1" applyFont="1" applyBorder="1" applyAlignment="1">
      <alignment horizontal="center" vertical="center" wrapText="1"/>
    </xf>
    <xf numFmtId="14" fontId="64" fillId="0" borderId="16" xfId="148" applyNumberFormat="1" applyFont="1" applyBorder="1" applyAlignment="1">
      <alignment horizontal="center" vertical="center" wrapText="1"/>
    </xf>
    <xf numFmtId="0" fontId="64" fillId="0" borderId="16" xfId="148" applyFont="1" applyBorder="1" applyAlignment="1">
      <alignment horizontal="center" vertical="center" wrapText="1"/>
    </xf>
    <xf numFmtId="3" fontId="64" fillId="0" borderId="0" xfId="148" applyNumberFormat="1" applyFont="1" applyAlignment="1">
      <alignment horizontal="center" vertical="center"/>
    </xf>
    <xf numFmtId="14" fontId="76" fillId="0" borderId="18" xfId="148" applyNumberFormat="1" applyFont="1" applyBorder="1" applyAlignment="1">
      <alignment horizontal="center" vertical="center"/>
    </xf>
    <xf numFmtId="3" fontId="77" fillId="0" borderId="0" xfId="148" applyNumberFormat="1" applyFont="1" applyAlignment="1">
      <alignment horizontal="center" vertical="center"/>
    </xf>
    <xf numFmtId="0" fontId="76" fillId="0" borderId="0" xfId="148" applyFont="1" applyAlignment="1">
      <alignment vertical="center"/>
    </xf>
    <xf numFmtId="14" fontId="78" fillId="0" borderId="15" xfId="148" applyNumberFormat="1" applyFont="1" applyBorder="1" applyAlignment="1">
      <alignment horizontal="center" vertical="center"/>
    </xf>
    <xf numFmtId="3" fontId="79" fillId="0" borderId="0" xfId="148" applyNumberFormat="1" applyFont="1" applyAlignment="1">
      <alignment horizontal="center" vertical="center"/>
    </xf>
    <xf numFmtId="3" fontId="80" fillId="0" borderId="0" xfId="148" applyNumberFormat="1" applyFont="1" applyAlignment="1">
      <alignment horizontal="center" vertical="center"/>
    </xf>
    <xf numFmtId="0" fontId="81" fillId="0" borderId="0" xfId="148" applyFont="1" applyAlignment="1">
      <alignment vertical="center"/>
    </xf>
    <xf numFmtId="3" fontId="82" fillId="0" borderId="0" xfId="148" applyNumberFormat="1" applyFont="1" applyAlignment="1">
      <alignment horizontal="center" vertical="center"/>
    </xf>
    <xf numFmtId="0" fontId="67" fillId="0" borderId="0" xfId="148" applyFont="1" applyAlignment="1">
      <alignment vertical="center"/>
    </xf>
    <xf numFmtId="3" fontId="83" fillId="0" borderId="0" xfId="148" applyNumberFormat="1" applyFont="1" applyAlignment="1">
      <alignment horizontal="center" vertical="center"/>
    </xf>
    <xf numFmtId="0" fontId="68" fillId="0" borderId="0" xfId="148" applyFont="1" applyAlignment="1">
      <alignment vertical="center"/>
    </xf>
    <xf numFmtId="14" fontId="69" fillId="0" borderId="16" xfId="148" applyNumberFormat="1" applyFont="1" applyBorder="1" applyAlignment="1">
      <alignment horizontal="center" vertical="center" wrapText="1"/>
    </xf>
    <xf numFmtId="14" fontId="64" fillId="0" borderId="18" xfId="148" applyNumberFormat="1" applyFont="1" applyBorder="1" applyAlignment="1">
      <alignment horizontal="center" vertical="center" wrapText="1"/>
    </xf>
    <xf numFmtId="14" fontId="64" fillId="0" borderId="27" xfId="148" applyNumberFormat="1" applyFont="1" applyBorder="1" applyAlignment="1">
      <alignment horizontal="center" vertical="center" wrapText="1"/>
    </xf>
    <xf numFmtId="0" fontId="64" fillId="0" borderId="27" xfId="148" applyFont="1" applyBorder="1" applyAlignment="1">
      <alignment horizontal="center" vertical="center" wrapText="1"/>
    </xf>
    <xf numFmtId="0" fontId="62" fillId="0" borderId="27" xfId="148" applyFont="1" applyBorder="1" applyAlignment="1">
      <alignment horizontal="center" vertical="center" wrapText="1"/>
    </xf>
    <xf numFmtId="0" fontId="84" fillId="0" borderId="0" xfId="148" applyFont="1" applyAlignment="1">
      <alignment horizontal="center" wrapText="1"/>
    </xf>
    <xf numFmtId="3" fontId="62" fillId="0" borderId="0" xfId="148" applyNumberFormat="1" applyFont="1" applyAlignment="1">
      <alignment horizontal="center" wrapText="1"/>
    </xf>
    <xf numFmtId="14" fontId="64" fillId="0" borderId="0" xfId="148" applyNumberFormat="1" applyFont="1" applyAlignment="1">
      <alignment horizontal="center"/>
    </xf>
    <xf numFmtId="0" fontId="85" fillId="29" borderId="0" xfId="148" applyFont="1" applyFill="1" applyAlignment="1">
      <alignment horizontal="center" wrapText="1"/>
    </xf>
    <xf numFmtId="3" fontId="64" fillId="0" borderId="0" xfId="148" applyNumberFormat="1" applyFont="1" applyAlignment="1">
      <alignment horizontal="center" wrapText="1"/>
    </xf>
    <xf numFmtId="0" fontId="64" fillId="0" borderId="0" xfId="148" applyFont="1" applyAlignment="1">
      <alignment horizontal="left"/>
    </xf>
    <xf numFmtId="0" fontId="65" fillId="0" borderId="0" xfId="148" applyFont="1" applyAlignment="1">
      <alignment horizontal="center" wrapText="1"/>
    </xf>
    <xf numFmtId="0" fontId="87" fillId="30" borderId="0" xfId="2" applyFont="1" applyFill="1" applyAlignment="1">
      <alignment wrapText="1"/>
    </xf>
    <xf numFmtId="0" fontId="71" fillId="0" borderId="0" xfId="3" applyFont="1"/>
    <xf numFmtId="0" fontId="88" fillId="30" borderId="28" xfId="2" applyFont="1" applyFill="1" applyBorder="1"/>
    <xf numFmtId="0" fontId="89" fillId="30" borderId="0" xfId="3" applyFont="1" applyFill="1"/>
    <xf numFmtId="0" fontId="75" fillId="32" borderId="1" xfId="3" applyFont="1" applyFill="1" applyBorder="1" applyAlignment="1">
      <alignment horizontal="center" vertical="center" wrapText="1"/>
    </xf>
    <xf numFmtId="0" fontId="71" fillId="30" borderId="0" xfId="3" applyFont="1" applyFill="1"/>
    <xf numFmtId="181" fontId="90" fillId="33" borderId="1" xfId="3" applyNumberFormat="1" applyFont="1" applyFill="1" applyBorder="1" applyAlignment="1">
      <alignment horizontal="center" vertical="center" wrapText="1"/>
    </xf>
    <xf numFmtId="14" fontId="71" fillId="30" borderId="31" xfId="3" applyNumberFormat="1" applyFont="1" applyFill="1" applyBorder="1" applyAlignment="1">
      <alignment horizontal="center" vertical="center"/>
    </xf>
    <xf numFmtId="0" fontId="91" fillId="30" borderId="31" xfId="3" applyFont="1" applyFill="1" applyBorder="1" applyAlignment="1">
      <alignment horizontal="center" vertical="center" wrapText="1"/>
    </xf>
    <xf numFmtId="14" fontId="92" fillId="30" borderId="31" xfId="3" applyNumberFormat="1" applyFont="1" applyFill="1" applyBorder="1" applyAlignment="1">
      <alignment horizontal="center" vertical="center"/>
    </xf>
    <xf numFmtId="0" fontId="8" fillId="30" borderId="31" xfId="3" applyFont="1" applyFill="1" applyBorder="1" applyAlignment="1">
      <alignment horizontal="center" vertical="center" wrapText="1"/>
    </xf>
    <xf numFmtId="14" fontId="92" fillId="30" borderId="30" xfId="3" quotePrefix="1" applyNumberFormat="1" applyFont="1" applyFill="1" applyBorder="1" applyAlignment="1">
      <alignment horizontal="center" vertical="center"/>
    </xf>
    <xf numFmtId="0" fontId="93" fillId="30" borderId="30" xfId="3" applyFont="1" applyFill="1" applyBorder="1" applyAlignment="1">
      <alignment horizontal="center" vertical="center" wrapText="1"/>
    </xf>
    <xf numFmtId="0" fontId="94" fillId="30" borderId="30" xfId="3" applyFont="1" applyFill="1" applyBorder="1" applyAlignment="1">
      <alignment horizontal="center" vertical="center" wrapText="1"/>
    </xf>
    <xf numFmtId="0" fontId="95" fillId="30" borderId="30" xfId="3" applyFont="1" applyFill="1" applyBorder="1" applyAlignment="1">
      <alignment horizontal="center" vertical="center" wrapText="1"/>
    </xf>
    <xf numFmtId="0" fontId="96" fillId="30" borderId="30" xfId="3" applyFont="1" applyFill="1" applyBorder="1" applyAlignment="1">
      <alignment horizontal="center" vertical="center" wrapText="1"/>
    </xf>
    <xf numFmtId="14" fontId="71" fillId="30" borderId="29" xfId="3" applyNumberFormat="1" applyFont="1" applyFill="1" applyBorder="1" applyAlignment="1">
      <alignment horizontal="center" vertical="center"/>
    </xf>
    <xf numFmtId="0" fontId="97" fillId="30" borderId="30" xfId="3" applyFont="1" applyFill="1" applyBorder="1" applyAlignment="1">
      <alignment horizontal="center" vertical="center" wrapText="1"/>
    </xf>
    <xf numFmtId="14" fontId="71" fillId="0" borderId="0" xfId="3" applyNumberFormat="1" applyFont="1" applyAlignment="1">
      <alignment horizontal="center"/>
    </xf>
    <xf numFmtId="0" fontId="71" fillId="0" borderId="0" xfId="3" applyFont="1" applyAlignment="1">
      <alignment horizontal="center" vertical="center"/>
    </xf>
    <xf numFmtId="0" fontId="75" fillId="30" borderId="29" xfId="3" applyFont="1" applyFill="1" applyBorder="1" applyAlignment="1">
      <alignment horizontal="center" vertical="center" wrapText="1"/>
    </xf>
    <xf numFmtId="0" fontId="75" fillId="30" borderId="31" xfId="3" applyFont="1" applyFill="1" applyBorder="1" applyAlignment="1">
      <alignment horizontal="center" vertical="center" wrapText="1"/>
    </xf>
    <xf numFmtId="0" fontId="75" fillId="30" borderId="30" xfId="3" applyFont="1" applyFill="1" applyBorder="1" applyAlignment="1">
      <alignment horizontal="center" vertical="center" wrapText="1"/>
    </xf>
    <xf numFmtId="0" fontId="86" fillId="30" borderId="0" xfId="3" applyFont="1" applyFill="1" applyAlignment="1">
      <alignment horizontal="center"/>
    </xf>
    <xf numFmtId="0" fontId="87" fillId="30" borderId="0" xfId="2" applyFont="1" applyFill="1" applyAlignment="1">
      <alignment horizontal="center" wrapText="1"/>
    </xf>
    <xf numFmtId="0" fontId="86" fillId="30" borderId="28" xfId="3" applyFont="1" applyFill="1" applyBorder="1" applyAlignment="1">
      <alignment horizontal="center"/>
    </xf>
    <xf numFmtId="0" fontId="88" fillId="30" borderId="28" xfId="2" applyFont="1" applyFill="1" applyBorder="1" applyAlignment="1">
      <alignment horizontal="center"/>
    </xf>
    <xf numFmtId="0" fontId="88" fillId="31" borderId="28" xfId="2" applyFont="1" applyFill="1" applyBorder="1" applyAlignment="1">
      <alignment horizontal="center"/>
    </xf>
    <xf numFmtId="14" fontId="75" fillId="32" borderId="29" xfId="3" applyNumberFormat="1" applyFont="1" applyFill="1" applyBorder="1" applyAlignment="1">
      <alignment horizontal="center" vertical="center" wrapText="1"/>
    </xf>
    <xf numFmtId="14" fontId="75" fillId="32" borderId="30" xfId="3" applyNumberFormat="1" applyFont="1" applyFill="1" applyBorder="1" applyAlignment="1">
      <alignment horizontal="center" vertical="center" wrapText="1"/>
    </xf>
    <xf numFmtId="0" fontId="75" fillId="32" borderId="29" xfId="3" applyFont="1" applyFill="1" applyBorder="1" applyAlignment="1">
      <alignment horizontal="center" vertical="center" wrapText="1"/>
    </xf>
    <xf numFmtId="0" fontId="75" fillId="32" borderId="30" xfId="3" applyFont="1" applyFill="1" applyBorder="1" applyAlignment="1">
      <alignment horizontal="center" vertical="center" wrapText="1"/>
    </xf>
    <xf numFmtId="0" fontId="62" fillId="0" borderId="15" xfId="148" applyFont="1" applyBorder="1" applyAlignment="1">
      <alignment horizontal="center" vertical="center" wrapText="1"/>
    </xf>
    <xf numFmtId="0" fontId="66" fillId="0" borderId="16" xfId="148" applyFont="1" applyBorder="1"/>
    <xf numFmtId="0" fontId="66" fillId="0" borderId="18" xfId="148" applyFont="1" applyBorder="1"/>
    <xf numFmtId="0" fontId="3" fillId="0" borderId="0" xfId="148" applyFont="1" applyAlignment="1">
      <alignment horizontal="center" wrapText="1"/>
    </xf>
    <xf numFmtId="0" fontId="62" fillId="0" borderId="0" xfId="148" applyFont="1" applyAlignment="1">
      <alignment horizontal="center"/>
    </xf>
    <xf numFmtId="0" fontId="61" fillId="0" borderId="0" xfId="148"/>
    <xf numFmtId="0" fontId="63" fillId="0" borderId="0" xfId="148" applyFont="1" applyAlignment="1">
      <alignment horizontal="center" wrapText="1"/>
    </xf>
    <xf numFmtId="14" fontId="62" fillId="0" borderId="0" xfId="148" applyNumberFormat="1" applyFont="1" applyAlignment="1">
      <alignment horizontal="center"/>
    </xf>
    <xf numFmtId="0" fontId="62" fillId="0" borderId="23" xfId="148" applyFont="1" applyBorder="1" applyAlignment="1">
      <alignment horizontal="center" vertical="center" wrapText="1"/>
    </xf>
    <xf numFmtId="0" fontId="62" fillId="0" borderId="24" xfId="148" applyFont="1" applyBorder="1" applyAlignment="1">
      <alignment horizontal="center" vertical="center" wrapText="1"/>
    </xf>
    <xf numFmtId="0" fontId="67" fillId="0" borderId="25" xfId="148" applyFont="1" applyBorder="1" applyAlignment="1">
      <alignment horizontal="center" vertical="center" wrapText="1"/>
    </xf>
    <xf numFmtId="0" fontId="67" fillId="0" borderId="17" xfId="148" applyFont="1" applyBorder="1" applyAlignment="1">
      <alignment horizontal="center" vertical="center" wrapText="1"/>
    </xf>
    <xf numFmtId="0" fontId="64" fillId="0" borderId="26" xfId="148" applyFont="1" applyBorder="1" applyAlignment="1">
      <alignment horizontal="center" vertical="center" wrapText="1"/>
    </xf>
    <xf numFmtId="0" fontId="64" fillId="0" borderId="19" xfId="148" applyFont="1" applyBorder="1" applyAlignment="1">
      <alignment horizontal="center" vertical="center" wrapText="1"/>
    </xf>
    <xf numFmtId="0" fontId="62" fillId="0" borderId="16" xfId="148" applyFont="1" applyBorder="1" applyAlignment="1">
      <alignment horizontal="center" vertical="center" wrapText="1"/>
    </xf>
    <xf numFmtId="0" fontId="2" fillId="0" borderId="0" xfId="5" applyFont="1" applyAlignment="1" applyProtection="1">
      <alignment horizontal="center" vertical="center"/>
      <protection locked="0"/>
    </xf>
    <xf numFmtId="0" fontId="3" fillId="0" borderId="0" xfId="5" applyFont="1" applyAlignment="1" applyProtection="1">
      <alignment horizontal="center" vertical="center"/>
      <protection locked="0"/>
    </xf>
    <xf numFmtId="0" fontId="2" fillId="0" borderId="0" xfId="5" applyFont="1" applyAlignment="1" applyProtection="1">
      <alignment vertical="center"/>
      <protection locked="0"/>
    </xf>
    <xf numFmtId="0" fontId="98" fillId="0" borderId="0" xfId="5" applyFont="1" applyAlignment="1" applyProtection="1">
      <alignment horizontal="center" vertical="top"/>
      <protection locked="0"/>
    </xf>
    <xf numFmtId="0" fontId="90" fillId="0" borderId="0" xfId="5" applyFont="1" applyAlignment="1" applyProtection="1">
      <alignment horizontal="center" vertical="top"/>
      <protection locked="0"/>
    </xf>
    <xf numFmtId="0" fontId="99" fillId="0" borderId="0" xfId="5" applyFont="1" applyAlignment="1" applyProtection="1">
      <alignment horizontal="center" vertical="center"/>
      <protection locked="0"/>
    </xf>
    <xf numFmtId="0" fontId="101" fillId="0" borderId="0" xfId="5" applyFont="1" applyAlignment="1" applyProtection="1">
      <alignment horizontal="center" vertical="center" wrapText="1"/>
      <protection locked="0"/>
    </xf>
    <xf numFmtId="0" fontId="102" fillId="0" borderId="0" xfId="5" applyFont="1" applyAlignment="1" applyProtection="1">
      <alignment horizontal="center" vertical="center" wrapText="1"/>
      <protection locked="0"/>
    </xf>
    <xf numFmtId="2" fontId="103" fillId="0" borderId="0" xfId="5" applyNumberFormat="1" applyFont="1" applyAlignment="1" applyProtection="1">
      <alignment horizontal="center" vertical="center"/>
      <protection locked="0"/>
    </xf>
    <xf numFmtId="2" fontId="104" fillId="0" borderId="0" xfId="5" applyNumberFormat="1" applyFont="1" applyAlignment="1" applyProtection="1">
      <alignment horizontal="center" vertical="center"/>
      <protection locked="0"/>
    </xf>
    <xf numFmtId="2" fontId="105" fillId="0" borderId="0" xfId="5" applyNumberFormat="1" applyFont="1" applyAlignment="1" applyProtection="1">
      <alignment horizontal="center" vertical="center"/>
      <protection locked="0"/>
    </xf>
    <xf numFmtId="0" fontId="106" fillId="0" borderId="0" xfId="5" applyFont="1" applyAlignment="1" applyProtection="1">
      <alignment vertical="center"/>
      <protection locked="0"/>
    </xf>
    <xf numFmtId="0" fontId="102" fillId="34" borderId="32" xfId="5" applyFont="1" applyFill="1" applyBorder="1" applyAlignment="1" applyProtection="1">
      <alignment horizontal="center" vertical="center" wrapText="1"/>
      <protection locked="0"/>
    </xf>
    <xf numFmtId="0" fontId="102" fillId="34" borderId="33" xfId="5" applyFont="1" applyFill="1" applyBorder="1" applyAlignment="1" applyProtection="1">
      <alignment horizontal="center" vertical="center" wrapText="1"/>
      <protection locked="0"/>
    </xf>
    <xf numFmtId="182" fontId="107" fillId="34" borderId="33" xfId="5" applyNumberFormat="1" applyFont="1" applyFill="1" applyBorder="1" applyAlignment="1" applyProtection="1">
      <alignment horizontal="center" vertical="center"/>
      <protection locked="0"/>
    </xf>
    <xf numFmtId="182" fontId="107" fillId="34" borderId="34" xfId="5" applyNumberFormat="1" applyFont="1" applyFill="1" applyBorder="1" applyAlignment="1" applyProtection="1">
      <alignment horizontal="center" vertical="center"/>
      <protection locked="0"/>
    </xf>
    <xf numFmtId="0" fontId="4" fillId="0" borderId="0" xfId="5" applyFont="1" applyAlignment="1" applyProtection="1">
      <alignment vertical="center"/>
      <protection locked="0"/>
    </xf>
    <xf numFmtId="0" fontId="102" fillId="34" borderId="35" xfId="5" applyFont="1" applyFill="1" applyBorder="1" applyAlignment="1" applyProtection="1">
      <alignment horizontal="center" vertical="center" wrapText="1"/>
      <protection locked="0"/>
    </xf>
    <xf numFmtId="0" fontId="102" fillId="34" borderId="1" xfId="5" applyFont="1" applyFill="1" applyBorder="1" applyAlignment="1" applyProtection="1">
      <alignment horizontal="center" vertical="center" wrapText="1"/>
      <protection locked="0"/>
    </xf>
    <xf numFmtId="0" fontId="102" fillId="34" borderId="1" xfId="5" applyFont="1" applyFill="1" applyBorder="1" applyAlignment="1" applyProtection="1">
      <alignment horizontal="center" vertical="center" wrapText="1"/>
      <protection locked="0"/>
    </xf>
    <xf numFmtId="0" fontId="102" fillId="34" borderId="36" xfId="5" applyFont="1" applyFill="1" applyBorder="1" applyAlignment="1" applyProtection="1">
      <alignment horizontal="center" vertical="center" wrapText="1"/>
      <protection locked="0"/>
    </xf>
    <xf numFmtId="0" fontId="101" fillId="0" borderId="37" xfId="5" applyFont="1" applyBorder="1" applyAlignment="1" applyProtection="1">
      <alignment horizontal="center" vertical="center" wrapText="1"/>
      <protection locked="0"/>
    </xf>
    <xf numFmtId="0" fontId="102" fillId="0" borderId="38" xfId="5" applyFont="1" applyBorder="1" applyAlignment="1" applyProtection="1">
      <alignment horizontal="center" vertical="center" wrapText="1"/>
      <protection locked="0"/>
    </xf>
    <xf numFmtId="2" fontId="108" fillId="0" borderId="38" xfId="5" applyNumberFormat="1" applyFont="1" applyBorder="1" applyAlignment="1" applyProtection="1">
      <alignment horizontal="center" vertical="center" wrapText="1"/>
      <protection locked="0"/>
    </xf>
    <xf numFmtId="2" fontId="108" fillId="0" borderId="38" xfId="5" applyNumberFormat="1" applyFont="1" applyBorder="1" applyAlignment="1" applyProtection="1">
      <alignment horizontal="center" vertical="center"/>
      <protection locked="0"/>
    </xf>
    <xf numFmtId="2" fontId="108" fillId="0" borderId="39" xfId="5" applyNumberFormat="1" applyFont="1" applyBorder="1" applyAlignment="1" applyProtection="1">
      <alignment horizontal="center" vertical="center" wrapText="1"/>
      <protection locked="0"/>
    </xf>
    <xf numFmtId="0" fontId="101" fillId="0" borderId="40" xfId="5" applyFont="1" applyBorder="1" applyAlignment="1" applyProtection="1">
      <alignment horizontal="center" vertical="center" wrapText="1"/>
      <protection locked="0"/>
    </xf>
    <xf numFmtId="0" fontId="102" fillId="0" borderId="31" xfId="5" applyFont="1" applyBorder="1" applyAlignment="1" applyProtection="1">
      <alignment horizontal="center" vertical="center" wrapText="1"/>
      <protection locked="0"/>
    </xf>
    <xf numFmtId="2" fontId="104" fillId="0" borderId="31" xfId="5" applyNumberFormat="1" applyFont="1" applyBorder="1" applyAlignment="1" applyProtection="1">
      <alignment horizontal="center" vertical="center" wrapText="1"/>
      <protection locked="0"/>
    </xf>
    <xf numFmtId="2" fontId="104" fillId="0" borderId="31" xfId="5" applyNumberFormat="1" applyFont="1" applyBorder="1" applyAlignment="1" applyProtection="1">
      <alignment horizontal="center" vertical="center"/>
      <protection locked="0"/>
    </xf>
    <xf numFmtId="2" fontId="104" fillId="0" borderId="41" xfId="5" applyNumberFormat="1" applyFont="1" applyBorder="1" applyAlignment="1" applyProtection="1">
      <alignment horizontal="center" vertical="center" wrapText="1"/>
      <protection locked="0"/>
    </xf>
    <xf numFmtId="0" fontId="101" fillId="0" borderId="42" xfId="5" applyFont="1" applyBorder="1" applyAlignment="1" applyProtection="1">
      <alignment horizontal="center" vertical="center" wrapText="1"/>
      <protection locked="0"/>
    </xf>
    <xf numFmtId="0" fontId="102" fillId="0" borderId="43" xfId="5" applyFont="1" applyBorder="1" applyAlignment="1" applyProtection="1">
      <alignment horizontal="center" vertical="center" wrapText="1"/>
      <protection locked="0"/>
    </xf>
    <xf numFmtId="2" fontId="103" fillId="0" borderId="43" xfId="5" applyNumberFormat="1" applyFont="1" applyBorder="1" applyAlignment="1" applyProtection="1">
      <alignment horizontal="center" vertical="center"/>
      <protection locked="0"/>
    </xf>
    <xf numFmtId="2" fontId="104" fillId="0" borderId="43" xfId="5" applyNumberFormat="1" applyFont="1" applyBorder="1" applyAlignment="1" applyProtection="1">
      <alignment horizontal="center" vertical="center"/>
      <protection locked="0"/>
    </xf>
    <xf numFmtId="2" fontId="105" fillId="0" borderId="43" xfId="5" applyNumberFormat="1" applyFont="1" applyBorder="1" applyAlignment="1" applyProtection="1">
      <alignment horizontal="center" vertical="center"/>
      <protection locked="0"/>
    </xf>
    <xf numFmtId="2" fontId="105" fillId="0" borderId="44" xfId="5" applyNumberFormat="1" applyFont="1" applyBorder="1" applyAlignment="1" applyProtection="1">
      <alignment horizontal="center" vertical="center"/>
      <protection locked="0"/>
    </xf>
    <xf numFmtId="2" fontId="104" fillId="0" borderId="45" xfId="5" applyNumberFormat="1" applyFont="1" applyBorder="1" applyAlignment="1" applyProtection="1">
      <alignment horizontal="center" vertical="center" wrapText="1"/>
      <protection locked="0"/>
    </xf>
    <xf numFmtId="0" fontId="101" fillId="0" borderId="46" xfId="5" applyFont="1" applyBorder="1" applyAlignment="1" applyProtection="1">
      <alignment horizontal="center" vertical="center" wrapText="1"/>
      <protection locked="0"/>
    </xf>
    <xf numFmtId="0" fontId="102" fillId="0" borderId="47" xfId="5" applyFont="1" applyBorder="1" applyAlignment="1" applyProtection="1">
      <alignment horizontal="center" vertical="center" wrapText="1"/>
      <protection locked="0"/>
    </xf>
    <xf numFmtId="2" fontId="105" fillId="0" borderId="47" xfId="5" applyNumberFormat="1" applyFont="1" applyBorder="1" applyAlignment="1" applyProtection="1">
      <alignment horizontal="center" vertical="center"/>
      <protection locked="0"/>
    </xf>
    <xf numFmtId="2" fontId="105" fillId="0" borderId="48" xfId="5" applyNumberFormat="1" applyFont="1" applyBorder="1" applyAlignment="1" applyProtection="1">
      <alignment horizontal="center" vertical="center"/>
      <protection locked="0"/>
    </xf>
    <xf numFmtId="0" fontId="102" fillId="0" borderId="49" xfId="5" applyFont="1" applyBorder="1" applyAlignment="1" applyProtection="1">
      <alignment horizontal="center" vertical="center" wrapText="1"/>
      <protection locked="0"/>
    </xf>
    <xf numFmtId="2" fontId="103" fillId="0" borderId="49" xfId="5" applyNumberFormat="1" applyFont="1" applyBorder="1" applyAlignment="1" applyProtection="1">
      <alignment horizontal="center" vertical="center"/>
      <protection locked="0"/>
    </xf>
    <xf numFmtId="2" fontId="104" fillId="0" borderId="49" xfId="5" applyNumberFormat="1" applyFont="1" applyBorder="1" applyAlignment="1" applyProtection="1">
      <alignment horizontal="center" vertical="center"/>
      <protection locked="0"/>
    </xf>
    <xf numFmtId="0" fontId="109" fillId="31" borderId="50" xfId="5" applyFont="1" applyFill="1" applyBorder="1" applyAlignment="1" applyProtection="1">
      <alignment vertical="center"/>
      <protection locked="0"/>
    </xf>
    <xf numFmtId="0" fontId="109" fillId="31" borderId="51" xfId="5" applyFont="1" applyFill="1" applyBorder="1" applyAlignment="1" applyProtection="1">
      <alignment vertical="center"/>
      <protection locked="0"/>
    </xf>
    <xf numFmtId="0" fontId="2" fillId="31" borderId="52" xfId="5" applyFont="1" applyFill="1" applyBorder="1" applyAlignment="1" applyProtection="1">
      <alignment vertical="center"/>
      <protection locked="0"/>
    </xf>
    <xf numFmtId="0" fontId="109" fillId="0" borderId="0" xfId="5" applyFont="1" applyAlignment="1" applyProtection="1">
      <alignment vertical="center"/>
      <protection locked="0"/>
    </xf>
    <xf numFmtId="49" fontId="110" fillId="31" borderId="53" xfId="5" applyNumberFormat="1" applyFont="1" applyFill="1" applyBorder="1" applyAlignment="1" applyProtection="1">
      <alignment vertical="center"/>
      <protection locked="0"/>
    </xf>
    <xf numFmtId="49" fontId="110" fillId="31" borderId="28" xfId="5" applyNumberFormat="1" applyFont="1" applyFill="1" applyBorder="1" applyAlignment="1" applyProtection="1">
      <alignment vertical="center"/>
      <protection locked="0"/>
    </xf>
    <xf numFmtId="0" fontId="2" fillId="31" borderId="54" xfId="5" applyFont="1" applyFill="1" applyBorder="1" applyAlignment="1" applyProtection="1">
      <alignment vertical="center"/>
      <protection locked="0"/>
    </xf>
    <xf numFmtId="49" fontId="110" fillId="0" borderId="0" xfId="5" applyNumberFormat="1" applyFont="1" applyAlignment="1" applyProtection="1">
      <alignment vertical="center"/>
      <protection locked="0"/>
    </xf>
  </cellXfs>
  <cellStyles count="149">
    <cellStyle name="??" xfId="37" xr:uid="{9D5D2D3D-5181-4528-BB18-0A2015C58A89}"/>
    <cellStyle name="?? [0.00]_PRODUCT DETAIL Q1" xfId="38" xr:uid="{B5ED8809-1B8E-4E5A-BB07-23F3CEED5B7C}"/>
    <cellStyle name="?? [0]" xfId="39" xr:uid="{40834344-A093-4AA8-89A6-B3FD65F2503B}"/>
    <cellStyle name="???? [0.00]_PRODUCT DETAIL Q1" xfId="40" xr:uid="{7D21E31B-19B0-476F-8D89-1AA3B2B30D9D}"/>
    <cellStyle name="????_PRODUCT DETAIL Q1" xfId="41" xr:uid="{614A86A0-FAAD-4CFB-BED4-CFC09093EA4C}"/>
    <cellStyle name="???[0]_Book1" xfId="42" xr:uid="{A599FB77-2926-4959-9308-C3AA649F0B43}"/>
    <cellStyle name="???_95" xfId="43" xr:uid="{4D3AE6A8-BAC5-4854-959B-E847DFCB82CC}"/>
    <cellStyle name="??_(????)??????" xfId="44" xr:uid="{CDCBDFDB-E0FF-499B-8FA9-E705657BEB81}"/>
    <cellStyle name="1" xfId="45" xr:uid="{1CB6854E-9265-4EF9-B1FF-94D3B071AFE7}"/>
    <cellStyle name="2" xfId="46" xr:uid="{231B4D06-FD64-4C04-B6ED-13D74687E24A}"/>
    <cellStyle name="20% - Accent1 2" xfId="8" xr:uid="{32A0F95B-6FFF-4AF9-BE49-69DC16F1931F}"/>
    <cellStyle name="20% - Accent2 2" xfId="9" xr:uid="{07830A58-3E48-4226-B55F-B5211C1FDB6E}"/>
    <cellStyle name="20% - Accent3 2" xfId="10" xr:uid="{47BEEDB8-7FEB-40D6-9BCF-A5817D8EFF8A}"/>
    <cellStyle name="20% - Accent4 2" xfId="11" xr:uid="{FC1088EC-8F4A-436D-A4CD-96410114CF4E}"/>
    <cellStyle name="20% - Accent5 2" xfId="12" xr:uid="{D7EFE4CF-7380-4D0F-9093-58FCA879D112}"/>
    <cellStyle name="20% - Accent6 2" xfId="13" xr:uid="{B2D70B0B-8533-4039-8B4A-5F70E8B4B5D5}"/>
    <cellStyle name="3" xfId="47" xr:uid="{E51F29B7-33CF-43A1-AB5F-27CBFDF0096D}"/>
    <cellStyle name="4" xfId="48" xr:uid="{47EE0241-0F8D-4C28-B484-6A39ABC63BD4}"/>
    <cellStyle name="40% - Accent1 2" xfId="14" xr:uid="{FB9B9878-ABAA-4C8D-A530-D24CEFB8DC17}"/>
    <cellStyle name="40% - Accent2 2" xfId="15" xr:uid="{F110C533-DF9B-472F-BC45-45C8738908F7}"/>
    <cellStyle name="40% - Accent3 2" xfId="16" xr:uid="{57B58123-CA00-4DD4-8B12-6394E9BC57F8}"/>
    <cellStyle name="40% - Accent4 2" xfId="17" xr:uid="{036D5E16-A48D-4745-82A3-3BC195C5C6EF}"/>
    <cellStyle name="40% - Accent5 2" xfId="18" xr:uid="{235671FE-1FED-4A9D-B690-C2FB8ECEF686}"/>
    <cellStyle name="40% - Accent6 2" xfId="19" xr:uid="{44A285D0-AAF3-4FD0-963A-FD0BD1743BC7}"/>
    <cellStyle name="60% - Accent1 2" xfId="49" xr:uid="{178A5149-196A-4F4E-A1D8-30157AEAB3CE}"/>
    <cellStyle name="60% - Accent2 2" xfId="50" xr:uid="{2C1DAB6A-E240-4E19-A7C6-12E829C2EFD6}"/>
    <cellStyle name="60% - Accent3 2" xfId="51" xr:uid="{441F0801-0D1B-4B2E-8901-6CB3C71263A2}"/>
    <cellStyle name="60% - Accent4 2" xfId="52" xr:uid="{3BBCBD43-40BC-4FC9-895C-8063176DA30D}"/>
    <cellStyle name="60% - Accent5 2" xfId="53" xr:uid="{DF41A0B1-6679-49D1-9FB9-F6AE12EBBCE0}"/>
    <cellStyle name="60% - Accent6 2" xfId="54" xr:uid="{13BE0630-D609-4467-AFAA-963A625D0AEA}"/>
    <cellStyle name="Accent1 2" xfId="55" xr:uid="{8435AB53-601E-4FAB-9561-F5A04AE9C6BA}"/>
    <cellStyle name="Accent2 2" xfId="56" xr:uid="{40616440-3ED8-465A-92E8-1DCE393F9795}"/>
    <cellStyle name="Accent3 2" xfId="57" xr:uid="{0170DEFF-3E03-4CA8-A476-5FB63B662CA3}"/>
    <cellStyle name="Accent4 2" xfId="58" xr:uid="{70843F78-BC87-4C54-94DC-FA45B337D41A}"/>
    <cellStyle name="Accent5 2" xfId="59" xr:uid="{ADFE43F0-4193-4D78-9F71-329C281799C3}"/>
    <cellStyle name="Accent6 2" xfId="60" xr:uid="{96515E99-E050-44A2-B19B-798C6735F44F}"/>
    <cellStyle name="AeE­ [0]_INQUIRY ¿µ¾÷AßAø " xfId="61" xr:uid="{4021152B-41AD-496F-B472-29A3380451D5}"/>
    <cellStyle name="AeE­_INQUIRY ¿µ¾÷AßAø " xfId="62" xr:uid="{3CA33499-26C9-481B-ADFF-913C182B7EA9}"/>
    <cellStyle name="AÞ¸¶ [0]_INQUIRY ¿?¾÷AßAø " xfId="63" xr:uid="{1BEE192E-D266-4D57-8DA7-DB66C92BE4A9}"/>
    <cellStyle name="AÞ¸¶_INQUIRY ¿?¾÷AßAø " xfId="64" xr:uid="{C3BF18A8-73D4-4072-903D-A9BC21EB5C96}"/>
    <cellStyle name="Bad 2" xfId="65" xr:uid="{B8AB9FFB-F82B-410D-90D8-6D85704C1958}"/>
    <cellStyle name="C?AØ_¿?¾÷CoE² " xfId="66" xr:uid="{94A54F13-1BDD-49AE-A8E2-6C019C7022A6}"/>
    <cellStyle name="C￥AØ_¿μ¾÷CoE² " xfId="67" xr:uid="{BA819AA9-B234-447E-A09E-002D0EEC45B5}"/>
    <cellStyle name="Calc Currency (0)" xfId="68" xr:uid="{7BC4735B-DB54-474D-B864-51487293E16C}"/>
    <cellStyle name="Calc Percent (0)" xfId="69" xr:uid="{8F40FD5B-ADA9-4DBC-B1A2-7ABE97DB13E8}"/>
    <cellStyle name="Calc Percent (1)" xfId="70" xr:uid="{13D869D8-DD06-4491-9E2B-D4F0514B69AB}"/>
    <cellStyle name="Calculation 2" xfId="71" xr:uid="{2038ECEC-5E86-4A6E-87B1-80964D45FC67}"/>
    <cellStyle name="comma zerodec" xfId="72" xr:uid="{B2E8146B-3239-4D7D-BCCD-585AD3E11FF8}"/>
    <cellStyle name="Comma0" xfId="73" xr:uid="{C54FB787-5DD3-40FC-9CAC-5329B1DA403F}"/>
    <cellStyle name="Currency0" xfId="74" xr:uid="{637F4A9C-93DA-424B-A313-CD5480A3305C}"/>
    <cellStyle name="Currency1" xfId="75" xr:uid="{EB675D41-104A-4200-A683-2C6049DC628A}"/>
    <cellStyle name="Check Cell 2" xfId="76" xr:uid="{6C682AFC-8B4A-4092-8947-3579E9CF5CBA}"/>
    <cellStyle name="Date" xfId="77" xr:uid="{97524F73-061D-45D4-9A3B-0D3203E7DA2B}"/>
    <cellStyle name="Dollar (zero dec)" xfId="78" xr:uid="{E9BD6661-8497-4BE1-BC97-EB51E6924F3A}"/>
    <cellStyle name="Enter Currency (0)" xfId="79" xr:uid="{980BB00C-647D-4321-88FB-11E948822D9E}"/>
    <cellStyle name="Explanatory Text 2" xfId="80" xr:uid="{AE8AF926-2C25-4B42-9F9E-BD243DF38CAA}"/>
    <cellStyle name="Fixed" xfId="81" xr:uid="{9B511414-2C1B-4215-A777-161C3340E447}"/>
    <cellStyle name="Good 2" xfId="82" xr:uid="{AD28968A-F229-4951-866B-97E5E99D1CBE}"/>
    <cellStyle name="Grey" xfId="83" xr:uid="{CBDF95BB-E141-4936-A4C9-E4030D28ADDE}"/>
    <cellStyle name="Header1" xfId="84" xr:uid="{EBF33BD6-7DF4-4433-94E2-4F47C99F9F5D}"/>
    <cellStyle name="Header2" xfId="85" xr:uid="{F692063F-DDF4-4A44-AF33-69B63E299F45}"/>
    <cellStyle name="Heading 1 2" xfId="86" xr:uid="{BBC77519-B218-46F2-8700-481E6B56F5A9}"/>
    <cellStyle name="Heading 2 2" xfId="87" xr:uid="{3368781C-BAA9-4A64-AA8E-7FF030552864}"/>
    <cellStyle name="Heading 3 2" xfId="88" xr:uid="{A2A26986-4D5D-465D-80AA-84AFB2BD2D34}"/>
    <cellStyle name="Heading 4 2" xfId="89" xr:uid="{4F8C0E92-224F-45C1-A994-75BB1641EEA3}"/>
    <cellStyle name="HEADING1" xfId="90" xr:uid="{88110C9D-3513-4C10-A80B-AD125A83D63B}"/>
    <cellStyle name="HEADING2" xfId="91" xr:uid="{74F8F60C-2DE1-4EAD-8219-EFCBB0B80B23}"/>
    <cellStyle name="Hyperlink 2" xfId="20" xr:uid="{A49CF433-AF03-4BB1-9903-B43E05582740}"/>
    <cellStyle name="Hyperlink 3" xfId="21" xr:uid="{D44C9C2D-4E1D-403C-BAFD-59E497E475FD}"/>
    <cellStyle name="Hyperlink 4" xfId="92" xr:uid="{E28127D0-D3DA-4538-A9DF-811395C97C42}"/>
    <cellStyle name="Input [yellow]" xfId="93" xr:uid="{C2E54A2D-30E7-45DF-8206-E2D46CDE99DB}"/>
    <cellStyle name="Input 2" xfId="22" xr:uid="{39C200D7-F4D9-4146-9DB1-C8C576E108EE}"/>
    <cellStyle name="Input 3" xfId="94" xr:uid="{D90BB9FD-B896-4145-BDD9-7B4D704B009C}"/>
    <cellStyle name="Link Currency (0)" xfId="95" xr:uid="{4B6E5B4B-8636-48ED-B7C7-74A02FC930BC}"/>
    <cellStyle name="Linked Cell 2" xfId="96" xr:uid="{344582EA-ACEE-4480-B175-3BAA439F6350}"/>
    <cellStyle name="Milliers [0]_AR1194" xfId="97" xr:uid="{452809E6-9EA1-4170-BCA8-267CB207A224}"/>
    <cellStyle name="Milliers_AR1194" xfId="98" xr:uid="{FE8F50D1-DE3F-490F-8770-D4939D9CE7CD}"/>
    <cellStyle name="Monétaire [0]_AR1194" xfId="99" xr:uid="{2C88F51D-6ECD-4A8D-8E5C-E9DA0EC4919F}"/>
    <cellStyle name="Monétaire_AR1194" xfId="100" xr:uid="{62807968-8A9B-4EDA-B281-249EA061F39F}"/>
    <cellStyle name="n" xfId="101" xr:uid="{F7513D23-C56D-4747-818A-275162605922}"/>
    <cellStyle name="Neutral 2" xfId="102" xr:uid="{64BF0125-8252-434C-8AC6-C024D943BB92}"/>
    <cellStyle name="Neutral 3" xfId="103" xr:uid="{FC8C8949-E9D4-44FC-8AE2-147BA8F82749}"/>
    <cellStyle name="New Times Roman" xfId="104" xr:uid="{021A80A2-2F1E-44B3-A3C6-8004CA3D2DD7}"/>
    <cellStyle name="no dec" xfId="105" xr:uid="{65D1C1AC-4951-4439-80AE-963A49E6B723}"/>
    <cellStyle name="Normal" xfId="0" builtinId="0"/>
    <cellStyle name="Normal - Style1" xfId="106" xr:uid="{7E59B276-2B48-47E4-BC62-899883711C7B}"/>
    <cellStyle name="Normal 10" xfId="2" xr:uid="{EF79EAC2-7E6A-4C28-8345-108FBBD0464A}"/>
    <cellStyle name="Normal 104" xfId="107" xr:uid="{07420850-DEE5-4E15-AD3E-777ADA2E99A9}"/>
    <cellStyle name="Normal 11" xfId="147" xr:uid="{E346D48F-5164-4F9A-9FA4-B28FEE8B2DB8}"/>
    <cellStyle name="Normal 12" xfId="23" xr:uid="{C4C4C7A1-F827-4EDF-BF43-B038E44104B5}"/>
    <cellStyle name="Normal 13" xfId="148" xr:uid="{4F06B6AC-E084-478B-93B7-D7E81ACB0A63}"/>
    <cellStyle name="Normal 16" xfId="24" xr:uid="{7CF46512-721F-44EF-9B00-4C605401F977}"/>
    <cellStyle name="Normal 2" xfId="3" xr:uid="{6A961457-4824-411F-8B66-749D924B0E25}"/>
    <cellStyle name="Normal 2 2" xfId="25" xr:uid="{43144F6B-4A62-4A21-802A-9CF1DCC6D60B}"/>
    <cellStyle name="Normal 2 2 2" xfId="26" xr:uid="{3B61D097-DCA5-4916-9315-9292F179B728}"/>
    <cellStyle name="Normal 2 2 2 2" xfId="108" xr:uid="{0492196B-87E4-4E3A-B509-003CE8022F77}"/>
    <cellStyle name="Normal 2 3" xfId="27" xr:uid="{F6BC6C65-CAC5-4030-9C65-FAF142820132}"/>
    <cellStyle name="Normal 2 3 2" xfId="109" xr:uid="{90C08E60-0B05-4F33-88E7-1FE12A8B2D44}"/>
    <cellStyle name="Normal 2 4" xfId="28" xr:uid="{11222477-C1DD-42C7-8BFE-ED6630EA6F06}"/>
    <cellStyle name="Normal 2 6 2 2 2 2 2" xfId="110" xr:uid="{561FE8DA-9977-48F7-871C-FD5199E68FFD}"/>
    <cellStyle name="Normal 3" xfId="4" xr:uid="{2FED1E48-A979-4632-AD68-87E56B413615}"/>
    <cellStyle name="Normal 3 2" xfId="29" xr:uid="{D55CD7F3-D16B-4671-86A0-95C619CACF9E}"/>
    <cellStyle name="Normal 3 2 2" xfId="30" xr:uid="{28F226BE-C54F-4168-BDEB-70205AF32543}"/>
    <cellStyle name="Normal 4" xfId="31" xr:uid="{B5BFD827-E681-4B0C-9CC5-4A0935F604D8}"/>
    <cellStyle name="Normal 4 2" xfId="5" xr:uid="{45B615E8-675D-4ECB-8B5C-979F1204A297}"/>
    <cellStyle name="Normal 4 2 2" xfId="1" xr:uid="{E0CD813F-5A7E-4ABF-8BEB-6789771A12DB}"/>
    <cellStyle name="Normal 4 2 2 2" xfId="145" xr:uid="{4BC5163D-52A1-4C78-9CBA-A9EBBCC9F9B6}"/>
    <cellStyle name="Normal 4 2 3" xfId="7" xr:uid="{E8D75DE0-664F-4D99-87CE-C2F26933B85D}"/>
    <cellStyle name="Normal 42" xfId="32" xr:uid="{5DE0A67C-7DBE-43C8-8C1E-9DD2F9EDACCA}"/>
    <cellStyle name="Normal 5" xfId="6" xr:uid="{3A8B0AD6-B1A1-4D6B-94DD-A30046B7A91D}"/>
    <cellStyle name="Normal 5 2" xfId="111" xr:uid="{9839B785-1E8C-42F0-94B1-6396FB16A95E}"/>
    <cellStyle name="Normal 5 2 3" xfId="112" xr:uid="{895EBEF8-CCBE-4EF6-A42C-2FC84DD742B0}"/>
    <cellStyle name="Normal 6" xfId="33" xr:uid="{14C0769B-CF9A-4085-A3C3-21E89851A9B1}"/>
    <cellStyle name="Normal 66 2 8" xfId="113" xr:uid="{572308D5-F9BE-4B51-8FCD-BB10CBFB844A}"/>
    <cellStyle name="Normal 7" xfId="34" xr:uid="{6FFD00DE-1C87-4FB0-92AC-CDEB48267E41}"/>
    <cellStyle name="Normal 8" xfId="35" xr:uid="{BB09BEE3-1A08-44A5-A2ED-C8CDC9D3F353}"/>
    <cellStyle name="Normal 9" xfId="146" xr:uid="{DC9687FD-78BF-4EBC-82FF-0671A89F34E5}"/>
    <cellStyle name="Note 2" xfId="36" xr:uid="{4C023F2A-3774-4527-B426-697C181278CF}"/>
    <cellStyle name="Output 2" xfId="114" xr:uid="{24403FFD-4F7F-41ED-83F8-A92A46F28B18}"/>
    <cellStyle name="Percent [2]" xfId="115" xr:uid="{C9DD78AA-6FAC-4608-AEFC-FB91B436C52D}"/>
    <cellStyle name="PERCENTAGE" xfId="116" xr:uid="{F8534B58-5F6C-4390-BD67-5E4F86145453}"/>
    <cellStyle name="PrePop Currency (0)" xfId="117" xr:uid="{9E9ECC8C-F32F-4195-B08F-DF9BC636402F}"/>
    <cellStyle name="songuyen" xfId="118" xr:uid="{AE2D6DCD-3490-47FE-A05C-E7B27D6272A8}"/>
    <cellStyle name="Text Indent A" xfId="119" xr:uid="{CAD02F89-D3F7-424C-BD6B-DD5D79CEA2BF}"/>
    <cellStyle name="Text Indent B" xfId="120" xr:uid="{E5FBE134-05C8-4417-8767-E17A44618031}"/>
    <cellStyle name="Title 2" xfId="121" xr:uid="{B80D7D77-D9FD-4210-8B20-CDBF11C7BF27}"/>
    <cellStyle name="Total 2" xfId="122" xr:uid="{52FC9AF9-6F9C-4EAF-AFE8-7E0AD1AD0290}"/>
    <cellStyle name="Warning Text 2" xfId="123" xr:uid="{D0B90D8E-B4E5-4AFD-B848-672007D0DC33}"/>
    <cellStyle name=" [0.00]_ Att. 1- Cover" xfId="124" xr:uid="{D4C84F8B-83B8-413B-95F8-C995BD67BE33}"/>
    <cellStyle name="_ Att. 1- Cover" xfId="125" xr:uid="{B2C3E9F6-E3D1-45DF-A9BF-50773F2F1CE5}"/>
    <cellStyle name="?_ Att. 1- Cover" xfId="126" xr:uid="{4BD943DE-E96C-4589-9D2F-47158C61BEF4}"/>
    <cellStyle name="똿뗦먛귟 [0.00]_PRODUCT DETAIL Q1" xfId="127" xr:uid="{4B414C71-78E4-4F74-ADED-E03CE0E47806}"/>
    <cellStyle name="똿뗦먛귟_PRODUCT DETAIL Q1" xfId="128" xr:uid="{DECA7A68-95D3-44CF-B28E-A637A436AB25}"/>
    <cellStyle name="믅됞 [0.00]_PRODUCT DETAIL Q1" xfId="129" xr:uid="{6B5555FB-E792-4821-95A7-3356D8AD2F52}"/>
    <cellStyle name="믅됞_PRODUCT DETAIL Q1" xfId="130" xr:uid="{8E3F28B5-BE04-4E2D-80A8-20C31D91BB1C}"/>
    <cellStyle name="백분율_95" xfId="131" xr:uid="{3D684A1E-00F7-4D33-9C28-97C4547F8D2E}"/>
    <cellStyle name="뷭?_BOOKSHIP" xfId="132" xr:uid="{B7B89257-CACE-41C8-9530-F7B9B8BFEF86}"/>
    <cellStyle name="콤마 [0]_1202" xfId="133" xr:uid="{B562B43E-39E2-448D-8E80-57767BA169D6}"/>
    <cellStyle name="콤마_1202" xfId="134" xr:uid="{F1CEB702-9874-4B1C-907D-59BB7AF51B15}"/>
    <cellStyle name="통화 [0]_1202" xfId="135" xr:uid="{D6E89FD8-9998-4256-8F48-CA6D96D9A467}"/>
    <cellStyle name="통화_1202" xfId="136" xr:uid="{651DF01C-05D0-44A7-8DD3-720A54D42768}"/>
    <cellStyle name="표준_(정보부문)월별인원계획" xfId="137" xr:uid="{616A11AD-994D-4C72-9AEB-E749710CCF08}"/>
    <cellStyle name="一般_00Q3902REV.1" xfId="138" xr:uid="{7911CC3A-DF99-4856-82CB-D856892BE965}"/>
    <cellStyle name="千分位[0]_00Q3902REV.1" xfId="139" xr:uid="{AA0C282E-E663-450A-B0A4-4A293E6A5C13}"/>
    <cellStyle name="千分位_00Q3902REV.1" xfId="140" xr:uid="{B3FFBD1C-E390-4569-9CFA-47F32BA5BBA3}"/>
    <cellStyle name="標準_機器ﾘｽト (2)" xfId="141" xr:uid="{35C63C70-0F18-422B-95D2-5E421CAEAB6C}"/>
    <cellStyle name="貨幣 [0]_00Q3902REV.1" xfId="142" xr:uid="{9D6ACD1A-8400-4E5D-BA51-165318FFF4D7}"/>
    <cellStyle name="貨幣[0]_BRE" xfId="143" xr:uid="{6E510287-4686-4A2E-998B-9DBE1AC4484E}"/>
    <cellStyle name="貨幣_00Q3902REV.1" xfId="144" xr:uid="{5E9699C5-A391-4056-A81B-DE981DA2C85D}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2A352242-6D8A-42F8-AF70-9CBAD9DFE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98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887CA98A-48CD-4006-AFB8-35E438434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98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79F2B357-DB54-4687-8156-983D3A99F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98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9E9E179D-553D-4619-87BE-2FF0C840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0C86E800-6CA6-40B5-8F6F-DC4A7CBDA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6B668431-F2E2-4698-BE77-8E1B0882E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67EB8793-A63F-41B1-B03C-3F537AD87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98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FAAAF911-28EE-46C4-ADDF-6CAFA816C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98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F63E88F4-5023-48FB-BA64-88E552F6B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98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AC98B70A-F809-4872-88E5-58DE77873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00DDE47B-179A-46C9-8E85-99F31898B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AEDD9619-2F96-4FFC-85ED-643858AD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UY%20TAN\TKB\NAM%20HOC%202023-2024\tkbtuan04.ths.xlsx" TargetMode="External"/><Relationship Id="rId1" Type="http://schemas.openxmlformats.org/officeDocument/2006/relationships/externalLinkPath" Target="tkbtuan04.t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ULICH"/>
      <sheetName val="KHMT"/>
      <sheetName val="KINHTE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73441-170E-4BAF-8599-4150100F1B6E}">
  <sheetPr>
    <tabColor rgb="FFFFFF00"/>
  </sheetPr>
  <dimension ref="A1:L22"/>
  <sheetViews>
    <sheetView tabSelected="1" zoomScale="70" zoomScaleNormal="7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H14" sqref="H14"/>
    </sheetView>
  </sheetViews>
  <sheetFormatPr defaultColWidth="9.109375" defaultRowHeight="13.8"/>
  <cols>
    <col min="1" max="1" width="22.109375" style="94" customWidth="1"/>
    <col min="2" max="2" width="13.44140625" style="95" customWidth="1"/>
    <col min="3" max="6" width="32.6640625" style="77" customWidth="1"/>
    <col min="7" max="7" width="37.33203125" style="77" customWidth="1"/>
    <col min="8" max="10" width="9.109375" style="77"/>
    <col min="11" max="11" width="10.44140625" style="77" customWidth="1"/>
    <col min="12" max="16384" width="9.109375" style="77"/>
  </cols>
  <sheetData>
    <row r="1" spans="1:12" ht="27" customHeight="1">
      <c r="A1" s="99" t="s">
        <v>23</v>
      </c>
      <c r="B1" s="99"/>
      <c r="C1" s="100" t="s">
        <v>24</v>
      </c>
      <c r="D1" s="100"/>
      <c r="E1" s="100"/>
      <c r="F1" s="100"/>
      <c r="G1" s="76"/>
    </row>
    <row r="2" spans="1:12" s="79" customFormat="1" ht="24" customHeight="1">
      <c r="A2" s="101" t="s">
        <v>25</v>
      </c>
      <c r="B2" s="101"/>
      <c r="C2" s="102" t="s">
        <v>26</v>
      </c>
      <c r="D2" s="102"/>
      <c r="E2" s="103" t="s">
        <v>27</v>
      </c>
      <c r="F2" s="103"/>
      <c r="G2" s="78"/>
      <c r="H2" s="77"/>
      <c r="I2" s="77"/>
      <c r="J2" s="77"/>
    </row>
    <row r="3" spans="1:12" ht="43.5" customHeight="1">
      <c r="A3" s="104" t="s">
        <v>28</v>
      </c>
      <c r="B3" s="106" t="s">
        <v>4</v>
      </c>
      <c r="C3" s="80" t="s">
        <v>29</v>
      </c>
      <c r="D3" s="80" t="s">
        <v>30</v>
      </c>
      <c r="E3" s="80" t="s">
        <v>31</v>
      </c>
      <c r="F3" s="80" t="s">
        <v>32</v>
      </c>
      <c r="G3" s="81"/>
      <c r="K3" s="81"/>
      <c r="L3" s="81"/>
    </row>
    <row r="4" spans="1:12" ht="25.5" customHeight="1">
      <c r="A4" s="105"/>
      <c r="B4" s="107"/>
      <c r="C4" s="82">
        <v>19</v>
      </c>
      <c r="D4" s="82">
        <v>4</v>
      </c>
      <c r="E4" s="82">
        <v>12</v>
      </c>
      <c r="F4" s="82">
        <v>2</v>
      </c>
      <c r="G4" s="81"/>
      <c r="K4" s="81"/>
      <c r="L4" s="81"/>
    </row>
    <row r="5" spans="1:12" ht="28.5" customHeight="1">
      <c r="A5" s="83"/>
      <c r="B5" s="96" t="s">
        <v>33</v>
      </c>
      <c r="C5" s="84" t="s">
        <v>34</v>
      </c>
      <c r="D5" s="84"/>
      <c r="E5" s="84" t="s">
        <v>34</v>
      </c>
      <c r="F5" s="84"/>
      <c r="G5" s="81"/>
      <c r="K5" s="81"/>
    </row>
    <row r="6" spans="1:12" ht="28.5" customHeight="1">
      <c r="A6" s="85" t="s">
        <v>9</v>
      </c>
      <c r="B6" s="97"/>
      <c r="C6" s="86" t="s">
        <v>35</v>
      </c>
      <c r="D6" s="86"/>
      <c r="E6" s="86" t="s">
        <v>35</v>
      </c>
      <c r="F6" s="86"/>
      <c r="G6" s="81"/>
      <c r="K6" s="81"/>
    </row>
    <row r="7" spans="1:12" ht="28.5" customHeight="1">
      <c r="A7" s="87">
        <v>45187</v>
      </c>
      <c r="B7" s="98"/>
      <c r="C7" s="88" t="s">
        <v>36</v>
      </c>
      <c r="D7" s="88"/>
      <c r="E7" s="88" t="s">
        <v>36</v>
      </c>
      <c r="F7" s="89"/>
      <c r="G7" s="81"/>
      <c r="K7" s="81"/>
    </row>
    <row r="8" spans="1:12" ht="28.5" customHeight="1">
      <c r="A8" s="83"/>
      <c r="B8" s="96" t="s">
        <v>33</v>
      </c>
      <c r="C8" s="84"/>
      <c r="D8" s="84"/>
      <c r="E8" s="84"/>
      <c r="F8" s="84"/>
      <c r="G8" s="81"/>
      <c r="K8" s="81"/>
    </row>
    <row r="9" spans="1:12" ht="28.5" customHeight="1">
      <c r="A9" s="85" t="s">
        <v>10</v>
      </c>
      <c r="B9" s="97"/>
      <c r="C9" s="86"/>
      <c r="D9" s="86"/>
      <c r="E9" s="86"/>
      <c r="F9" s="86"/>
      <c r="G9" s="81"/>
      <c r="K9" s="81"/>
    </row>
    <row r="10" spans="1:12" ht="28.5" customHeight="1">
      <c r="A10" s="87">
        <f>A7+1</f>
        <v>45188</v>
      </c>
      <c r="B10" s="98"/>
      <c r="C10" s="90"/>
      <c r="D10" s="90"/>
      <c r="E10" s="90"/>
      <c r="F10" s="89"/>
      <c r="G10" s="81"/>
      <c r="K10" s="81"/>
    </row>
    <row r="11" spans="1:12" ht="34.5" customHeight="1">
      <c r="A11" s="83"/>
      <c r="B11" s="96" t="s">
        <v>33</v>
      </c>
      <c r="C11" s="84" t="s">
        <v>40</v>
      </c>
      <c r="D11" s="84" t="s">
        <v>40</v>
      </c>
      <c r="E11" s="84" t="s">
        <v>40</v>
      </c>
      <c r="F11" s="84" t="s">
        <v>40</v>
      </c>
      <c r="G11" s="81"/>
      <c r="K11" s="81"/>
    </row>
    <row r="12" spans="1:12" ht="21" customHeight="1">
      <c r="A12" s="85" t="s">
        <v>37</v>
      </c>
      <c r="B12" s="97"/>
      <c r="C12" s="86" t="s">
        <v>38</v>
      </c>
      <c r="D12" s="86" t="s">
        <v>38</v>
      </c>
      <c r="E12" s="86" t="s">
        <v>38</v>
      </c>
      <c r="F12" s="86" t="s">
        <v>38</v>
      </c>
      <c r="G12" s="81"/>
      <c r="K12" s="81"/>
    </row>
    <row r="13" spans="1:12" ht="26.25" customHeight="1">
      <c r="A13" s="87">
        <f>A10+1</f>
        <v>45189</v>
      </c>
      <c r="B13" s="98"/>
      <c r="C13" s="93" t="s">
        <v>41</v>
      </c>
      <c r="D13" s="93" t="s">
        <v>41</v>
      </c>
      <c r="E13" s="93" t="s">
        <v>41</v>
      </c>
      <c r="F13" s="93" t="s">
        <v>41</v>
      </c>
      <c r="G13" s="81"/>
      <c r="K13" s="81"/>
    </row>
    <row r="14" spans="1:12" ht="28.5" customHeight="1">
      <c r="A14" s="92"/>
      <c r="B14" s="96" t="s">
        <v>33</v>
      </c>
      <c r="C14" s="84"/>
      <c r="D14" s="84"/>
      <c r="E14" s="84"/>
      <c r="F14" s="84"/>
      <c r="G14" s="81"/>
      <c r="K14" s="81"/>
    </row>
    <row r="15" spans="1:12" ht="28.5" customHeight="1">
      <c r="A15" s="85" t="s">
        <v>39</v>
      </c>
      <c r="B15" s="97"/>
      <c r="C15" s="86"/>
      <c r="D15" s="86"/>
      <c r="E15" s="86"/>
      <c r="F15" s="86"/>
      <c r="G15" s="81"/>
      <c r="K15" s="81"/>
    </row>
    <row r="16" spans="1:12" ht="28.5" customHeight="1">
      <c r="A16" s="87">
        <f>A13+1</f>
        <v>45190</v>
      </c>
      <c r="B16" s="98"/>
      <c r="C16" s="90"/>
      <c r="D16" s="90"/>
      <c r="E16" s="90"/>
      <c r="F16" s="89"/>
      <c r="G16" s="81"/>
      <c r="K16" s="81"/>
    </row>
    <row r="17" spans="1:11" ht="28.5" customHeight="1">
      <c r="A17" s="92"/>
      <c r="B17" s="96" t="s">
        <v>33</v>
      </c>
      <c r="C17" s="84" t="s">
        <v>40</v>
      </c>
      <c r="D17" s="84" t="s">
        <v>40</v>
      </c>
      <c r="E17" s="84" t="s">
        <v>40</v>
      </c>
      <c r="F17" s="84" t="s">
        <v>40</v>
      </c>
      <c r="G17" s="81"/>
      <c r="K17" s="81"/>
    </row>
    <row r="18" spans="1:11" ht="28.5" customHeight="1">
      <c r="A18" s="85" t="s">
        <v>14</v>
      </c>
      <c r="B18" s="97"/>
      <c r="C18" s="86" t="s">
        <v>38</v>
      </c>
      <c r="D18" s="86" t="s">
        <v>38</v>
      </c>
      <c r="E18" s="86" t="s">
        <v>38</v>
      </c>
      <c r="F18" s="86" t="s">
        <v>38</v>
      </c>
      <c r="G18" s="81"/>
      <c r="K18" s="81"/>
    </row>
    <row r="19" spans="1:11" ht="28.5" customHeight="1">
      <c r="A19" s="87">
        <f>A16+1</f>
        <v>45191</v>
      </c>
      <c r="B19" s="98"/>
      <c r="C19" s="93" t="s">
        <v>41</v>
      </c>
      <c r="D19" s="93" t="s">
        <v>41</v>
      </c>
      <c r="E19" s="93" t="s">
        <v>41</v>
      </c>
      <c r="F19" s="93" t="s">
        <v>41</v>
      </c>
      <c r="G19" s="81"/>
      <c r="K19" s="81"/>
    </row>
    <row r="20" spans="1:11" ht="35.25" customHeight="1">
      <c r="A20" s="92"/>
      <c r="B20" s="96" t="s">
        <v>33</v>
      </c>
      <c r="C20" s="84" t="s">
        <v>34</v>
      </c>
      <c r="D20" s="84"/>
      <c r="E20" s="84" t="s">
        <v>34</v>
      </c>
      <c r="F20" s="84"/>
      <c r="G20" s="81"/>
      <c r="K20" s="81"/>
    </row>
    <row r="21" spans="1:11" ht="23.25" customHeight="1">
      <c r="A21" s="85" t="s">
        <v>16</v>
      </c>
      <c r="B21" s="97"/>
      <c r="C21" s="86" t="s">
        <v>35</v>
      </c>
      <c r="D21" s="86"/>
      <c r="E21" s="86" t="s">
        <v>35</v>
      </c>
      <c r="F21" s="86"/>
      <c r="G21" s="81"/>
      <c r="K21" s="81"/>
    </row>
    <row r="22" spans="1:11" ht="23.25" customHeight="1">
      <c r="A22" s="87">
        <f>A19+1</f>
        <v>45192</v>
      </c>
      <c r="B22" s="98"/>
      <c r="C22" s="88" t="s">
        <v>36</v>
      </c>
      <c r="D22" s="88"/>
      <c r="E22" s="88" t="s">
        <v>36</v>
      </c>
      <c r="F22" s="91"/>
      <c r="G22" s="81"/>
      <c r="K22" s="81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412F-A15B-4BD7-8415-D3E2AD49AFD8}">
  <sheetPr>
    <tabColor rgb="FFFF0000"/>
  </sheetPr>
  <dimension ref="A1:Z1000"/>
  <sheetViews>
    <sheetView zoomScale="55" zoomScaleNormal="55" workbookViewId="0">
      <selection activeCell="K19" sqref="K19"/>
    </sheetView>
  </sheetViews>
  <sheetFormatPr defaultColWidth="14.44140625" defaultRowHeight="14.4"/>
  <cols>
    <col min="1" max="1" width="12.6640625" style="2" customWidth="1"/>
    <col min="2" max="2" width="15.6640625" style="2" customWidth="1"/>
    <col min="3" max="3" width="51.5546875" style="2" customWidth="1"/>
    <col min="4" max="4" width="60.88671875" style="2" customWidth="1"/>
    <col min="5" max="5" width="29.88671875" style="2" customWidth="1"/>
    <col min="6" max="25" width="9.109375" style="2" customWidth="1"/>
    <col min="26" max="26" width="8" style="2" customWidth="1"/>
    <col min="27" max="16384" width="14.44140625" style="2"/>
  </cols>
  <sheetData>
    <row r="1" spans="1:26" ht="19.5" customHeight="1">
      <c r="A1" s="112" t="s">
        <v>0</v>
      </c>
      <c r="B1" s="113"/>
      <c r="C1" s="113"/>
      <c r="D1" s="114" t="s">
        <v>1</v>
      </c>
      <c r="E1" s="11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</row>
    <row r="2" spans="1:26" ht="18" customHeight="1">
      <c r="A2" s="115" t="s">
        <v>2</v>
      </c>
      <c r="B2" s="113"/>
      <c r="C2" s="113"/>
      <c r="D2" s="111" t="s">
        <v>22</v>
      </c>
      <c r="E2" s="11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</row>
    <row r="3" spans="1:26" ht="12" customHeight="1" thickBot="1">
      <c r="A3" s="6"/>
      <c r="B3" s="7"/>
      <c r="C3" s="7"/>
      <c r="D3" s="8"/>
      <c r="E3" s="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</row>
    <row r="4" spans="1:26" ht="28.5" customHeight="1" thickBot="1">
      <c r="A4" s="10" t="s">
        <v>3</v>
      </c>
      <c r="B4" s="11" t="s">
        <v>4</v>
      </c>
      <c r="C4" s="12" t="s">
        <v>5</v>
      </c>
      <c r="D4" s="12" t="s">
        <v>6</v>
      </c>
      <c r="E4" s="11" t="s">
        <v>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</row>
    <row r="5" spans="1:26" ht="16.5" customHeight="1">
      <c r="A5" s="13"/>
      <c r="B5" s="108" t="s">
        <v>8</v>
      </c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18"/>
      <c r="U5" s="18"/>
      <c r="V5" s="18"/>
      <c r="W5" s="18"/>
      <c r="X5" s="18"/>
      <c r="Y5" s="18"/>
      <c r="Z5" s="18"/>
    </row>
    <row r="6" spans="1:26" ht="16.5" customHeight="1">
      <c r="A6" s="19" t="s">
        <v>9</v>
      </c>
      <c r="B6" s="109"/>
      <c r="C6" s="20"/>
      <c r="D6" s="21"/>
      <c r="E6" s="22"/>
      <c r="F6" s="17"/>
      <c r="G6" s="17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/>
      <c r="T6" s="24"/>
      <c r="U6" s="24"/>
      <c r="V6" s="24"/>
      <c r="W6" s="24"/>
      <c r="X6" s="24"/>
      <c r="Y6" s="24"/>
      <c r="Z6" s="24"/>
    </row>
    <row r="7" spans="1:26" ht="16.5" customHeight="1" thickBot="1">
      <c r="A7" s="25">
        <v>45187</v>
      </c>
      <c r="B7" s="110"/>
      <c r="C7" s="26"/>
      <c r="D7" s="27"/>
      <c r="E7" s="2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  <c r="T7" s="18"/>
      <c r="U7" s="18"/>
      <c r="V7" s="18"/>
      <c r="W7" s="18"/>
      <c r="X7" s="18"/>
      <c r="Y7" s="18"/>
      <c r="Z7" s="18"/>
    </row>
    <row r="8" spans="1:26" ht="16.5" customHeight="1">
      <c r="A8" s="13"/>
      <c r="B8" s="108" t="s">
        <v>8</v>
      </c>
      <c r="C8" s="14"/>
      <c r="D8" s="15"/>
      <c r="E8" s="1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4"/>
      <c r="X8" s="4"/>
      <c r="Y8" s="4"/>
      <c r="Z8" s="4"/>
    </row>
    <row r="9" spans="1:26" ht="16.5" customHeight="1">
      <c r="A9" s="29" t="s">
        <v>10</v>
      </c>
      <c r="B9" s="109"/>
      <c r="C9" s="20"/>
      <c r="D9" s="30"/>
      <c r="E9" s="22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3"/>
      <c r="T9" s="33"/>
      <c r="U9" s="33"/>
      <c r="V9" s="33"/>
      <c r="W9" s="33"/>
      <c r="X9" s="33"/>
      <c r="Y9" s="33"/>
      <c r="Z9" s="33"/>
    </row>
    <row r="10" spans="1:26" ht="16.5" customHeight="1" thickBot="1">
      <c r="A10" s="29">
        <f>A7+1</f>
        <v>45188</v>
      </c>
      <c r="B10" s="110"/>
      <c r="C10" s="26"/>
      <c r="D10" s="26"/>
      <c r="E10" s="28"/>
      <c r="F10" s="3"/>
      <c r="G10" s="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5"/>
      <c r="T10" s="35"/>
      <c r="U10" s="35"/>
      <c r="V10" s="35"/>
      <c r="W10" s="35"/>
      <c r="X10" s="35"/>
      <c r="Y10" s="35"/>
      <c r="Z10" s="35"/>
    </row>
    <row r="11" spans="1:26" ht="16.5" customHeight="1">
      <c r="A11" s="13"/>
      <c r="B11" s="108" t="s">
        <v>8</v>
      </c>
      <c r="C11" s="36"/>
      <c r="D11" s="3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</row>
    <row r="12" spans="1:26" ht="16.5" customHeight="1">
      <c r="A12" s="29" t="s">
        <v>11</v>
      </c>
      <c r="B12" s="109"/>
      <c r="C12" s="20"/>
      <c r="D12" s="20"/>
      <c r="E12" s="22"/>
      <c r="F12" s="17"/>
      <c r="G12" s="17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/>
      <c r="T12" s="24"/>
      <c r="U12" s="24"/>
      <c r="V12" s="24"/>
      <c r="W12" s="24"/>
      <c r="X12" s="24"/>
      <c r="Y12" s="24"/>
      <c r="Z12" s="24"/>
    </row>
    <row r="13" spans="1:26" ht="16.5" customHeight="1" thickBot="1">
      <c r="A13" s="29">
        <f>A7+2</f>
        <v>45189</v>
      </c>
      <c r="B13" s="110"/>
      <c r="C13" s="37"/>
      <c r="D13" s="37"/>
      <c r="E13" s="28"/>
      <c r="F13" s="17"/>
      <c r="G13" s="17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4"/>
      <c r="T13" s="24"/>
      <c r="U13" s="24"/>
      <c r="V13" s="24"/>
      <c r="W13" s="24"/>
      <c r="X13" s="24"/>
      <c r="Y13" s="24"/>
      <c r="Z13" s="24"/>
    </row>
    <row r="14" spans="1:26" ht="16.5" customHeight="1">
      <c r="A14" s="13"/>
      <c r="B14" s="108" t="s">
        <v>8</v>
      </c>
      <c r="C14" s="36"/>
      <c r="D14" s="36"/>
      <c r="E14" s="16"/>
      <c r="F14" s="1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16.5" customHeight="1">
      <c r="A15" s="29" t="s">
        <v>12</v>
      </c>
      <c r="B15" s="109"/>
      <c r="C15" s="20"/>
      <c r="D15" s="20"/>
      <c r="E15" s="22"/>
      <c r="F15" s="17"/>
      <c r="G15" s="38"/>
      <c r="H15" s="40"/>
      <c r="I15" s="40"/>
      <c r="J15" s="40"/>
      <c r="K15" s="40"/>
      <c r="L15" s="40"/>
      <c r="M15" s="40"/>
      <c r="N15" s="40"/>
      <c r="O15" s="40"/>
      <c r="P15" s="40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6.5" customHeight="1" thickBot="1">
      <c r="A16" s="29">
        <f>A7+3</f>
        <v>45190</v>
      </c>
      <c r="B16" s="110"/>
      <c r="C16" s="37"/>
      <c r="D16" s="37"/>
      <c r="E16" s="42"/>
      <c r="F16" s="17"/>
      <c r="G16" s="38"/>
      <c r="H16" s="40"/>
      <c r="I16" s="40"/>
      <c r="J16" s="40"/>
      <c r="K16" s="40"/>
      <c r="L16" s="40"/>
      <c r="M16" s="40"/>
      <c r="N16" s="40"/>
      <c r="O16" s="40"/>
      <c r="P16" s="40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27.75" customHeight="1">
      <c r="A17" s="13"/>
      <c r="B17" s="108" t="s">
        <v>13</v>
      </c>
      <c r="C17" s="14"/>
      <c r="D17" s="15"/>
      <c r="E17" s="16"/>
      <c r="F17" s="17"/>
      <c r="G17" s="43"/>
      <c r="H17" s="40"/>
      <c r="I17" s="40"/>
      <c r="J17" s="40"/>
      <c r="K17" s="40"/>
      <c r="L17" s="40"/>
      <c r="M17" s="40"/>
      <c r="N17" s="40"/>
      <c r="O17" s="40"/>
      <c r="P17" s="40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6.5" customHeight="1">
      <c r="A18" s="29"/>
      <c r="B18" s="109"/>
      <c r="C18" s="20"/>
      <c r="D18" s="44"/>
      <c r="E18" s="22"/>
      <c r="F18" s="17"/>
      <c r="G18" s="38"/>
      <c r="H18" s="40"/>
      <c r="I18" s="40"/>
      <c r="J18" s="40"/>
      <c r="K18" s="40"/>
      <c r="L18" s="40"/>
      <c r="M18" s="40"/>
      <c r="N18" s="40"/>
      <c r="O18" s="40"/>
      <c r="P18" s="40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6.5" customHeight="1" thickBot="1">
      <c r="A19" s="29" t="s">
        <v>14</v>
      </c>
      <c r="B19" s="110"/>
      <c r="C19" s="26"/>
      <c r="D19" s="44"/>
      <c r="E19" s="42"/>
      <c r="F19" s="17"/>
      <c r="G19" s="38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6.5" customHeight="1">
      <c r="A20" s="29">
        <f>A7+4</f>
        <v>45191</v>
      </c>
      <c r="B20" s="108" t="s">
        <v>8</v>
      </c>
      <c r="D20" s="45"/>
      <c r="E20" s="16"/>
      <c r="F20" s="31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6.5" customHeight="1">
      <c r="A21" s="29"/>
      <c r="B21" s="109"/>
      <c r="D21" s="46"/>
      <c r="E21" s="22"/>
      <c r="F21" s="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6.5" customHeight="1" thickBot="1">
      <c r="A22" s="47"/>
      <c r="B22" s="110"/>
      <c r="D22" s="48"/>
      <c r="E22" s="42"/>
      <c r="F22" s="17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6.5" customHeight="1">
      <c r="A23" s="49"/>
      <c r="B23" s="122" t="s">
        <v>15</v>
      </c>
      <c r="C23" s="14"/>
      <c r="D23" s="15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6.5" customHeight="1">
      <c r="A24" s="50"/>
      <c r="B24" s="109"/>
      <c r="C24" s="20"/>
      <c r="D24" s="51"/>
      <c r="E24" s="22"/>
      <c r="F24" s="17"/>
      <c r="G24" s="23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  <c r="T24" s="18"/>
      <c r="U24" s="18"/>
      <c r="V24" s="18"/>
      <c r="W24" s="18"/>
      <c r="X24" s="18"/>
      <c r="Y24" s="18"/>
      <c r="Z24" s="18"/>
    </row>
    <row r="25" spans="1:26" ht="16.5" customHeight="1" thickBot="1">
      <c r="A25" s="50"/>
      <c r="B25" s="109"/>
      <c r="C25" s="26"/>
      <c r="D25" s="26"/>
      <c r="E25" s="2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</row>
    <row r="26" spans="1:26" ht="16.5" customHeight="1">
      <c r="A26" s="29" t="s">
        <v>16</v>
      </c>
      <c r="B26" s="108" t="s">
        <v>17</v>
      </c>
      <c r="C26" s="14"/>
      <c r="D26" s="15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</row>
    <row r="27" spans="1:26" ht="16.5" customHeight="1">
      <c r="A27" s="29">
        <f>A7+5</f>
        <v>45192</v>
      </c>
      <c r="B27" s="109"/>
      <c r="C27" s="20"/>
      <c r="D27" s="51"/>
      <c r="E27" s="22"/>
      <c r="F27" s="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4"/>
      <c r="T27" s="24"/>
      <c r="U27" s="24"/>
      <c r="V27" s="24"/>
      <c r="W27" s="24"/>
      <c r="X27" s="24"/>
      <c r="Y27" s="24"/>
      <c r="Z27" s="24"/>
    </row>
    <row r="28" spans="1:26" ht="16.5" customHeight="1" thickBot="1">
      <c r="A28" s="19"/>
      <c r="B28" s="110"/>
      <c r="C28" s="26"/>
      <c r="D28" s="26"/>
      <c r="E28" s="28"/>
      <c r="F28" s="31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</row>
    <row r="29" spans="1:26" ht="16.5" customHeight="1">
      <c r="A29" s="29"/>
      <c r="B29" s="108" t="s">
        <v>8</v>
      </c>
      <c r="C29" s="36"/>
      <c r="D29" s="36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8"/>
      <c r="U29" s="18"/>
      <c r="V29" s="18"/>
      <c r="W29" s="18"/>
      <c r="X29" s="18"/>
      <c r="Y29" s="18"/>
      <c r="Z29" s="18"/>
    </row>
    <row r="30" spans="1:26" ht="16.5" customHeight="1">
      <c r="A30" s="29"/>
      <c r="B30" s="109"/>
      <c r="C30" s="20"/>
      <c r="D30" s="20"/>
      <c r="E30" s="2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18"/>
      <c r="U30" s="18"/>
      <c r="V30" s="18"/>
      <c r="W30" s="18"/>
      <c r="X30" s="18"/>
      <c r="Y30" s="18"/>
      <c r="Z30" s="18"/>
    </row>
    <row r="31" spans="1:26" ht="16.5" customHeight="1" thickBot="1">
      <c r="A31" s="53"/>
      <c r="B31" s="110"/>
      <c r="C31" s="37"/>
      <c r="D31" s="37"/>
      <c r="E31" s="28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  <c r="U31" s="55"/>
      <c r="V31" s="55"/>
      <c r="W31" s="55"/>
      <c r="X31" s="55"/>
      <c r="Y31" s="55"/>
      <c r="Z31" s="55"/>
    </row>
    <row r="32" spans="1:26" ht="16.5" customHeight="1">
      <c r="A32" s="56"/>
      <c r="B32" s="122" t="s">
        <v>15</v>
      </c>
      <c r="C32" s="36"/>
      <c r="D32" s="36"/>
      <c r="E32" s="16"/>
      <c r="F32" s="57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9"/>
      <c r="T32" s="59"/>
      <c r="U32" s="59"/>
      <c r="V32" s="59"/>
      <c r="W32" s="59"/>
      <c r="X32" s="59"/>
      <c r="Y32" s="59"/>
      <c r="Z32" s="59"/>
    </row>
    <row r="33" spans="1:26" ht="16.5" customHeight="1">
      <c r="A33" s="19"/>
      <c r="B33" s="109"/>
      <c r="C33" s="20"/>
      <c r="D33" s="20"/>
      <c r="E33" s="22"/>
      <c r="F33" s="57"/>
      <c r="G33" s="57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9"/>
      <c r="T33" s="59"/>
      <c r="U33" s="59"/>
      <c r="V33" s="59"/>
      <c r="W33" s="59"/>
      <c r="X33" s="59"/>
      <c r="Y33" s="59"/>
      <c r="Z33" s="59"/>
    </row>
    <row r="34" spans="1:26" ht="16.5" customHeight="1" thickBot="1">
      <c r="A34" s="19"/>
      <c r="B34" s="109"/>
      <c r="C34" s="37"/>
      <c r="D34" s="37"/>
      <c r="E34" s="28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61"/>
      <c r="U34" s="61"/>
      <c r="V34" s="61"/>
      <c r="W34" s="61"/>
      <c r="X34" s="61"/>
      <c r="Y34" s="61"/>
      <c r="Z34" s="61"/>
    </row>
    <row r="35" spans="1:26" ht="16.5" customHeight="1">
      <c r="A35" s="29" t="s">
        <v>20</v>
      </c>
      <c r="B35" s="108" t="s">
        <v>17</v>
      </c>
      <c r="C35" s="116" t="s">
        <v>18</v>
      </c>
      <c r="D35" s="117"/>
      <c r="E35" s="16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1"/>
      <c r="T35" s="61"/>
      <c r="U35" s="61"/>
      <c r="V35" s="61"/>
      <c r="W35" s="61"/>
      <c r="X35" s="61"/>
      <c r="Y35" s="61"/>
      <c r="Z35" s="61"/>
    </row>
    <row r="36" spans="1:26" ht="16.5" customHeight="1">
      <c r="A36" s="29">
        <f>A7+6</f>
        <v>45193</v>
      </c>
      <c r="B36" s="109"/>
      <c r="C36" s="118" t="s">
        <v>21</v>
      </c>
      <c r="D36" s="119"/>
      <c r="E36" s="22"/>
      <c r="F36" s="60"/>
      <c r="G36" s="60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3"/>
      <c r="U36" s="63"/>
      <c r="V36" s="63"/>
      <c r="W36" s="63"/>
      <c r="X36" s="63"/>
      <c r="Y36" s="63"/>
      <c r="Z36" s="63"/>
    </row>
    <row r="37" spans="1:26" ht="16.5" customHeight="1" thickBot="1">
      <c r="A37" s="50"/>
      <c r="B37" s="110"/>
      <c r="C37" s="120" t="s">
        <v>19</v>
      </c>
      <c r="D37" s="121"/>
      <c r="E37" s="28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T37" s="61"/>
      <c r="U37" s="61"/>
      <c r="V37" s="61"/>
      <c r="W37" s="61"/>
      <c r="X37" s="61"/>
      <c r="Y37" s="61"/>
      <c r="Z37" s="61"/>
    </row>
    <row r="38" spans="1:26" ht="16.5" customHeight="1">
      <c r="A38" s="64"/>
      <c r="B38" s="108" t="s">
        <v>8</v>
      </c>
      <c r="C38" s="14"/>
      <c r="D38" s="15"/>
      <c r="E38" s="16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  <c r="T38" s="61"/>
      <c r="U38" s="61"/>
      <c r="V38" s="61"/>
      <c r="W38" s="61"/>
      <c r="X38" s="61"/>
      <c r="Y38" s="61"/>
      <c r="Z38" s="61"/>
    </row>
    <row r="39" spans="1:26" ht="16.5" customHeight="1">
      <c r="A39" s="50"/>
      <c r="B39" s="109"/>
      <c r="C39" s="20"/>
      <c r="D39" s="30"/>
      <c r="E39" s="22"/>
      <c r="F39" s="60"/>
      <c r="G39" s="60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3"/>
      <c r="T39" s="63"/>
      <c r="U39" s="63"/>
      <c r="V39" s="63"/>
      <c r="W39" s="63"/>
      <c r="X39" s="63"/>
      <c r="Y39" s="63"/>
      <c r="Z39" s="63"/>
    </row>
    <row r="40" spans="1:26" ht="16.5" customHeight="1" thickBot="1">
      <c r="A40" s="65"/>
      <c r="B40" s="110"/>
      <c r="C40" s="26"/>
      <c r="D40" s="26"/>
      <c r="E40" s="28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1"/>
      <c r="T40" s="61"/>
      <c r="U40" s="61"/>
      <c r="V40" s="61"/>
      <c r="W40" s="61"/>
      <c r="X40" s="61"/>
      <c r="Y40" s="61"/>
      <c r="Z40" s="61"/>
    </row>
    <row r="41" spans="1:26" ht="15.75" customHeight="1">
      <c r="A41" s="66"/>
      <c r="B41" s="67"/>
      <c r="C41" s="68"/>
      <c r="D41" s="69"/>
      <c r="E41" s="7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71"/>
      <c r="B42" s="1"/>
      <c r="C42" s="1"/>
      <c r="D42" s="70"/>
      <c r="E42" s="7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71"/>
      <c r="B43" s="1"/>
      <c r="C43" s="1"/>
      <c r="D43" s="73"/>
      <c r="E43" s="7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  <c r="T43" s="4"/>
      <c r="U43" s="4"/>
      <c r="V43" s="4"/>
      <c r="W43" s="4"/>
      <c r="X43" s="4"/>
      <c r="Y43" s="4"/>
      <c r="Z43" s="3"/>
    </row>
    <row r="44" spans="1:26" ht="15.75" customHeight="1">
      <c r="A44" s="71"/>
      <c r="B44" s="1"/>
      <c r="C44" s="1"/>
      <c r="D44" s="73"/>
      <c r="E44" s="7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  <c r="T44" s="4"/>
      <c r="U44" s="4"/>
      <c r="V44" s="4"/>
      <c r="W44" s="4"/>
      <c r="X44" s="4"/>
      <c r="Y44" s="4"/>
      <c r="Z44" s="3"/>
    </row>
    <row r="45" spans="1:26" ht="15.75" customHeight="1">
      <c r="A45" s="71"/>
      <c r="B45" s="1"/>
      <c r="C45" s="1"/>
      <c r="D45" s="73"/>
      <c r="E45" s="70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  <c r="T45" s="4"/>
      <c r="U45" s="4"/>
      <c r="V45" s="4"/>
      <c r="W45" s="4"/>
      <c r="X45" s="4"/>
      <c r="Y45" s="4"/>
      <c r="Z45" s="3"/>
    </row>
    <row r="46" spans="1:26" ht="15.75" customHeight="1">
      <c r="A46" s="5"/>
      <c r="B46" s="1"/>
      <c r="C46" s="1"/>
      <c r="D46" s="73"/>
      <c r="E46" s="70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  <c r="T46" s="4"/>
      <c r="U46" s="4"/>
      <c r="V46" s="4"/>
      <c r="W46" s="4"/>
      <c r="X46" s="4"/>
      <c r="Y46" s="4"/>
      <c r="Z46" s="3"/>
    </row>
    <row r="47" spans="1:26" ht="12" customHeight="1">
      <c r="A47" s="71"/>
      <c r="B47" s="74"/>
      <c r="C47" s="74"/>
      <c r="D47" s="75"/>
      <c r="E47" s="70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  <c r="T47" s="4"/>
      <c r="U47" s="4"/>
      <c r="V47" s="4"/>
      <c r="W47" s="4"/>
      <c r="X47" s="4"/>
      <c r="Y47" s="4"/>
      <c r="Z47" s="3"/>
    </row>
    <row r="48" spans="1:26" ht="15.75" customHeight="1">
      <c r="A48" s="71"/>
      <c r="B48" s="7"/>
      <c r="C48" s="7"/>
      <c r="D48" s="75"/>
      <c r="E48" s="70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71"/>
      <c r="B49" s="7"/>
      <c r="C49" s="7"/>
      <c r="D49" s="75"/>
      <c r="E49" s="70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71"/>
      <c r="B50" s="7"/>
      <c r="C50" s="7"/>
      <c r="D50" s="75"/>
      <c r="E50" s="70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71"/>
      <c r="B51" s="7"/>
      <c r="C51" s="7"/>
      <c r="D51" s="75"/>
      <c r="E51" s="70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71"/>
      <c r="B52" s="7"/>
      <c r="C52" s="7"/>
      <c r="D52" s="75"/>
      <c r="E52" s="70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71"/>
      <c r="B53" s="7"/>
      <c r="C53" s="7"/>
      <c r="D53" s="75"/>
      <c r="E53" s="70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71"/>
      <c r="B54" s="7"/>
      <c r="C54" s="7"/>
      <c r="D54" s="75"/>
      <c r="E54" s="70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71"/>
      <c r="B55" s="7"/>
      <c r="C55" s="7"/>
      <c r="D55" s="75"/>
      <c r="E55" s="70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71"/>
      <c r="B56" s="7"/>
      <c r="C56" s="7"/>
      <c r="D56" s="75"/>
      <c r="E56" s="70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71"/>
      <c r="B57" s="7"/>
      <c r="C57" s="7"/>
      <c r="D57" s="75"/>
      <c r="E57" s="70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71"/>
      <c r="B58" s="7"/>
      <c r="C58" s="7"/>
      <c r="D58" s="75"/>
      <c r="E58" s="70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71"/>
      <c r="B59" s="7"/>
      <c r="C59" s="7"/>
      <c r="D59" s="75"/>
      <c r="E59" s="70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71"/>
      <c r="B60" s="7"/>
      <c r="C60" s="7"/>
      <c r="D60" s="75"/>
      <c r="E60" s="70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71"/>
      <c r="B61" s="7"/>
      <c r="C61" s="7"/>
      <c r="D61" s="75"/>
      <c r="E61" s="70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71"/>
      <c r="B62" s="7"/>
      <c r="C62" s="7"/>
      <c r="D62" s="75"/>
      <c r="E62" s="70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71"/>
      <c r="B63" s="7"/>
      <c r="C63" s="7"/>
      <c r="D63" s="75"/>
      <c r="E63" s="70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71"/>
      <c r="B64" s="7"/>
      <c r="C64" s="7"/>
      <c r="D64" s="75"/>
      <c r="E64" s="70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71"/>
      <c r="B65" s="7"/>
      <c r="C65" s="7"/>
      <c r="D65" s="75"/>
      <c r="E65" s="70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71"/>
      <c r="B66" s="7"/>
      <c r="C66" s="7"/>
      <c r="D66" s="75"/>
      <c r="E66" s="70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71"/>
      <c r="B67" s="7"/>
      <c r="C67" s="7"/>
      <c r="D67" s="75"/>
      <c r="E67" s="70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71"/>
      <c r="B68" s="7"/>
      <c r="C68" s="7"/>
      <c r="D68" s="75"/>
      <c r="E68" s="70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71"/>
      <c r="B69" s="7"/>
      <c r="C69" s="7"/>
      <c r="D69" s="75"/>
      <c r="E69" s="70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71"/>
      <c r="B70" s="7"/>
      <c r="C70" s="7"/>
      <c r="D70" s="75"/>
      <c r="E70" s="70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71"/>
      <c r="B71" s="7"/>
      <c r="C71" s="7"/>
      <c r="D71" s="75"/>
      <c r="E71" s="7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71"/>
      <c r="B72" s="7"/>
      <c r="C72" s="7"/>
      <c r="D72" s="75"/>
      <c r="E72" s="7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71"/>
      <c r="B73" s="7"/>
      <c r="C73" s="7"/>
      <c r="D73" s="75"/>
      <c r="E73" s="7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71"/>
      <c r="B74" s="7"/>
      <c r="C74" s="7"/>
      <c r="D74" s="75"/>
      <c r="E74" s="7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71"/>
      <c r="B75" s="7"/>
      <c r="C75" s="7"/>
      <c r="D75" s="75"/>
      <c r="E75" s="70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71"/>
      <c r="B76" s="7"/>
      <c r="C76" s="7"/>
      <c r="D76" s="75"/>
      <c r="E76" s="70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71"/>
      <c r="B77" s="7"/>
      <c r="C77" s="7"/>
      <c r="D77" s="75"/>
      <c r="E77" s="70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71"/>
      <c r="B78" s="7"/>
      <c r="C78" s="7"/>
      <c r="D78" s="75"/>
      <c r="E78" s="70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71"/>
      <c r="B79" s="7"/>
      <c r="C79" s="7"/>
      <c r="D79" s="75"/>
      <c r="E79" s="70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71"/>
      <c r="B80" s="7"/>
      <c r="C80" s="7"/>
      <c r="D80" s="75"/>
      <c r="E80" s="70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71"/>
      <c r="B81" s="7"/>
      <c r="C81" s="7"/>
      <c r="D81" s="75"/>
      <c r="E81" s="70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71"/>
      <c r="B82" s="7"/>
      <c r="C82" s="7"/>
      <c r="D82" s="75"/>
      <c r="E82" s="70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71"/>
      <c r="B83" s="7"/>
      <c r="C83" s="7"/>
      <c r="D83" s="75"/>
      <c r="E83" s="70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71"/>
      <c r="B84" s="7"/>
      <c r="C84" s="7"/>
      <c r="D84" s="75"/>
      <c r="E84" s="70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71"/>
      <c r="B85" s="7"/>
      <c r="C85" s="7"/>
      <c r="D85" s="75"/>
      <c r="E85" s="70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71"/>
      <c r="B86" s="7"/>
      <c r="C86" s="7"/>
      <c r="D86" s="75"/>
      <c r="E86" s="70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71"/>
      <c r="B87" s="7"/>
      <c r="C87" s="7"/>
      <c r="D87" s="75"/>
      <c r="E87" s="70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71"/>
      <c r="B88" s="7"/>
      <c r="C88" s="7"/>
      <c r="D88" s="75"/>
      <c r="E88" s="70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71"/>
      <c r="B89" s="7"/>
      <c r="C89" s="7"/>
      <c r="D89" s="75"/>
      <c r="E89" s="70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71"/>
      <c r="B90" s="7"/>
      <c r="C90" s="7"/>
      <c r="D90" s="75"/>
      <c r="E90" s="70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71"/>
      <c r="B91" s="7"/>
      <c r="C91" s="7"/>
      <c r="D91" s="75"/>
      <c r="E91" s="70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71"/>
      <c r="B92" s="7"/>
      <c r="C92" s="7"/>
      <c r="D92" s="75"/>
      <c r="E92" s="70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71"/>
      <c r="B93" s="7"/>
      <c r="C93" s="7"/>
      <c r="D93" s="75"/>
      <c r="E93" s="70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71"/>
      <c r="B94" s="7"/>
      <c r="C94" s="7"/>
      <c r="D94" s="75"/>
      <c r="E94" s="70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71"/>
      <c r="B95" s="7"/>
      <c r="C95" s="7"/>
      <c r="D95" s="75"/>
      <c r="E95" s="70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71"/>
      <c r="B96" s="7"/>
      <c r="C96" s="7"/>
      <c r="D96" s="75"/>
      <c r="E96" s="70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71"/>
      <c r="B97" s="7"/>
      <c r="C97" s="7"/>
      <c r="D97" s="75"/>
      <c r="E97" s="70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71"/>
      <c r="B98" s="7"/>
      <c r="C98" s="7"/>
      <c r="D98" s="75"/>
      <c r="E98" s="70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71"/>
      <c r="B99" s="7"/>
      <c r="C99" s="7"/>
      <c r="D99" s="75"/>
      <c r="E99" s="70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71"/>
      <c r="B100" s="7"/>
      <c r="C100" s="7"/>
      <c r="D100" s="75"/>
      <c r="E100" s="70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71"/>
      <c r="B101" s="7"/>
      <c r="C101" s="7"/>
      <c r="D101" s="75"/>
      <c r="E101" s="70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71"/>
      <c r="B102" s="7"/>
      <c r="C102" s="7"/>
      <c r="D102" s="75"/>
      <c r="E102" s="70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71"/>
      <c r="B103" s="7"/>
      <c r="C103" s="7"/>
      <c r="D103" s="75"/>
      <c r="E103" s="70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71"/>
      <c r="B104" s="7"/>
      <c r="C104" s="7"/>
      <c r="D104" s="75"/>
      <c r="E104" s="70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71"/>
      <c r="B105" s="7"/>
      <c r="C105" s="7"/>
      <c r="D105" s="75"/>
      <c r="E105" s="70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71"/>
      <c r="B106" s="7"/>
      <c r="C106" s="7"/>
      <c r="D106" s="75"/>
      <c r="E106" s="7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71"/>
      <c r="B107" s="7"/>
      <c r="C107" s="7"/>
      <c r="D107" s="75"/>
      <c r="E107" s="70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71"/>
      <c r="B108" s="7"/>
      <c r="C108" s="7"/>
      <c r="D108" s="75"/>
      <c r="E108" s="70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71"/>
      <c r="B109" s="7"/>
      <c r="C109" s="7"/>
      <c r="D109" s="75"/>
      <c r="E109" s="70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71"/>
      <c r="B110" s="7"/>
      <c r="C110" s="7"/>
      <c r="D110" s="75"/>
      <c r="E110" s="70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71"/>
      <c r="B111" s="7"/>
      <c r="C111" s="7"/>
      <c r="D111" s="75"/>
      <c r="E111" s="70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71"/>
      <c r="B112" s="7"/>
      <c r="C112" s="7"/>
      <c r="D112" s="75"/>
      <c r="E112" s="70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71"/>
      <c r="B113" s="7"/>
      <c r="C113" s="7"/>
      <c r="D113" s="75"/>
      <c r="E113" s="70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71"/>
      <c r="B114" s="7"/>
      <c r="C114" s="7"/>
      <c r="D114" s="75"/>
      <c r="E114" s="70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71"/>
      <c r="B115" s="7"/>
      <c r="C115" s="7"/>
      <c r="D115" s="75"/>
      <c r="E115" s="70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71"/>
      <c r="B116" s="7"/>
      <c r="C116" s="7"/>
      <c r="D116" s="75"/>
      <c r="E116" s="70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71"/>
      <c r="B117" s="7"/>
      <c r="C117" s="7"/>
      <c r="D117" s="75"/>
      <c r="E117" s="70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71"/>
      <c r="B118" s="7"/>
      <c r="C118" s="7"/>
      <c r="D118" s="75"/>
      <c r="E118" s="70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71"/>
      <c r="B119" s="7"/>
      <c r="C119" s="7"/>
      <c r="D119" s="75"/>
      <c r="E119" s="70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71"/>
      <c r="B120" s="7"/>
      <c r="C120" s="7"/>
      <c r="D120" s="75"/>
      <c r="E120" s="70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71"/>
      <c r="B121" s="7"/>
      <c r="C121" s="7"/>
      <c r="D121" s="75"/>
      <c r="E121" s="70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71"/>
      <c r="B122" s="7"/>
      <c r="C122" s="7"/>
      <c r="D122" s="75"/>
      <c r="E122" s="70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71"/>
      <c r="B123" s="7"/>
      <c r="C123" s="7"/>
      <c r="D123" s="75"/>
      <c r="E123" s="70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71"/>
      <c r="B124" s="7"/>
      <c r="C124" s="7"/>
      <c r="D124" s="75"/>
      <c r="E124" s="70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71"/>
      <c r="B125" s="7"/>
      <c r="C125" s="7"/>
      <c r="D125" s="75"/>
      <c r="E125" s="70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71"/>
      <c r="B126" s="7"/>
      <c r="C126" s="7"/>
      <c r="D126" s="75"/>
      <c r="E126" s="70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71"/>
      <c r="B127" s="7"/>
      <c r="C127" s="7"/>
      <c r="D127" s="75"/>
      <c r="E127" s="70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71"/>
      <c r="B128" s="7"/>
      <c r="C128" s="7"/>
      <c r="D128" s="75"/>
      <c r="E128" s="70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71"/>
      <c r="B129" s="7"/>
      <c r="C129" s="7"/>
      <c r="D129" s="75"/>
      <c r="E129" s="70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71"/>
      <c r="B130" s="7"/>
      <c r="C130" s="7"/>
      <c r="D130" s="75"/>
      <c r="E130" s="70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71"/>
      <c r="B131" s="7"/>
      <c r="C131" s="7"/>
      <c r="D131" s="75"/>
      <c r="E131" s="70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71"/>
      <c r="B132" s="7"/>
      <c r="C132" s="7"/>
      <c r="D132" s="75"/>
      <c r="E132" s="70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71"/>
      <c r="B133" s="7"/>
      <c r="C133" s="7"/>
      <c r="D133" s="75"/>
      <c r="E133" s="70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71"/>
      <c r="B134" s="7"/>
      <c r="C134" s="7"/>
      <c r="D134" s="75"/>
      <c r="E134" s="70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71"/>
      <c r="B135" s="7"/>
      <c r="C135" s="7"/>
      <c r="D135" s="75"/>
      <c r="E135" s="70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71"/>
      <c r="B136" s="7"/>
      <c r="C136" s="7"/>
      <c r="D136" s="75"/>
      <c r="E136" s="70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71"/>
      <c r="B137" s="7"/>
      <c r="C137" s="7"/>
      <c r="D137" s="75"/>
      <c r="E137" s="70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71"/>
      <c r="B138" s="7"/>
      <c r="C138" s="7"/>
      <c r="D138" s="75"/>
      <c r="E138" s="70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71"/>
      <c r="B139" s="7"/>
      <c r="C139" s="7"/>
      <c r="D139" s="75"/>
      <c r="E139" s="70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71"/>
      <c r="B140" s="7"/>
      <c r="C140" s="7"/>
      <c r="D140" s="75"/>
      <c r="E140" s="70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71"/>
      <c r="B141" s="7"/>
      <c r="C141" s="7"/>
      <c r="D141" s="75"/>
      <c r="E141" s="70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71"/>
      <c r="B142" s="7"/>
      <c r="C142" s="7"/>
      <c r="D142" s="75"/>
      <c r="E142" s="70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71"/>
      <c r="B143" s="7"/>
      <c r="C143" s="7"/>
      <c r="D143" s="75"/>
      <c r="E143" s="70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71"/>
      <c r="B144" s="7"/>
      <c r="C144" s="7"/>
      <c r="D144" s="75"/>
      <c r="E144" s="70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71"/>
      <c r="B145" s="7"/>
      <c r="C145" s="7"/>
      <c r="D145" s="75"/>
      <c r="E145" s="70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71"/>
      <c r="B146" s="7"/>
      <c r="C146" s="7"/>
      <c r="D146" s="75"/>
      <c r="E146" s="70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71"/>
      <c r="B147" s="7"/>
      <c r="C147" s="7"/>
      <c r="D147" s="75"/>
      <c r="E147" s="70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71"/>
      <c r="B148" s="7"/>
      <c r="C148" s="7"/>
      <c r="D148" s="75"/>
      <c r="E148" s="70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71"/>
      <c r="B149" s="7"/>
      <c r="C149" s="7"/>
      <c r="D149" s="75"/>
      <c r="E149" s="70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71"/>
      <c r="B150" s="7"/>
      <c r="C150" s="7"/>
      <c r="D150" s="75"/>
      <c r="E150" s="70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71"/>
      <c r="B151" s="7"/>
      <c r="C151" s="7"/>
      <c r="D151" s="75"/>
      <c r="E151" s="70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71"/>
      <c r="B152" s="7"/>
      <c r="C152" s="7"/>
      <c r="D152" s="75"/>
      <c r="E152" s="70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71"/>
      <c r="B153" s="7"/>
      <c r="C153" s="7"/>
      <c r="D153" s="75"/>
      <c r="E153" s="70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71"/>
      <c r="B154" s="7"/>
      <c r="C154" s="7"/>
      <c r="D154" s="75"/>
      <c r="E154" s="70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71"/>
      <c r="B155" s="7"/>
      <c r="C155" s="7"/>
      <c r="D155" s="75"/>
      <c r="E155" s="70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71"/>
      <c r="B156" s="7"/>
      <c r="C156" s="7"/>
      <c r="D156" s="75"/>
      <c r="E156" s="70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71"/>
      <c r="B157" s="7"/>
      <c r="C157" s="7"/>
      <c r="D157" s="75"/>
      <c r="E157" s="70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71"/>
      <c r="B158" s="7"/>
      <c r="C158" s="7"/>
      <c r="D158" s="75"/>
      <c r="E158" s="70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71"/>
      <c r="B159" s="7"/>
      <c r="C159" s="7"/>
      <c r="D159" s="75"/>
      <c r="E159" s="70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71"/>
      <c r="B160" s="7"/>
      <c r="C160" s="7"/>
      <c r="D160" s="75"/>
      <c r="E160" s="70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71"/>
      <c r="B161" s="7"/>
      <c r="C161" s="7"/>
      <c r="D161" s="75"/>
      <c r="E161" s="70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71"/>
      <c r="B162" s="7"/>
      <c r="C162" s="7"/>
      <c r="D162" s="75"/>
      <c r="E162" s="70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71"/>
      <c r="B163" s="7"/>
      <c r="C163" s="7"/>
      <c r="D163" s="75"/>
      <c r="E163" s="70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71"/>
      <c r="B164" s="7"/>
      <c r="C164" s="7"/>
      <c r="D164" s="75"/>
      <c r="E164" s="70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71"/>
      <c r="B165" s="7"/>
      <c r="C165" s="7"/>
      <c r="D165" s="75"/>
      <c r="E165" s="70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71"/>
      <c r="B166" s="7"/>
      <c r="C166" s="7"/>
      <c r="D166" s="75"/>
      <c r="E166" s="70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71"/>
      <c r="B167" s="7"/>
      <c r="C167" s="7"/>
      <c r="D167" s="75"/>
      <c r="E167" s="70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71"/>
      <c r="B168" s="7"/>
      <c r="C168" s="7"/>
      <c r="D168" s="75"/>
      <c r="E168" s="70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71"/>
      <c r="B169" s="7"/>
      <c r="C169" s="7"/>
      <c r="D169" s="75"/>
      <c r="E169" s="70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71"/>
      <c r="B170" s="7"/>
      <c r="C170" s="7"/>
      <c r="D170" s="75"/>
      <c r="E170" s="70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71"/>
      <c r="B171" s="7"/>
      <c r="C171" s="7"/>
      <c r="D171" s="75"/>
      <c r="E171" s="70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71"/>
      <c r="B172" s="7"/>
      <c r="C172" s="7"/>
      <c r="D172" s="75"/>
      <c r="E172" s="70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71"/>
      <c r="B173" s="7"/>
      <c r="C173" s="7"/>
      <c r="D173" s="75"/>
      <c r="E173" s="70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71"/>
      <c r="B174" s="7"/>
      <c r="C174" s="7"/>
      <c r="D174" s="75"/>
      <c r="E174" s="70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71"/>
      <c r="B175" s="7"/>
      <c r="C175" s="7"/>
      <c r="D175" s="75"/>
      <c r="E175" s="70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71"/>
      <c r="B176" s="7"/>
      <c r="C176" s="7"/>
      <c r="D176" s="75"/>
      <c r="E176" s="70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71"/>
      <c r="B177" s="7"/>
      <c r="C177" s="7"/>
      <c r="D177" s="75"/>
      <c r="E177" s="70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71"/>
      <c r="B178" s="7"/>
      <c r="C178" s="7"/>
      <c r="D178" s="75"/>
      <c r="E178" s="70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71"/>
      <c r="B179" s="7"/>
      <c r="C179" s="7"/>
      <c r="D179" s="75"/>
      <c r="E179" s="70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71"/>
      <c r="B180" s="7"/>
      <c r="C180" s="7"/>
      <c r="D180" s="75"/>
      <c r="E180" s="70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71"/>
      <c r="B181" s="7"/>
      <c r="C181" s="7"/>
      <c r="D181" s="75"/>
      <c r="E181" s="70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71"/>
      <c r="B182" s="7"/>
      <c r="C182" s="7"/>
      <c r="D182" s="75"/>
      <c r="E182" s="70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71"/>
      <c r="B183" s="7"/>
      <c r="C183" s="7"/>
      <c r="D183" s="75"/>
      <c r="E183" s="70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71"/>
      <c r="B184" s="7"/>
      <c r="C184" s="7"/>
      <c r="D184" s="75"/>
      <c r="E184" s="70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71"/>
      <c r="B185" s="7"/>
      <c r="C185" s="7"/>
      <c r="D185" s="75"/>
      <c r="E185" s="70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71"/>
      <c r="B186" s="7"/>
      <c r="C186" s="7"/>
      <c r="D186" s="75"/>
      <c r="E186" s="70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71"/>
      <c r="B187" s="7"/>
      <c r="C187" s="7"/>
      <c r="D187" s="75"/>
      <c r="E187" s="70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71"/>
      <c r="B188" s="7"/>
      <c r="C188" s="7"/>
      <c r="D188" s="75"/>
      <c r="E188" s="70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71"/>
      <c r="B189" s="7"/>
      <c r="C189" s="7"/>
      <c r="D189" s="75"/>
      <c r="E189" s="70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71"/>
      <c r="B190" s="7"/>
      <c r="C190" s="7"/>
      <c r="D190" s="75"/>
      <c r="E190" s="70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71"/>
      <c r="B191" s="7"/>
      <c r="C191" s="7"/>
      <c r="D191" s="75"/>
      <c r="E191" s="70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71"/>
      <c r="B192" s="7"/>
      <c r="C192" s="7"/>
      <c r="D192" s="75"/>
      <c r="E192" s="70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71"/>
      <c r="B193" s="7"/>
      <c r="C193" s="7"/>
      <c r="D193" s="75"/>
      <c r="E193" s="70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71"/>
      <c r="B194" s="7"/>
      <c r="C194" s="7"/>
      <c r="D194" s="75"/>
      <c r="E194" s="70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71"/>
      <c r="B195" s="7"/>
      <c r="C195" s="7"/>
      <c r="D195" s="75"/>
      <c r="E195" s="70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71"/>
      <c r="B196" s="7"/>
      <c r="C196" s="7"/>
      <c r="D196" s="75"/>
      <c r="E196" s="70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71"/>
      <c r="B197" s="7"/>
      <c r="C197" s="7"/>
      <c r="D197" s="75"/>
      <c r="E197" s="70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71"/>
      <c r="B198" s="7"/>
      <c r="C198" s="7"/>
      <c r="D198" s="75"/>
      <c r="E198" s="70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71"/>
      <c r="B199" s="7"/>
      <c r="C199" s="7"/>
      <c r="D199" s="75"/>
      <c r="E199" s="70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71"/>
      <c r="B200" s="7"/>
      <c r="C200" s="7"/>
      <c r="D200" s="75"/>
      <c r="E200" s="70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71"/>
      <c r="B201" s="7"/>
      <c r="C201" s="7"/>
      <c r="D201" s="75"/>
      <c r="E201" s="70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71"/>
      <c r="B202" s="7"/>
      <c r="C202" s="7"/>
      <c r="D202" s="75"/>
      <c r="E202" s="70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71"/>
      <c r="B203" s="7"/>
      <c r="C203" s="7"/>
      <c r="D203" s="75"/>
      <c r="E203" s="70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71"/>
      <c r="B204" s="7"/>
      <c r="C204" s="7"/>
      <c r="D204" s="75"/>
      <c r="E204" s="70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71"/>
      <c r="B205" s="7"/>
      <c r="C205" s="7"/>
      <c r="D205" s="75"/>
      <c r="E205" s="70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71"/>
      <c r="B206" s="7"/>
      <c r="C206" s="7"/>
      <c r="D206" s="75"/>
      <c r="E206" s="70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71"/>
      <c r="B207" s="7"/>
      <c r="C207" s="7"/>
      <c r="D207" s="75"/>
      <c r="E207" s="70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71"/>
      <c r="B208" s="7"/>
      <c r="C208" s="7"/>
      <c r="D208" s="75"/>
      <c r="E208" s="70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71"/>
      <c r="B209" s="7"/>
      <c r="C209" s="7"/>
      <c r="D209" s="75"/>
      <c r="E209" s="70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71"/>
      <c r="B210" s="7"/>
      <c r="C210" s="7"/>
      <c r="D210" s="75"/>
      <c r="E210" s="70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71"/>
      <c r="B211" s="7"/>
      <c r="C211" s="7"/>
      <c r="D211" s="75"/>
      <c r="E211" s="70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71"/>
      <c r="B212" s="7"/>
      <c r="C212" s="7"/>
      <c r="D212" s="75"/>
      <c r="E212" s="70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71"/>
      <c r="B213" s="7"/>
      <c r="C213" s="7"/>
      <c r="D213" s="75"/>
      <c r="E213" s="70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71"/>
      <c r="B214" s="7"/>
      <c r="C214" s="7"/>
      <c r="D214" s="75"/>
      <c r="E214" s="70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71"/>
      <c r="B215" s="7"/>
      <c r="C215" s="7"/>
      <c r="D215" s="75"/>
      <c r="E215" s="70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71"/>
      <c r="B216" s="7"/>
      <c r="C216" s="7"/>
      <c r="D216" s="75"/>
      <c r="E216" s="70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71"/>
      <c r="B217" s="7"/>
      <c r="C217" s="7"/>
      <c r="D217" s="75"/>
      <c r="E217" s="70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71"/>
      <c r="B218" s="7"/>
      <c r="C218" s="7"/>
      <c r="D218" s="75"/>
      <c r="E218" s="70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71"/>
      <c r="B219" s="7"/>
      <c r="C219" s="7"/>
      <c r="D219" s="75"/>
      <c r="E219" s="70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71"/>
      <c r="B220" s="7"/>
      <c r="C220" s="7"/>
      <c r="D220" s="75"/>
      <c r="E220" s="70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71"/>
      <c r="B221" s="7"/>
      <c r="C221" s="7"/>
      <c r="D221" s="75"/>
      <c r="E221" s="70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71"/>
      <c r="B222" s="7"/>
      <c r="C222" s="7"/>
      <c r="D222" s="75"/>
      <c r="E222" s="70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71"/>
      <c r="B223" s="7"/>
      <c r="C223" s="7"/>
      <c r="D223" s="75"/>
      <c r="E223" s="70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71"/>
      <c r="B224" s="7"/>
      <c r="C224" s="7"/>
      <c r="D224" s="75"/>
      <c r="E224" s="70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71"/>
      <c r="B225" s="7"/>
      <c r="C225" s="7"/>
      <c r="D225" s="75"/>
      <c r="E225" s="70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71"/>
      <c r="B226" s="7"/>
      <c r="C226" s="7"/>
      <c r="D226" s="75"/>
      <c r="E226" s="70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71"/>
      <c r="B227" s="7"/>
      <c r="C227" s="7"/>
      <c r="D227" s="75"/>
      <c r="E227" s="70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71"/>
      <c r="B228" s="7"/>
      <c r="C228" s="7"/>
      <c r="D228" s="75"/>
      <c r="E228" s="70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71"/>
      <c r="B229" s="7"/>
      <c r="C229" s="7"/>
      <c r="D229" s="75"/>
      <c r="E229" s="70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71"/>
      <c r="B230" s="7"/>
      <c r="C230" s="7"/>
      <c r="D230" s="75"/>
      <c r="E230" s="70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71"/>
      <c r="B231" s="7"/>
      <c r="C231" s="7"/>
      <c r="D231" s="75"/>
      <c r="E231" s="70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71"/>
      <c r="B232" s="7"/>
      <c r="C232" s="7"/>
      <c r="D232" s="75"/>
      <c r="E232" s="70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71"/>
      <c r="B233" s="7"/>
      <c r="C233" s="7"/>
      <c r="D233" s="75"/>
      <c r="E233" s="70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71"/>
      <c r="B234" s="7"/>
      <c r="C234" s="7"/>
      <c r="D234" s="75"/>
      <c r="E234" s="70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71"/>
      <c r="B235" s="7"/>
      <c r="C235" s="7"/>
      <c r="D235" s="75"/>
      <c r="E235" s="70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71"/>
      <c r="B236" s="7"/>
      <c r="C236" s="7"/>
      <c r="D236" s="75"/>
      <c r="E236" s="70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71"/>
      <c r="B237" s="7"/>
      <c r="C237" s="7"/>
      <c r="D237" s="75"/>
      <c r="E237" s="70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71"/>
      <c r="B238" s="7"/>
      <c r="C238" s="7"/>
      <c r="D238" s="75"/>
      <c r="E238" s="70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71"/>
      <c r="B239" s="7"/>
      <c r="C239" s="7"/>
      <c r="D239" s="75"/>
      <c r="E239" s="70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71"/>
      <c r="B240" s="7"/>
      <c r="C240" s="7"/>
      <c r="D240" s="75"/>
      <c r="E240" s="70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71"/>
      <c r="B241" s="7"/>
      <c r="C241" s="7"/>
      <c r="D241" s="75"/>
      <c r="E241" s="70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71"/>
      <c r="B242" s="7"/>
      <c r="C242" s="7"/>
      <c r="D242" s="75"/>
      <c r="E242" s="70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71"/>
      <c r="B243" s="7"/>
      <c r="C243" s="7"/>
      <c r="D243" s="75"/>
      <c r="E243" s="70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71"/>
      <c r="B244" s="7"/>
      <c r="C244" s="7"/>
      <c r="D244" s="75"/>
      <c r="E244" s="70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71"/>
      <c r="B245" s="7"/>
      <c r="C245" s="7"/>
      <c r="D245" s="75"/>
      <c r="E245" s="70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71"/>
      <c r="B246" s="7"/>
      <c r="C246" s="7"/>
      <c r="D246" s="75"/>
      <c r="E246" s="70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71"/>
      <c r="B247" s="7"/>
      <c r="C247" s="7"/>
      <c r="D247" s="75"/>
      <c r="E247" s="70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71"/>
      <c r="B248" s="7"/>
      <c r="C248" s="7"/>
      <c r="D248" s="75"/>
      <c r="E248" s="70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71"/>
      <c r="B249" s="7"/>
      <c r="C249" s="7"/>
      <c r="D249" s="75"/>
      <c r="E249" s="70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71"/>
      <c r="B250" s="7"/>
      <c r="C250" s="7"/>
      <c r="D250" s="75"/>
      <c r="E250" s="70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71"/>
      <c r="B251" s="7"/>
      <c r="C251" s="7"/>
      <c r="D251" s="75"/>
      <c r="E251" s="70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71"/>
      <c r="B252" s="7"/>
      <c r="C252" s="7"/>
      <c r="D252" s="75"/>
      <c r="E252" s="70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71"/>
      <c r="B253" s="7"/>
      <c r="C253" s="7"/>
      <c r="D253" s="75"/>
      <c r="E253" s="70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71"/>
      <c r="B254" s="7"/>
      <c r="C254" s="7"/>
      <c r="D254" s="75"/>
      <c r="E254" s="70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71"/>
      <c r="B255" s="7"/>
      <c r="C255" s="7"/>
      <c r="D255" s="75"/>
      <c r="E255" s="70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71"/>
      <c r="B256" s="7"/>
      <c r="C256" s="7"/>
      <c r="D256" s="75"/>
      <c r="E256" s="70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71"/>
      <c r="B257" s="7"/>
      <c r="C257" s="7"/>
      <c r="D257" s="75"/>
      <c r="E257" s="70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71"/>
      <c r="B258" s="7"/>
      <c r="C258" s="7"/>
      <c r="D258" s="75"/>
      <c r="E258" s="70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71"/>
      <c r="B259" s="7"/>
      <c r="C259" s="7"/>
      <c r="D259" s="75"/>
      <c r="E259" s="70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71"/>
      <c r="B260" s="7"/>
      <c r="C260" s="7"/>
      <c r="D260" s="75"/>
      <c r="E260" s="70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71"/>
      <c r="B261" s="7"/>
      <c r="C261" s="7"/>
      <c r="D261" s="75"/>
      <c r="E261" s="70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71"/>
      <c r="B262" s="7"/>
      <c r="C262" s="7"/>
      <c r="D262" s="75"/>
      <c r="E262" s="70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71"/>
      <c r="B263" s="7"/>
      <c r="C263" s="7"/>
      <c r="D263" s="75"/>
      <c r="E263" s="70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71"/>
      <c r="B264" s="7"/>
      <c r="C264" s="7"/>
      <c r="D264" s="75"/>
      <c r="E264" s="70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71"/>
      <c r="B265" s="7"/>
      <c r="C265" s="7"/>
      <c r="D265" s="75"/>
      <c r="E265" s="70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71"/>
      <c r="B266" s="7"/>
      <c r="C266" s="7"/>
      <c r="D266" s="75"/>
      <c r="E266" s="70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71"/>
      <c r="B267" s="7"/>
      <c r="C267" s="7"/>
      <c r="D267" s="75"/>
      <c r="E267" s="70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71"/>
      <c r="B268" s="7"/>
      <c r="C268" s="7"/>
      <c r="D268" s="75"/>
      <c r="E268" s="70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71"/>
      <c r="B269" s="7"/>
      <c r="C269" s="7"/>
      <c r="D269" s="75"/>
      <c r="E269" s="70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71"/>
      <c r="B270" s="7"/>
      <c r="C270" s="7"/>
      <c r="D270" s="75"/>
      <c r="E270" s="70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71"/>
      <c r="B271" s="7"/>
      <c r="C271" s="7"/>
      <c r="D271" s="75"/>
      <c r="E271" s="70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71"/>
      <c r="B272" s="7"/>
      <c r="C272" s="7"/>
      <c r="D272" s="75"/>
      <c r="E272" s="70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71"/>
      <c r="B273" s="7"/>
      <c r="C273" s="7"/>
      <c r="D273" s="75"/>
      <c r="E273" s="70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71"/>
      <c r="B274" s="7"/>
      <c r="C274" s="7"/>
      <c r="D274" s="75"/>
      <c r="E274" s="70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71"/>
      <c r="B275" s="7"/>
      <c r="C275" s="7"/>
      <c r="D275" s="75"/>
      <c r="E275" s="70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71"/>
      <c r="B276" s="7"/>
      <c r="C276" s="7"/>
      <c r="D276" s="75"/>
      <c r="E276" s="70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71"/>
      <c r="B277" s="7"/>
      <c r="C277" s="7"/>
      <c r="D277" s="75"/>
      <c r="E277" s="70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71"/>
      <c r="B278" s="7"/>
      <c r="C278" s="7"/>
      <c r="D278" s="75"/>
      <c r="E278" s="70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71"/>
      <c r="B279" s="7"/>
      <c r="C279" s="7"/>
      <c r="D279" s="75"/>
      <c r="E279" s="70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71"/>
      <c r="B280" s="7"/>
      <c r="C280" s="7"/>
      <c r="D280" s="75"/>
      <c r="E280" s="70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71"/>
      <c r="B281" s="7"/>
      <c r="C281" s="7"/>
      <c r="D281" s="75"/>
      <c r="E281" s="70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71"/>
      <c r="B282" s="7"/>
      <c r="C282" s="7"/>
      <c r="D282" s="75"/>
      <c r="E282" s="70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71"/>
      <c r="B283" s="7"/>
      <c r="C283" s="7"/>
      <c r="D283" s="75"/>
      <c r="E283" s="70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71"/>
      <c r="B284" s="7"/>
      <c r="C284" s="7"/>
      <c r="D284" s="75"/>
      <c r="E284" s="70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71"/>
      <c r="B285" s="7"/>
      <c r="C285" s="7"/>
      <c r="D285" s="75"/>
      <c r="E285" s="70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71"/>
      <c r="B286" s="7"/>
      <c r="C286" s="7"/>
      <c r="D286" s="75"/>
      <c r="E286" s="70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71"/>
      <c r="B287" s="7"/>
      <c r="C287" s="7"/>
      <c r="D287" s="75"/>
      <c r="E287" s="70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71"/>
      <c r="B288" s="7"/>
      <c r="C288" s="7"/>
      <c r="D288" s="75"/>
      <c r="E288" s="70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71"/>
      <c r="B289" s="7"/>
      <c r="C289" s="7"/>
      <c r="D289" s="75"/>
      <c r="E289" s="70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71"/>
      <c r="B290" s="7"/>
      <c r="C290" s="7"/>
      <c r="D290" s="75"/>
      <c r="E290" s="70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71"/>
      <c r="B291" s="7"/>
      <c r="C291" s="7"/>
      <c r="D291" s="75"/>
      <c r="E291" s="70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71"/>
      <c r="B292" s="7"/>
      <c r="C292" s="7"/>
      <c r="D292" s="75"/>
      <c r="E292" s="70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71"/>
      <c r="B293" s="7"/>
      <c r="C293" s="7"/>
      <c r="D293" s="75"/>
      <c r="E293" s="70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71"/>
      <c r="B294" s="7"/>
      <c r="C294" s="7"/>
      <c r="D294" s="75"/>
      <c r="E294" s="70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71"/>
      <c r="B295" s="7"/>
      <c r="C295" s="7"/>
      <c r="D295" s="75"/>
      <c r="E295" s="70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71"/>
      <c r="B296" s="7"/>
      <c r="C296" s="7"/>
      <c r="D296" s="75"/>
      <c r="E296" s="70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71"/>
      <c r="B297" s="7"/>
      <c r="C297" s="7"/>
      <c r="D297" s="75"/>
      <c r="E297" s="70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71"/>
      <c r="B298" s="7"/>
      <c r="C298" s="7"/>
      <c r="D298" s="75"/>
      <c r="E298" s="70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71"/>
      <c r="B299" s="7"/>
      <c r="C299" s="7"/>
      <c r="D299" s="75"/>
      <c r="E299" s="70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71"/>
      <c r="B300" s="7"/>
      <c r="C300" s="7"/>
      <c r="D300" s="75"/>
      <c r="E300" s="70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71"/>
      <c r="B301" s="7"/>
      <c r="C301" s="7"/>
      <c r="D301" s="75"/>
      <c r="E301" s="70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71"/>
      <c r="B302" s="7"/>
      <c r="C302" s="7"/>
      <c r="D302" s="75"/>
      <c r="E302" s="70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71"/>
      <c r="B303" s="7"/>
      <c r="C303" s="7"/>
      <c r="D303" s="75"/>
      <c r="E303" s="70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71"/>
      <c r="B304" s="7"/>
      <c r="C304" s="7"/>
      <c r="D304" s="75"/>
      <c r="E304" s="70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71"/>
      <c r="B305" s="7"/>
      <c r="C305" s="7"/>
      <c r="D305" s="75"/>
      <c r="E305" s="70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71"/>
      <c r="B306" s="7"/>
      <c r="C306" s="7"/>
      <c r="D306" s="75"/>
      <c r="E306" s="70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71"/>
      <c r="B307" s="7"/>
      <c r="C307" s="7"/>
      <c r="D307" s="75"/>
      <c r="E307" s="70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71"/>
      <c r="B308" s="7"/>
      <c r="C308" s="7"/>
      <c r="D308" s="75"/>
      <c r="E308" s="70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71"/>
      <c r="B309" s="7"/>
      <c r="C309" s="7"/>
      <c r="D309" s="75"/>
      <c r="E309" s="70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71"/>
      <c r="B310" s="7"/>
      <c r="C310" s="7"/>
      <c r="D310" s="75"/>
      <c r="E310" s="70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71"/>
      <c r="B311" s="7"/>
      <c r="C311" s="7"/>
      <c r="D311" s="75"/>
      <c r="E311" s="70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71"/>
      <c r="B312" s="7"/>
      <c r="C312" s="7"/>
      <c r="D312" s="75"/>
      <c r="E312" s="70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71"/>
      <c r="B313" s="7"/>
      <c r="C313" s="7"/>
      <c r="D313" s="75"/>
      <c r="E313" s="70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71"/>
      <c r="B314" s="7"/>
      <c r="C314" s="7"/>
      <c r="D314" s="75"/>
      <c r="E314" s="70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71"/>
      <c r="B315" s="7"/>
      <c r="C315" s="7"/>
      <c r="D315" s="75"/>
      <c r="E315" s="70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71"/>
      <c r="B316" s="7"/>
      <c r="C316" s="7"/>
      <c r="D316" s="75"/>
      <c r="E316" s="70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71"/>
      <c r="B317" s="7"/>
      <c r="C317" s="7"/>
      <c r="D317" s="75"/>
      <c r="E317" s="70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71"/>
      <c r="B318" s="7"/>
      <c r="C318" s="7"/>
      <c r="D318" s="75"/>
      <c r="E318" s="70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71"/>
      <c r="B319" s="7"/>
      <c r="C319" s="7"/>
      <c r="D319" s="75"/>
      <c r="E319" s="70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71"/>
      <c r="B320" s="7"/>
      <c r="C320" s="7"/>
      <c r="D320" s="75"/>
      <c r="E320" s="70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71"/>
      <c r="B321" s="7"/>
      <c r="C321" s="7"/>
      <c r="D321" s="75"/>
      <c r="E321" s="70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71"/>
      <c r="B322" s="7"/>
      <c r="C322" s="7"/>
      <c r="D322" s="75"/>
      <c r="E322" s="70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71"/>
      <c r="B323" s="7"/>
      <c r="C323" s="7"/>
      <c r="D323" s="75"/>
      <c r="E323" s="70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71"/>
      <c r="B324" s="7"/>
      <c r="C324" s="7"/>
      <c r="D324" s="75"/>
      <c r="E324" s="70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71"/>
      <c r="B325" s="7"/>
      <c r="C325" s="7"/>
      <c r="D325" s="75"/>
      <c r="E325" s="70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71"/>
      <c r="B326" s="7"/>
      <c r="C326" s="7"/>
      <c r="D326" s="75"/>
      <c r="E326" s="70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71"/>
      <c r="B327" s="7"/>
      <c r="C327" s="7"/>
      <c r="D327" s="75"/>
      <c r="E327" s="70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71"/>
      <c r="B328" s="7"/>
      <c r="C328" s="7"/>
      <c r="D328" s="75"/>
      <c r="E328" s="70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71"/>
      <c r="B329" s="7"/>
      <c r="C329" s="7"/>
      <c r="D329" s="75"/>
      <c r="E329" s="70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71"/>
      <c r="B330" s="7"/>
      <c r="C330" s="7"/>
      <c r="D330" s="75"/>
      <c r="E330" s="70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71"/>
      <c r="B331" s="7"/>
      <c r="C331" s="7"/>
      <c r="D331" s="75"/>
      <c r="E331" s="70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71"/>
      <c r="B332" s="7"/>
      <c r="C332" s="7"/>
      <c r="D332" s="75"/>
      <c r="E332" s="70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71"/>
      <c r="B333" s="7"/>
      <c r="C333" s="7"/>
      <c r="D333" s="75"/>
      <c r="E333" s="70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71"/>
      <c r="B334" s="7"/>
      <c r="C334" s="7"/>
      <c r="D334" s="75"/>
      <c r="E334" s="70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71"/>
      <c r="B335" s="7"/>
      <c r="C335" s="7"/>
      <c r="D335" s="75"/>
      <c r="E335" s="70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71"/>
      <c r="B336" s="7"/>
      <c r="C336" s="7"/>
      <c r="D336" s="75"/>
      <c r="E336" s="70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71"/>
      <c r="B337" s="7"/>
      <c r="C337" s="7"/>
      <c r="D337" s="75"/>
      <c r="E337" s="70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71"/>
      <c r="B338" s="7"/>
      <c r="C338" s="7"/>
      <c r="D338" s="75"/>
      <c r="E338" s="70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71"/>
      <c r="B339" s="7"/>
      <c r="C339" s="7"/>
      <c r="D339" s="75"/>
      <c r="E339" s="70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71"/>
      <c r="B340" s="7"/>
      <c r="C340" s="7"/>
      <c r="D340" s="75"/>
      <c r="E340" s="70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71"/>
      <c r="B341" s="7"/>
      <c r="C341" s="7"/>
      <c r="D341" s="75"/>
      <c r="E341" s="70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71"/>
      <c r="B342" s="7"/>
      <c r="C342" s="7"/>
      <c r="D342" s="75"/>
      <c r="E342" s="70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71"/>
      <c r="B343" s="7"/>
      <c r="C343" s="7"/>
      <c r="D343" s="75"/>
      <c r="E343" s="70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71"/>
      <c r="B344" s="7"/>
      <c r="C344" s="7"/>
      <c r="D344" s="75"/>
      <c r="E344" s="70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71"/>
      <c r="B345" s="7"/>
      <c r="C345" s="7"/>
      <c r="D345" s="75"/>
      <c r="E345" s="70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71"/>
      <c r="B346" s="7"/>
      <c r="C346" s="7"/>
      <c r="D346" s="75"/>
      <c r="E346" s="70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71"/>
      <c r="B347" s="7"/>
      <c r="C347" s="7"/>
      <c r="D347" s="75"/>
      <c r="E347" s="70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71"/>
      <c r="B348" s="7"/>
      <c r="C348" s="7"/>
      <c r="D348" s="75"/>
      <c r="E348" s="70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71"/>
      <c r="B349" s="7"/>
      <c r="C349" s="7"/>
      <c r="D349" s="75"/>
      <c r="E349" s="70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71"/>
      <c r="B350" s="7"/>
      <c r="C350" s="7"/>
      <c r="D350" s="75"/>
      <c r="E350" s="70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71"/>
      <c r="B351" s="7"/>
      <c r="C351" s="7"/>
      <c r="D351" s="75"/>
      <c r="E351" s="70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71"/>
      <c r="B352" s="7"/>
      <c r="C352" s="7"/>
      <c r="D352" s="75"/>
      <c r="E352" s="70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71"/>
      <c r="B353" s="7"/>
      <c r="C353" s="7"/>
      <c r="D353" s="75"/>
      <c r="E353" s="70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71"/>
      <c r="B354" s="7"/>
      <c r="C354" s="7"/>
      <c r="D354" s="75"/>
      <c r="E354" s="70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71"/>
      <c r="B355" s="7"/>
      <c r="C355" s="7"/>
      <c r="D355" s="75"/>
      <c r="E355" s="70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71"/>
      <c r="B356" s="7"/>
      <c r="C356" s="7"/>
      <c r="D356" s="75"/>
      <c r="E356" s="70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71"/>
      <c r="B357" s="7"/>
      <c r="C357" s="7"/>
      <c r="D357" s="75"/>
      <c r="E357" s="70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71"/>
      <c r="B358" s="7"/>
      <c r="C358" s="7"/>
      <c r="D358" s="75"/>
      <c r="E358" s="70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71"/>
      <c r="B359" s="7"/>
      <c r="C359" s="7"/>
      <c r="D359" s="75"/>
      <c r="E359" s="70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71"/>
      <c r="B360" s="7"/>
      <c r="C360" s="7"/>
      <c r="D360" s="75"/>
      <c r="E360" s="70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71"/>
      <c r="B361" s="7"/>
      <c r="C361" s="7"/>
      <c r="D361" s="75"/>
      <c r="E361" s="70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71"/>
      <c r="B362" s="7"/>
      <c r="C362" s="7"/>
      <c r="D362" s="75"/>
      <c r="E362" s="70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71"/>
      <c r="B363" s="7"/>
      <c r="C363" s="7"/>
      <c r="D363" s="75"/>
      <c r="E363" s="70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71"/>
      <c r="B364" s="7"/>
      <c r="C364" s="7"/>
      <c r="D364" s="75"/>
      <c r="E364" s="70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71"/>
      <c r="B365" s="7"/>
      <c r="C365" s="7"/>
      <c r="D365" s="75"/>
      <c r="E365" s="70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71"/>
      <c r="B366" s="7"/>
      <c r="C366" s="7"/>
      <c r="D366" s="75"/>
      <c r="E366" s="70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71"/>
      <c r="B367" s="7"/>
      <c r="C367" s="7"/>
      <c r="D367" s="75"/>
      <c r="E367" s="70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71"/>
      <c r="B368" s="7"/>
      <c r="C368" s="7"/>
      <c r="D368" s="75"/>
      <c r="E368" s="70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71"/>
      <c r="B369" s="7"/>
      <c r="C369" s="7"/>
      <c r="D369" s="75"/>
      <c r="E369" s="70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71"/>
      <c r="B370" s="7"/>
      <c r="C370" s="7"/>
      <c r="D370" s="75"/>
      <c r="E370" s="70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71"/>
      <c r="B371" s="7"/>
      <c r="C371" s="7"/>
      <c r="D371" s="75"/>
      <c r="E371" s="70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71"/>
      <c r="B372" s="7"/>
      <c r="C372" s="7"/>
      <c r="D372" s="75"/>
      <c r="E372" s="70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71"/>
      <c r="B373" s="7"/>
      <c r="C373" s="7"/>
      <c r="D373" s="75"/>
      <c r="E373" s="70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71"/>
      <c r="B374" s="7"/>
      <c r="C374" s="7"/>
      <c r="D374" s="75"/>
      <c r="E374" s="70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71"/>
      <c r="B375" s="7"/>
      <c r="C375" s="7"/>
      <c r="D375" s="75"/>
      <c r="E375" s="70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71"/>
      <c r="B376" s="7"/>
      <c r="C376" s="7"/>
      <c r="D376" s="75"/>
      <c r="E376" s="70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71"/>
      <c r="B377" s="7"/>
      <c r="C377" s="7"/>
      <c r="D377" s="75"/>
      <c r="E377" s="70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71"/>
      <c r="B378" s="7"/>
      <c r="C378" s="7"/>
      <c r="D378" s="75"/>
      <c r="E378" s="70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71"/>
      <c r="B379" s="7"/>
      <c r="C379" s="7"/>
      <c r="D379" s="75"/>
      <c r="E379" s="70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71"/>
      <c r="B380" s="7"/>
      <c r="C380" s="7"/>
      <c r="D380" s="75"/>
      <c r="E380" s="70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71"/>
      <c r="B381" s="7"/>
      <c r="C381" s="7"/>
      <c r="D381" s="75"/>
      <c r="E381" s="70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71"/>
      <c r="B382" s="7"/>
      <c r="C382" s="7"/>
      <c r="D382" s="75"/>
      <c r="E382" s="70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71"/>
      <c r="B383" s="7"/>
      <c r="C383" s="7"/>
      <c r="D383" s="75"/>
      <c r="E383" s="70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71"/>
      <c r="B384" s="7"/>
      <c r="C384" s="7"/>
      <c r="D384" s="75"/>
      <c r="E384" s="70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71"/>
      <c r="B385" s="7"/>
      <c r="C385" s="7"/>
      <c r="D385" s="75"/>
      <c r="E385" s="70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71"/>
      <c r="B386" s="7"/>
      <c r="C386" s="7"/>
      <c r="D386" s="75"/>
      <c r="E386" s="70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71"/>
      <c r="B387" s="7"/>
      <c r="C387" s="7"/>
      <c r="D387" s="75"/>
      <c r="E387" s="70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71"/>
      <c r="B388" s="7"/>
      <c r="C388" s="7"/>
      <c r="D388" s="75"/>
      <c r="E388" s="70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71"/>
      <c r="B389" s="7"/>
      <c r="C389" s="7"/>
      <c r="D389" s="75"/>
      <c r="E389" s="70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71"/>
      <c r="B390" s="7"/>
      <c r="C390" s="7"/>
      <c r="D390" s="75"/>
      <c r="E390" s="70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71"/>
      <c r="B391" s="7"/>
      <c r="C391" s="7"/>
      <c r="D391" s="75"/>
      <c r="E391" s="70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71"/>
      <c r="B392" s="7"/>
      <c r="C392" s="7"/>
      <c r="D392" s="75"/>
      <c r="E392" s="70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71"/>
      <c r="B393" s="7"/>
      <c r="C393" s="7"/>
      <c r="D393" s="75"/>
      <c r="E393" s="70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71"/>
      <c r="B394" s="7"/>
      <c r="C394" s="7"/>
      <c r="D394" s="75"/>
      <c r="E394" s="70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71"/>
      <c r="B395" s="7"/>
      <c r="C395" s="7"/>
      <c r="D395" s="75"/>
      <c r="E395" s="70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71"/>
      <c r="B396" s="7"/>
      <c r="C396" s="7"/>
      <c r="D396" s="75"/>
      <c r="E396" s="70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71"/>
      <c r="B397" s="7"/>
      <c r="C397" s="7"/>
      <c r="D397" s="75"/>
      <c r="E397" s="70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71"/>
      <c r="B398" s="7"/>
      <c r="C398" s="7"/>
      <c r="D398" s="75"/>
      <c r="E398" s="70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71"/>
      <c r="B399" s="7"/>
      <c r="C399" s="7"/>
      <c r="D399" s="75"/>
      <c r="E399" s="70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71"/>
      <c r="B400" s="7"/>
      <c r="C400" s="7"/>
      <c r="D400" s="75"/>
      <c r="E400" s="70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71"/>
      <c r="B401" s="7"/>
      <c r="C401" s="7"/>
      <c r="D401" s="75"/>
      <c r="E401" s="70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71"/>
      <c r="B402" s="7"/>
      <c r="C402" s="7"/>
      <c r="D402" s="75"/>
      <c r="E402" s="70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71"/>
      <c r="B403" s="7"/>
      <c r="C403" s="7"/>
      <c r="D403" s="75"/>
      <c r="E403" s="70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71"/>
      <c r="B404" s="7"/>
      <c r="C404" s="7"/>
      <c r="D404" s="75"/>
      <c r="E404" s="70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71"/>
      <c r="B405" s="7"/>
      <c r="C405" s="7"/>
      <c r="D405" s="75"/>
      <c r="E405" s="70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71"/>
      <c r="B406" s="7"/>
      <c r="C406" s="7"/>
      <c r="D406" s="75"/>
      <c r="E406" s="70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71"/>
      <c r="B407" s="7"/>
      <c r="C407" s="7"/>
      <c r="D407" s="75"/>
      <c r="E407" s="70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71"/>
      <c r="B408" s="7"/>
      <c r="C408" s="7"/>
      <c r="D408" s="75"/>
      <c r="E408" s="70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71"/>
      <c r="B409" s="7"/>
      <c r="C409" s="7"/>
      <c r="D409" s="75"/>
      <c r="E409" s="70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71"/>
      <c r="B410" s="7"/>
      <c r="C410" s="7"/>
      <c r="D410" s="75"/>
      <c r="E410" s="70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71"/>
      <c r="B411" s="7"/>
      <c r="C411" s="7"/>
      <c r="D411" s="75"/>
      <c r="E411" s="70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71"/>
      <c r="B412" s="7"/>
      <c r="C412" s="7"/>
      <c r="D412" s="75"/>
      <c r="E412" s="70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71"/>
      <c r="B413" s="7"/>
      <c r="C413" s="7"/>
      <c r="D413" s="75"/>
      <c r="E413" s="70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71"/>
      <c r="B414" s="7"/>
      <c r="C414" s="7"/>
      <c r="D414" s="75"/>
      <c r="E414" s="70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71"/>
      <c r="B415" s="7"/>
      <c r="C415" s="7"/>
      <c r="D415" s="75"/>
      <c r="E415" s="70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71"/>
      <c r="B416" s="7"/>
      <c r="C416" s="7"/>
      <c r="D416" s="75"/>
      <c r="E416" s="70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71"/>
      <c r="B417" s="7"/>
      <c r="C417" s="7"/>
      <c r="D417" s="75"/>
      <c r="E417" s="70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71"/>
      <c r="B418" s="7"/>
      <c r="C418" s="7"/>
      <c r="D418" s="75"/>
      <c r="E418" s="70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71"/>
      <c r="B419" s="7"/>
      <c r="C419" s="7"/>
      <c r="D419" s="75"/>
      <c r="E419" s="70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71"/>
      <c r="B420" s="7"/>
      <c r="C420" s="7"/>
      <c r="D420" s="75"/>
      <c r="E420" s="70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71"/>
      <c r="B421" s="7"/>
      <c r="C421" s="7"/>
      <c r="D421" s="75"/>
      <c r="E421" s="70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71"/>
      <c r="B422" s="7"/>
      <c r="C422" s="7"/>
      <c r="D422" s="75"/>
      <c r="E422" s="70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71"/>
      <c r="B423" s="7"/>
      <c r="C423" s="7"/>
      <c r="D423" s="75"/>
      <c r="E423" s="70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71"/>
      <c r="B424" s="7"/>
      <c r="C424" s="7"/>
      <c r="D424" s="75"/>
      <c r="E424" s="70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71"/>
      <c r="B425" s="7"/>
      <c r="C425" s="7"/>
      <c r="D425" s="75"/>
      <c r="E425" s="70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71"/>
      <c r="B426" s="7"/>
      <c r="C426" s="7"/>
      <c r="D426" s="75"/>
      <c r="E426" s="70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71"/>
      <c r="B427" s="7"/>
      <c r="C427" s="7"/>
      <c r="D427" s="75"/>
      <c r="E427" s="70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71"/>
      <c r="B428" s="7"/>
      <c r="C428" s="7"/>
      <c r="D428" s="75"/>
      <c r="E428" s="70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71"/>
      <c r="B429" s="7"/>
      <c r="C429" s="7"/>
      <c r="D429" s="75"/>
      <c r="E429" s="70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71"/>
      <c r="B430" s="7"/>
      <c r="C430" s="7"/>
      <c r="D430" s="75"/>
      <c r="E430" s="70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71"/>
      <c r="B431" s="7"/>
      <c r="C431" s="7"/>
      <c r="D431" s="75"/>
      <c r="E431" s="70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71"/>
      <c r="B432" s="7"/>
      <c r="C432" s="7"/>
      <c r="D432" s="75"/>
      <c r="E432" s="70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71"/>
      <c r="B433" s="7"/>
      <c r="C433" s="7"/>
      <c r="D433" s="75"/>
      <c r="E433" s="70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71"/>
      <c r="B434" s="7"/>
      <c r="C434" s="7"/>
      <c r="D434" s="75"/>
      <c r="E434" s="70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71"/>
      <c r="B435" s="7"/>
      <c r="C435" s="7"/>
      <c r="D435" s="75"/>
      <c r="E435" s="70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71"/>
      <c r="B436" s="7"/>
      <c r="C436" s="7"/>
      <c r="D436" s="75"/>
      <c r="E436" s="70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71"/>
      <c r="B437" s="7"/>
      <c r="C437" s="7"/>
      <c r="D437" s="75"/>
      <c r="E437" s="70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71"/>
      <c r="B438" s="7"/>
      <c r="C438" s="7"/>
      <c r="D438" s="75"/>
      <c r="E438" s="70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71"/>
      <c r="B439" s="7"/>
      <c r="C439" s="7"/>
      <c r="D439" s="75"/>
      <c r="E439" s="70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71"/>
      <c r="B440" s="7"/>
      <c r="C440" s="7"/>
      <c r="D440" s="75"/>
      <c r="E440" s="70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71"/>
      <c r="B441" s="7"/>
      <c r="C441" s="7"/>
      <c r="D441" s="75"/>
      <c r="E441" s="70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71"/>
      <c r="B442" s="7"/>
      <c r="C442" s="7"/>
      <c r="D442" s="75"/>
      <c r="E442" s="70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71"/>
      <c r="B443" s="7"/>
      <c r="C443" s="7"/>
      <c r="D443" s="75"/>
      <c r="E443" s="70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71"/>
      <c r="B444" s="7"/>
      <c r="C444" s="7"/>
      <c r="D444" s="75"/>
      <c r="E444" s="70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71"/>
      <c r="B445" s="7"/>
      <c r="C445" s="7"/>
      <c r="D445" s="75"/>
      <c r="E445" s="70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71"/>
      <c r="B446" s="7"/>
      <c r="C446" s="7"/>
      <c r="D446" s="75"/>
      <c r="E446" s="70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71"/>
      <c r="B447" s="7"/>
      <c r="C447" s="7"/>
      <c r="D447" s="75"/>
      <c r="E447" s="70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71"/>
      <c r="B448" s="7"/>
      <c r="C448" s="7"/>
      <c r="D448" s="75"/>
      <c r="E448" s="70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71"/>
      <c r="B449" s="7"/>
      <c r="C449" s="7"/>
      <c r="D449" s="75"/>
      <c r="E449" s="70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71"/>
      <c r="B450" s="7"/>
      <c r="C450" s="7"/>
      <c r="D450" s="75"/>
      <c r="E450" s="70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71"/>
      <c r="B451" s="7"/>
      <c r="C451" s="7"/>
      <c r="D451" s="75"/>
      <c r="E451" s="70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71"/>
      <c r="B452" s="7"/>
      <c r="C452" s="7"/>
      <c r="D452" s="75"/>
      <c r="E452" s="70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71"/>
      <c r="B453" s="7"/>
      <c r="C453" s="7"/>
      <c r="D453" s="75"/>
      <c r="E453" s="70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71"/>
      <c r="B454" s="7"/>
      <c r="C454" s="7"/>
      <c r="D454" s="75"/>
      <c r="E454" s="70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71"/>
      <c r="B455" s="7"/>
      <c r="C455" s="7"/>
      <c r="D455" s="75"/>
      <c r="E455" s="70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71"/>
      <c r="B456" s="7"/>
      <c r="C456" s="7"/>
      <c r="D456" s="75"/>
      <c r="E456" s="70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71"/>
      <c r="B457" s="7"/>
      <c r="C457" s="7"/>
      <c r="D457" s="75"/>
      <c r="E457" s="70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71"/>
      <c r="B458" s="7"/>
      <c r="C458" s="7"/>
      <c r="D458" s="75"/>
      <c r="E458" s="70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71"/>
      <c r="B459" s="7"/>
      <c r="C459" s="7"/>
      <c r="D459" s="75"/>
      <c r="E459" s="70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71"/>
      <c r="B460" s="7"/>
      <c r="C460" s="7"/>
      <c r="D460" s="75"/>
      <c r="E460" s="70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71"/>
      <c r="B461" s="7"/>
      <c r="C461" s="7"/>
      <c r="D461" s="75"/>
      <c r="E461" s="70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71"/>
      <c r="B462" s="7"/>
      <c r="C462" s="7"/>
      <c r="D462" s="75"/>
      <c r="E462" s="70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71"/>
      <c r="B463" s="7"/>
      <c r="C463" s="7"/>
      <c r="D463" s="75"/>
      <c r="E463" s="70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71"/>
      <c r="B464" s="7"/>
      <c r="C464" s="7"/>
      <c r="D464" s="75"/>
      <c r="E464" s="70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71"/>
      <c r="B465" s="7"/>
      <c r="C465" s="7"/>
      <c r="D465" s="75"/>
      <c r="E465" s="70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71"/>
      <c r="B466" s="7"/>
      <c r="C466" s="7"/>
      <c r="D466" s="75"/>
      <c r="E466" s="70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71"/>
      <c r="B467" s="7"/>
      <c r="C467" s="7"/>
      <c r="D467" s="75"/>
      <c r="E467" s="70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71"/>
      <c r="B468" s="7"/>
      <c r="C468" s="7"/>
      <c r="D468" s="75"/>
      <c r="E468" s="70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71"/>
      <c r="B469" s="7"/>
      <c r="C469" s="7"/>
      <c r="D469" s="75"/>
      <c r="E469" s="70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71"/>
      <c r="B470" s="7"/>
      <c r="C470" s="7"/>
      <c r="D470" s="75"/>
      <c r="E470" s="70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71"/>
      <c r="B471" s="7"/>
      <c r="C471" s="7"/>
      <c r="D471" s="75"/>
      <c r="E471" s="70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71"/>
      <c r="B472" s="7"/>
      <c r="C472" s="7"/>
      <c r="D472" s="75"/>
      <c r="E472" s="70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71"/>
      <c r="B473" s="7"/>
      <c r="C473" s="7"/>
      <c r="D473" s="75"/>
      <c r="E473" s="70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71"/>
      <c r="B474" s="7"/>
      <c r="C474" s="7"/>
      <c r="D474" s="75"/>
      <c r="E474" s="70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71"/>
      <c r="B475" s="7"/>
      <c r="C475" s="7"/>
      <c r="D475" s="75"/>
      <c r="E475" s="70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71"/>
      <c r="B476" s="7"/>
      <c r="C476" s="7"/>
      <c r="D476" s="75"/>
      <c r="E476" s="70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71"/>
      <c r="B477" s="7"/>
      <c r="C477" s="7"/>
      <c r="D477" s="75"/>
      <c r="E477" s="70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71"/>
      <c r="B478" s="7"/>
      <c r="C478" s="7"/>
      <c r="D478" s="75"/>
      <c r="E478" s="70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71"/>
      <c r="B479" s="7"/>
      <c r="C479" s="7"/>
      <c r="D479" s="75"/>
      <c r="E479" s="70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71"/>
      <c r="B480" s="7"/>
      <c r="C480" s="7"/>
      <c r="D480" s="75"/>
      <c r="E480" s="70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71"/>
      <c r="B481" s="7"/>
      <c r="C481" s="7"/>
      <c r="D481" s="75"/>
      <c r="E481" s="70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71"/>
      <c r="B482" s="7"/>
      <c r="C482" s="7"/>
      <c r="D482" s="75"/>
      <c r="E482" s="70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71"/>
      <c r="B483" s="7"/>
      <c r="C483" s="7"/>
      <c r="D483" s="75"/>
      <c r="E483" s="70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71"/>
      <c r="B484" s="7"/>
      <c r="C484" s="7"/>
      <c r="D484" s="75"/>
      <c r="E484" s="70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71"/>
      <c r="B485" s="7"/>
      <c r="C485" s="7"/>
      <c r="D485" s="75"/>
      <c r="E485" s="70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71"/>
      <c r="B486" s="7"/>
      <c r="C486" s="7"/>
      <c r="D486" s="75"/>
      <c r="E486" s="70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71"/>
      <c r="B487" s="7"/>
      <c r="C487" s="7"/>
      <c r="D487" s="75"/>
      <c r="E487" s="70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71"/>
      <c r="B488" s="7"/>
      <c r="C488" s="7"/>
      <c r="D488" s="75"/>
      <c r="E488" s="70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71"/>
      <c r="B489" s="7"/>
      <c r="C489" s="7"/>
      <c r="D489" s="75"/>
      <c r="E489" s="70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71"/>
      <c r="B490" s="7"/>
      <c r="C490" s="7"/>
      <c r="D490" s="75"/>
      <c r="E490" s="70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71"/>
      <c r="B491" s="7"/>
      <c r="C491" s="7"/>
      <c r="D491" s="75"/>
      <c r="E491" s="70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71"/>
      <c r="B492" s="7"/>
      <c r="C492" s="7"/>
      <c r="D492" s="75"/>
      <c r="E492" s="70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71"/>
      <c r="B493" s="7"/>
      <c r="C493" s="7"/>
      <c r="D493" s="75"/>
      <c r="E493" s="70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71"/>
      <c r="B494" s="7"/>
      <c r="C494" s="7"/>
      <c r="D494" s="75"/>
      <c r="E494" s="70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71"/>
      <c r="B495" s="7"/>
      <c r="C495" s="7"/>
      <c r="D495" s="75"/>
      <c r="E495" s="70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71"/>
      <c r="B496" s="7"/>
      <c r="C496" s="7"/>
      <c r="D496" s="75"/>
      <c r="E496" s="70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71"/>
      <c r="B497" s="7"/>
      <c r="C497" s="7"/>
      <c r="D497" s="75"/>
      <c r="E497" s="70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71"/>
      <c r="B498" s="7"/>
      <c r="C498" s="7"/>
      <c r="D498" s="75"/>
      <c r="E498" s="70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71"/>
      <c r="B499" s="7"/>
      <c r="C499" s="7"/>
      <c r="D499" s="75"/>
      <c r="E499" s="70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71"/>
      <c r="B500" s="7"/>
      <c r="C500" s="7"/>
      <c r="D500" s="75"/>
      <c r="E500" s="70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71"/>
      <c r="B501" s="7"/>
      <c r="C501" s="7"/>
      <c r="D501" s="75"/>
      <c r="E501" s="70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71"/>
      <c r="B502" s="7"/>
      <c r="C502" s="7"/>
      <c r="D502" s="75"/>
      <c r="E502" s="70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71"/>
      <c r="B503" s="7"/>
      <c r="C503" s="7"/>
      <c r="D503" s="75"/>
      <c r="E503" s="70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71"/>
      <c r="B504" s="7"/>
      <c r="C504" s="7"/>
      <c r="D504" s="75"/>
      <c r="E504" s="70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71"/>
      <c r="B505" s="7"/>
      <c r="C505" s="7"/>
      <c r="D505" s="75"/>
      <c r="E505" s="70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71"/>
      <c r="B506" s="7"/>
      <c r="C506" s="7"/>
      <c r="D506" s="75"/>
      <c r="E506" s="70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71"/>
      <c r="B507" s="7"/>
      <c r="C507" s="7"/>
      <c r="D507" s="75"/>
      <c r="E507" s="70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71"/>
      <c r="B508" s="7"/>
      <c r="C508" s="7"/>
      <c r="D508" s="75"/>
      <c r="E508" s="70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71"/>
      <c r="B509" s="7"/>
      <c r="C509" s="7"/>
      <c r="D509" s="75"/>
      <c r="E509" s="70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71"/>
      <c r="B510" s="7"/>
      <c r="C510" s="7"/>
      <c r="D510" s="75"/>
      <c r="E510" s="70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71"/>
      <c r="B511" s="7"/>
      <c r="C511" s="7"/>
      <c r="D511" s="75"/>
      <c r="E511" s="70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71"/>
      <c r="B512" s="7"/>
      <c r="C512" s="7"/>
      <c r="D512" s="75"/>
      <c r="E512" s="70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71"/>
      <c r="B513" s="7"/>
      <c r="C513" s="7"/>
      <c r="D513" s="75"/>
      <c r="E513" s="70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71"/>
      <c r="B514" s="7"/>
      <c r="C514" s="7"/>
      <c r="D514" s="75"/>
      <c r="E514" s="70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71"/>
      <c r="B515" s="7"/>
      <c r="C515" s="7"/>
      <c r="D515" s="75"/>
      <c r="E515" s="70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71"/>
      <c r="B516" s="7"/>
      <c r="C516" s="7"/>
      <c r="D516" s="75"/>
      <c r="E516" s="70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71"/>
      <c r="B517" s="7"/>
      <c r="C517" s="7"/>
      <c r="D517" s="75"/>
      <c r="E517" s="70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71"/>
      <c r="B518" s="7"/>
      <c r="C518" s="7"/>
      <c r="D518" s="75"/>
      <c r="E518" s="70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71"/>
      <c r="B519" s="7"/>
      <c r="C519" s="7"/>
      <c r="D519" s="75"/>
      <c r="E519" s="70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71"/>
      <c r="B520" s="7"/>
      <c r="C520" s="7"/>
      <c r="D520" s="75"/>
      <c r="E520" s="70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71"/>
      <c r="B521" s="7"/>
      <c r="C521" s="7"/>
      <c r="D521" s="75"/>
      <c r="E521" s="70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71"/>
      <c r="B522" s="7"/>
      <c r="C522" s="7"/>
      <c r="D522" s="75"/>
      <c r="E522" s="70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71"/>
      <c r="B523" s="7"/>
      <c r="C523" s="7"/>
      <c r="D523" s="75"/>
      <c r="E523" s="70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71"/>
      <c r="B524" s="7"/>
      <c r="C524" s="7"/>
      <c r="D524" s="75"/>
      <c r="E524" s="70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71"/>
      <c r="B525" s="7"/>
      <c r="C525" s="7"/>
      <c r="D525" s="75"/>
      <c r="E525" s="70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71"/>
      <c r="B526" s="7"/>
      <c r="C526" s="7"/>
      <c r="D526" s="75"/>
      <c r="E526" s="70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71"/>
      <c r="B527" s="7"/>
      <c r="C527" s="7"/>
      <c r="D527" s="75"/>
      <c r="E527" s="70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71"/>
      <c r="B528" s="7"/>
      <c r="C528" s="7"/>
      <c r="D528" s="75"/>
      <c r="E528" s="70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71"/>
      <c r="B529" s="7"/>
      <c r="C529" s="7"/>
      <c r="D529" s="75"/>
      <c r="E529" s="70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71"/>
      <c r="B530" s="7"/>
      <c r="C530" s="7"/>
      <c r="D530" s="75"/>
      <c r="E530" s="70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71"/>
      <c r="B531" s="7"/>
      <c r="C531" s="7"/>
      <c r="D531" s="75"/>
      <c r="E531" s="70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71"/>
      <c r="B532" s="7"/>
      <c r="C532" s="7"/>
      <c r="D532" s="75"/>
      <c r="E532" s="70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71"/>
      <c r="B533" s="7"/>
      <c r="C533" s="7"/>
      <c r="D533" s="75"/>
      <c r="E533" s="70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71"/>
      <c r="B534" s="7"/>
      <c r="C534" s="7"/>
      <c r="D534" s="75"/>
      <c r="E534" s="70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71"/>
      <c r="B535" s="7"/>
      <c r="C535" s="7"/>
      <c r="D535" s="75"/>
      <c r="E535" s="70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71"/>
      <c r="B536" s="7"/>
      <c r="C536" s="7"/>
      <c r="D536" s="75"/>
      <c r="E536" s="70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71"/>
      <c r="B537" s="7"/>
      <c r="C537" s="7"/>
      <c r="D537" s="75"/>
      <c r="E537" s="70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71"/>
      <c r="B538" s="7"/>
      <c r="C538" s="7"/>
      <c r="D538" s="75"/>
      <c r="E538" s="70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71"/>
      <c r="B539" s="7"/>
      <c r="C539" s="7"/>
      <c r="D539" s="75"/>
      <c r="E539" s="70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71"/>
      <c r="B540" s="7"/>
      <c r="C540" s="7"/>
      <c r="D540" s="75"/>
      <c r="E540" s="70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71"/>
      <c r="B541" s="7"/>
      <c r="C541" s="7"/>
      <c r="D541" s="75"/>
      <c r="E541" s="70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71"/>
      <c r="B542" s="7"/>
      <c r="C542" s="7"/>
      <c r="D542" s="75"/>
      <c r="E542" s="70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71"/>
      <c r="B543" s="7"/>
      <c r="C543" s="7"/>
      <c r="D543" s="75"/>
      <c r="E543" s="70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71"/>
      <c r="B544" s="7"/>
      <c r="C544" s="7"/>
      <c r="D544" s="75"/>
      <c r="E544" s="70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71"/>
      <c r="B545" s="7"/>
      <c r="C545" s="7"/>
      <c r="D545" s="75"/>
      <c r="E545" s="70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71"/>
      <c r="B546" s="7"/>
      <c r="C546" s="7"/>
      <c r="D546" s="75"/>
      <c r="E546" s="70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71"/>
      <c r="B547" s="7"/>
      <c r="C547" s="7"/>
      <c r="D547" s="75"/>
      <c r="E547" s="70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71"/>
      <c r="B548" s="7"/>
      <c r="C548" s="7"/>
      <c r="D548" s="75"/>
      <c r="E548" s="70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71"/>
      <c r="B549" s="7"/>
      <c r="C549" s="7"/>
      <c r="D549" s="75"/>
      <c r="E549" s="70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71"/>
      <c r="B550" s="7"/>
      <c r="C550" s="7"/>
      <c r="D550" s="75"/>
      <c r="E550" s="70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71"/>
      <c r="B551" s="7"/>
      <c r="C551" s="7"/>
      <c r="D551" s="75"/>
      <c r="E551" s="70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71"/>
      <c r="B552" s="7"/>
      <c r="C552" s="7"/>
      <c r="D552" s="75"/>
      <c r="E552" s="70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71"/>
      <c r="B553" s="7"/>
      <c r="C553" s="7"/>
      <c r="D553" s="75"/>
      <c r="E553" s="70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71"/>
      <c r="B554" s="7"/>
      <c r="C554" s="7"/>
      <c r="D554" s="75"/>
      <c r="E554" s="70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71"/>
      <c r="B555" s="7"/>
      <c r="C555" s="7"/>
      <c r="D555" s="75"/>
      <c r="E555" s="70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71"/>
      <c r="B556" s="7"/>
      <c r="C556" s="7"/>
      <c r="D556" s="75"/>
      <c r="E556" s="70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71"/>
      <c r="B557" s="7"/>
      <c r="C557" s="7"/>
      <c r="D557" s="75"/>
      <c r="E557" s="70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71"/>
      <c r="B558" s="7"/>
      <c r="C558" s="7"/>
      <c r="D558" s="75"/>
      <c r="E558" s="70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71"/>
      <c r="B559" s="7"/>
      <c r="C559" s="7"/>
      <c r="D559" s="75"/>
      <c r="E559" s="70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71"/>
      <c r="B560" s="7"/>
      <c r="C560" s="7"/>
      <c r="D560" s="75"/>
      <c r="E560" s="70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71"/>
      <c r="B561" s="7"/>
      <c r="C561" s="7"/>
      <c r="D561" s="75"/>
      <c r="E561" s="70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71"/>
      <c r="B562" s="7"/>
      <c r="C562" s="7"/>
      <c r="D562" s="75"/>
      <c r="E562" s="70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71"/>
      <c r="B563" s="7"/>
      <c r="C563" s="7"/>
      <c r="D563" s="75"/>
      <c r="E563" s="70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71"/>
      <c r="B564" s="7"/>
      <c r="C564" s="7"/>
      <c r="D564" s="75"/>
      <c r="E564" s="70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71"/>
      <c r="B565" s="7"/>
      <c r="C565" s="7"/>
      <c r="D565" s="75"/>
      <c r="E565" s="70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71"/>
      <c r="B566" s="7"/>
      <c r="C566" s="7"/>
      <c r="D566" s="75"/>
      <c r="E566" s="70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71"/>
      <c r="B567" s="7"/>
      <c r="C567" s="7"/>
      <c r="D567" s="75"/>
      <c r="E567" s="70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71"/>
      <c r="B568" s="7"/>
      <c r="C568" s="7"/>
      <c r="D568" s="75"/>
      <c r="E568" s="70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71"/>
      <c r="B569" s="7"/>
      <c r="C569" s="7"/>
      <c r="D569" s="75"/>
      <c r="E569" s="70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71"/>
      <c r="B570" s="7"/>
      <c r="C570" s="7"/>
      <c r="D570" s="75"/>
      <c r="E570" s="70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71"/>
      <c r="B571" s="7"/>
      <c r="C571" s="7"/>
      <c r="D571" s="75"/>
      <c r="E571" s="70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71"/>
      <c r="B572" s="7"/>
      <c r="C572" s="7"/>
      <c r="D572" s="75"/>
      <c r="E572" s="70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71"/>
      <c r="B573" s="7"/>
      <c r="C573" s="7"/>
      <c r="D573" s="75"/>
      <c r="E573" s="70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71"/>
      <c r="B574" s="7"/>
      <c r="C574" s="7"/>
      <c r="D574" s="75"/>
      <c r="E574" s="70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71"/>
      <c r="B575" s="7"/>
      <c r="C575" s="7"/>
      <c r="D575" s="75"/>
      <c r="E575" s="70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71"/>
      <c r="B576" s="7"/>
      <c r="C576" s="7"/>
      <c r="D576" s="75"/>
      <c r="E576" s="70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71"/>
      <c r="B577" s="7"/>
      <c r="C577" s="7"/>
      <c r="D577" s="75"/>
      <c r="E577" s="70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71"/>
      <c r="B578" s="7"/>
      <c r="C578" s="7"/>
      <c r="D578" s="75"/>
      <c r="E578" s="70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71"/>
      <c r="B579" s="7"/>
      <c r="C579" s="7"/>
      <c r="D579" s="75"/>
      <c r="E579" s="70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71"/>
      <c r="B580" s="7"/>
      <c r="C580" s="7"/>
      <c r="D580" s="75"/>
      <c r="E580" s="70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71"/>
      <c r="B581" s="7"/>
      <c r="C581" s="7"/>
      <c r="D581" s="75"/>
      <c r="E581" s="70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71"/>
      <c r="B582" s="7"/>
      <c r="C582" s="7"/>
      <c r="D582" s="75"/>
      <c r="E582" s="70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71"/>
      <c r="B583" s="7"/>
      <c r="C583" s="7"/>
      <c r="D583" s="75"/>
      <c r="E583" s="70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71"/>
      <c r="B584" s="7"/>
      <c r="C584" s="7"/>
      <c r="D584" s="75"/>
      <c r="E584" s="70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71"/>
      <c r="B585" s="7"/>
      <c r="C585" s="7"/>
      <c r="D585" s="75"/>
      <c r="E585" s="70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71"/>
      <c r="B586" s="7"/>
      <c r="C586" s="7"/>
      <c r="D586" s="75"/>
      <c r="E586" s="70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71"/>
      <c r="B587" s="7"/>
      <c r="C587" s="7"/>
      <c r="D587" s="75"/>
      <c r="E587" s="70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71"/>
      <c r="B588" s="7"/>
      <c r="C588" s="7"/>
      <c r="D588" s="75"/>
      <c r="E588" s="70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71"/>
      <c r="B589" s="7"/>
      <c r="C589" s="7"/>
      <c r="D589" s="75"/>
      <c r="E589" s="70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71"/>
      <c r="B590" s="7"/>
      <c r="C590" s="7"/>
      <c r="D590" s="75"/>
      <c r="E590" s="70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71"/>
      <c r="B591" s="7"/>
      <c r="C591" s="7"/>
      <c r="D591" s="75"/>
      <c r="E591" s="70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71"/>
      <c r="B592" s="7"/>
      <c r="C592" s="7"/>
      <c r="D592" s="75"/>
      <c r="E592" s="70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71"/>
      <c r="B593" s="7"/>
      <c r="C593" s="7"/>
      <c r="D593" s="75"/>
      <c r="E593" s="70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71"/>
      <c r="B594" s="7"/>
      <c r="C594" s="7"/>
      <c r="D594" s="75"/>
      <c r="E594" s="70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71"/>
      <c r="B595" s="7"/>
      <c r="C595" s="7"/>
      <c r="D595" s="75"/>
      <c r="E595" s="70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71"/>
      <c r="B596" s="7"/>
      <c r="C596" s="7"/>
      <c r="D596" s="75"/>
      <c r="E596" s="70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71"/>
      <c r="B597" s="7"/>
      <c r="C597" s="7"/>
      <c r="D597" s="75"/>
      <c r="E597" s="70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71"/>
      <c r="B598" s="7"/>
      <c r="C598" s="7"/>
      <c r="D598" s="75"/>
      <c r="E598" s="70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71"/>
      <c r="B599" s="7"/>
      <c r="C599" s="7"/>
      <c r="D599" s="75"/>
      <c r="E599" s="70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71"/>
      <c r="B600" s="7"/>
      <c r="C600" s="7"/>
      <c r="D600" s="75"/>
      <c r="E600" s="70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71"/>
      <c r="B601" s="7"/>
      <c r="C601" s="7"/>
      <c r="D601" s="75"/>
      <c r="E601" s="70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71"/>
      <c r="B602" s="7"/>
      <c r="C602" s="7"/>
      <c r="D602" s="75"/>
      <c r="E602" s="70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71"/>
      <c r="B603" s="7"/>
      <c r="C603" s="7"/>
      <c r="D603" s="75"/>
      <c r="E603" s="70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71"/>
      <c r="B604" s="7"/>
      <c r="C604" s="7"/>
      <c r="D604" s="75"/>
      <c r="E604" s="70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71"/>
      <c r="B605" s="7"/>
      <c r="C605" s="7"/>
      <c r="D605" s="75"/>
      <c r="E605" s="70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71"/>
      <c r="B606" s="7"/>
      <c r="C606" s="7"/>
      <c r="D606" s="75"/>
      <c r="E606" s="70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71"/>
      <c r="B607" s="7"/>
      <c r="C607" s="7"/>
      <c r="D607" s="75"/>
      <c r="E607" s="70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71"/>
      <c r="B608" s="7"/>
      <c r="C608" s="7"/>
      <c r="D608" s="75"/>
      <c r="E608" s="70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71"/>
      <c r="B609" s="7"/>
      <c r="C609" s="7"/>
      <c r="D609" s="75"/>
      <c r="E609" s="70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71"/>
      <c r="B610" s="7"/>
      <c r="C610" s="7"/>
      <c r="D610" s="75"/>
      <c r="E610" s="70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71"/>
      <c r="B611" s="7"/>
      <c r="C611" s="7"/>
      <c r="D611" s="75"/>
      <c r="E611" s="70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71"/>
      <c r="B612" s="7"/>
      <c r="C612" s="7"/>
      <c r="D612" s="75"/>
      <c r="E612" s="70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71"/>
      <c r="B613" s="7"/>
      <c r="C613" s="7"/>
      <c r="D613" s="75"/>
      <c r="E613" s="70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71"/>
      <c r="B614" s="7"/>
      <c r="C614" s="7"/>
      <c r="D614" s="75"/>
      <c r="E614" s="70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71"/>
      <c r="B615" s="7"/>
      <c r="C615" s="7"/>
      <c r="D615" s="75"/>
      <c r="E615" s="70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71"/>
      <c r="B616" s="7"/>
      <c r="C616" s="7"/>
      <c r="D616" s="75"/>
      <c r="E616" s="70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71"/>
      <c r="B617" s="7"/>
      <c r="C617" s="7"/>
      <c r="D617" s="75"/>
      <c r="E617" s="70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71"/>
      <c r="B618" s="7"/>
      <c r="C618" s="7"/>
      <c r="D618" s="75"/>
      <c r="E618" s="70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71"/>
      <c r="B619" s="7"/>
      <c r="C619" s="7"/>
      <c r="D619" s="75"/>
      <c r="E619" s="70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71"/>
      <c r="B620" s="7"/>
      <c r="C620" s="7"/>
      <c r="D620" s="75"/>
      <c r="E620" s="70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71"/>
      <c r="B621" s="7"/>
      <c r="C621" s="7"/>
      <c r="D621" s="75"/>
      <c r="E621" s="70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71"/>
      <c r="B622" s="7"/>
      <c r="C622" s="7"/>
      <c r="D622" s="75"/>
      <c r="E622" s="70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71"/>
      <c r="B623" s="7"/>
      <c r="C623" s="7"/>
      <c r="D623" s="75"/>
      <c r="E623" s="70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71"/>
      <c r="B624" s="7"/>
      <c r="C624" s="7"/>
      <c r="D624" s="75"/>
      <c r="E624" s="70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71"/>
      <c r="B625" s="7"/>
      <c r="C625" s="7"/>
      <c r="D625" s="75"/>
      <c r="E625" s="70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71"/>
      <c r="B626" s="7"/>
      <c r="C626" s="7"/>
      <c r="D626" s="75"/>
      <c r="E626" s="70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71"/>
      <c r="B627" s="7"/>
      <c r="C627" s="7"/>
      <c r="D627" s="75"/>
      <c r="E627" s="70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71"/>
      <c r="B628" s="7"/>
      <c r="C628" s="7"/>
      <c r="D628" s="75"/>
      <c r="E628" s="70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71"/>
      <c r="B629" s="7"/>
      <c r="C629" s="7"/>
      <c r="D629" s="75"/>
      <c r="E629" s="70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71"/>
      <c r="B630" s="7"/>
      <c r="C630" s="7"/>
      <c r="D630" s="75"/>
      <c r="E630" s="70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71"/>
      <c r="B631" s="7"/>
      <c r="C631" s="7"/>
      <c r="D631" s="75"/>
      <c r="E631" s="70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71"/>
      <c r="B632" s="7"/>
      <c r="C632" s="7"/>
      <c r="D632" s="75"/>
      <c r="E632" s="70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71"/>
      <c r="B633" s="7"/>
      <c r="C633" s="7"/>
      <c r="D633" s="75"/>
      <c r="E633" s="70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71"/>
      <c r="B634" s="7"/>
      <c r="C634" s="7"/>
      <c r="D634" s="75"/>
      <c r="E634" s="70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71"/>
      <c r="B635" s="7"/>
      <c r="C635" s="7"/>
      <c r="D635" s="75"/>
      <c r="E635" s="70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71"/>
      <c r="B636" s="7"/>
      <c r="C636" s="7"/>
      <c r="D636" s="75"/>
      <c r="E636" s="70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71"/>
      <c r="B637" s="7"/>
      <c r="C637" s="7"/>
      <c r="D637" s="75"/>
      <c r="E637" s="70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71"/>
      <c r="B638" s="7"/>
      <c r="C638" s="7"/>
      <c r="D638" s="75"/>
      <c r="E638" s="70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71"/>
      <c r="B639" s="7"/>
      <c r="C639" s="7"/>
      <c r="D639" s="75"/>
      <c r="E639" s="70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71"/>
      <c r="B640" s="7"/>
      <c r="C640" s="7"/>
      <c r="D640" s="75"/>
      <c r="E640" s="70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71"/>
      <c r="B641" s="7"/>
      <c r="C641" s="7"/>
      <c r="D641" s="75"/>
      <c r="E641" s="70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71"/>
      <c r="B642" s="7"/>
      <c r="C642" s="7"/>
      <c r="D642" s="75"/>
      <c r="E642" s="70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71"/>
      <c r="B643" s="7"/>
      <c r="C643" s="7"/>
      <c r="D643" s="75"/>
      <c r="E643" s="70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71"/>
      <c r="B644" s="7"/>
      <c r="C644" s="7"/>
      <c r="D644" s="75"/>
      <c r="E644" s="70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71"/>
      <c r="B645" s="7"/>
      <c r="C645" s="7"/>
      <c r="D645" s="75"/>
      <c r="E645" s="70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71"/>
      <c r="B646" s="7"/>
      <c r="C646" s="7"/>
      <c r="D646" s="75"/>
      <c r="E646" s="70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71"/>
      <c r="B647" s="7"/>
      <c r="C647" s="7"/>
      <c r="D647" s="75"/>
      <c r="E647" s="70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71"/>
      <c r="B648" s="7"/>
      <c r="C648" s="7"/>
      <c r="D648" s="75"/>
      <c r="E648" s="70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71"/>
      <c r="B649" s="7"/>
      <c r="C649" s="7"/>
      <c r="D649" s="75"/>
      <c r="E649" s="70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71"/>
      <c r="B650" s="7"/>
      <c r="C650" s="7"/>
      <c r="D650" s="75"/>
      <c r="E650" s="70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71"/>
      <c r="B651" s="7"/>
      <c r="C651" s="7"/>
      <c r="D651" s="75"/>
      <c r="E651" s="70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71"/>
      <c r="B652" s="7"/>
      <c r="C652" s="7"/>
      <c r="D652" s="75"/>
      <c r="E652" s="70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71"/>
      <c r="B653" s="7"/>
      <c r="C653" s="7"/>
      <c r="D653" s="75"/>
      <c r="E653" s="70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71"/>
      <c r="B654" s="7"/>
      <c r="C654" s="7"/>
      <c r="D654" s="75"/>
      <c r="E654" s="70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71"/>
      <c r="B655" s="7"/>
      <c r="C655" s="7"/>
      <c r="D655" s="75"/>
      <c r="E655" s="70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71"/>
      <c r="B656" s="7"/>
      <c r="C656" s="7"/>
      <c r="D656" s="75"/>
      <c r="E656" s="70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71"/>
      <c r="B657" s="7"/>
      <c r="C657" s="7"/>
      <c r="D657" s="75"/>
      <c r="E657" s="70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71"/>
      <c r="B658" s="7"/>
      <c r="C658" s="7"/>
      <c r="D658" s="75"/>
      <c r="E658" s="70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71"/>
      <c r="B659" s="7"/>
      <c r="C659" s="7"/>
      <c r="D659" s="75"/>
      <c r="E659" s="70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71"/>
      <c r="B660" s="7"/>
      <c r="C660" s="7"/>
      <c r="D660" s="75"/>
      <c r="E660" s="70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71"/>
      <c r="B661" s="7"/>
      <c r="C661" s="7"/>
      <c r="D661" s="75"/>
      <c r="E661" s="70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71"/>
      <c r="B662" s="7"/>
      <c r="C662" s="7"/>
      <c r="D662" s="75"/>
      <c r="E662" s="70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71"/>
      <c r="B663" s="7"/>
      <c r="C663" s="7"/>
      <c r="D663" s="75"/>
      <c r="E663" s="70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71"/>
      <c r="B664" s="7"/>
      <c r="C664" s="7"/>
      <c r="D664" s="75"/>
      <c r="E664" s="70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71"/>
      <c r="B665" s="7"/>
      <c r="C665" s="7"/>
      <c r="D665" s="75"/>
      <c r="E665" s="70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71"/>
      <c r="B666" s="7"/>
      <c r="C666" s="7"/>
      <c r="D666" s="75"/>
      <c r="E666" s="70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71"/>
      <c r="B667" s="7"/>
      <c r="C667" s="7"/>
      <c r="D667" s="75"/>
      <c r="E667" s="70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71"/>
      <c r="B668" s="7"/>
      <c r="C668" s="7"/>
      <c r="D668" s="75"/>
      <c r="E668" s="70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71"/>
      <c r="B669" s="7"/>
      <c r="C669" s="7"/>
      <c r="D669" s="75"/>
      <c r="E669" s="70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71"/>
      <c r="B670" s="7"/>
      <c r="C670" s="7"/>
      <c r="D670" s="75"/>
      <c r="E670" s="70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71"/>
      <c r="B671" s="7"/>
      <c r="C671" s="7"/>
      <c r="D671" s="75"/>
      <c r="E671" s="70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71"/>
      <c r="B672" s="7"/>
      <c r="C672" s="7"/>
      <c r="D672" s="75"/>
      <c r="E672" s="70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71"/>
      <c r="B673" s="7"/>
      <c r="C673" s="7"/>
      <c r="D673" s="75"/>
      <c r="E673" s="70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71"/>
      <c r="B674" s="7"/>
      <c r="C674" s="7"/>
      <c r="D674" s="75"/>
      <c r="E674" s="70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71"/>
      <c r="B675" s="7"/>
      <c r="C675" s="7"/>
      <c r="D675" s="75"/>
      <c r="E675" s="70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71"/>
      <c r="B676" s="7"/>
      <c r="C676" s="7"/>
      <c r="D676" s="75"/>
      <c r="E676" s="70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71"/>
      <c r="B677" s="7"/>
      <c r="C677" s="7"/>
      <c r="D677" s="75"/>
      <c r="E677" s="70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71"/>
      <c r="B678" s="7"/>
      <c r="C678" s="7"/>
      <c r="D678" s="75"/>
      <c r="E678" s="70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71"/>
      <c r="B679" s="7"/>
      <c r="C679" s="7"/>
      <c r="D679" s="75"/>
      <c r="E679" s="70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71"/>
      <c r="B680" s="7"/>
      <c r="C680" s="7"/>
      <c r="D680" s="75"/>
      <c r="E680" s="70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71"/>
      <c r="B681" s="7"/>
      <c r="C681" s="7"/>
      <c r="D681" s="75"/>
      <c r="E681" s="70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71"/>
      <c r="B682" s="7"/>
      <c r="C682" s="7"/>
      <c r="D682" s="75"/>
      <c r="E682" s="70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71"/>
      <c r="B683" s="7"/>
      <c r="C683" s="7"/>
      <c r="D683" s="75"/>
      <c r="E683" s="70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71"/>
      <c r="B684" s="7"/>
      <c r="C684" s="7"/>
      <c r="D684" s="75"/>
      <c r="E684" s="70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71"/>
      <c r="B685" s="7"/>
      <c r="C685" s="7"/>
      <c r="D685" s="75"/>
      <c r="E685" s="70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71"/>
      <c r="B686" s="7"/>
      <c r="C686" s="7"/>
      <c r="D686" s="75"/>
      <c r="E686" s="70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71"/>
      <c r="B687" s="7"/>
      <c r="C687" s="7"/>
      <c r="D687" s="75"/>
      <c r="E687" s="70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71"/>
      <c r="B688" s="7"/>
      <c r="C688" s="7"/>
      <c r="D688" s="75"/>
      <c r="E688" s="70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71"/>
      <c r="B689" s="7"/>
      <c r="C689" s="7"/>
      <c r="D689" s="75"/>
      <c r="E689" s="70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71"/>
      <c r="B690" s="7"/>
      <c r="C690" s="7"/>
      <c r="D690" s="75"/>
      <c r="E690" s="70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71"/>
      <c r="B691" s="7"/>
      <c r="C691" s="7"/>
      <c r="D691" s="75"/>
      <c r="E691" s="70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71"/>
      <c r="B692" s="7"/>
      <c r="C692" s="7"/>
      <c r="D692" s="75"/>
      <c r="E692" s="70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71"/>
      <c r="B693" s="7"/>
      <c r="C693" s="7"/>
      <c r="D693" s="75"/>
      <c r="E693" s="70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71"/>
      <c r="B694" s="7"/>
      <c r="C694" s="7"/>
      <c r="D694" s="75"/>
      <c r="E694" s="70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71"/>
      <c r="B695" s="7"/>
      <c r="C695" s="7"/>
      <c r="D695" s="75"/>
      <c r="E695" s="70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71"/>
      <c r="B696" s="7"/>
      <c r="C696" s="7"/>
      <c r="D696" s="75"/>
      <c r="E696" s="70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71"/>
      <c r="B697" s="7"/>
      <c r="C697" s="7"/>
      <c r="D697" s="75"/>
      <c r="E697" s="70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71"/>
      <c r="B698" s="7"/>
      <c r="C698" s="7"/>
      <c r="D698" s="75"/>
      <c r="E698" s="70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71"/>
      <c r="B699" s="7"/>
      <c r="C699" s="7"/>
      <c r="D699" s="75"/>
      <c r="E699" s="70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71"/>
      <c r="B700" s="7"/>
      <c r="C700" s="7"/>
      <c r="D700" s="75"/>
      <c r="E700" s="70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71"/>
      <c r="B701" s="7"/>
      <c r="C701" s="7"/>
      <c r="D701" s="75"/>
      <c r="E701" s="70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71"/>
      <c r="B702" s="7"/>
      <c r="C702" s="7"/>
      <c r="D702" s="75"/>
      <c r="E702" s="70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71"/>
      <c r="B703" s="7"/>
      <c r="C703" s="7"/>
      <c r="D703" s="75"/>
      <c r="E703" s="70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71"/>
      <c r="B704" s="7"/>
      <c r="C704" s="7"/>
      <c r="D704" s="75"/>
      <c r="E704" s="70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71"/>
      <c r="B705" s="7"/>
      <c r="C705" s="7"/>
      <c r="D705" s="75"/>
      <c r="E705" s="70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71"/>
      <c r="B706" s="7"/>
      <c r="C706" s="7"/>
      <c r="D706" s="75"/>
      <c r="E706" s="70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71"/>
      <c r="B707" s="7"/>
      <c r="C707" s="7"/>
      <c r="D707" s="75"/>
      <c r="E707" s="70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71"/>
      <c r="B708" s="7"/>
      <c r="C708" s="7"/>
      <c r="D708" s="75"/>
      <c r="E708" s="70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71"/>
      <c r="B709" s="7"/>
      <c r="C709" s="7"/>
      <c r="D709" s="75"/>
      <c r="E709" s="70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71"/>
      <c r="B710" s="7"/>
      <c r="C710" s="7"/>
      <c r="D710" s="75"/>
      <c r="E710" s="70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71"/>
      <c r="B711" s="7"/>
      <c r="C711" s="7"/>
      <c r="D711" s="75"/>
      <c r="E711" s="70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71"/>
      <c r="B712" s="7"/>
      <c r="C712" s="7"/>
      <c r="D712" s="75"/>
      <c r="E712" s="70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71"/>
      <c r="B713" s="7"/>
      <c r="C713" s="7"/>
      <c r="D713" s="75"/>
      <c r="E713" s="70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71"/>
      <c r="B714" s="7"/>
      <c r="C714" s="7"/>
      <c r="D714" s="75"/>
      <c r="E714" s="70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71"/>
      <c r="B715" s="7"/>
      <c r="C715" s="7"/>
      <c r="D715" s="75"/>
      <c r="E715" s="70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71"/>
      <c r="B716" s="7"/>
      <c r="C716" s="7"/>
      <c r="D716" s="75"/>
      <c r="E716" s="70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71"/>
      <c r="B717" s="7"/>
      <c r="C717" s="7"/>
      <c r="D717" s="75"/>
      <c r="E717" s="70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71"/>
      <c r="B718" s="7"/>
      <c r="C718" s="7"/>
      <c r="D718" s="75"/>
      <c r="E718" s="70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71"/>
      <c r="B719" s="7"/>
      <c r="C719" s="7"/>
      <c r="D719" s="75"/>
      <c r="E719" s="70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71"/>
      <c r="B720" s="7"/>
      <c r="C720" s="7"/>
      <c r="D720" s="75"/>
      <c r="E720" s="70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71"/>
      <c r="B721" s="7"/>
      <c r="C721" s="7"/>
      <c r="D721" s="75"/>
      <c r="E721" s="70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71"/>
      <c r="B722" s="7"/>
      <c r="C722" s="7"/>
      <c r="D722" s="75"/>
      <c r="E722" s="70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71"/>
      <c r="B723" s="7"/>
      <c r="C723" s="7"/>
      <c r="D723" s="75"/>
      <c r="E723" s="70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71"/>
      <c r="B724" s="7"/>
      <c r="C724" s="7"/>
      <c r="D724" s="75"/>
      <c r="E724" s="70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71"/>
      <c r="B725" s="7"/>
      <c r="C725" s="7"/>
      <c r="D725" s="75"/>
      <c r="E725" s="70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71"/>
      <c r="B726" s="7"/>
      <c r="C726" s="7"/>
      <c r="D726" s="75"/>
      <c r="E726" s="70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71"/>
      <c r="B727" s="7"/>
      <c r="C727" s="7"/>
      <c r="D727" s="75"/>
      <c r="E727" s="70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71"/>
      <c r="B728" s="7"/>
      <c r="C728" s="7"/>
      <c r="D728" s="75"/>
      <c r="E728" s="70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71"/>
      <c r="B729" s="7"/>
      <c r="C729" s="7"/>
      <c r="D729" s="75"/>
      <c r="E729" s="70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71"/>
      <c r="B730" s="7"/>
      <c r="C730" s="7"/>
      <c r="D730" s="75"/>
      <c r="E730" s="70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71"/>
      <c r="B731" s="7"/>
      <c r="C731" s="7"/>
      <c r="D731" s="75"/>
      <c r="E731" s="70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71"/>
      <c r="B732" s="7"/>
      <c r="C732" s="7"/>
      <c r="D732" s="75"/>
      <c r="E732" s="70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71"/>
      <c r="B733" s="7"/>
      <c r="C733" s="7"/>
      <c r="D733" s="75"/>
      <c r="E733" s="70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71"/>
      <c r="B734" s="7"/>
      <c r="C734" s="7"/>
      <c r="D734" s="75"/>
      <c r="E734" s="70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71"/>
      <c r="B735" s="7"/>
      <c r="C735" s="7"/>
      <c r="D735" s="75"/>
      <c r="E735" s="70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71"/>
      <c r="B736" s="7"/>
      <c r="C736" s="7"/>
      <c r="D736" s="75"/>
      <c r="E736" s="70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71"/>
      <c r="B737" s="7"/>
      <c r="C737" s="7"/>
      <c r="D737" s="75"/>
      <c r="E737" s="70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71"/>
      <c r="B738" s="7"/>
      <c r="C738" s="7"/>
      <c r="D738" s="75"/>
      <c r="E738" s="70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71"/>
      <c r="B739" s="7"/>
      <c r="C739" s="7"/>
      <c r="D739" s="75"/>
      <c r="E739" s="70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71"/>
      <c r="B740" s="7"/>
      <c r="C740" s="7"/>
      <c r="D740" s="75"/>
      <c r="E740" s="70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71"/>
      <c r="B741" s="7"/>
      <c r="C741" s="7"/>
      <c r="D741" s="75"/>
      <c r="E741" s="70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71"/>
      <c r="B742" s="7"/>
      <c r="C742" s="7"/>
      <c r="D742" s="75"/>
      <c r="E742" s="70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71"/>
      <c r="B743" s="7"/>
      <c r="C743" s="7"/>
      <c r="D743" s="75"/>
      <c r="E743" s="70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71"/>
      <c r="B744" s="7"/>
      <c r="C744" s="7"/>
      <c r="D744" s="75"/>
      <c r="E744" s="70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71"/>
      <c r="B745" s="7"/>
      <c r="C745" s="7"/>
      <c r="D745" s="75"/>
      <c r="E745" s="70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71"/>
      <c r="B746" s="7"/>
      <c r="C746" s="7"/>
      <c r="D746" s="75"/>
      <c r="E746" s="70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71"/>
      <c r="B747" s="7"/>
      <c r="C747" s="7"/>
      <c r="D747" s="75"/>
      <c r="E747" s="70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71"/>
      <c r="B748" s="7"/>
      <c r="C748" s="7"/>
      <c r="D748" s="75"/>
      <c r="E748" s="70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71"/>
      <c r="B749" s="7"/>
      <c r="C749" s="7"/>
      <c r="D749" s="75"/>
      <c r="E749" s="70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71"/>
      <c r="B750" s="7"/>
      <c r="C750" s="7"/>
      <c r="D750" s="75"/>
      <c r="E750" s="70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71"/>
      <c r="B751" s="7"/>
      <c r="C751" s="7"/>
      <c r="D751" s="75"/>
      <c r="E751" s="70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71"/>
      <c r="B752" s="7"/>
      <c r="C752" s="7"/>
      <c r="D752" s="75"/>
      <c r="E752" s="70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71"/>
      <c r="B753" s="7"/>
      <c r="C753" s="7"/>
      <c r="D753" s="75"/>
      <c r="E753" s="70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71"/>
      <c r="B754" s="7"/>
      <c r="C754" s="7"/>
      <c r="D754" s="75"/>
      <c r="E754" s="70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71"/>
      <c r="B755" s="7"/>
      <c r="C755" s="7"/>
      <c r="D755" s="75"/>
      <c r="E755" s="70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71"/>
      <c r="B756" s="7"/>
      <c r="C756" s="7"/>
      <c r="D756" s="75"/>
      <c r="E756" s="70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71"/>
      <c r="B757" s="7"/>
      <c r="C757" s="7"/>
      <c r="D757" s="75"/>
      <c r="E757" s="70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71"/>
      <c r="B758" s="7"/>
      <c r="C758" s="7"/>
      <c r="D758" s="75"/>
      <c r="E758" s="70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71"/>
      <c r="B759" s="7"/>
      <c r="C759" s="7"/>
      <c r="D759" s="75"/>
      <c r="E759" s="70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71"/>
      <c r="B760" s="7"/>
      <c r="C760" s="7"/>
      <c r="D760" s="75"/>
      <c r="E760" s="70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71"/>
      <c r="B761" s="7"/>
      <c r="C761" s="7"/>
      <c r="D761" s="75"/>
      <c r="E761" s="70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71"/>
      <c r="B762" s="7"/>
      <c r="C762" s="7"/>
      <c r="D762" s="75"/>
      <c r="E762" s="70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71"/>
      <c r="B763" s="7"/>
      <c r="C763" s="7"/>
      <c r="D763" s="75"/>
      <c r="E763" s="70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71"/>
      <c r="B764" s="7"/>
      <c r="C764" s="7"/>
      <c r="D764" s="75"/>
      <c r="E764" s="70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71"/>
      <c r="B765" s="7"/>
      <c r="C765" s="7"/>
      <c r="D765" s="75"/>
      <c r="E765" s="70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71"/>
      <c r="B766" s="7"/>
      <c r="C766" s="7"/>
      <c r="D766" s="75"/>
      <c r="E766" s="70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71"/>
      <c r="B767" s="7"/>
      <c r="C767" s="7"/>
      <c r="D767" s="75"/>
      <c r="E767" s="70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71"/>
      <c r="B768" s="7"/>
      <c r="C768" s="7"/>
      <c r="D768" s="75"/>
      <c r="E768" s="70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71"/>
      <c r="B769" s="7"/>
      <c r="C769" s="7"/>
      <c r="D769" s="75"/>
      <c r="E769" s="70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71"/>
      <c r="B770" s="7"/>
      <c r="C770" s="7"/>
      <c r="D770" s="75"/>
      <c r="E770" s="70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71"/>
      <c r="B771" s="7"/>
      <c r="C771" s="7"/>
      <c r="D771" s="75"/>
      <c r="E771" s="70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71"/>
      <c r="B772" s="7"/>
      <c r="C772" s="7"/>
      <c r="D772" s="75"/>
      <c r="E772" s="70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71"/>
      <c r="B773" s="7"/>
      <c r="C773" s="7"/>
      <c r="D773" s="75"/>
      <c r="E773" s="70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71"/>
      <c r="B774" s="7"/>
      <c r="C774" s="7"/>
      <c r="D774" s="75"/>
      <c r="E774" s="70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71"/>
      <c r="B775" s="7"/>
      <c r="C775" s="7"/>
      <c r="D775" s="75"/>
      <c r="E775" s="70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71"/>
      <c r="B776" s="7"/>
      <c r="C776" s="7"/>
      <c r="D776" s="75"/>
      <c r="E776" s="70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71"/>
      <c r="B777" s="7"/>
      <c r="C777" s="7"/>
      <c r="D777" s="75"/>
      <c r="E777" s="70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71"/>
      <c r="B778" s="7"/>
      <c r="C778" s="7"/>
      <c r="D778" s="75"/>
      <c r="E778" s="70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71"/>
      <c r="B779" s="7"/>
      <c r="C779" s="7"/>
      <c r="D779" s="75"/>
      <c r="E779" s="70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71"/>
      <c r="B780" s="7"/>
      <c r="C780" s="7"/>
      <c r="D780" s="75"/>
      <c r="E780" s="70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71"/>
      <c r="B781" s="7"/>
      <c r="C781" s="7"/>
      <c r="D781" s="75"/>
      <c r="E781" s="70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71"/>
      <c r="B782" s="7"/>
      <c r="C782" s="7"/>
      <c r="D782" s="75"/>
      <c r="E782" s="70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71"/>
      <c r="B783" s="7"/>
      <c r="C783" s="7"/>
      <c r="D783" s="75"/>
      <c r="E783" s="70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71"/>
      <c r="B784" s="7"/>
      <c r="C784" s="7"/>
      <c r="D784" s="75"/>
      <c r="E784" s="70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71"/>
      <c r="B785" s="7"/>
      <c r="C785" s="7"/>
      <c r="D785" s="75"/>
      <c r="E785" s="70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71"/>
      <c r="B786" s="7"/>
      <c r="C786" s="7"/>
      <c r="D786" s="75"/>
      <c r="E786" s="70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71"/>
      <c r="B787" s="7"/>
      <c r="C787" s="7"/>
      <c r="D787" s="75"/>
      <c r="E787" s="70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71"/>
      <c r="B788" s="7"/>
      <c r="C788" s="7"/>
      <c r="D788" s="75"/>
      <c r="E788" s="70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71"/>
      <c r="B789" s="7"/>
      <c r="C789" s="7"/>
      <c r="D789" s="75"/>
      <c r="E789" s="70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71"/>
      <c r="B790" s="7"/>
      <c r="C790" s="7"/>
      <c r="D790" s="75"/>
      <c r="E790" s="70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71"/>
      <c r="B791" s="7"/>
      <c r="C791" s="7"/>
      <c r="D791" s="75"/>
      <c r="E791" s="70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71"/>
      <c r="B792" s="7"/>
      <c r="C792" s="7"/>
      <c r="D792" s="75"/>
      <c r="E792" s="70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71"/>
      <c r="B793" s="7"/>
      <c r="C793" s="7"/>
      <c r="D793" s="75"/>
      <c r="E793" s="70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71"/>
      <c r="B794" s="7"/>
      <c r="C794" s="7"/>
      <c r="D794" s="75"/>
      <c r="E794" s="70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71"/>
      <c r="B795" s="7"/>
      <c r="C795" s="7"/>
      <c r="D795" s="75"/>
      <c r="E795" s="70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71"/>
      <c r="B796" s="7"/>
      <c r="C796" s="7"/>
      <c r="D796" s="75"/>
      <c r="E796" s="70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71"/>
      <c r="B797" s="7"/>
      <c r="C797" s="7"/>
      <c r="D797" s="75"/>
      <c r="E797" s="70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71"/>
      <c r="B798" s="7"/>
      <c r="C798" s="7"/>
      <c r="D798" s="75"/>
      <c r="E798" s="70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71"/>
      <c r="B799" s="7"/>
      <c r="C799" s="7"/>
      <c r="D799" s="75"/>
      <c r="E799" s="70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71"/>
      <c r="B800" s="7"/>
      <c r="C800" s="7"/>
      <c r="D800" s="75"/>
      <c r="E800" s="70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71"/>
      <c r="B801" s="7"/>
      <c r="C801" s="7"/>
      <c r="D801" s="75"/>
      <c r="E801" s="70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71"/>
      <c r="B802" s="7"/>
      <c r="C802" s="7"/>
      <c r="D802" s="75"/>
      <c r="E802" s="70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71"/>
      <c r="B803" s="7"/>
      <c r="C803" s="7"/>
      <c r="D803" s="75"/>
      <c r="E803" s="70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71"/>
      <c r="B804" s="7"/>
      <c r="C804" s="7"/>
      <c r="D804" s="75"/>
      <c r="E804" s="70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71"/>
      <c r="B805" s="7"/>
      <c r="C805" s="7"/>
      <c r="D805" s="75"/>
      <c r="E805" s="70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71"/>
      <c r="B806" s="7"/>
      <c r="C806" s="7"/>
      <c r="D806" s="75"/>
      <c r="E806" s="70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71"/>
      <c r="B807" s="7"/>
      <c r="C807" s="7"/>
      <c r="D807" s="75"/>
      <c r="E807" s="70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71"/>
      <c r="B808" s="7"/>
      <c r="C808" s="7"/>
      <c r="D808" s="75"/>
      <c r="E808" s="70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71"/>
      <c r="B809" s="7"/>
      <c r="C809" s="7"/>
      <c r="D809" s="75"/>
      <c r="E809" s="70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71"/>
      <c r="B810" s="7"/>
      <c r="C810" s="7"/>
      <c r="D810" s="75"/>
      <c r="E810" s="70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71"/>
      <c r="B811" s="7"/>
      <c r="C811" s="7"/>
      <c r="D811" s="75"/>
      <c r="E811" s="70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71"/>
      <c r="B812" s="7"/>
      <c r="C812" s="7"/>
      <c r="D812" s="75"/>
      <c r="E812" s="70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71"/>
      <c r="B813" s="7"/>
      <c r="C813" s="7"/>
      <c r="D813" s="75"/>
      <c r="E813" s="70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71"/>
      <c r="B814" s="7"/>
      <c r="C814" s="7"/>
      <c r="D814" s="75"/>
      <c r="E814" s="70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71"/>
      <c r="B815" s="7"/>
      <c r="C815" s="7"/>
      <c r="D815" s="75"/>
      <c r="E815" s="70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71"/>
      <c r="B816" s="7"/>
      <c r="C816" s="7"/>
      <c r="D816" s="75"/>
      <c r="E816" s="70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71"/>
      <c r="B817" s="7"/>
      <c r="C817" s="7"/>
      <c r="D817" s="75"/>
      <c r="E817" s="70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71"/>
      <c r="B818" s="7"/>
      <c r="C818" s="7"/>
      <c r="D818" s="75"/>
      <c r="E818" s="70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71"/>
      <c r="B819" s="7"/>
      <c r="C819" s="7"/>
      <c r="D819" s="75"/>
      <c r="E819" s="70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71"/>
      <c r="B820" s="7"/>
      <c r="C820" s="7"/>
      <c r="D820" s="75"/>
      <c r="E820" s="70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71"/>
      <c r="B821" s="7"/>
      <c r="C821" s="7"/>
      <c r="D821" s="75"/>
      <c r="E821" s="70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71"/>
      <c r="B822" s="7"/>
      <c r="C822" s="7"/>
      <c r="D822" s="75"/>
      <c r="E822" s="70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71"/>
      <c r="B823" s="7"/>
      <c r="C823" s="7"/>
      <c r="D823" s="75"/>
      <c r="E823" s="70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71"/>
      <c r="B824" s="7"/>
      <c r="C824" s="7"/>
      <c r="D824" s="75"/>
      <c r="E824" s="70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71"/>
      <c r="B825" s="7"/>
      <c r="C825" s="7"/>
      <c r="D825" s="75"/>
      <c r="E825" s="70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71"/>
      <c r="B826" s="7"/>
      <c r="C826" s="7"/>
      <c r="D826" s="75"/>
      <c r="E826" s="70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71"/>
      <c r="B827" s="7"/>
      <c r="C827" s="7"/>
      <c r="D827" s="75"/>
      <c r="E827" s="70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71"/>
      <c r="B828" s="7"/>
      <c r="C828" s="7"/>
      <c r="D828" s="75"/>
      <c r="E828" s="70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71"/>
      <c r="B829" s="7"/>
      <c r="C829" s="7"/>
      <c r="D829" s="75"/>
      <c r="E829" s="70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71"/>
      <c r="B830" s="7"/>
      <c r="C830" s="7"/>
      <c r="D830" s="75"/>
      <c r="E830" s="70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71"/>
      <c r="B831" s="7"/>
      <c r="C831" s="7"/>
      <c r="D831" s="75"/>
      <c r="E831" s="70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71"/>
      <c r="B832" s="7"/>
      <c r="C832" s="7"/>
      <c r="D832" s="75"/>
      <c r="E832" s="70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71"/>
      <c r="B833" s="7"/>
      <c r="C833" s="7"/>
      <c r="D833" s="75"/>
      <c r="E833" s="70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71"/>
      <c r="B834" s="7"/>
      <c r="C834" s="7"/>
      <c r="D834" s="75"/>
      <c r="E834" s="70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71"/>
      <c r="B835" s="7"/>
      <c r="C835" s="7"/>
      <c r="D835" s="75"/>
      <c r="E835" s="70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71"/>
      <c r="B836" s="7"/>
      <c r="C836" s="7"/>
      <c r="D836" s="75"/>
      <c r="E836" s="70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71"/>
      <c r="B837" s="7"/>
      <c r="C837" s="7"/>
      <c r="D837" s="75"/>
      <c r="E837" s="70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71"/>
      <c r="B838" s="7"/>
      <c r="C838" s="7"/>
      <c r="D838" s="75"/>
      <c r="E838" s="70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71"/>
      <c r="B839" s="7"/>
      <c r="C839" s="7"/>
      <c r="D839" s="75"/>
      <c r="E839" s="70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71"/>
      <c r="B840" s="7"/>
      <c r="C840" s="7"/>
      <c r="D840" s="75"/>
      <c r="E840" s="70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71"/>
      <c r="B841" s="7"/>
      <c r="C841" s="7"/>
      <c r="D841" s="75"/>
      <c r="E841" s="70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71"/>
      <c r="B842" s="7"/>
      <c r="C842" s="7"/>
      <c r="D842" s="75"/>
      <c r="E842" s="70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71"/>
      <c r="B843" s="7"/>
      <c r="C843" s="7"/>
      <c r="D843" s="75"/>
      <c r="E843" s="70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71"/>
      <c r="B844" s="7"/>
      <c r="C844" s="7"/>
      <c r="D844" s="75"/>
      <c r="E844" s="70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71"/>
      <c r="B845" s="7"/>
      <c r="C845" s="7"/>
      <c r="D845" s="75"/>
      <c r="E845" s="70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71"/>
      <c r="B846" s="7"/>
      <c r="C846" s="7"/>
      <c r="D846" s="75"/>
      <c r="E846" s="70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71"/>
      <c r="B847" s="7"/>
      <c r="C847" s="7"/>
      <c r="D847" s="75"/>
      <c r="E847" s="70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71"/>
      <c r="B848" s="7"/>
      <c r="C848" s="7"/>
      <c r="D848" s="75"/>
      <c r="E848" s="70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71"/>
      <c r="B849" s="7"/>
      <c r="C849" s="7"/>
      <c r="D849" s="75"/>
      <c r="E849" s="70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71"/>
      <c r="B850" s="7"/>
      <c r="C850" s="7"/>
      <c r="D850" s="75"/>
      <c r="E850" s="70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71"/>
      <c r="B851" s="7"/>
      <c r="C851" s="7"/>
      <c r="D851" s="75"/>
      <c r="E851" s="70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71"/>
      <c r="B852" s="7"/>
      <c r="C852" s="7"/>
      <c r="D852" s="75"/>
      <c r="E852" s="70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71"/>
      <c r="B853" s="7"/>
      <c r="C853" s="7"/>
      <c r="D853" s="75"/>
      <c r="E853" s="70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71"/>
      <c r="B854" s="7"/>
      <c r="C854" s="7"/>
      <c r="D854" s="75"/>
      <c r="E854" s="70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71"/>
      <c r="B855" s="7"/>
      <c r="C855" s="7"/>
      <c r="D855" s="75"/>
      <c r="E855" s="70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71"/>
      <c r="B856" s="7"/>
      <c r="C856" s="7"/>
      <c r="D856" s="75"/>
      <c r="E856" s="70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71"/>
      <c r="B857" s="7"/>
      <c r="C857" s="7"/>
      <c r="D857" s="75"/>
      <c r="E857" s="70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71"/>
      <c r="B858" s="7"/>
      <c r="C858" s="7"/>
      <c r="D858" s="75"/>
      <c r="E858" s="70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71"/>
      <c r="B859" s="7"/>
      <c r="C859" s="7"/>
      <c r="D859" s="75"/>
      <c r="E859" s="70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71"/>
      <c r="B860" s="7"/>
      <c r="C860" s="7"/>
      <c r="D860" s="75"/>
      <c r="E860" s="70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71"/>
      <c r="B861" s="7"/>
      <c r="C861" s="7"/>
      <c r="D861" s="75"/>
      <c r="E861" s="70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71"/>
      <c r="B862" s="7"/>
      <c r="C862" s="7"/>
      <c r="D862" s="75"/>
      <c r="E862" s="70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71"/>
      <c r="B863" s="7"/>
      <c r="C863" s="7"/>
      <c r="D863" s="75"/>
      <c r="E863" s="70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71"/>
      <c r="B864" s="7"/>
      <c r="C864" s="7"/>
      <c r="D864" s="75"/>
      <c r="E864" s="70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71"/>
      <c r="B865" s="7"/>
      <c r="C865" s="7"/>
      <c r="D865" s="75"/>
      <c r="E865" s="70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71"/>
      <c r="B866" s="7"/>
      <c r="C866" s="7"/>
      <c r="D866" s="75"/>
      <c r="E866" s="70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71"/>
      <c r="B867" s="7"/>
      <c r="C867" s="7"/>
      <c r="D867" s="75"/>
      <c r="E867" s="70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71"/>
      <c r="B868" s="7"/>
      <c r="C868" s="7"/>
      <c r="D868" s="75"/>
      <c r="E868" s="70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71"/>
      <c r="B869" s="7"/>
      <c r="C869" s="7"/>
      <c r="D869" s="75"/>
      <c r="E869" s="70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71"/>
      <c r="B870" s="7"/>
      <c r="C870" s="7"/>
      <c r="D870" s="75"/>
      <c r="E870" s="70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71"/>
      <c r="B871" s="7"/>
      <c r="C871" s="7"/>
      <c r="D871" s="75"/>
      <c r="E871" s="70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71"/>
      <c r="B872" s="7"/>
      <c r="C872" s="7"/>
      <c r="D872" s="75"/>
      <c r="E872" s="70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71"/>
      <c r="B873" s="7"/>
      <c r="C873" s="7"/>
      <c r="D873" s="75"/>
      <c r="E873" s="70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71"/>
      <c r="B874" s="7"/>
      <c r="C874" s="7"/>
      <c r="D874" s="75"/>
      <c r="E874" s="70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71"/>
      <c r="B875" s="7"/>
      <c r="C875" s="7"/>
      <c r="D875" s="75"/>
      <c r="E875" s="70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71"/>
      <c r="B876" s="7"/>
      <c r="C876" s="7"/>
      <c r="D876" s="75"/>
      <c r="E876" s="70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71"/>
      <c r="B877" s="7"/>
      <c r="C877" s="7"/>
      <c r="D877" s="75"/>
      <c r="E877" s="70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71"/>
      <c r="B878" s="7"/>
      <c r="C878" s="7"/>
      <c r="D878" s="75"/>
      <c r="E878" s="70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71"/>
      <c r="B879" s="7"/>
      <c r="C879" s="7"/>
      <c r="D879" s="75"/>
      <c r="E879" s="70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71"/>
      <c r="B880" s="7"/>
      <c r="C880" s="7"/>
      <c r="D880" s="75"/>
      <c r="E880" s="70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71"/>
      <c r="B881" s="7"/>
      <c r="C881" s="7"/>
      <c r="D881" s="75"/>
      <c r="E881" s="70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71"/>
      <c r="B882" s="7"/>
      <c r="C882" s="7"/>
      <c r="D882" s="75"/>
      <c r="E882" s="70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71"/>
      <c r="B883" s="7"/>
      <c r="C883" s="7"/>
      <c r="D883" s="75"/>
      <c r="E883" s="70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71"/>
      <c r="B884" s="7"/>
      <c r="C884" s="7"/>
      <c r="D884" s="75"/>
      <c r="E884" s="70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71"/>
      <c r="B885" s="7"/>
      <c r="C885" s="7"/>
      <c r="D885" s="75"/>
      <c r="E885" s="70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71"/>
      <c r="B886" s="7"/>
      <c r="C886" s="7"/>
      <c r="D886" s="75"/>
      <c r="E886" s="70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71"/>
      <c r="B887" s="7"/>
      <c r="C887" s="7"/>
      <c r="D887" s="75"/>
      <c r="E887" s="70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71"/>
      <c r="B888" s="7"/>
      <c r="C888" s="7"/>
      <c r="D888" s="75"/>
      <c r="E888" s="70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71"/>
      <c r="B889" s="7"/>
      <c r="C889" s="7"/>
      <c r="D889" s="75"/>
      <c r="E889" s="70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71"/>
      <c r="B890" s="7"/>
      <c r="C890" s="7"/>
      <c r="D890" s="75"/>
      <c r="E890" s="70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71"/>
      <c r="B891" s="7"/>
      <c r="C891" s="7"/>
      <c r="D891" s="75"/>
      <c r="E891" s="70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71"/>
      <c r="B892" s="7"/>
      <c r="C892" s="7"/>
      <c r="D892" s="75"/>
      <c r="E892" s="70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71"/>
      <c r="B893" s="7"/>
      <c r="C893" s="7"/>
      <c r="D893" s="75"/>
      <c r="E893" s="70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71"/>
      <c r="B894" s="7"/>
      <c r="C894" s="7"/>
      <c r="D894" s="75"/>
      <c r="E894" s="70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71"/>
      <c r="B895" s="7"/>
      <c r="C895" s="7"/>
      <c r="D895" s="75"/>
      <c r="E895" s="70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71"/>
      <c r="B896" s="7"/>
      <c r="C896" s="7"/>
      <c r="D896" s="75"/>
      <c r="E896" s="70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71"/>
      <c r="B897" s="7"/>
      <c r="C897" s="7"/>
      <c r="D897" s="75"/>
      <c r="E897" s="70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71"/>
      <c r="B898" s="7"/>
      <c r="C898" s="7"/>
      <c r="D898" s="75"/>
      <c r="E898" s="70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71"/>
      <c r="B899" s="7"/>
      <c r="C899" s="7"/>
      <c r="D899" s="75"/>
      <c r="E899" s="70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71"/>
      <c r="B900" s="7"/>
      <c r="C900" s="7"/>
      <c r="D900" s="75"/>
      <c r="E900" s="70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71"/>
      <c r="B901" s="7"/>
      <c r="C901" s="7"/>
      <c r="D901" s="75"/>
      <c r="E901" s="70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71"/>
      <c r="B902" s="7"/>
      <c r="C902" s="7"/>
      <c r="D902" s="75"/>
      <c r="E902" s="70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71"/>
      <c r="B903" s="7"/>
      <c r="C903" s="7"/>
      <c r="D903" s="75"/>
      <c r="E903" s="70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71"/>
      <c r="B904" s="7"/>
      <c r="C904" s="7"/>
      <c r="D904" s="75"/>
      <c r="E904" s="70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71"/>
      <c r="B905" s="7"/>
      <c r="C905" s="7"/>
      <c r="D905" s="75"/>
      <c r="E905" s="70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71"/>
      <c r="B906" s="7"/>
      <c r="C906" s="7"/>
      <c r="D906" s="75"/>
      <c r="E906" s="70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71"/>
      <c r="B907" s="7"/>
      <c r="C907" s="7"/>
      <c r="D907" s="75"/>
      <c r="E907" s="70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71"/>
      <c r="B908" s="7"/>
      <c r="C908" s="7"/>
      <c r="D908" s="75"/>
      <c r="E908" s="70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71"/>
      <c r="B909" s="7"/>
      <c r="C909" s="7"/>
      <c r="D909" s="75"/>
      <c r="E909" s="70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71"/>
      <c r="B910" s="7"/>
      <c r="C910" s="7"/>
      <c r="D910" s="75"/>
      <c r="E910" s="70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71"/>
      <c r="B911" s="7"/>
      <c r="C911" s="7"/>
      <c r="D911" s="75"/>
      <c r="E911" s="70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71"/>
      <c r="B912" s="7"/>
      <c r="C912" s="7"/>
      <c r="D912" s="75"/>
      <c r="E912" s="70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71"/>
      <c r="B913" s="7"/>
      <c r="C913" s="7"/>
      <c r="D913" s="75"/>
      <c r="E913" s="70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71"/>
      <c r="B914" s="7"/>
      <c r="C914" s="7"/>
      <c r="D914" s="75"/>
      <c r="E914" s="70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71"/>
      <c r="B915" s="7"/>
      <c r="C915" s="7"/>
      <c r="D915" s="75"/>
      <c r="E915" s="70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71"/>
      <c r="B916" s="7"/>
      <c r="C916" s="7"/>
      <c r="D916" s="75"/>
      <c r="E916" s="70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71"/>
      <c r="B917" s="7"/>
      <c r="C917" s="7"/>
      <c r="D917" s="75"/>
      <c r="E917" s="70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71"/>
      <c r="B918" s="7"/>
      <c r="C918" s="7"/>
      <c r="D918" s="75"/>
      <c r="E918" s="70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71"/>
      <c r="B919" s="7"/>
      <c r="C919" s="7"/>
      <c r="D919" s="75"/>
      <c r="E919" s="70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71"/>
      <c r="B920" s="7"/>
      <c r="C920" s="7"/>
      <c r="D920" s="75"/>
      <c r="E920" s="70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71"/>
      <c r="B921" s="7"/>
      <c r="C921" s="7"/>
      <c r="D921" s="75"/>
      <c r="E921" s="70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71"/>
      <c r="B922" s="7"/>
      <c r="C922" s="7"/>
      <c r="D922" s="75"/>
      <c r="E922" s="70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71"/>
      <c r="B923" s="7"/>
      <c r="C923" s="7"/>
      <c r="D923" s="75"/>
      <c r="E923" s="70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71"/>
      <c r="B924" s="7"/>
      <c r="C924" s="7"/>
      <c r="D924" s="75"/>
      <c r="E924" s="70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71"/>
      <c r="B925" s="7"/>
      <c r="C925" s="7"/>
      <c r="D925" s="75"/>
      <c r="E925" s="70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71"/>
      <c r="B926" s="7"/>
      <c r="C926" s="7"/>
      <c r="D926" s="75"/>
      <c r="E926" s="70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71"/>
      <c r="B927" s="7"/>
      <c r="C927" s="7"/>
      <c r="D927" s="75"/>
      <c r="E927" s="70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71"/>
      <c r="B928" s="7"/>
      <c r="C928" s="7"/>
      <c r="D928" s="75"/>
      <c r="E928" s="70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71"/>
      <c r="B929" s="7"/>
      <c r="C929" s="7"/>
      <c r="D929" s="75"/>
      <c r="E929" s="70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71"/>
      <c r="B930" s="7"/>
      <c r="C930" s="7"/>
      <c r="D930" s="75"/>
      <c r="E930" s="70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71"/>
      <c r="B931" s="7"/>
      <c r="C931" s="7"/>
      <c r="D931" s="75"/>
      <c r="E931" s="70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71"/>
      <c r="B932" s="7"/>
      <c r="C932" s="7"/>
      <c r="D932" s="75"/>
      <c r="E932" s="70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71"/>
      <c r="B933" s="7"/>
      <c r="C933" s="7"/>
      <c r="D933" s="75"/>
      <c r="E933" s="70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71"/>
      <c r="B934" s="7"/>
      <c r="C934" s="7"/>
      <c r="D934" s="75"/>
      <c r="E934" s="70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71"/>
      <c r="B935" s="7"/>
      <c r="C935" s="7"/>
      <c r="D935" s="75"/>
      <c r="E935" s="70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71"/>
      <c r="B936" s="7"/>
      <c r="C936" s="7"/>
      <c r="D936" s="75"/>
      <c r="E936" s="70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71"/>
      <c r="B937" s="7"/>
      <c r="C937" s="7"/>
      <c r="D937" s="75"/>
      <c r="E937" s="70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71"/>
      <c r="B938" s="7"/>
      <c r="C938" s="7"/>
      <c r="D938" s="75"/>
      <c r="E938" s="70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71"/>
      <c r="B939" s="7"/>
      <c r="C939" s="7"/>
      <c r="D939" s="75"/>
      <c r="E939" s="70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71"/>
      <c r="B940" s="7"/>
      <c r="C940" s="7"/>
      <c r="D940" s="75"/>
      <c r="E940" s="70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71"/>
      <c r="B941" s="7"/>
      <c r="C941" s="7"/>
      <c r="D941" s="75"/>
      <c r="E941" s="70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71"/>
      <c r="B942" s="7"/>
      <c r="C942" s="7"/>
      <c r="D942" s="75"/>
      <c r="E942" s="70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71"/>
      <c r="B943" s="7"/>
      <c r="C943" s="7"/>
      <c r="D943" s="75"/>
      <c r="E943" s="70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71"/>
      <c r="B944" s="7"/>
      <c r="C944" s="7"/>
      <c r="D944" s="75"/>
      <c r="E944" s="70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71"/>
      <c r="B945" s="7"/>
      <c r="C945" s="7"/>
      <c r="D945" s="75"/>
      <c r="E945" s="70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71"/>
      <c r="B946" s="7"/>
      <c r="C946" s="7"/>
      <c r="D946" s="75"/>
      <c r="E946" s="70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71"/>
      <c r="B947" s="7"/>
      <c r="C947" s="7"/>
      <c r="D947" s="75"/>
      <c r="E947" s="70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71"/>
      <c r="B948" s="7"/>
      <c r="C948" s="7"/>
      <c r="D948" s="75"/>
      <c r="E948" s="70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71"/>
      <c r="B949" s="7"/>
      <c r="C949" s="7"/>
      <c r="D949" s="75"/>
      <c r="E949" s="70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71"/>
      <c r="B950" s="7"/>
      <c r="C950" s="7"/>
      <c r="D950" s="75"/>
      <c r="E950" s="70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71"/>
      <c r="B951" s="7"/>
      <c r="C951" s="7"/>
      <c r="D951" s="75"/>
      <c r="E951" s="70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71"/>
      <c r="B952" s="7"/>
      <c r="C952" s="7"/>
      <c r="D952" s="75"/>
      <c r="E952" s="70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71"/>
      <c r="B953" s="7"/>
      <c r="C953" s="7"/>
      <c r="D953" s="75"/>
      <c r="E953" s="70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71"/>
      <c r="B954" s="7"/>
      <c r="C954" s="7"/>
      <c r="D954" s="75"/>
      <c r="E954" s="70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71"/>
      <c r="B955" s="7"/>
      <c r="C955" s="7"/>
      <c r="D955" s="75"/>
      <c r="E955" s="70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71"/>
      <c r="B956" s="7"/>
      <c r="C956" s="7"/>
      <c r="D956" s="75"/>
      <c r="E956" s="70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71"/>
      <c r="B957" s="7"/>
      <c r="C957" s="7"/>
      <c r="D957" s="75"/>
      <c r="E957" s="70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71"/>
      <c r="B958" s="7"/>
      <c r="C958" s="7"/>
      <c r="D958" s="75"/>
      <c r="E958" s="70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71"/>
      <c r="B959" s="7"/>
      <c r="C959" s="7"/>
      <c r="D959" s="75"/>
      <c r="E959" s="70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71"/>
      <c r="B960" s="7"/>
      <c r="C960" s="7"/>
      <c r="D960" s="75"/>
      <c r="E960" s="70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71"/>
      <c r="B961" s="7"/>
      <c r="C961" s="7"/>
      <c r="D961" s="75"/>
      <c r="E961" s="70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71"/>
      <c r="B962" s="7"/>
      <c r="C962" s="7"/>
      <c r="D962" s="75"/>
      <c r="E962" s="70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71"/>
      <c r="B963" s="7"/>
      <c r="C963" s="7"/>
      <c r="D963" s="75"/>
      <c r="E963" s="70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71"/>
      <c r="B964" s="7"/>
      <c r="C964" s="7"/>
      <c r="D964" s="75"/>
      <c r="E964" s="70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71"/>
      <c r="B965" s="7"/>
      <c r="C965" s="7"/>
      <c r="D965" s="75"/>
      <c r="E965" s="70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71"/>
      <c r="B966" s="7"/>
      <c r="C966" s="7"/>
      <c r="D966" s="75"/>
      <c r="E966" s="70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71"/>
      <c r="B967" s="7"/>
      <c r="C967" s="7"/>
      <c r="D967" s="75"/>
      <c r="E967" s="70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71"/>
      <c r="B968" s="7"/>
      <c r="C968" s="7"/>
      <c r="D968" s="75"/>
      <c r="E968" s="70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71"/>
      <c r="B969" s="7"/>
      <c r="C969" s="7"/>
      <c r="D969" s="75"/>
      <c r="E969" s="70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71"/>
      <c r="B970" s="7"/>
      <c r="C970" s="7"/>
      <c r="D970" s="75"/>
      <c r="E970" s="70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71"/>
      <c r="B971" s="7"/>
      <c r="C971" s="7"/>
      <c r="D971" s="75"/>
      <c r="E971" s="70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71"/>
      <c r="B972" s="7"/>
      <c r="C972" s="7"/>
      <c r="D972" s="75"/>
      <c r="E972" s="70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71"/>
      <c r="B973" s="7"/>
      <c r="C973" s="7"/>
      <c r="D973" s="75"/>
      <c r="E973" s="70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71"/>
      <c r="B974" s="7"/>
      <c r="C974" s="7"/>
      <c r="D974" s="75"/>
      <c r="E974" s="70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71"/>
      <c r="B975" s="7"/>
      <c r="C975" s="7"/>
      <c r="D975" s="75"/>
      <c r="E975" s="70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71"/>
      <c r="B976" s="7"/>
      <c r="C976" s="7"/>
      <c r="D976" s="75"/>
      <c r="E976" s="70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71"/>
      <c r="B977" s="7"/>
      <c r="C977" s="7"/>
      <c r="D977" s="75"/>
      <c r="E977" s="70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71"/>
      <c r="B978" s="7"/>
      <c r="C978" s="7"/>
      <c r="D978" s="75"/>
      <c r="E978" s="70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71"/>
      <c r="B979" s="7"/>
      <c r="C979" s="7"/>
      <c r="D979" s="75"/>
      <c r="E979" s="70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71"/>
      <c r="B980" s="7"/>
      <c r="C980" s="7"/>
      <c r="D980" s="75"/>
      <c r="E980" s="70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71"/>
      <c r="B981" s="7"/>
      <c r="C981" s="7"/>
      <c r="D981" s="75"/>
      <c r="E981" s="70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71"/>
      <c r="B982" s="7"/>
      <c r="C982" s="7"/>
      <c r="D982" s="75"/>
      <c r="E982" s="70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71"/>
      <c r="B983" s="7"/>
      <c r="C983" s="7"/>
      <c r="D983" s="75"/>
      <c r="E983" s="70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71"/>
      <c r="B984" s="7"/>
      <c r="C984" s="7"/>
      <c r="D984" s="75"/>
      <c r="E984" s="70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71"/>
      <c r="B985" s="7"/>
      <c r="C985" s="7"/>
      <c r="D985" s="75"/>
      <c r="E985" s="70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71"/>
      <c r="B986" s="7"/>
      <c r="C986" s="7"/>
      <c r="D986" s="75"/>
      <c r="E986" s="70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71"/>
      <c r="B987" s="7"/>
      <c r="C987" s="7"/>
      <c r="D987" s="75"/>
      <c r="E987" s="70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71"/>
      <c r="B988" s="7"/>
      <c r="C988" s="7"/>
      <c r="D988" s="75"/>
      <c r="E988" s="70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71"/>
      <c r="B989" s="7"/>
      <c r="C989" s="7"/>
      <c r="D989" s="75"/>
      <c r="E989" s="70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71"/>
      <c r="B990" s="7"/>
      <c r="C990" s="7"/>
      <c r="D990" s="75"/>
      <c r="E990" s="70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71"/>
      <c r="B991" s="7"/>
      <c r="C991" s="7"/>
      <c r="D991" s="75"/>
      <c r="E991" s="70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71"/>
      <c r="B992" s="7"/>
      <c r="C992" s="7"/>
      <c r="D992" s="75"/>
      <c r="E992" s="70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71"/>
      <c r="B993" s="7"/>
      <c r="C993" s="7"/>
      <c r="D993" s="75"/>
      <c r="E993" s="70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71"/>
      <c r="B994" s="7"/>
      <c r="C994" s="7"/>
      <c r="D994" s="75"/>
      <c r="E994" s="70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71"/>
      <c r="B995" s="7"/>
      <c r="C995" s="7"/>
      <c r="D995" s="75"/>
      <c r="E995" s="70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71"/>
      <c r="B996" s="7"/>
      <c r="C996" s="7"/>
      <c r="D996" s="75"/>
      <c r="E996" s="70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71"/>
      <c r="B997" s="7"/>
      <c r="C997" s="7"/>
      <c r="D997" s="75"/>
      <c r="E997" s="70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71"/>
      <c r="B998" s="7"/>
      <c r="C998" s="7"/>
      <c r="D998" s="75"/>
      <c r="E998" s="70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71"/>
      <c r="B999" s="7"/>
      <c r="C999" s="7"/>
      <c r="D999" s="75"/>
      <c r="E999" s="70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71"/>
      <c r="B1000" s="7"/>
      <c r="C1000" s="7"/>
      <c r="D1000" s="75"/>
      <c r="E1000" s="70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4"/>
      <c r="T1000" s="4"/>
      <c r="U1000" s="4"/>
      <c r="V1000" s="4"/>
      <c r="W1000" s="4"/>
      <c r="X1000" s="4"/>
      <c r="Y1000" s="4"/>
      <c r="Z1000" s="4"/>
    </row>
  </sheetData>
  <mergeCells count="19">
    <mergeCell ref="C35:D35"/>
    <mergeCell ref="C36:D36"/>
    <mergeCell ref="C37:D37"/>
    <mergeCell ref="B38:B40"/>
    <mergeCell ref="B14:B16"/>
    <mergeCell ref="B17:B19"/>
    <mergeCell ref="B20:B22"/>
    <mergeCell ref="B23:B25"/>
    <mergeCell ref="B26:B28"/>
    <mergeCell ref="B29:B31"/>
    <mergeCell ref="B32:B34"/>
    <mergeCell ref="B35:B37"/>
    <mergeCell ref="B11:B13"/>
    <mergeCell ref="D2:E2"/>
    <mergeCell ref="A1:C1"/>
    <mergeCell ref="D1:E1"/>
    <mergeCell ref="A2:C2"/>
    <mergeCell ref="B5:B7"/>
    <mergeCell ref="B8:B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AD96F-53C1-45F3-A754-E74C9290F653}">
  <sheetPr>
    <tabColor rgb="FF92D050"/>
    <pageSetUpPr fitToPage="1"/>
  </sheetPr>
  <dimension ref="A1:I17"/>
  <sheetViews>
    <sheetView showGridLines="0" zoomScaleNormal="100" zoomScalePageLayoutView="85" workbookViewId="0">
      <selection activeCell="F25" sqref="F25"/>
    </sheetView>
  </sheetViews>
  <sheetFormatPr defaultColWidth="10.109375" defaultRowHeight="13.2"/>
  <cols>
    <col min="1" max="1" width="3" style="139" customWidth="1"/>
    <col min="2" max="2" width="11.33203125" style="139" customWidth="1"/>
    <col min="3" max="3" width="16.33203125" style="139" bestFit="1" customWidth="1"/>
    <col min="4" max="9" width="17.6640625" style="139" customWidth="1"/>
    <col min="10" max="16384" width="10.109375" style="139"/>
  </cols>
  <sheetData>
    <row r="1" spans="1:9" s="125" customFormat="1" ht="20.100000000000001" customHeight="1">
      <c r="A1" s="123" t="s">
        <v>23</v>
      </c>
      <c r="B1" s="123"/>
      <c r="C1" s="123"/>
      <c r="D1" s="124" t="s">
        <v>42</v>
      </c>
      <c r="E1" s="124"/>
      <c r="F1" s="124"/>
      <c r="G1" s="124"/>
      <c r="H1" s="124"/>
      <c r="I1" s="124"/>
    </row>
    <row r="2" spans="1:9" s="125" customFormat="1" ht="20.100000000000001" customHeight="1">
      <c r="A2" s="126" t="s">
        <v>43</v>
      </c>
      <c r="B2" s="127"/>
      <c r="C2" s="127"/>
      <c r="D2" s="128" t="s">
        <v>44</v>
      </c>
      <c r="E2" s="128"/>
      <c r="F2" s="128"/>
      <c r="G2" s="128"/>
      <c r="H2" s="128"/>
      <c r="I2" s="128"/>
    </row>
    <row r="3" spans="1:9" s="134" customFormat="1" ht="8.25" customHeight="1" thickBot="1">
      <c r="A3" s="129"/>
      <c r="B3" s="130"/>
      <c r="C3" s="131"/>
      <c r="D3" s="132"/>
      <c r="E3" s="131"/>
      <c r="F3" s="132"/>
      <c r="G3" s="133"/>
      <c r="H3" s="133"/>
      <c r="I3" s="133"/>
    </row>
    <row r="4" spans="1:9" ht="13.8" thickTop="1">
      <c r="A4" s="135" t="s">
        <v>45</v>
      </c>
      <c r="B4" s="136" t="s">
        <v>46</v>
      </c>
      <c r="C4" s="137">
        <v>45180</v>
      </c>
      <c r="D4" s="137">
        <f t="shared" ref="D4:I4" si="0">C4+1</f>
        <v>45181</v>
      </c>
      <c r="E4" s="137">
        <f t="shared" si="0"/>
        <v>45182</v>
      </c>
      <c r="F4" s="137">
        <f t="shared" si="0"/>
        <v>45183</v>
      </c>
      <c r="G4" s="137">
        <f t="shared" si="0"/>
        <v>45184</v>
      </c>
      <c r="H4" s="137">
        <f t="shared" si="0"/>
        <v>45185</v>
      </c>
      <c r="I4" s="138">
        <f t="shared" si="0"/>
        <v>45186</v>
      </c>
    </row>
    <row r="5" spans="1:9">
      <c r="A5" s="140"/>
      <c r="B5" s="141"/>
      <c r="C5" s="142" t="s">
        <v>47</v>
      </c>
      <c r="D5" s="142" t="s">
        <v>48</v>
      </c>
      <c r="E5" s="142" t="s">
        <v>49</v>
      </c>
      <c r="F5" s="142" t="s">
        <v>50</v>
      </c>
      <c r="G5" s="142" t="s">
        <v>51</v>
      </c>
      <c r="H5" s="142" t="s">
        <v>52</v>
      </c>
      <c r="I5" s="143" t="s">
        <v>53</v>
      </c>
    </row>
    <row r="6" spans="1:9">
      <c r="A6" s="144">
        <v>1</v>
      </c>
      <c r="B6" s="145" t="s">
        <v>54</v>
      </c>
      <c r="C6" s="146"/>
      <c r="D6" s="147"/>
      <c r="E6" s="146"/>
      <c r="F6" s="146"/>
      <c r="G6" s="146"/>
      <c r="H6" s="146"/>
      <c r="I6" s="148"/>
    </row>
    <row r="7" spans="1:9">
      <c r="A7" s="149"/>
      <c r="B7" s="150"/>
      <c r="C7" s="151"/>
      <c r="D7" s="152"/>
      <c r="E7" s="151"/>
      <c r="F7" s="151"/>
      <c r="G7" s="151"/>
      <c r="H7" s="151"/>
      <c r="I7" s="153"/>
    </row>
    <row r="8" spans="1:9" s="134" customFormat="1">
      <c r="A8" s="154"/>
      <c r="B8" s="155"/>
      <c r="C8" s="156"/>
      <c r="D8" s="157"/>
      <c r="E8" s="156"/>
      <c r="F8" s="157"/>
      <c r="G8" s="157"/>
      <c r="H8" s="158"/>
      <c r="I8" s="159"/>
    </row>
    <row r="9" spans="1:9" ht="20.399999999999999">
      <c r="A9" s="144">
        <v>2</v>
      </c>
      <c r="B9" s="145" t="s">
        <v>55</v>
      </c>
      <c r="C9" s="146"/>
      <c r="D9" s="147"/>
      <c r="E9" s="146"/>
      <c r="F9" s="146"/>
      <c r="G9" s="146"/>
      <c r="H9" s="146" t="s">
        <v>57</v>
      </c>
      <c r="I9" s="148"/>
    </row>
    <row r="10" spans="1:9">
      <c r="A10" s="149"/>
      <c r="B10" s="150"/>
      <c r="C10" s="151"/>
      <c r="D10" s="152"/>
      <c r="E10" s="151"/>
      <c r="F10" s="151"/>
      <c r="G10" s="151"/>
      <c r="H10" s="151" t="s">
        <v>61</v>
      </c>
      <c r="I10" s="160"/>
    </row>
    <row r="11" spans="1:9" s="134" customFormat="1">
      <c r="A11" s="154"/>
      <c r="B11" s="155"/>
      <c r="C11" s="156"/>
      <c r="D11" s="157"/>
      <c r="E11" s="156"/>
      <c r="F11" s="157"/>
      <c r="G11" s="157"/>
      <c r="H11" s="158" t="s">
        <v>58</v>
      </c>
      <c r="I11" s="159"/>
    </row>
    <row r="12" spans="1:9">
      <c r="A12" s="144">
        <v>3</v>
      </c>
      <c r="B12" s="145" t="s">
        <v>56</v>
      </c>
      <c r="C12" s="146"/>
      <c r="D12" s="146"/>
      <c r="E12" s="146"/>
      <c r="F12" s="146"/>
      <c r="G12" s="146"/>
      <c r="H12" s="146"/>
      <c r="I12" s="148"/>
    </row>
    <row r="13" spans="1:9">
      <c r="A13" s="149"/>
      <c r="B13" s="150"/>
      <c r="C13" s="151"/>
      <c r="D13" s="151"/>
      <c r="E13" s="151"/>
      <c r="F13" s="151"/>
      <c r="G13" s="151"/>
      <c r="H13" s="151"/>
      <c r="I13" s="160"/>
    </row>
    <row r="14" spans="1:9" s="134" customFormat="1" ht="13.8" thickBot="1">
      <c r="A14" s="161"/>
      <c r="B14" s="162"/>
      <c r="C14" s="163"/>
      <c r="D14" s="163"/>
      <c r="E14" s="163"/>
      <c r="F14" s="163"/>
      <c r="G14" s="163"/>
      <c r="H14" s="163"/>
      <c r="I14" s="164"/>
    </row>
    <row r="15" spans="1:9" s="134" customFormat="1" ht="13.8" thickTop="1">
      <c r="A15" s="129"/>
      <c r="B15" s="165"/>
      <c r="C15" s="166"/>
      <c r="D15" s="167"/>
      <c r="E15" s="131"/>
      <c r="F15" s="132"/>
      <c r="G15" s="133"/>
      <c r="H15" s="133"/>
      <c r="I15" s="133"/>
    </row>
    <row r="16" spans="1:9" s="125" customFormat="1" ht="15.6">
      <c r="B16" s="168" t="s">
        <v>59</v>
      </c>
      <c r="C16" s="169" t="s">
        <v>58</v>
      </c>
      <c r="D16" s="170"/>
      <c r="F16" s="171"/>
      <c r="G16" s="171"/>
    </row>
    <row r="17" spans="2:7" s="125" customFormat="1" ht="15.6">
      <c r="B17" s="172" t="s">
        <v>60</v>
      </c>
      <c r="C17" s="173"/>
      <c r="D17" s="174"/>
      <c r="F17" s="175"/>
      <c r="G17" s="175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1" priority="2" stopIfTrue="1" operator="equal">
      <formula>"Cảnh báo - lỗi!!"</formula>
    </cfRule>
  </conditionalFormatting>
  <conditionalFormatting sqref="C6:I15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KINHTE</vt:lpstr>
      <vt:lpstr>KHMT</vt:lpstr>
      <vt:lpstr>DULICH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2023-08-21T00:39:43Z</dcterms:created>
  <dcterms:modified xsi:type="dcterms:W3CDTF">2023-09-20T06:32:33Z</dcterms:modified>
</cp:coreProperties>
</file>