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60" r:id="rId1"/>
    <sheet name="CONGNGHE" sheetId="57" r:id="rId2"/>
    <sheet name="NN&amp;XHNV" sheetId="58" r:id="rId3"/>
    <sheet name="YDUOC" sheetId="59" r:id="rId4"/>
  </sheet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60" l="1"/>
  <c r="A14" i="60"/>
  <c r="A17" i="60" s="1"/>
  <c r="A11" i="60"/>
  <c r="B10" i="59" l="1"/>
  <c r="B13" i="59" s="1"/>
  <c r="B16" i="59" s="1"/>
  <c r="B19" i="59" s="1"/>
  <c r="B23" i="59" s="1"/>
  <c r="B31" i="59" s="1"/>
  <c r="D2" i="59" s="1"/>
  <c r="H28" i="58" l="1"/>
  <c r="F22" i="58"/>
  <c r="G22" i="58" s="1"/>
  <c r="H22" i="58" s="1"/>
  <c r="I22" i="58" s="1"/>
  <c r="E22" i="58"/>
  <c r="D22" i="58"/>
  <c r="F13" i="58"/>
  <c r="G13" i="58" s="1"/>
  <c r="H13" i="58" s="1"/>
  <c r="I13" i="58" s="1"/>
  <c r="E13" i="58"/>
  <c r="D13" i="58"/>
  <c r="F4" i="58"/>
  <c r="G4" i="58" s="1"/>
  <c r="H4" i="58" s="1"/>
  <c r="I4" i="58" s="1"/>
  <c r="E4" i="58"/>
  <c r="D4" i="58"/>
  <c r="H28" i="57" l="1"/>
  <c r="E16" i="57"/>
  <c r="F16" i="57" s="1"/>
  <c r="G16" i="57" s="1"/>
  <c r="H16" i="57" s="1"/>
  <c r="I16" i="57" s="1"/>
  <c r="D16" i="57"/>
  <c r="E4" i="57"/>
  <c r="F4" i="57" s="1"/>
  <c r="G4" i="57" s="1"/>
  <c r="H4" i="57" s="1"/>
  <c r="I4" i="57" s="1"/>
  <c r="D4" i="57"/>
</calcChain>
</file>

<file path=xl/comments1.xml><?xml version="1.0" encoding="utf-8"?>
<comments xmlns="http://schemas.openxmlformats.org/spreadsheetml/2006/main">
  <authors>
    <author>Windows User</author>
    <author>TT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Tiệp cấp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phòng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phòng</t>
        </r>
      </text>
    </comment>
    <comment ref="F22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bố trí</t>
        </r>
      </text>
    </comment>
  </commentList>
</comments>
</file>

<file path=xl/sharedStrings.xml><?xml version="1.0" encoding="utf-8"?>
<sst xmlns="http://schemas.openxmlformats.org/spreadsheetml/2006/main" count="300" uniqueCount="106">
  <si>
    <r>
      <t xml:space="preserve">Tối
</t>
    </r>
    <r>
      <rPr>
        <sz val="11"/>
        <rFont val="Times New Roman"/>
        <family val="1"/>
      </rPr>
      <t>(18h - 21h)</t>
    </r>
  </si>
  <si>
    <t>Buổi</t>
  </si>
  <si>
    <t>Thứ</t>
  </si>
  <si>
    <t>K23MBA 
(Quản trị kinh doanh)</t>
  </si>
  <si>
    <t>K24MBA 
(Quản trị kinh doanh)</t>
  </si>
  <si>
    <t>K24MFB
 (Tài Chính - Ngân Hàng )</t>
  </si>
  <si>
    <t>K24MAC
 (Kế Toán</t>
  </si>
  <si>
    <t>Quản trị chiến lược
MGT 703</t>
  </si>
  <si>
    <t>PGS.TS. Đoàn Hồng Lê</t>
  </si>
  <si>
    <t>ĐẠI HỌC DUY TÂN - SBE</t>
  </si>
  <si>
    <t>Quản trị nhân sự
HRM 601</t>
  </si>
  <si>
    <t>Kế toán tài chính
ACC 552</t>
  </si>
  <si>
    <t>TS. Võ Thanh Hải</t>
  </si>
  <si>
    <t>Tài chính tiền tệ
FIN 571</t>
  </si>
  <si>
    <t>Ts. Nguyễn Thị Hạnh</t>
  </si>
  <si>
    <t>THỜI KHÓA BIỂU NH 2021-2022- KHÓA 23,24 - HỆ THẠC SĨ</t>
  </si>
  <si>
    <t xml:space="preserve"> Học trực tiếp - CS 254 Nguyễn Văn Linh</t>
  </si>
  <si>
    <t>8b (T35--39) - P.901B - 254 NVL</t>
  </si>
  <si>
    <t xml:space="preserve">Tư </t>
  </si>
  <si>
    <t>8b (T32--39) - P.901B - 254 NVL</t>
  </si>
  <si>
    <t xml:space="preserve">Năm </t>
  </si>
  <si>
    <t xml:space="preserve">Sáu </t>
  </si>
  <si>
    <t xml:space="preserve">Bảy  </t>
  </si>
  <si>
    <t xml:space="preserve">CN </t>
  </si>
  <si>
    <t>TUẦN 37 (2/5--8/5)</t>
  </si>
  <si>
    <t>TUẦN 38 (9--15/5)</t>
  </si>
  <si>
    <t>Hai</t>
  </si>
  <si>
    <t>Ba</t>
  </si>
  <si>
    <t>8b (T35--41) - P.902 - 254 NVL</t>
  </si>
  <si>
    <t>TS. Nguyễn Phi Sơn</t>
  </si>
  <si>
    <t>Quản trị HĐXS
MGO 601</t>
  </si>
  <si>
    <t>8b (T37) - P.901B - 254 NVL</t>
  </si>
  <si>
    <t>giờ</t>
  </si>
  <si>
    <t>TS. Phan Ngọc Trung</t>
  </si>
  <si>
    <r>
      <t xml:space="preserve">Chiều
</t>
    </r>
    <r>
      <rPr>
        <sz val="11"/>
        <color rgb="FF33CCFF"/>
        <rFont val="Times New Roman"/>
        <family val="1"/>
      </rPr>
      <t>(13h - 17h)</t>
    </r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</si>
  <si>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</si>
  <si>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</si>
  <si>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</si>
  <si>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</si>
  <si>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</si>
  <si>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</si>
  <si>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</si>
  <si>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</si>
  <si>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</si>
  <si>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</si>
  <si>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</si>
  <si>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</si>
  <si>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</si>
  <si>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</si>
  <si>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</si>
  <si>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Xử lý tín hiệu ngẫu nhiên</t>
  </si>
  <si>
    <t>P.1003 - 254 NVL</t>
  </si>
  <si>
    <t>PGS.TS. Trần Đức Tân</t>
  </si>
  <si>
    <t>Chiều
(14h - 17h)</t>
  </si>
  <si>
    <t>Tối
(18h - 21h)</t>
  </si>
  <si>
    <t>LÃNH ĐẠO TRƯỜNG CÔNG NGHỆ</t>
  </si>
  <si>
    <t>NGƯỜI LẬP</t>
  </si>
  <si>
    <t>PGS-TS HÀ ĐẮC BÌNH</t>
  </si>
  <si>
    <t>TRƯƠNG THỊ HỒNG LIÊN</t>
  </si>
  <si>
    <t>TRƯỜNG ĐẠI HỌC DUY TÂN</t>
  </si>
  <si>
    <t>TRƯỜNG NGOẠI NGỮ - XHNV</t>
  </si>
  <si>
    <t>NGÀNH: LUẬT KINH TẾ - LỚP: K24MBL</t>
  </si>
  <si>
    <t>Sáng
(7h30 - 10h30)</t>
  </si>
  <si>
    <t>Pháp Luật Về Thương Mại</t>
  </si>
  <si>
    <t>Online</t>
  </si>
  <si>
    <t>TS. Bùi Thị Hằng Nga</t>
  </si>
  <si>
    <t>Giảng viên:</t>
  </si>
  <si>
    <t>TS. .Bùi Thị Hằng Nga</t>
  </si>
  <si>
    <t>Điện thoại:</t>
  </si>
  <si>
    <t>0966002209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</si>
  <si>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</si>
  <si>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</si>
  <si>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</si>
  <si>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</si>
  <si>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</si>
  <si>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</si>
  <si>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</si>
  <si>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t>Tư</t>
  </si>
  <si>
    <t>Năm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</si>
  <si>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</si>
  <si>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Quản trị học</t>
  </si>
  <si>
    <t>Sáu</t>
  </si>
  <si>
    <t>P.901A</t>
  </si>
  <si>
    <t>PGS.TS. Nguyễn Thị Thái Hằng</t>
  </si>
  <si>
    <t>Bảy</t>
  </si>
  <si>
    <r>
      <t xml:space="preserve">Sáng
</t>
    </r>
    <r>
      <rPr>
        <sz val="11"/>
        <rFont val="Times New Roman"/>
        <family val="1"/>
      </rPr>
      <t>(8h - 11h)</t>
    </r>
  </si>
  <si>
    <t>P.503 - K7/25 Quang Trung</t>
  </si>
  <si>
    <t>NGHỈ LỄ</t>
  </si>
  <si>
    <r>
      <t xml:space="preserve">Ts. Nguyễn Thị Hạnh - </t>
    </r>
    <r>
      <rPr>
        <sz val="11"/>
        <color rgb="FFFF0000"/>
        <rFont val="Arial"/>
        <family val="2"/>
      </rPr>
      <t>Nghỉ T37</t>
    </r>
  </si>
  <si>
    <t>8b (T35--39) - P.1003 - 254 NVL</t>
  </si>
  <si>
    <r>
      <t>8b (T32--39) -</t>
    </r>
    <r>
      <rPr>
        <sz val="11"/>
        <color rgb="FF0000FF"/>
        <rFont val="Arial"/>
        <family val="2"/>
      </rPr>
      <t xml:space="preserve"> P.902 -</t>
    </r>
    <r>
      <rPr>
        <sz val="11"/>
        <rFont val="Arial"/>
        <family val="2"/>
      </rPr>
      <t xml:space="preserve"> 254 NVL</t>
    </r>
  </si>
  <si>
    <t>QTHĐSX - T Trung (dư 1.5h, để Thầy chủ động và báo lớp giảm giờ sau)</t>
  </si>
  <si>
    <t>8b (T37) - P. 901A  - 254 NVL</t>
  </si>
  <si>
    <t>8b (T35--41) - P.901B  - 254 NVL</t>
  </si>
  <si>
    <r>
      <t>TS. Nguyễn Phi Sơn -</t>
    </r>
    <r>
      <rPr>
        <sz val="11"/>
        <color rgb="FFFF0000"/>
        <rFont val="Arial"/>
        <family val="2"/>
      </rPr>
      <t xml:space="preserve"> (từ 14h) </t>
    </r>
  </si>
  <si>
    <r>
      <t>8b (T37) -</t>
    </r>
    <r>
      <rPr>
        <b/>
        <u/>
        <sz val="11"/>
        <color rgb="FF0000FF"/>
        <rFont val="Arial"/>
        <family val="2"/>
      </rPr>
      <t xml:space="preserve"> online</t>
    </r>
  </si>
  <si>
    <t>LẬP BẢNG</t>
  </si>
  <si>
    <t>Ghi chú thay đổi:</t>
  </si>
  <si>
    <t>1. Tài chính tiền tệ, FIN 571 nghỉ tối thứ 3, hủy lịch lúc 16h 3/5 do lớp báo vắng 3/4</t>
  </si>
  <si>
    <t>2. Quản trị HĐXS, MGO 601, dạy online ngày CN do phòng bố trí thi KS AV</t>
  </si>
  <si>
    <t>3. Kế toán tài chính,ACC 552, chuyển tối thứ 4+6 sang chiều + tối thứ 7 do GV công tác đột xuất</t>
  </si>
  <si>
    <t>https://duytan.zoom.us/j/93656486920?pwd=Y3pXMXpSQUxUUVY5VFF5WkxVM2VwUT09
Meeting ID: 936 5648 6920
Passcode: 881301</t>
  </si>
  <si>
    <t>https://duytan.zoom.us/j/94352993100?pwd=QkpiQjJWZGw3M2RhcFhDL2pGV3M0dz09
Meeting ID: 943 5299 3100
Passcode: 894622</t>
  </si>
  <si>
    <r>
      <t xml:space="preserve">Chiều
</t>
    </r>
    <r>
      <rPr>
        <sz val="11"/>
        <rFont val="Times New Roman"/>
        <family val="1"/>
      </rPr>
      <t>(14h - 17h)</t>
    </r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</si>
  <si>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</si>
  <si>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P.802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</si>
</sst>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dd/mm"/>
  </numFmts>
  <fonts count="68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b/>
      <sz val="10"/>
      <name val="Times New Roman"/>
      <family val="1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33CC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sz val="11"/>
      <color rgb="FF00B050"/>
      <name val="Arial"/>
      <family val="2"/>
    </font>
    <font>
      <sz val="11"/>
      <color theme="7" tint="0.39997558519241921"/>
      <name val="Times New Roman"/>
      <family val="1"/>
    </font>
    <font>
      <u/>
      <sz val="11"/>
      <color indexed="12"/>
      <name val="Calibri"/>
      <family val="2"/>
    </font>
    <font>
      <sz val="8"/>
      <name val="Times New Roman"/>
      <family val="1"/>
    </font>
    <font>
      <sz val="15"/>
      <name val="Times New Roman"/>
      <family val="1"/>
    </font>
    <font>
      <sz val="11"/>
      <color rgb="FF660066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color rgb="FFFF0000"/>
      <name val="Times New Roman"/>
      <family val="1"/>
    </font>
    <font>
      <b/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u/>
      <sz val="11"/>
      <color rgb="FF0000FF"/>
      <name val="Arial"/>
      <family val="2"/>
    </font>
    <font>
      <u/>
      <sz val="11"/>
      <color theme="10"/>
      <name val="Arial"/>
      <family val="2"/>
      <charset val="163"/>
      <scheme val="minor"/>
    </font>
    <font>
      <b/>
      <sz val="8"/>
      <name val="Times New Roman"/>
      <family val="1"/>
      <charset val="163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11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" fillId="0" borderId="0"/>
    <xf numFmtId="0" fontId="6" fillId="0" borderId="0" applyProtection="0"/>
    <xf numFmtId="0" fontId="15" fillId="0" borderId="0"/>
    <xf numFmtId="0" fontId="1" fillId="0" borderId="0"/>
    <xf numFmtId="0" fontId="8" fillId="0" borderId="0"/>
    <xf numFmtId="0" fontId="4" fillId="14" borderId="5" applyNumberFormat="0" applyFont="0" applyAlignment="0" applyProtection="0"/>
    <xf numFmtId="0" fontId="16" fillId="15" borderId="6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6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/>
    <xf numFmtId="0" fontId="3" fillId="17" borderId="2" xfId="2" applyFont="1" applyFill="1" applyBorder="1" applyAlignment="1">
      <alignment horizontal="center" vertical="center" wrapText="1"/>
    </xf>
    <xf numFmtId="0" fontId="3" fillId="18" borderId="2" xfId="2" applyFont="1" applyFill="1" applyBorder="1" applyAlignment="1">
      <alignment horizontal="center" vertical="center" wrapText="1"/>
    </xf>
    <xf numFmtId="0" fontId="3" fillId="19" borderId="2" xfId="2" applyFont="1" applyFill="1" applyBorder="1" applyAlignment="1">
      <alignment horizontal="center" vertical="center" wrapText="1"/>
    </xf>
    <xf numFmtId="0" fontId="3" fillId="20" borderId="2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/>
    </xf>
    <xf numFmtId="14" fontId="19" fillId="3" borderId="1" xfId="2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0" fontId="26" fillId="3" borderId="3" xfId="2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14" fontId="21" fillId="3" borderId="4" xfId="2" quotePrefix="1" applyNumberFormat="1" applyFont="1" applyFill="1" applyBorder="1" applyAlignment="1">
      <alignment horizontal="center" vertical="center"/>
    </xf>
    <xf numFmtId="0" fontId="28" fillId="3" borderId="4" xfId="2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0" fontId="27" fillId="3" borderId="3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164" fontId="3" fillId="17" borderId="1" xfId="2" applyNumberFormat="1" applyFont="1" applyFill="1" applyBorder="1" applyAlignment="1">
      <alignment horizontal="center" vertical="center" wrapText="1"/>
    </xf>
    <xf numFmtId="164" fontId="3" fillId="18" borderId="1" xfId="2" applyNumberFormat="1" applyFont="1" applyFill="1" applyBorder="1" applyAlignment="1">
      <alignment horizontal="center" vertical="center" wrapText="1"/>
    </xf>
    <xf numFmtId="164" fontId="3" fillId="19" borderId="1" xfId="2" applyNumberFormat="1" applyFont="1" applyFill="1" applyBorder="1" applyAlignment="1">
      <alignment horizontal="center" vertical="center" wrapText="1"/>
    </xf>
    <xf numFmtId="164" fontId="3" fillId="20" borderId="1" xfId="2" applyNumberFormat="1" applyFont="1" applyFill="1" applyBorder="1" applyAlignment="1">
      <alignment horizontal="center" vertical="center" wrapText="1"/>
    </xf>
    <xf numFmtId="14" fontId="19" fillId="3" borderId="3" xfId="2" applyNumberFormat="1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32" fillId="3" borderId="0" xfId="2" applyFont="1" applyFill="1" applyAlignment="1"/>
    <xf numFmtId="0" fontId="24" fillId="3" borderId="1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 wrapText="1"/>
    </xf>
    <xf numFmtId="0" fontId="33" fillId="3" borderId="4" xfId="2" applyFont="1" applyFill="1" applyBorder="1" applyAlignment="1">
      <alignment horizontal="center" vertical="center" wrapText="1"/>
    </xf>
    <xf numFmtId="0" fontId="34" fillId="0" borderId="0" xfId="2" applyFont="1" applyFill="1"/>
    <xf numFmtId="0" fontId="31" fillId="2" borderId="7" xfId="3" applyFont="1" applyFill="1" applyBorder="1" applyAlignment="1">
      <alignment horizontal="right"/>
    </xf>
    <xf numFmtId="14" fontId="21" fillId="3" borderId="3" xfId="2" applyNumberFormat="1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 wrapText="1"/>
    </xf>
    <xf numFmtId="0" fontId="25" fillId="3" borderId="9" xfId="2" applyFont="1" applyFill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left"/>
    </xf>
    <xf numFmtId="0" fontId="34" fillId="2" borderId="0" xfId="2" applyFont="1" applyFill="1"/>
    <xf numFmtId="0" fontId="27" fillId="3" borderId="4" xfId="2" applyFont="1" applyFill="1" applyBorder="1" applyAlignment="1">
      <alignment horizontal="center" vertical="center" wrapText="1"/>
    </xf>
    <xf numFmtId="0" fontId="37" fillId="0" borderId="0" xfId="2" applyFont="1" applyFill="1" applyBorder="1"/>
    <xf numFmtId="0" fontId="38" fillId="3" borderId="4" xfId="2" applyFont="1" applyFill="1" applyBorder="1" applyAlignment="1">
      <alignment horizontal="center" vertical="center" wrapText="1"/>
    </xf>
    <xf numFmtId="0" fontId="23" fillId="3" borderId="3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3" fillId="0" borderId="11" xfId="2" applyFont="1" applyFill="1" applyBorder="1" applyAlignment="1">
      <alignment wrapText="1"/>
    </xf>
    <xf numFmtId="14" fontId="41" fillId="3" borderId="3" xfId="2" applyNumberFormat="1" applyFont="1" applyFill="1" applyBorder="1" applyAlignment="1">
      <alignment horizontal="center" vertical="center"/>
    </xf>
    <xf numFmtId="14" fontId="41" fillId="3" borderId="4" xfId="2" quotePrefix="1" applyNumberFormat="1" applyFont="1" applyFill="1" applyBorder="1" applyAlignment="1">
      <alignment horizontal="center" vertical="center"/>
    </xf>
    <xf numFmtId="14" fontId="42" fillId="3" borderId="1" xfId="2" applyNumberFormat="1" applyFont="1" applyFill="1" applyBorder="1" applyAlignment="1">
      <alignment horizontal="center" vertical="center"/>
    </xf>
    <xf numFmtId="0" fontId="37" fillId="2" borderId="0" xfId="2" applyFont="1" applyFill="1"/>
    <xf numFmtId="0" fontId="43" fillId="0" borderId="0" xfId="5" applyFont="1" applyFill="1" applyAlignment="1" applyProtection="1">
      <alignment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center" vertical="center"/>
      <protection locked="0"/>
    </xf>
    <xf numFmtId="0" fontId="49" fillId="0" borderId="0" xfId="5" applyFont="1" applyFill="1" applyBorder="1" applyAlignment="1" applyProtection="1">
      <alignment horizontal="right" vertical="center"/>
      <protection locked="0"/>
    </xf>
    <xf numFmtId="165" fontId="50" fillId="2" borderId="13" xfId="5" applyNumberFormat="1" applyFont="1" applyFill="1" applyBorder="1" applyAlignment="1" applyProtection="1">
      <alignment horizontal="center" vertical="center"/>
      <protection locked="0"/>
    </xf>
    <xf numFmtId="165" fontId="50" fillId="2" borderId="14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Alignment="1" applyProtection="1">
      <alignment vertical="center"/>
      <protection locked="0"/>
    </xf>
    <xf numFmtId="0" fontId="50" fillId="2" borderId="2" xfId="5" applyFont="1" applyFill="1" applyBorder="1" applyAlignment="1" applyProtection="1">
      <alignment horizontal="center" vertical="center" wrapText="1"/>
      <protection locked="0"/>
    </xf>
    <xf numFmtId="0" fontId="50" fillId="2" borderId="16" xfId="5" applyFont="1" applyFill="1" applyBorder="1" applyAlignment="1" applyProtection="1">
      <alignment horizontal="center" vertical="center" wrapText="1"/>
      <protection locked="0"/>
    </xf>
    <xf numFmtId="2" fontId="50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18" xfId="5" applyNumberFormat="1" applyFont="1" applyFill="1" applyBorder="1" applyAlignment="1" applyProtection="1">
      <alignment horizontal="center" vertical="center"/>
      <protection locked="0"/>
    </xf>
    <xf numFmtId="2" fontId="50" fillId="0" borderId="19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1" xfId="5" applyNumberFormat="1" applyFont="1" applyFill="1" applyBorder="1" applyAlignment="1" applyProtection="1">
      <alignment horizontal="center" vertical="center"/>
      <protection locked="0"/>
    </xf>
    <xf numFmtId="2" fontId="36" fillId="0" borderId="21" xfId="5" applyNumberFormat="1" applyFont="1" applyFill="1" applyBorder="1" applyAlignment="1" applyProtection="1">
      <alignment horizontal="center" vertical="center"/>
      <protection locked="0"/>
    </xf>
    <xf numFmtId="2" fontId="50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22" xfId="5" applyNumberFormat="1" applyFont="1" applyFill="1" applyBorder="1" applyAlignment="1" applyProtection="1">
      <alignment horizontal="center" vertical="center"/>
      <protection locked="0"/>
    </xf>
    <xf numFmtId="2" fontId="50" fillId="0" borderId="24" xfId="5" applyNumberFormat="1" applyFont="1" applyFill="1" applyBorder="1" applyAlignment="1" applyProtection="1">
      <alignment horizontal="center" vertical="center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25" xfId="5" applyNumberFormat="1" applyFont="1" applyFill="1" applyBorder="1" applyAlignment="1" applyProtection="1">
      <alignment horizontal="center" vertical="center"/>
      <protection locked="0"/>
    </xf>
    <xf numFmtId="2" fontId="50" fillId="0" borderId="27" xfId="5" applyNumberFormat="1" applyFont="1" applyFill="1" applyBorder="1" applyAlignment="1" applyProtection="1">
      <alignment horizontal="center" vertical="center"/>
      <protection locked="0"/>
    </xf>
    <xf numFmtId="2" fontId="53" fillId="0" borderId="27" xfId="5" applyNumberFormat="1" applyFont="1" applyFill="1" applyBorder="1" applyAlignment="1" applyProtection="1">
      <alignment horizontal="center" vertical="center"/>
      <protection locked="0"/>
    </xf>
    <xf numFmtId="2" fontId="50" fillId="0" borderId="28" xfId="5" applyNumberFormat="1" applyFont="1" applyFill="1" applyBorder="1" applyAlignment="1" applyProtection="1">
      <alignment horizontal="center" vertical="center"/>
      <protection locked="0"/>
    </xf>
    <xf numFmtId="0" fontId="36" fillId="0" borderId="0" xfId="5" applyFont="1" applyFill="1" applyBorder="1" applyAlignment="1" applyProtection="1">
      <alignment horizontal="center" vertical="center" wrapText="1"/>
      <protection locked="0"/>
    </xf>
    <xf numFmtId="0" fontId="50" fillId="0" borderId="0" xfId="5" applyFont="1" applyFill="1" applyBorder="1" applyAlignment="1" applyProtection="1">
      <alignment horizontal="center" vertical="center" wrapText="1"/>
      <protection locked="0"/>
    </xf>
    <xf numFmtId="2" fontId="50" fillId="0" borderId="0" xfId="5" applyNumberFormat="1" applyFont="1" applyFill="1" applyBorder="1" applyAlignment="1" applyProtection="1">
      <alignment horizontal="center" vertical="center"/>
      <protection locked="0"/>
    </xf>
    <xf numFmtId="2" fontId="53" fillId="0" borderId="0" xfId="5" applyNumberFormat="1" applyFont="1" applyFill="1" applyBorder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54" fillId="0" borderId="0" xfId="5" applyFont="1" applyFill="1" applyAlignment="1" applyProtection="1">
      <alignment vertical="center"/>
      <protection locked="0"/>
    </xf>
    <xf numFmtId="0" fontId="54" fillId="0" borderId="0" xfId="5" quotePrefix="1" applyFont="1" applyFill="1" applyAlignment="1" applyProtection="1">
      <alignment vertical="top" wrapText="1"/>
      <protection locked="0"/>
    </xf>
    <xf numFmtId="0" fontId="54" fillId="0" borderId="0" xfId="5" applyFont="1" applyFill="1" applyAlignment="1" applyProtection="1">
      <alignment vertical="top" wrapText="1"/>
      <protection locked="0"/>
    </xf>
    <xf numFmtId="0" fontId="54" fillId="0" borderId="0" xfId="5" applyFont="1" applyFill="1" applyAlignment="1" applyProtection="1">
      <alignment horizontal="center" vertical="top" wrapText="1"/>
      <protection locked="0"/>
    </xf>
    <xf numFmtId="0" fontId="55" fillId="0" borderId="0" xfId="5" applyFont="1" applyFill="1" applyAlignment="1" applyProtection="1">
      <alignment vertical="center"/>
      <protection locked="0"/>
    </xf>
    <xf numFmtId="165" fontId="3" fillId="21" borderId="13" xfId="5" applyNumberFormat="1" applyFont="1" applyFill="1" applyBorder="1" applyAlignment="1" applyProtection="1">
      <alignment horizontal="center" vertical="center"/>
      <protection locked="0"/>
    </xf>
    <xf numFmtId="165" fontId="3" fillId="21" borderId="14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3" fillId="21" borderId="2" xfId="5" applyFont="1" applyFill="1" applyBorder="1" applyAlignment="1" applyProtection="1">
      <alignment horizontal="center" vertical="center" wrapText="1"/>
      <protection locked="0"/>
    </xf>
    <xf numFmtId="0" fontId="3" fillId="21" borderId="16" xfId="5" applyFont="1" applyFill="1" applyBorder="1" applyAlignment="1" applyProtection="1">
      <alignment horizontal="center" vertical="center" wrapText="1"/>
      <protection locked="0"/>
    </xf>
    <xf numFmtId="2" fontId="3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3" fillId="0" borderId="18" xfId="5" applyNumberFormat="1" applyFont="1" applyFill="1" applyBorder="1" applyAlignment="1" applyProtection="1">
      <alignment horizontal="center" vertical="center"/>
      <protection locked="0"/>
    </xf>
    <xf numFmtId="2" fontId="3" fillId="0" borderId="19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21" xfId="5" applyNumberFormat="1" applyFont="1" applyFill="1" applyBorder="1" applyAlignment="1" applyProtection="1">
      <alignment horizontal="center" vertical="center"/>
      <protection locked="0"/>
    </xf>
    <xf numFmtId="2" fontId="2" fillId="0" borderId="21" xfId="5" applyNumberFormat="1" applyFont="1" applyFill="1" applyBorder="1" applyAlignment="1" applyProtection="1">
      <alignment horizontal="center" vertical="center"/>
      <protection locked="0"/>
    </xf>
    <xf numFmtId="2" fontId="3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22" xfId="5" applyNumberFormat="1" applyFont="1" applyFill="1" applyBorder="1" applyAlignment="1" applyProtection="1">
      <alignment horizontal="center" vertical="center"/>
      <protection locked="0"/>
    </xf>
    <xf numFmtId="2" fontId="3" fillId="0" borderId="24" xfId="5" applyNumberFormat="1" applyFont="1" applyFill="1" applyBorder="1" applyAlignment="1" applyProtection="1">
      <alignment horizontal="center" vertical="center"/>
      <protection locked="0"/>
    </xf>
    <xf numFmtId="2" fontId="10" fillId="0" borderId="24" xfId="5" applyNumberFormat="1" applyFont="1" applyFill="1" applyBorder="1" applyAlignment="1" applyProtection="1">
      <alignment horizontal="center" vertical="center"/>
      <protection locked="0"/>
    </xf>
    <xf numFmtId="2" fontId="3" fillId="0" borderId="25" xfId="5" applyNumberFormat="1" applyFont="1" applyFill="1" applyBorder="1" applyAlignment="1" applyProtection="1">
      <alignment horizontal="center" vertical="center"/>
      <protection locked="0"/>
    </xf>
    <xf numFmtId="2" fontId="2" fillId="0" borderId="19" xfId="5" applyNumberFormat="1" applyFont="1" applyFill="1" applyBorder="1" applyAlignment="1" applyProtection="1">
      <alignment horizontal="center" vertical="center"/>
      <protection locked="0"/>
    </xf>
    <xf numFmtId="2" fontId="2" fillId="0" borderId="22" xfId="5" applyNumberFormat="1" applyFont="1" applyFill="1" applyBorder="1" applyAlignment="1" applyProtection="1">
      <alignment horizontal="center" vertical="center"/>
      <protection locked="0"/>
    </xf>
    <xf numFmtId="2" fontId="3" fillId="0" borderId="27" xfId="5" applyNumberFormat="1" applyFont="1" applyFill="1" applyBorder="1" applyAlignment="1" applyProtection="1">
      <alignment horizontal="center" vertical="center"/>
      <protection locked="0"/>
    </xf>
    <xf numFmtId="2" fontId="10" fillId="0" borderId="27" xfId="5" applyNumberFormat="1" applyFont="1" applyFill="1" applyBorder="1" applyAlignment="1" applyProtection="1">
      <alignment horizontal="center" vertical="center"/>
      <protection locked="0"/>
    </xf>
    <xf numFmtId="2" fontId="10" fillId="0" borderId="28" xfId="5" applyNumberFormat="1" applyFont="1" applyFill="1" applyBorder="1" applyAlignment="1" applyProtection="1">
      <alignment horizontal="center" vertical="center"/>
      <protection locked="0"/>
    </xf>
    <xf numFmtId="0" fontId="2" fillId="0" borderId="7" xfId="5" applyFont="1" applyFill="1" applyBorder="1" applyAlignment="1" applyProtection="1">
      <alignment horizontal="center" vertical="center" wrapText="1"/>
      <protection locked="0"/>
    </xf>
    <xf numFmtId="0" fontId="3" fillId="0" borderId="7" xfId="5" applyFont="1" applyFill="1" applyBorder="1" applyAlignment="1" applyProtection="1">
      <alignment horizontal="center" vertical="center" wrapText="1"/>
      <protection locked="0"/>
    </xf>
    <xf numFmtId="2" fontId="3" fillId="0" borderId="7" xfId="5" applyNumberFormat="1" applyFont="1" applyFill="1" applyBorder="1" applyAlignment="1" applyProtection="1">
      <alignment horizontal="center" vertical="center"/>
      <protection locked="0"/>
    </xf>
    <xf numFmtId="2" fontId="10" fillId="0" borderId="7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2" fontId="10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" fillId="0" borderId="30" xfId="5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Alignment="1" applyProtection="1">
      <alignment vertical="top" wrapText="1"/>
      <protection locked="0"/>
    </xf>
    <xf numFmtId="0" fontId="56" fillId="2" borderId="31" xfId="5" applyFont="1" applyFill="1" applyBorder="1" applyAlignment="1" applyProtection="1">
      <alignment vertical="center"/>
      <protection locked="0"/>
    </xf>
    <xf numFmtId="0" fontId="56" fillId="2" borderId="8" xfId="5" applyFont="1" applyFill="1" applyBorder="1" applyAlignment="1" applyProtection="1">
      <alignment vertical="center"/>
      <protection locked="0"/>
    </xf>
    <xf numFmtId="49" fontId="56" fillId="2" borderId="32" xfId="5" applyNumberFormat="1" applyFont="1" applyFill="1" applyBorder="1" applyAlignment="1" applyProtection="1">
      <alignment vertical="center"/>
      <protection locked="0"/>
    </xf>
    <xf numFmtId="49" fontId="56" fillId="2" borderId="9" xfId="5" applyNumberFormat="1" applyFont="1" applyFill="1" applyBorder="1" applyAlignment="1" applyProtection="1">
      <alignment vertical="center"/>
      <protection locked="0"/>
    </xf>
    <xf numFmtId="0" fontId="37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46" fillId="22" borderId="2" xfId="1" applyFont="1" applyFill="1" applyBorder="1" applyAlignment="1">
      <alignment horizontal="center" vertical="center"/>
    </xf>
    <xf numFmtId="14" fontId="46" fillId="22" borderId="2" xfId="1" applyNumberFormat="1" applyFont="1" applyFill="1" applyBorder="1" applyAlignment="1">
      <alignment horizontal="center" vertical="center" wrapText="1"/>
    </xf>
    <xf numFmtId="0" fontId="46" fillId="22" borderId="2" xfId="1" applyFont="1" applyFill="1" applyBorder="1" applyAlignment="1">
      <alignment horizontal="center" vertical="center" wrapText="1"/>
    </xf>
    <xf numFmtId="0" fontId="46" fillId="0" borderId="0" xfId="1" applyFont="1" applyFill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14" fontId="2" fillId="3" borderId="4" xfId="1" quotePrefix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14" fontId="2" fillId="3" borderId="3" xfId="1" quotePrefix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14" fontId="2" fillId="3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2" fontId="61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53" fillId="21" borderId="22" xfId="5" applyNumberFormat="1" applyFont="1" applyFill="1" applyBorder="1" applyAlignment="1" applyProtection="1">
      <alignment horizontal="center" vertical="center"/>
      <protection locked="0"/>
    </xf>
    <xf numFmtId="0" fontId="62" fillId="3" borderId="1" xfId="2" applyFont="1" applyFill="1" applyBorder="1" applyAlignment="1">
      <alignment horizontal="center" vertical="center" wrapText="1"/>
    </xf>
    <xf numFmtId="0" fontId="64" fillId="3" borderId="3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14" fontId="43" fillId="2" borderId="0" xfId="2" applyNumberFormat="1" applyFont="1" applyFill="1" applyAlignment="1">
      <alignment horizontal="center"/>
    </xf>
    <xf numFmtId="0" fontId="43" fillId="2" borderId="0" xfId="2" applyFont="1" applyFill="1" applyAlignment="1">
      <alignment horizontal="center" vertical="center"/>
    </xf>
    <xf numFmtId="0" fontId="43" fillId="2" borderId="0" xfId="2" applyFont="1" applyFill="1" applyAlignment="1">
      <alignment horizontal="center"/>
    </xf>
    <xf numFmtId="0" fontId="43" fillId="2" borderId="0" xfId="2" applyFont="1" applyFill="1"/>
    <xf numFmtId="14" fontId="43" fillId="2" borderId="0" xfId="2" applyNumberFormat="1" applyFont="1" applyFill="1" applyAlignment="1">
      <alignment horizontal="left"/>
    </xf>
    <xf numFmtId="0" fontId="43" fillId="2" borderId="0" xfId="2" applyFont="1" applyFill="1" applyAlignment="1">
      <alignment horizontal="left"/>
    </xf>
    <xf numFmtId="0" fontId="37" fillId="0" borderId="0" xfId="2" applyFont="1" applyFill="1" applyBorder="1" applyAlignment="1">
      <alignment vertical="center" wrapText="1"/>
    </xf>
    <xf numFmtId="0" fontId="66" fillId="3" borderId="3" xfId="36" applyFill="1" applyBorder="1" applyAlignment="1">
      <alignment horizontal="center" vertical="center" wrapText="1"/>
    </xf>
    <xf numFmtId="2" fontId="67" fillId="0" borderId="27" xfId="5" applyNumberFormat="1" applyFont="1" applyFill="1" applyBorder="1" applyAlignment="1" applyProtection="1">
      <alignment horizontal="center" vertical="center"/>
      <protection locked="0"/>
    </xf>
    <xf numFmtId="2" fontId="53" fillId="21" borderId="21" xfId="5" applyNumberFormat="1" applyFont="1" applyFill="1" applyBorder="1" applyAlignment="1" applyProtection="1">
      <alignment horizontal="center" vertical="center"/>
      <protection locked="0"/>
    </xf>
    <xf numFmtId="0" fontId="10" fillId="21" borderId="3" xfId="1" applyFont="1" applyFill="1" applyBorder="1" applyAlignment="1">
      <alignment horizontal="center" vertical="center" wrapText="1"/>
    </xf>
    <xf numFmtId="2" fontId="61" fillId="0" borderId="21" xfId="5" applyNumberFormat="1" applyFont="1" applyFill="1" applyBorder="1" applyAlignment="1" applyProtection="1">
      <alignment horizontal="center" vertical="center"/>
      <protection locked="0"/>
    </xf>
    <xf numFmtId="0" fontId="39" fillId="3" borderId="1" xfId="2" applyFont="1" applyFill="1" applyBorder="1" applyAlignment="1">
      <alignment horizontal="center" vertical="center" wrapText="1"/>
    </xf>
    <xf numFmtId="0" fontId="39" fillId="3" borderId="3" xfId="2" applyFont="1" applyFill="1" applyBorder="1" applyAlignment="1">
      <alignment horizontal="center" vertical="center" wrapText="1"/>
    </xf>
    <xf numFmtId="0" fontId="39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4" fontId="43" fillId="2" borderId="0" xfId="2" applyNumberFormat="1" applyFont="1" applyFill="1" applyAlignment="1">
      <alignment horizontal="left"/>
    </xf>
    <xf numFmtId="0" fontId="17" fillId="0" borderId="0" xfId="2" applyFont="1" applyFill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31" fillId="2" borderId="7" xfId="3" applyFont="1" applyFill="1" applyBorder="1" applyAlignment="1">
      <alignment horizontal="center"/>
    </xf>
    <xf numFmtId="14" fontId="18" fillId="16" borderId="1" xfId="2" applyNumberFormat="1" applyFont="1" applyFill="1" applyBorder="1" applyAlignment="1">
      <alignment horizontal="center" vertical="center" wrapText="1"/>
    </xf>
    <xf numFmtId="14" fontId="18" fillId="16" borderId="3" xfId="2" applyNumberFormat="1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43" fillId="0" borderId="0" xfId="5" applyFont="1" applyFill="1" applyAlignment="1" applyProtection="1">
      <alignment horizontal="center" vertical="center"/>
      <protection locked="0"/>
    </xf>
    <xf numFmtId="0" fontId="44" fillId="0" borderId="0" xfId="5" applyFont="1" applyFill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center" vertical="top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50" fillId="2" borderId="12" xfId="5" applyFont="1" applyFill="1" applyBorder="1" applyAlignment="1" applyProtection="1">
      <alignment horizontal="center" vertical="center" wrapText="1"/>
      <protection locked="0"/>
    </xf>
    <xf numFmtId="0" fontId="50" fillId="2" borderId="15" xfId="5" applyFont="1" applyFill="1" applyBorder="1" applyAlignment="1" applyProtection="1">
      <alignment horizontal="center" vertical="center" wrapText="1"/>
      <protection locked="0"/>
    </xf>
    <xf numFmtId="0" fontId="50" fillId="2" borderId="13" xfId="5" applyFont="1" applyFill="1" applyBorder="1" applyAlignment="1" applyProtection="1">
      <alignment horizontal="center" vertical="center" wrapText="1"/>
      <protection locked="0"/>
    </xf>
    <xf numFmtId="0" fontId="50" fillId="2" borderId="2" xfId="5" applyFont="1" applyFill="1" applyBorder="1" applyAlignment="1" applyProtection="1">
      <alignment horizontal="center" vertical="center" wrapText="1"/>
      <protection locked="0"/>
    </xf>
    <xf numFmtId="0" fontId="36" fillId="0" borderId="17" xfId="5" applyFont="1" applyFill="1" applyBorder="1" applyAlignment="1" applyProtection="1">
      <alignment horizontal="center" vertical="center" wrapText="1"/>
      <protection locked="0"/>
    </xf>
    <xf numFmtId="0" fontId="36" fillId="0" borderId="20" xfId="5" applyFont="1" applyFill="1" applyBorder="1" applyAlignment="1" applyProtection="1">
      <alignment horizontal="center" vertical="center" wrapText="1"/>
      <protection locked="0"/>
    </xf>
    <xf numFmtId="0" fontId="36" fillId="0" borderId="23" xfId="5" applyFont="1" applyFill="1" applyBorder="1" applyAlignment="1" applyProtection="1">
      <alignment horizontal="center" vertical="center" wrapText="1"/>
      <protection locked="0"/>
    </xf>
    <xf numFmtId="0" fontId="52" fillId="0" borderId="18" xfId="5" applyFont="1" applyFill="1" applyBorder="1" applyAlignment="1" applyProtection="1">
      <alignment horizontal="center" vertical="center" wrapText="1"/>
      <protection locked="0"/>
    </xf>
    <xf numFmtId="0" fontId="52" fillId="0" borderId="21" xfId="5" applyFont="1" applyFill="1" applyBorder="1" applyAlignment="1" applyProtection="1">
      <alignment horizontal="center" vertical="center" wrapText="1"/>
      <protection locked="0"/>
    </xf>
    <xf numFmtId="0" fontId="52" fillId="0" borderId="24" xfId="5" applyFont="1" applyFill="1" applyBorder="1" applyAlignment="1" applyProtection="1">
      <alignment horizontal="center" vertical="center" wrapText="1"/>
      <protection locked="0"/>
    </xf>
    <xf numFmtId="0" fontId="36" fillId="0" borderId="26" xfId="5" applyFont="1" applyFill="1" applyBorder="1" applyAlignment="1" applyProtection="1">
      <alignment horizontal="center" vertical="center" wrapText="1"/>
      <protection locked="0"/>
    </xf>
    <xf numFmtId="0" fontId="52" fillId="0" borderId="27" xfId="5" applyFont="1" applyFill="1" applyBorder="1" applyAlignment="1" applyProtection="1">
      <alignment horizontal="center" vertical="center" wrapText="1"/>
      <protection locked="0"/>
    </xf>
    <xf numFmtId="0" fontId="54" fillId="0" borderId="0" xfId="5" quotePrefix="1" applyFont="1" applyFill="1" applyAlignment="1" applyProtection="1">
      <alignment horizontal="center" vertical="top" wrapText="1"/>
      <protection locked="0"/>
    </xf>
    <xf numFmtId="0" fontId="55" fillId="0" borderId="0" xfId="5" applyFont="1" applyFill="1" applyAlignment="1" applyProtection="1">
      <alignment horizontal="center" vertical="center"/>
      <protection locked="0"/>
    </xf>
    <xf numFmtId="0" fontId="2" fillId="0" borderId="17" xfId="5" applyFont="1" applyFill="1" applyBorder="1" applyAlignment="1" applyProtection="1">
      <alignment horizontal="center" vertical="center" wrapText="1"/>
      <protection locked="0"/>
    </xf>
    <xf numFmtId="0" fontId="2" fillId="0" borderId="29" xfId="5" applyFont="1" applyFill="1" applyBorder="1" applyAlignment="1" applyProtection="1">
      <alignment horizontal="center" vertical="center" wrapText="1"/>
      <protection locked="0"/>
    </xf>
    <xf numFmtId="0" fontId="2" fillId="0" borderId="26" xfId="5" applyFont="1" applyFill="1" applyBorder="1" applyAlignment="1" applyProtection="1">
      <alignment horizontal="center" vertical="center" wrapText="1"/>
      <protection locked="0"/>
    </xf>
    <xf numFmtId="0" fontId="3" fillId="0" borderId="18" xfId="5" applyFont="1" applyFill="1" applyBorder="1" applyAlignment="1" applyProtection="1">
      <alignment horizontal="center" vertical="center" wrapText="1"/>
      <protection locked="0"/>
    </xf>
    <xf numFmtId="0" fontId="3" fillId="0" borderId="3" xfId="5" applyFont="1" applyFill="1" applyBorder="1" applyAlignment="1" applyProtection="1">
      <alignment horizontal="center" vertical="center" wrapText="1"/>
      <protection locked="0"/>
    </xf>
    <xf numFmtId="0" fontId="3" fillId="0" borderId="27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51" fillId="0" borderId="0" xfId="5" quotePrefix="1" applyFont="1" applyFill="1" applyAlignment="1" applyProtection="1">
      <alignment horizontal="left" vertical="top" wrapText="1"/>
      <protection locked="0"/>
    </xf>
    <xf numFmtId="0" fontId="2" fillId="0" borderId="20" xfId="5" applyFont="1" applyFill="1" applyBorder="1" applyAlignment="1" applyProtection="1">
      <alignment horizontal="center" vertical="center" wrapText="1"/>
      <protection locked="0"/>
    </xf>
    <xf numFmtId="0" fontId="2" fillId="0" borderId="23" xfId="5" applyFont="1" applyFill="1" applyBorder="1" applyAlignment="1" applyProtection="1">
      <alignment horizontal="center" vertical="center" wrapText="1"/>
      <protection locked="0"/>
    </xf>
    <xf numFmtId="0" fontId="3" fillId="0" borderId="21" xfId="5" applyFont="1" applyFill="1" applyBorder="1" applyAlignment="1" applyProtection="1">
      <alignment horizontal="center" vertical="center" wrapText="1"/>
      <protection locked="0"/>
    </xf>
    <xf numFmtId="0" fontId="3" fillId="0" borderId="24" xfId="5" applyFont="1" applyFill="1" applyBorder="1" applyAlignment="1" applyProtection="1">
      <alignment horizontal="center" vertical="center" wrapText="1"/>
      <protection locked="0"/>
    </xf>
    <xf numFmtId="0" fontId="3" fillId="21" borderId="12" xfId="5" applyFont="1" applyFill="1" applyBorder="1" applyAlignment="1" applyProtection="1">
      <alignment horizontal="center" vertical="center" wrapText="1"/>
      <protection locked="0"/>
    </xf>
    <xf numFmtId="0" fontId="3" fillId="21" borderId="15" xfId="5" applyFont="1" applyFill="1" applyBorder="1" applyAlignment="1" applyProtection="1">
      <alignment horizontal="center" vertical="center" wrapText="1"/>
      <protection locked="0"/>
    </xf>
    <xf numFmtId="0" fontId="3" fillId="21" borderId="13" xfId="5" applyFont="1" applyFill="1" applyBorder="1" applyAlignment="1" applyProtection="1">
      <alignment horizontal="center" vertical="center" wrapText="1"/>
      <protection locked="0"/>
    </xf>
    <xf numFmtId="0" fontId="3" fillId="21" borderId="2" xfId="5" applyFont="1" applyFill="1" applyBorder="1" applyAlignment="1" applyProtection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59" fillId="3" borderId="3" xfId="1" applyFont="1" applyFill="1" applyBorder="1" applyAlignment="1">
      <alignment horizontal="center" vertical="center" wrapText="1"/>
    </xf>
    <xf numFmtId="0" fontId="59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9" fillId="3" borderId="1" xfId="1" applyFont="1" applyFill="1" applyBorder="1" applyAlignment="1">
      <alignment horizontal="center" vertical="center" wrapText="1"/>
    </xf>
    <xf numFmtId="0" fontId="59" fillId="0" borderId="1" xfId="1" applyFont="1" applyFill="1" applyBorder="1" applyAlignment="1">
      <alignment horizontal="center" vertical="center" wrapText="1"/>
    </xf>
    <xf numFmtId="0" fontId="59" fillId="0" borderId="3" xfId="1" applyFont="1" applyFill="1" applyBorder="1" applyAlignment="1">
      <alignment horizontal="center" vertical="center" wrapText="1"/>
    </xf>
    <xf numFmtId="0" fontId="59" fillId="0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57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2" borderId="0" xfId="1" applyFont="1" applyFill="1" applyAlignment="1">
      <alignment horizontal="center" vertical="center"/>
    </xf>
  </cellXfs>
  <cellStyles count="37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6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te 2" xfId="32"/>
  </cellStyles>
  <dxfs count="2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656486920?pwd=Y3pXMXpSQUxUUVY5VFF5WkxVM2VwUT09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uytan.zoom.us/j/94352993100?pwd=QkpiQjJWZGw3M2RhcFhDL2pGV3M0dz09" TargetMode="External"/><Relationship Id="rId1" Type="http://schemas.openxmlformats.org/officeDocument/2006/relationships/hyperlink" Target="https://duytan.zoom.us/j/93656486920?pwd=Y3pXMXpSQUxUUVY5VFF5WkxVM2VwUT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uytan.zoom.us/j/94352993100?pwd=QkpiQjJWZGw3M2RhcFhDL2pGV3M0dz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tabSelected="1" zoomScale="70" zoomScaleNormal="70" workbookViewId="0">
      <pane xSplit="2" ySplit="4" topLeftCell="C24" activePane="bottomRight" state="frozen"/>
      <selection pane="topRight" activeCell="C1" sqref="C1"/>
      <selection pane="bottomLeft" activeCell="A5" sqref="A5"/>
      <selection pane="bottomRight" activeCell="E22" sqref="E22"/>
    </sheetView>
  </sheetViews>
  <sheetFormatPr defaultColWidth="9.125" defaultRowHeight="15"/>
  <cols>
    <col min="1" max="1" width="16.75" style="18" customWidth="1"/>
    <col min="2" max="2" width="22.125" style="2" customWidth="1"/>
    <col min="3" max="3" width="50.375" style="3" customWidth="1"/>
    <col min="4" max="4" width="50.375" style="1" customWidth="1"/>
    <col min="5" max="5" width="32.875" style="1" customWidth="1"/>
    <col min="6" max="6" width="33.75" style="1" customWidth="1"/>
    <col min="7" max="16384" width="9.125" style="1"/>
  </cols>
  <sheetData>
    <row r="1" spans="1:6" ht="27" customHeight="1">
      <c r="A1" s="163" t="s">
        <v>9</v>
      </c>
      <c r="B1" s="163"/>
      <c r="C1" s="164" t="s">
        <v>15</v>
      </c>
      <c r="D1" s="164"/>
      <c r="E1" s="164"/>
      <c r="F1" s="164"/>
    </row>
    <row r="2" spans="1:6" s="26" customFormat="1" ht="33" customHeight="1">
      <c r="A2" s="165" t="s">
        <v>16</v>
      </c>
      <c r="B2" s="165"/>
      <c r="C2" s="165"/>
      <c r="D2" s="165"/>
      <c r="E2" s="165"/>
      <c r="F2" s="32" t="s">
        <v>24</v>
      </c>
    </row>
    <row r="3" spans="1:6" ht="37.5" customHeight="1">
      <c r="A3" s="166" t="s">
        <v>2</v>
      </c>
      <c r="B3" s="168" t="s">
        <v>1</v>
      </c>
      <c r="C3" s="5" t="s">
        <v>3</v>
      </c>
      <c r="D3" s="6" t="s">
        <v>4</v>
      </c>
      <c r="E3" s="7" t="s">
        <v>5</v>
      </c>
      <c r="F3" s="8" t="s">
        <v>6</v>
      </c>
    </row>
    <row r="4" spans="1:6" ht="19.5" customHeight="1">
      <c r="A4" s="167"/>
      <c r="B4" s="169"/>
      <c r="C4" s="19">
        <v>10</v>
      </c>
      <c r="D4" s="20">
        <v>32</v>
      </c>
      <c r="E4" s="21">
        <v>4</v>
      </c>
      <c r="F4" s="22">
        <v>8</v>
      </c>
    </row>
    <row r="5" spans="1:6" ht="24" customHeight="1">
      <c r="A5" s="36" t="s">
        <v>24</v>
      </c>
      <c r="B5" s="37"/>
      <c r="C5" s="31"/>
      <c r="D5" s="31"/>
      <c r="E5" s="31"/>
      <c r="F5" s="31"/>
    </row>
    <row r="6" spans="1:6" s="4" customFormat="1" ht="24.75" hidden="1" customHeight="1">
      <c r="A6" s="10"/>
      <c r="B6" s="159" t="s">
        <v>0</v>
      </c>
      <c r="C6" s="141" t="s">
        <v>87</v>
      </c>
      <c r="D6" s="11"/>
      <c r="E6" s="11"/>
      <c r="F6" s="11"/>
    </row>
    <row r="7" spans="1:6" s="4" customFormat="1" ht="12.75" hidden="1" customHeight="1">
      <c r="A7" s="33" t="s">
        <v>26</v>
      </c>
      <c r="B7" s="160"/>
      <c r="C7" s="12"/>
      <c r="D7" s="12"/>
      <c r="E7" s="13"/>
      <c r="F7" s="13"/>
    </row>
    <row r="8" spans="1:6" s="4" customFormat="1" ht="13.5" hidden="1" customHeight="1">
      <c r="A8" s="14">
        <v>44683</v>
      </c>
      <c r="B8" s="161"/>
      <c r="C8" s="15"/>
      <c r="D8" s="15"/>
      <c r="E8" s="16"/>
      <c r="F8" s="16"/>
    </row>
    <row r="9" spans="1:6" s="9" customFormat="1" ht="25.5" hidden="1" customHeight="1">
      <c r="A9" s="10"/>
      <c r="B9" s="159" t="s">
        <v>0</v>
      </c>
      <c r="C9" s="11"/>
      <c r="D9" s="27"/>
      <c r="E9" s="11" t="s">
        <v>13</v>
      </c>
      <c r="F9" s="28"/>
    </row>
    <row r="10" spans="1:6" s="9" customFormat="1" ht="25.5" hidden="1" customHeight="1">
      <c r="A10" s="33" t="s">
        <v>27</v>
      </c>
      <c r="B10" s="160"/>
      <c r="C10" s="12"/>
      <c r="D10" s="34"/>
      <c r="E10" s="17" t="s">
        <v>17</v>
      </c>
      <c r="F10" s="35"/>
    </row>
    <row r="11" spans="1:6" s="9" customFormat="1" ht="25.5" hidden="1" customHeight="1">
      <c r="A11" s="14">
        <f>A8+1</f>
        <v>44684</v>
      </c>
      <c r="B11" s="161"/>
      <c r="C11" s="30"/>
      <c r="D11" s="25"/>
      <c r="E11" s="15" t="s">
        <v>88</v>
      </c>
      <c r="F11" s="29"/>
    </row>
    <row r="12" spans="1:6" s="4" customFormat="1" ht="30.75" hidden="1" customHeight="1">
      <c r="A12" s="23"/>
      <c r="B12" s="160" t="s">
        <v>0</v>
      </c>
      <c r="C12" s="24" t="s">
        <v>10</v>
      </c>
      <c r="D12" s="24"/>
      <c r="E12" s="11" t="s">
        <v>13</v>
      </c>
      <c r="F12" s="24"/>
    </row>
    <row r="13" spans="1:6" s="4" customFormat="1" ht="15.75" hidden="1" customHeight="1">
      <c r="A13" s="33" t="s">
        <v>18</v>
      </c>
      <c r="B13" s="160"/>
      <c r="C13" s="12" t="s">
        <v>19</v>
      </c>
      <c r="D13" s="12"/>
      <c r="E13" s="142" t="s">
        <v>89</v>
      </c>
      <c r="F13" s="12"/>
    </row>
    <row r="14" spans="1:6" s="4" customFormat="1" ht="19.5" hidden="1">
      <c r="A14" s="14">
        <f>A11+1</f>
        <v>44685</v>
      </c>
      <c r="B14" s="161"/>
      <c r="C14" s="38" t="s">
        <v>12</v>
      </c>
      <c r="D14" s="15"/>
      <c r="E14" s="15" t="s">
        <v>14</v>
      </c>
      <c r="F14" s="38"/>
    </row>
    <row r="15" spans="1:6" s="4" customFormat="1" ht="30.75" hidden="1" customHeight="1">
      <c r="A15" s="10"/>
      <c r="B15" s="159" t="s">
        <v>0</v>
      </c>
      <c r="C15" s="11" t="s">
        <v>7</v>
      </c>
      <c r="D15" s="11"/>
      <c r="E15" s="11"/>
      <c r="F15" s="11"/>
    </row>
    <row r="16" spans="1:6" s="4" customFormat="1" ht="15.75" hidden="1" customHeight="1">
      <c r="A16" s="33" t="s">
        <v>20</v>
      </c>
      <c r="B16" s="160"/>
      <c r="C16" s="12" t="s">
        <v>90</v>
      </c>
      <c r="D16" s="12"/>
      <c r="E16" s="17"/>
      <c r="F16" s="17"/>
    </row>
    <row r="17" spans="1:8" s="4" customFormat="1" ht="19.5" hidden="1" customHeight="1">
      <c r="A17" s="14">
        <f>A14+1</f>
        <v>44686</v>
      </c>
      <c r="B17" s="161"/>
      <c r="C17" s="30" t="s">
        <v>8</v>
      </c>
      <c r="D17" s="15"/>
      <c r="E17" s="15"/>
      <c r="F17" s="16"/>
      <c r="G17" s="4" t="s">
        <v>91</v>
      </c>
    </row>
    <row r="18" spans="1:8" s="4" customFormat="1" ht="30.75" customHeight="1">
      <c r="A18" s="10"/>
      <c r="B18" s="159" t="s">
        <v>0</v>
      </c>
      <c r="C18" s="24" t="s">
        <v>30</v>
      </c>
      <c r="D18" s="24" t="s">
        <v>30</v>
      </c>
      <c r="E18" s="11"/>
      <c r="F18" s="24"/>
      <c r="G18" s="39">
        <v>3</v>
      </c>
      <c r="H18" s="4" t="s">
        <v>32</v>
      </c>
    </row>
    <row r="19" spans="1:8" s="4" customFormat="1" ht="15.75" customHeight="1">
      <c r="A19" s="33" t="s">
        <v>21</v>
      </c>
      <c r="B19" s="160"/>
      <c r="C19" s="12" t="s">
        <v>31</v>
      </c>
      <c r="D19" s="12" t="s">
        <v>31</v>
      </c>
      <c r="E19" s="13"/>
      <c r="F19" s="12"/>
      <c r="G19" s="39"/>
    </row>
    <row r="20" spans="1:8" s="4" customFormat="1" ht="19.5">
      <c r="A20" s="14">
        <v>44687</v>
      </c>
      <c r="B20" s="161"/>
      <c r="C20" s="40" t="s">
        <v>33</v>
      </c>
      <c r="D20" s="40" t="s">
        <v>33</v>
      </c>
      <c r="E20" s="16"/>
      <c r="F20" s="38"/>
      <c r="G20" s="39"/>
    </row>
    <row r="21" spans="1:8" s="4" customFormat="1" ht="30.75" customHeight="1">
      <c r="A21" s="10"/>
      <c r="B21" s="156" t="s">
        <v>34</v>
      </c>
      <c r="C21" s="24" t="s">
        <v>30</v>
      </c>
      <c r="D21" s="24" t="s">
        <v>30</v>
      </c>
      <c r="E21" s="11"/>
      <c r="F21" s="24" t="s">
        <v>11</v>
      </c>
      <c r="G21" s="39">
        <v>4</v>
      </c>
      <c r="H21" s="4" t="s">
        <v>32</v>
      </c>
    </row>
    <row r="22" spans="1:8" s="4" customFormat="1" ht="15.75" customHeight="1">
      <c r="A22" s="33" t="s">
        <v>22</v>
      </c>
      <c r="B22" s="157"/>
      <c r="C22" s="41" t="s">
        <v>92</v>
      </c>
      <c r="D22" s="41" t="s">
        <v>92</v>
      </c>
      <c r="E22" s="13"/>
      <c r="F22" s="12" t="s">
        <v>93</v>
      </c>
      <c r="G22" s="39"/>
    </row>
    <row r="23" spans="1:8" s="4" customFormat="1" ht="19.5">
      <c r="A23" s="14">
        <v>44688</v>
      </c>
      <c r="B23" s="158"/>
      <c r="C23" s="40" t="s">
        <v>33</v>
      </c>
      <c r="D23" s="40" t="s">
        <v>33</v>
      </c>
      <c r="E23" s="16"/>
      <c r="F23" s="38" t="s">
        <v>94</v>
      </c>
      <c r="G23" s="39"/>
    </row>
    <row r="24" spans="1:8" s="4" customFormat="1" ht="30.75" customHeight="1">
      <c r="A24" s="10"/>
      <c r="B24" s="159" t="s">
        <v>0</v>
      </c>
      <c r="C24" s="24" t="s">
        <v>30</v>
      </c>
      <c r="D24" s="24" t="s">
        <v>30</v>
      </c>
      <c r="E24" s="11"/>
      <c r="F24" s="24" t="s">
        <v>11</v>
      </c>
      <c r="G24" s="39">
        <v>3</v>
      </c>
      <c r="H24" s="4" t="s">
        <v>32</v>
      </c>
    </row>
    <row r="25" spans="1:8" s="4" customFormat="1" ht="15.75" customHeight="1">
      <c r="A25" s="33" t="s">
        <v>22</v>
      </c>
      <c r="B25" s="160"/>
      <c r="C25" s="12" t="s">
        <v>31</v>
      </c>
      <c r="D25" s="12" t="s">
        <v>31</v>
      </c>
      <c r="E25" s="13"/>
      <c r="F25" s="12" t="s">
        <v>28</v>
      </c>
      <c r="G25" s="39"/>
    </row>
    <row r="26" spans="1:8" s="4" customFormat="1" ht="19.5">
      <c r="A26" s="14">
        <v>44688</v>
      </c>
      <c r="B26" s="161"/>
      <c r="C26" s="40" t="s">
        <v>33</v>
      </c>
      <c r="D26" s="40" t="s">
        <v>33</v>
      </c>
      <c r="E26" s="16"/>
      <c r="F26" s="38" t="s">
        <v>29</v>
      </c>
      <c r="G26" s="39"/>
    </row>
    <row r="27" spans="1:8" s="4" customFormat="1" ht="30.75" customHeight="1">
      <c r="A27" s="10"/>
      <c r="B27" s="156" t="s">
        <v>35</v>
      </c>
      <c r="C27" s="24" t="s">
        <v>30</v>
      </c>
      <c r="D27" s="24" t="s">
        <v>30</v>
      </c>
      <c r="E27" s="11"/>
      <c r="F27" s="11"/>
      <c r="G27" s="39">
        <v>4</v>
      </c>
      <c r="H27" s="4" t="s">
        <v>32</v>
      </c>
    </row>
    <row r="28" spans="1:8" s="4" customFormat="1" ht="15.75" customHeight="1">
      <c r="A28" s="33" t="s">
        <v>23</v>
      </c>
      <c r="B28" s="157"/>
      <c r="C28" s="12" t="s">
        <v>95</v>
      </c>
      <c r="D28" s="12" t="s">
        <v>95</v>
      </c>
      <c r="E28" s="13"/>
      <c r="F28" s="13"/>
      <c r="G28" s="39"/>
    </row>
    <row r="29" spans="1:8" s="4" customFormat="1" ht="57">
      <c r="A29" s="33"/>
      <c r="B29" s="157"/>
      <c r="C29" s="151" t="s">
        <v>101</v>
      </c>
      <c r="D29" s="151" t="s">
        <v>101</v>
      </c>
      <c r="E29" s="13"/>
      <c r="F29" s="13"/>
      <c r="G29" s="150"/>
    </row>
    <row r="30" spans="1:8" s="4" customFormat="1" ht="19.5">
      <c r="A30" s="14">
        <v>44689</v>
      </c>
      <c r="B30" s="158"/>
      <c r="C30" s="40" t="s">
        <v>33</v>
      </c>
      <c r="D30" s="40" t="s">
        <v>33</v>
      </c>
      <c r="E30" s="16"/>
      <c r="F30" s="16"/>
      <c r="G30" s="39"/>
    </row>
    <row r="31" spans="1:8" s="4" customFormat="1" ht="30.75" customHeight="1">
      <c r="A31" s="10"/>
      <c r="B31" s="156" t="s">
        <v>34</v>
      </c>
      <c r="C31" s="24" t="s">
        <v>30</v>
      </c>
      <c r="D31" s="24" t="s">
        <v>30</v>
      </c>
      <c r="E31" s="11"/>
      <c r="F31" s="11"/>
      <c r="G31" s="39">
        <v>4</v>
      </c>
      <c r="H31" s="4" t="s">
        <v>32</v>
      </c>
    </row>
    <row r="32" spans="1:8" s="4" customFormat="1" ht="15.75" customHeight="1">
      <c r="A32" s="33" t="s">
        <v>23</v>
      </c>
      <c r="B32" s="157"/>
      <c r="C32" s="12" t="s">
        <v>95</v>
      </c>
      <c r="D32" s="12" t="s">
        <v>95</v>
      </c>
      <c r="E32" s="13"/>
      <c r="F32" s="13"/>
    </row>
    <row r="33" spans="1:8" s="4" customFormat="1" ht="57">
      <c r="A33" s="33"/>
      <c r="B33" s="157"/>
      <c r="C33" s="151" t="s">
        <v>102</v>
      </c>
      <c r="D33" s="151" t="s">
        <v>102</v>
      </c>
      <c r="E33" s="13"/>
      <c r="F33" s="13"/>
    </row>
    <row r="34" spans="1:8" s="4" customFormat="1" ht="19.5">
      <c r="A34" s="14">
        <v>44689</v>
      </c>
      <c r="B34" s="158"/>
      <c r="C34" s="40" t="s">
        <v>33</v>
      </c>
      <c r="D34" s="40" t="s">
        <v>33</v>
      </c>
      <c r="E34" s="16"/>
      <c r="F34" s="16"/>
    </row>
    <row r="35" spans="1:8" ht="19.5">
      <c r="A35" s="36" t="s">
        <v>25</v>
      </c>
      <c r="B35" s="42"/>
      <c r="C35" s="43"/>
      <c r="D35" s="43"/>
      <c r="G35" s="31"/>
      <c r="H35" s="31"/>
    </row>
    <row r="36" spans="1:8" ht="30">
      <c r="A36" s="10"/>
      <c r="B36" s="159" t="s">
        <v>0</v>
      </c>
      <c r="C36" s="24" t="s">
        <v>30</v>
      </c>
      <c r="D36" s="24" t="s">
        <v>30</v>
      </c>
      <c r="E36" s="11"/>
      <c r="F36" s="11"/>
      <c r="G36" s="31"/>
      <c r="H36" s="31"/>
    </row>
    <row r="37" spans="1:8" ht="19.5">
      <c r="A37" s="44" t="s">
        <v>26</v>
      </c>
      <c r="B37" s="160"/>
      <c r="C37" s="12" t="s">
        <v>31</v>
      </c>
      <c r="D37" s="12" t="s">
        <v>31</v>
      </c>
      <c r="E37" s="13"/>
      <c r="F37" s="13"/>
      <c r="G37" s="39">
        <v>3</v>
      </c>
      <c r="H37" s="4" t="s">
        <v>32</v>
      </c>
    </row>
    <row r="38" spans="1:8" ht="19.5">
      <c r="A38" s="45">
        <v>44690</v>
      </c>
      <c r="B38" s="161"/>
      <c r="C38" s="40" t="s">
        <v>33</v>
      </c>
      <c r="D38" s="40" t="s">
        <v>33</v>
      </c>
      <c r="E38" s="16"/>
      <c r="F38" s="16"/>
      <c r="G38" s="31"/>
      <c r="H38" s="31"/>
    </row>
    <row r="39" spans="1:8" ht="30">
      <c r="A39" s="46"/>
      <c r="B39" s="159" t="s">
        <v>0</v>
      </c>
      <c r="C39" s="24" t="s">
        <v>30</v>
      </c>
      <c r="D39" s="24" t="s">
        <v>30</v>
      </c>
      <c r="E39" s="11"/>
      <c r="F39" s="28"/>
      <c r="G39" s="31"/>
      <c r="H39" s="31"/>
    </row>
    <row r="40" spans="1:8" ht="19.5">
      <c r="A40" s="44" t="s">
        <v>27</v>
      </c>
      <c r="B40" s="160"/>
      <c r="C40" s="12" t="s">
        <v>31</v>
      </c>
      <c r="D40" s="12" t="s">
        <v>31</v>
      </c>
      <c r="E40" s="17"/>
      <c r="F40" s="35"/>
      <c r="G40" s="39">
        <v>3</v>
      </c>
      <c r="H40" s="4" t="s">
        <v>32</v>
      </c>
    </row>
    <row r="41" spans="1:8" ht="19.5">
      <c r="A41" s="45">
        <v>44691</v>
      </c>
      <c r="B41" s="161"/>
      <c r="C41" s="40" t="s">
        <v>33</v>
      </c>
      <c r="D41" s="40" t="s">
        <v>33</v>
      </c>
      <c r="E41" s="15"/>
      <c r="F41" s="29"/>
      <c r="G41" s="31"/>
      <c r="H41" s="47">
        <f>SUM(G18:G41)</f>
        <v>24</v>
      </c>
    </row>
    <row r="42" spans="1:8">
      <c r="D42" s="143" t="s">
        <v>96</v>
      </c>
    </row>
    <row r="43" spans="1:8" ht="15.75">
      <c r="A43" s="144" t="s">
        <v>97</v>
      </c>
      <c r="B43" s="145"/>
      <c r="C43" s="146"/>
      <c r="D43" s="147"/>
    </row>
    <row r="44" spans="1:8" ht="21.75" customHeight="1">
      <c r="A44" s="144"/>
      <c r="B44" s="162" t="s">
        <v>98</v>
      </c>
      <c r="C44" s="162"/>
      <c r="D44" s="162"/>
    </row>
    <row r="45" spans="1:8" ht="21.75" customHeight="1">
      <c r="A45" s="144"/>
      <c r="B45" s="148" t="s">
        <v>99</v>
      </c>
      <c r="C45" s="149"/>
      <c r="D45" s="149"/>
    </row>
    <row r="46" spans="1:8" ht="21.75" customHeight="1">
      <c r="A46" s="144"/>
      <c r="B46" s="148" t="s">
        <v>100</v>
      </c>
      <c r="C46" s="146"/>
      <c r="D46" s="147"/>
    </row>
  </sheetData>
  <mergeCells count="17">
    <mergeCell ref="B24:B26"/>
    <mergeCell ref="A1:B1"/>
    <mergeCell ref="C1:F1"/>
    <mergeCell ref="A2:E2"/>
    <mergeCell ref="A3:A4"/>
    <mergeCell ref="B3:B4"/>
    <mergeCell ref="B6:B8"/>
    <mergeCell ref="B9:B11"/>
    <mergeCell ref="B12:B14"/>
    <mergeCell ref="B15:B17"/>
    <mergeCell ref="B18:B20"/>
    <mergeCell ref="B21:B23"/>
    <mergeCell ref="B27:B30"/>
    <mergeCell ref="B31:B34"/>
    <mergeCell ref="B36:B38"/>
    <mergeCell ref="B39:B41"/>
    <mergeCell ref="B44:D44"/>
  </mergeCells>
  <hyperlinks>
    <hyperlink ref="D29" r:id="rId1" display="https://duytan.zoom.us/j/93656486920?pwd=Y3pXMXpSQUxUUVY5VFF5WkxVM2VwUT09"/>
    <hyperlink ref="D33" r:id="rId2" display="https://duytan.zoom.us/j/94352993100?pwd=QkpiQjJWZGw3M2RhcFhDL2pGV3M0dz09"/>
    <hyperlink ref="C29" r:id="rId3" display="https://duytan.zoom.us/j/93656486920?pwd=Y3pXMXpSQUxUUVY5VFF5WkxVM2VwUT09"/>
    <hyperlink ref="C33" r:id="rId4" display="https://duytan.zoom.us/j/94352993100?pwd=QkpiQjJWZGw3M2RhcFhDL2pGV3M0dz09"/>
  </hyperlinks>
  <pageMargins left="0" right="0" top="0" bottom="0" header="0.31496062992125984" footer="0.31496062992125984"/>
  <pageSetup paperSize="9" scale="80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zoomScaleNormal="100" workbookViewId="0">
      <selection activeCell="F21" sqref="F21"/>
    </sheetView>
  </sheetViews>
  <sheetFormatPr defaultColWidth="10.125" defaultRowHeight="12.75"/>
  <cols>
    <col min="1" max="1" width="3" style="54" customWidth="1"/>
    <col min="2" max="2" width="12.375" style="54" customWidth="1"/>
    <col min="3" max="9" width="19.75" style="54" customWidth="1"/>
    <col min="10" max="16384" width="10.125" style="54"/>
  </cols>
  <sheetData>
    <row r="1" spans="1:9" s="48" customFormat="1" ht="20.100000000000001" customHeight="1">
      <c r="A1" s="170" t="s">
        <v>36</v>
      </c>
      <c r="B1" s="170"/>
      <c r="C1" s="170"/>
      <c r="D1" s="171" t="s">
        <v>37</v>
      </c>
      <c r="E1" s="171"/>
      <c r="F1" s="171"/>
      <c r="G1" s="171"/>
      <c r="H1" s="171"/>
      <c r="I1" s="171"/>
    </row>
    <row r="2" spans="1:9" s="48" customFormat="1" ht="20.100000000000001" customHeight="1">
      <c r="A2" s="172" t="s">
        <v>38</v>
      </c>
      <c r="B2" s="172"/>
      <c r="C2" s="172"/>
      <c r="D2" s="173" t="s">
        <v>39</v>
      </c>
      <c r="E2" s="173"/>
      <c r="F2" s="173"/>
      <c r="G2" s="173"/>
      <c r="H2" s="173"/>
      <c r="I2" s="173"/>
    </row>
    <row r="3" spans="1:9" s="48" customFormat="1" ht="8.25" customHeight="1" thickBot="1">
      <c r="A3" s="49"/>
      <c r="B3" s="49"/>
      <c r="C3" s="50"/>
      <c r="D3" s="50"/>
      <c r="E3" s="50"/>
      <c r="F3" s="50"/>
      <c r="G3" s="51"/>
      <c r="H3" s="51"/>
      <c r="I3" s="51"/>
    </row>
    <row r="4" spans="1:9" ht="13.5" thickTop="1">
      <c r="A4" s="174" t="s">
        <v>40</v>
      </c>
      <c r="B4" s="176" t="s">
        <v>41</v>
      </c>
      <c r="C4" s="52">
        <v>44683</v>
      </c>
      <c r="D4" s="52">
        <f t="shared" ref="D4:I4" si="0">C4+1</f>
        <v>44684</v>
      </c>
      <c r="E4" s="52">
        <f t="shared" si="0"/>
        <v>44685</v>
      </c>
      <c r="F4" s="52">
        <f t="shared" si="0"/>
        <v>44686</v>
      </c>
      <c r="G4" s="52">
        <f t="shared" si="0"/>
        <v>44687</v>
      </c>
      <c r="H4" s="52">
        <f t="shared" si="0"/>
        <v>44688</v>
      </c>
      <c r="I4" s="53">
        <f t="shared" si="0"/>
        <v>44689</v>
      </c>
    </row>
    <row r="5" spans="1:9">
      <c r="A5" s="175"/>
      <c r="B5" s="177"/>
      <c r="C5" s="55" t="s">
        <v>42</v>
      </c>
      <c r="D5" s="55" t="s">
        <v>43</v>
      </c>
      <c r="E5" s="55" t="s">
        <v>44</v>
      </c>
      <c r="F5" s="55" t="s">
        <v>45</v>
      </c>
      <c r="G5" s="55" t="s">
        <v>46</v>
      </c>
      <c r="H5" s="55" t="s">
        <v>47</v>
      </c>
      <c r="I5" s="56" t="s">
        <v>48</v>
      </c>
    </row>
    <row r="6" spans="1:9">
      <c r="A6" s="178">
        <v>1</v>
      </c>
      <c r="B6" s="181" t="s">
        <v>49</v>
      </c>
      <c r="C6" s="57"/>
      <c r="D6" s="58"/>
      <c r="E6" s="57"/>
      <c r="F6" s="57"/>
      <c r="G6" s="57"/>
      <c r="H6" s="57"/>
      <c r="I6" s="59" t="s">
        <v>50</v>
      </c>
    </row>
    <row r="7" spans="1:9">
      <c r="A7" s="179"/>
      <c r="B7" s="182"/>
      <c r="C7" s="60"/>
      <c r="D7" s="61"/>
      <c r="E7" s="60"/>
      <c r="F7" s="62"/>
      <c r="G7" s="60"/>
      <c r="H7" s="60"/>
      <c r="I7" s="140" t="s">
        <v>86</v>
      </c>
    </row>
    <row r="8" spans="1:9">
      <c r="A8" s="180"/>
      <c r="B8" s="183"/>
      <c r="C8" s="64"/>
      <c r="D8" s="65"/>
      <c r="E8" s="64"/>
      <c r="F8" s="65"/>
      <c r="G8" s="64"/>
      <c r="H8" s="64"/>
      <c r="I8" s="66" t="s">
        <v>52</v>
      </c>
    </row>
    <row r="9" spans="1:9">
      <c r="A9" s="178">
        <v>2</v>
      </c>
      <c r="B9" s="181" t="s">
        <v>53</v>
      </c>
      <c r="C9" s="57"/>
      <c r="D9" s="58"/>
      <c r="E9" s="57"/>
      <c r="F9" s="57"/>
      <c r="G9" s="57"/>
      <c r="H9" s="57" t="s">
        <v>50</v>
      </c>
      <c r="I9" s="59" t="s">
        <v>50</v>
      </c>
    </row>
    <row r="10" spans="1:9">
      <c r="A10" s="179"/>
      <c r="B10" s="182"/>
      <c r="C10" s="60"/>
      <c r="D10" s="61"/>
      <c r="E10" s="60"/>
      <c r="F10" s="62"/>
      <c r="G10" s="60"/>
      <c r="H10" s="153" t="s">
        <v>86</v>
      </c>
      <c r="I10" s="140" t="s">
        <v>86</v>
      </c>
    </row>
    <row r="11" spans="1:9">
      <c r="A11" s="180"/>
      <c r="B11" s="183"/>
      <c r="C11" s="64"/>
      <c r="D11" s="65"/>
      <c r="E11" s="64"/>
      <c r="F11" s="65"/>
      <c r="G11" s="64"/>
      <c r="H11" s="64" t="s">
        <v>52</v>
      </c>
      <c r="I11" s="66" t="s">
        <v>52</v>
      </c>
    </row>
    <row r="12" spans="1:9">
      <c r="A12" s="178">
        <v>3</v>
      </c>
      <c r="B12" s="181" t="s">
        <v>54</v>
      </c>
      <c r="C12" s="57"/>
      <c r="D12" s="58"/>
      <c r="E12" s="57"/>
      <c r="F12" s="57"/>
      <c r="G12" s="57" t="s">
        <v>50</v>
      </c>
      <c r="H12" s="57" t="s">
        <v>50</v>
      </c>
      <c r="I12" s="59" t="s">
        <v>50</v>
      </c>
    </row>
    <row r="13" spans="1:9">
      <c r="A13" s="179"/>
      <c r="B13" s="182"/>
      <c r="C13" s="60"/>
      <c r="D13" s="61"/>
      <c r="E13" s="60"/>
      <c r="F13" s="62"/>
      <c r="G13" s="60" t="s">
        <v>51</v>
      </c>
      <c r="H13" s="153" t="s">
        <v>86</v>
      </c>
      <c r="I13" s="140" t="s">
        <v>86</v>
      </c>
    </row>
    <row r="14" spans="1:9" ht="13.5" thickBot="1">
      <c r="A14" s="184"/>
      <c r="B14" s="185"/>
      <c r="C14" s="67"/>
      <c r="D14" s="68"/>
      <c r="E14" s="67"/>
      <c r="F14" s="68"/>
      <c r="G14" s="67" t="s">
        <v>52</v>
      </c>
      <c r="H14" s="67" t="s">
        <v>52</v>
      </c>
      <c r="I14" s="69" t="s">
        <v>52</v>
      </c>
    </row>
    <row r="15" spans="1:9" ht="14.25" thickTop="1" thickBot="1">
      <c r="A15" s="70"/>
      <c r="B15" s="71"/>
      <c r="C15" s="72"/>
      <c r="D15" s="73"/>
      <c r="E15" s="72"/>
      <c r="F15" s="73"/>
      <c r="G15" s="72"/>
      <c r="H15" s="73"/>
      <c r="I15" s="73"/>
    </row>
    <row r="16" spans="1:9" ht="13.5" thickTop="1">
      <c r="A16" s="174" t="s">
        <v>40</v>
      </c>
      <c r="B16" s="176" t="s">
        <v>41</v>
      </c>
      <c r="C16" s="52">
        <v>44690</v>
      </c>
      <c r="D16" s="52">
        <f t="shared" ref="D16:I16" si="1">C16+1</f>
        <v>44691</v>
      </c>
      <c r="E16" s="52">
        <f t="shared" si="1"/>
        <v>44692</v>
      </c>
      <c r="F16" s="52">
        <f t="shared" si="1"/>
        <v>44693</v>
      </c>
      <c r="G16" s="52">
        <f t="shared" si="1"/>
        <v>44694</v>
      </c>
      <c r="H16" s="52">
        <f t="shared" si="1"/>
        <v>44695</v>
      </c>
      <c r="I16" s="53">
        <f t="shared" si="1"/>
        <v>44696</v>
      </c>
    </row>
    <row r="17" spans="1:9">
      <c r="A17" s="175"/>
      <c r="B17" s="177"/>
      <c r="C17" s="55" t="s">
        <v>42</v>
      </c>
      <c r="D17" s="55" t="s">
        <v>43</v>
      </c>
      <c r="E17" s="55" t="s">
        <v>44</v>
      </c>
      <c r="F17" s="55" t="s">
        <v>45</v>
      </c>
      <c r="G17" s="55" t="s">
        <v>46</v>
      </c>
      <c r="H17" s="55" t="s">
        <v>47</v>
      </c>
      <c r="I17" s="56" t="s">
        <v>48</v>
      </c>
    </row>
    <row r="18" spans="1:9">
      <c r="A18" s="178">
        <v>1</v>
      </c>
      <c r="B18" s="181" t="s">
        <v>49</v>
      </c>
      <c r="C18" s="57"/>
      <c r="D18" s="58"/>
      <c r="E18" s="57"/>
      <c r="F18" s="57"/>
      <c r="G18" s="57"/>
      <c r="H18" s="57"/>
      <c r="I18" s="59"/>
    </row>
    <row r="19" spans="1:9">
      <c r="A19" s="179"/>
      <c r="B19" s="182"/>
      <c r="C19" s="60"/>
      <c r="D19" s="61"/>
      <c r="E19" s="60"/>
      <c r="F19" s="62"/>
      <c r="G19" s="60"/>
      <c r="H19" s="60"/>
      <c r="I19" s="63"/>
    </row>
    <row r="20" spans="1:9">
      <c r="A20" s="180"/>
      <c r="B20" s="183"/>
      <c r="C20" s="64"/>
      <c r="D20" s="65"/>
      <c r="E20" s="64"/>
      <c r="F20" s="65"/>
      <c r="G20" s="64"/>
      <c r="H20" s="64"/>
      <c r="I20" s="66"/>
    </row>
    <row r="21" spans="1:9">
      <c r="A21" s="178">
        <v>2</v>
      </c>
      <c r="B21" s="181" t="s">
        <v>53</v>
      </c>
      <c r="C21" s="57"/>
      <c r="D21" s="58"/>
      <c r="E21" s="57"/>
      <c r="F21" s="57"/>
      <c r="G21" s="57"/>
      <c r="H21" s="57"/>
      <c r="I21" s="59"/>
    </row>
    <row r="22" spans="1:9">
      <c r="A22" s="179"/>
      <c r="B22" s="182"/>
      <c r="C22" s="60"/>
      <c r="D22" s="61"/>
      <c r="E22" s="60"/>
      <c r="F22" s="62"/>
      <c r="G22" s="60"/>
      <c r="H22" s="60"/>
      <c r="I22" s="63"/>
    </row>
    <row r="23" spans="1:9">
      <c r="A23" s="180"/>
      <c r="B23" s="183"/>
      <c r="C23" s="64"/>
      <c r="D23" s="65"/>
      <c r="E23" s="64"/>
      <c r="F23" s="65"/>
      <c r="G23" s="64"/>
      <c r="H23" s="64"/>
      <c r="I23" s="66"/>
    </row>
    <row r="24" spans="1:9" ht="12.75" customHeight="1">
      <c r="A24" s="178">
        <v>3</v>
      </c>
      <c r="B24" s="181" t="s">
        <v>54</v>
      </c>
      <c r="C24" s="57" t="s">
        <v>50</v>
      </c>
      <c r="D24" s="58" t="s">
        <v>50</v>
      </c>
      <c r="E24" s="57" t="s">
        <v>50</v>
      </c>
      <c r="F24" s="57" t="s">
        <v>50</v>
      </c>
      <c r="G24" s="57"/>
      <c r="H24" s="57"/>
      <c r="I24" s="59"/>
    </row>
    <row r="25" spans="1:9">
      <c r="A25" s="179"/>
      <c r="B25" s="182"/>
      <c r="C25" s="60" t="s">
        <v>51</v>
      </c>
      <c r="D25" s="155" t="s">
        <v>64</v>
      </c>
      <c r="E25" s="155" t="s">
        <v>64</v>
      </c>
      <c r="F25" s="139" t="s">
        <v>64</v>
      </c>
      <c r="G25" s="60"/>
      <c r="H25" s="60"/>
      <c r="I25" s="63"/>
    </row>
    <row r="26" spans="1:9" ht="13.5" thickBot="1">
      <c r="A26" s="184"/>
      <c r="B26" s="185"/>
      <c r="C26" s="152" t="s">
        <v>52</v>
      </c>
      <c r="D26" s="152" t="s">
        <v>52</v>
      </c>
      <c r="E26" s="152" t="s">
        <v>52</v>
      </c>
      <c r="F26" s="152" t="s">
        <v>52</v>
      </c>
      <c r="G26" s="67"/>
      <c r="H26" s="67"/>
      <c r="I26" s="69"/>
    </row>
    <row r="27" spans="1:9" ht="13.5" thickTop="1">
      <c r="A27" s="70"/>
      <c r="B27" s="71"/>
      <c r="C27" s="72"/>
      <c r="D27" s="73"/>
      <c r="E27" s="72"/>
      <c r="F27" s="73"/>
      <c r="G27" s="72"/>
      <c r="H27" s="73"/>
      <c r="I27" s="73"/>
    </row>
    <row r="28" spans="1:9" s="74" customFormat="1" ht="15">
      <c r="B28" s="54"/>
      <c r="C28" s="54"/>
      <c r="D28" s="54"/>
      <c r="E28" s="54"/>
      <c r="G28" s="75"/>
      <c r="H28" s="76" t="str">
        <f ca="1">"Đà Nẵng, ngày " &amp; DAY(NOW()) &amp; " tháng " &amp; MONTH(NOW()) &amp; " năm " &amp; YEAR(NOW())</f>
        <v>Đà Nẵng, ngày 18 tháng 5 năm 2022</v>
      </c>
      <c r="I28" s="75"/>
    </row>
    <row r="29" spans="1:9" s="77" customFormat="1" ht="14.25">
      <c r="B29" s="186" t="s">
        <v>55</v>
      </c>
      <c r="C29" s="186"/>
      <c r="D29" s="186"/>
      <c r="E29" s="78"/>
      <c r="F29" s="78"/>
      <c r="G29" s="79"/>
      <c r="H29" s="80" t="s">
        <v>56</v>
      </c>
      <c r="I29" s="79"/>
    </row>
    <row r="30" spans="1:9" s="81" customFormat="1" ht="15"/>
    <row r="31" spans="1:9" s="81" customFormat="1" ht="15"/>
    <row r="32" spans="1:9" s="81" customFormat="1" ht="15"/>
    <row r="33" spans="2:8" s="81" customFormat="1" ht="15"/>
    <row r="34" spans="2:8" s="81" customFormat="1" ht="14.25" customHeight="1">
      <c r="B34" s="187" t="s">
        <v>57</v>
      </c>
      <c r="C34" s="187"/>
      <c r="D34" s="187"/>
      <c r="H34" s="81" t="s">
        <v>58</v>
      </c>
    </row>
  </sheetData>
  <mergeCells count="22">
    <mergeCell ref="A24:A26"/>
    <mergeCell ref="B24:B26"/>
    <mergeCell ref="B29:D29"/>
    <mergeCell ref="B34:D34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2:I15">
    <cfRule type="cellIs" dxfId="28" priority="18" stopIfTrue="1" operator="equal">
      <formula>"Cảnh báo - lỗi!!"</formula>
    </cfRule>
  </conditionalFormatting>
  <conditionalFormatting sqref="C6:G8">
    <cfRule type="cellIs" dxfId="27" priority="16" stopIfTrue="1" operator="equal">
      <formula>"Cảnh báo - lỗi!!"</formula>
    </cfRule>
  </conditionalFormatting>
  <conditionalFormatting sqref="C21:G23">
    <cfRule type="cellIs" dxfId="26" priority="15" stopIfTrue="1" operator="equal">
      <formula>"Cảnh báo - lỗi!!"</formula>
    </cfRule>
  </conditionalFormatting>
  <conditionalFormatting sqref="C18:G20">
    <cfRule type="cellIs" dxfId="25" priority="14" stopIfTrue="1" operator="equal">
      <formula>"Cảnh báo - lỗi!!"</formula>
    </cfRule>
  </conditionalFormatting>
  <conditionalFormatting sqref="C9:G11">
    <cfRule type="cellIs" dxfId="24" priority="17" stopIfTrue="1" operator="equal">
      <formula>"Cảnh báo - lỗi!!"</formula>
    </cfRule>
  </conditionalFormatting>
  <conditionalFormatting sqref="H6:H8">
    <cfRule type="cellIs" dxfId="23" priority="13" stopIfTrue="1" operator="equal">
      <formula>"Cảnh báo - lỗi!!"</formula>
    </cfRule>
  </conditionalFormatting>
  <conditionalFormatting sqref="H9:H11">
    <cfRule type="cellIs" dxfId="22" priority="12" stopIfTrue="1" operator="equal">
      <formula>"Cảnh báo - lỗi!!"</formula>
    </cfRule>
  </conditionalFormatting>
  <conditionalFormatting sqref="I6:I8">
    <cfRule type="cellIs" dxfId="21" priority="11" stopIfTrue="1" operator="equal">
      <formula>"Cảnh báo - lỗi!!"</formula>
    </cfRule>
  </conditionalFormatting>
  <conditionalFormatting sqref="I9:I11">
    <cfRule type="cellIs" dxfId="20" priority="10" stopIfTrue="1" operator="equal">
      <formula>"Cảnh báo - lỗi!!"</formula>
    </cfRule>
  </conditionalFormatting>
  <conditionalFormatting sqref="H18 H20">
    <cfRule type="cellIs" dxfId="19" priority="9" stopIfTrue="1" operator="equal">
      <formula>"Cảnh báo - lỗi!!"</formula>
    </cfRule>
  </conditionalFormatting>
  <conditionalFormatting sqref="H19">
    <cfRule type="cellIs" dxfId="18" priority="8" stopIfTrue="1" operator="equal">
      <formula>"Cảnh báo - lỗi!!"</formula>
    </cfRule>
  </conditionalFormatting>
  <conditionalFormatting sqref="H21 H23">
    <cfRule type="cellIs" dxfId="17" priority="7" stopIfTrue="1" operator="equal">
      <formula>"Cảnh báo - lỗi!!"</formula>
    </cfRule>
  </conditionalFormatting>
  <conditionalFormatting sqref="H22">
    <cfRule type="cellIs" dxfId="16" priority="6" stopIfTrue="1" operator="equal">
      <formula>"Cảnh báo - lỗi!!"</formula>
    </cfRule>
  </conditionalFormatting>
  <conditionalFormatting sqref="I18 I20">
    <cfRule type="cellIs" dxfId="15" priority="5" stopIfTrue="1" operator="equal">
      <formula>"Cảnh báo - lỗi!!"</formula>
    </cfRule>
  </conditionalFormatting>
  <conditionalFormatting sqref="I19">
    <cfRule type="cellIs" dxfId="14" priority="4" stopIfTrue="1" operator="equal">
      <formula>"Cảnh báo - lỗi!!"</formula>
    </cfRule>
  </conditionalFormatting>
  <conditionalFormatting sqref="I21 I23">
    <cfRule type="cellIs" dxfId="13" priority="3" stopIfTrue="1" operator="equal">
      <formula>"Cảnh báo - lỗi!!"</formula>
    </cfRule>
  </conditionalFormatting>
  <conditionalFormatting sqref="I22">
    <cfRule type="cellIs" dxfId="12" priority="2" stopIfTrue="1" operator="equal">
      <formula>"Cảnh báo - lỗi!!"</formula>
    </cfRule>
  </conditionalFormatting>
  <conditionalFormatting sqref="C24:I26">
    <cfRule type="cellIs" dxfId="1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zoomScale="85" zoomScaleNormal="85" workbookViewId="0">
      <selection activeCell="E36" sqref="E36"/>
    </sheetView>
  </sheetViews>
  <sheetFormatPr defaultColWidth="10.125" defaultRowHeight="12.75"/>
  <cols>
    <col min="1" max="1" width="3" style="54" customWidth="1"/>
    <col min="2" max="2" width="14.75" style="54" customWidth="1"/>
    <col min="3" max="3" width="16.625" style="54" bestFit="1" customWidth="1"/>
    <col min="4" max="4" width="31.75" style="54" customWidth="1"/>
    <col min="5" max="5" width="14" style="54" customWidth="1"/>
    <col min="6" max="6" width="32.125" style="54" customWidth="1"/>
    <col min="7" max="7" width="15.25" style="54" customWidth="1"/>
    <col min="8" max="8" width="31.875" style="54" customWidth="1"/>
    <col min="9" max="9" width="34.125" style="54" customWidth="1"/>
    <col min="10" max="16384" width="10.125" style="54"/>
  </cols>
  <sheetData>
    <row r="1" spans="1:9" s="48" customFormat="1" ht="20.100000000000001" customHeight="1">
      <c r="A1" s="170" t="s">
        <v>59</v>
      </c>
      <c r="B1" s="170"/>
      <c r="C1" s="170"/>
      <c r="D1" s="171" t="s">
        <v>37</v>
      </c>
      <c r="E1" s="171"/>
      <c r="F1" s="171"/>
      <c r="G1" s="171"/>
      <c r="H1" s="171"/>
      <c r="I1" s="171"/>
    </row>
    <row r="2" spans="1:9" s="48" customFormat="1" ht="20.100000000000001" customHeight="1">
      <c r="A2" s="172" t="s">
        <v>60</v>
      </c>
      <c r="B2" s="172"/>
      <c r="C2" s="172"/>
      <c r="D2" s="173" t="s">
        <v>61</v>
      </c>
      <c r="E2" s="173"/>
      <c r="F2" s="173"/>
      <c r="G2" s="173"/>
      <c r="H2" s="173"/>
      <c r="I2" s="173"/>
    </row>
    <row r="3" spans="1:9" s="48" customFormat="1" ht="8.25" customHeight="1" thickBot="1">
      <c r="A3" s="49"/>
      <c r="B3" s="49"/>
      <c r="C3" s="50"/>
      <c r="D3" s="50"/>
      <c r="E3" s="50"/>
      <c r="F3" s="50"/>
      <c r="G3" s="51"/>
      <c r="H3" s="51"/>
      <c r="I3" s="51"/>
    </row>
    <row r="4" spans="1:9" s="84" customFormat="1" ht="17.25" customHeight="1" thickTop="1">
      <c r="A4" s="200" t="s">
        <v>40</v>
      </c>
      <c r="B4" s="202" t="s">
        <v>41</v>
      </c>
      <c r="C4" s="82">
        <v>44683</v>
      </c>
      <c r="D4" s="82">
        <f t="shared" ref="D4:I4" si="0">C4+1</f>
        <v>44684</v>
      </c>
      <c r="E4" s="82">
        <f t="shared" si="0"/>
        <v>44685</v>
      </c>
      <c r="F4" s="82">
        <f t="shared" si="0"/>
        <v>44686</v>
      </c>
      <c r="G4" s="82">
        <f t="shared" si="0"/>
        <v>44687</v>
      </c>
      <c r="H4" s="82">
        <f t="shared" si="0"/>
        <v>44688</v>
      </c>
      <c r="I4" s="83">
        <f t="shared" si="0"/>
        <v>44689</v>
      </c>
    </row>
    <row r="5" spans="1:9" s="84" customFormat="1" ht="17.25" customHeight="1">
      <c r="A5" s="201"/>
      <c r="B5" s="203"/>
      <c r="C5" s="85" t="s">
        <v>42</v>
      </c>
      <c r="D5" s="85" t="s">
        <v>43</v>
      </c>
      <c r="E5" s="85" t="s">
        <v>44</v>
      </c>
      <c r="F5" s="85" t="s">
        <v>45</v>
      </c>
      <c r="G5" s="85" t="s">
        <v>46</v>
      </c>
      <c r="H5" s="85" t="s">
        <v>47</v>
      </c>
      <c r="I5" s="86" t="s">
        <v>48</v>
      </c>
    </row>
    <row r="6" spans="1:9" s="84" customFormat="1" ht="17.25" customHeight="1">
      <c r="A6" s="188">
        <v>1</v>
      </c>
      <c r="B6" s="191" t="s">
        <v>62</v>
      </c>
      <c r="C6" s="87"/>
      <c r="D6" s="88"/>
      <c r="E6" s="87"/>
      <c r="F6" s="87"/>
      <c r="G6" s="87"/>
      <c r="H6" s="87"/>
      <c r="I6" s="89" t="s">
        <v>63</v>
      </c>
    </row>
    <row r="7" spans="1:9" s="84" customFormat="1" ht="17.25" customHeight="1">
      <c r="A7" s="196"/>
      <c r="B7" s="198"/>
      <c r="C7" s="90"/>
      <c r="D7" s="91"/>
      <c r="E7" s="90"/>
      <c r="F7" s="90"/>
      <c r="G7" s="90"/>
      <c r="H7" s="92"/>
      <c r="I7" s="93" t="s">
        <v>64</v>
      </c>
    </row>
    <row r="8" spans="1:9" s="84" customFormat="1" ht="17.25" customHeight="1">
      <c r="A8" s="197"/>
      <c r="B8" s="199"/>
      <c r="C8" s="94"/>
      <c r="D8" s="95"/>
      <c r="E8" s="94"/>
      <c r="F8" s="94"/>
      <c r="G8" s="94"/>
      <c r="H8" s="95"/>
      <c r="I8" s="96" t="s">
        <v>65</v>
      </c>
    </row>
    <row r="9" spans="1:9" s="84" customFormat="1" ht="17.25" customHeight="1">
      <c r="A9" s="188">
        <v>1</v>
      </c>
      <c r="B9" s="191" t="s">
        <v>54</v>
      </c>
      <c r="C9" s="87"/>
      <c r="D9" s="88"/>
      <c r="E9" s="87"/>
      <c r="F9" s="87" t="s">
        <v>63</v>
      </c>
      <c r="G9" s="87"/>
      <c r="H9" s="87" t="s">
        <v>63</v>
      </c>
      <c r="I9" s="97"/>
    </row>
    <row r="10" spans="1:9" s="84" customFormat="1" ht="17.25" customHeight="1">
      <c r="A10" s="196"/>
      <c r="B10" s="198"/>
      <c r="C10" s="90"/>
      <c r="D10" s="91"/>
      <c r="E10" s="90"/>
      <c r="F10" s="90" t="s">
        <v>64</v>
      </c>
      <c r="G10" s="90"/>
      <c r="H10" s="90" t="s">
        <v>64</v>
      </c>
      <c r="I10" s="98"/>
    </row>
    <row r="11" spans="1:9" s="84" customFormat="1" ht="17.25" customHeight="1" thickBot="1">
      <c r="A11" s="190"/>
      <c r="B11" s="193"/>
      <c r="C11" s="99"/>
      <c r="D11" s="100"/>
      <c r="E11" s="99"/>
      <c r="F11" s="99" t="s">
        <v>65</v>
      </c>
      <c r="G11" s="99"/>
      <c r="H11" s="99" t="s">
        <v>65</v>
      </c>
      <c r="I11" s="101"/>
    </row>
    <row r="12" spans="1:9" s="106" customFormat="1" ht="17.25" customHeight="1" thickTop="1" thickBot="1">
      <c r="A12" s="102"/>
      <c r="B12" s="103"/>
      <c r="C12" s="104"/>
      <c r="D12" s="105"/>
      <c r="E12" s="104"/>
      <c r="F12" s="105"/>
      <c r="G12" s="104"/>
      <c r="H12" s="105"/>
      <c r="I12" s="105"/>
    </row>
    <row r="13" spans="1:9" s="84" customFormat="1" ht="17.25" customHeight="1" thickTop="1">
      <c r="A13" s="200" t="s">
        <v>40</v>
      </c>
      <c r="B13" s="202" t="s">
        <v>41</v>
      </c>
      <c r="C13" s="82">
        <v>44690</v>
      </c>
      <c r="D13" s="82">
        <f t="shared" ref="D13:I13" si="1">C13+1</f>
        <v>44691</v>
      </c>
      <c r="E13" s="82">
        <f t="shared" si="1"/>
        <v>44692</v>
      </c>
      <c r="F13" s="82">
        <f t="shared" si="1"/>
        <v>44693</v>
      </c>
      <c r="G13" s="82">
        <f t="shared" si="1"/>
        <v>44694</v>
      </c>
      <c r="H13" s="82">
        <f t="shared" si="1"/>
        <v>44695</v>
      </c>
      <c r="I13" s="83">
        <f t="shared" si="1"/>
        <v>44696</v>
      </c>
    </row>
    <row r="14" spans="1:9" s="84" customFormat="1" ht="17.25" customHeight="1">
      <c r="A14" s="201"/>
      <c r="B14" s="203"/>
      <c r="C14" s="85" t="s">
        <v>42</v>
      </c>
      <c r="D14" s="85" t="s">
        <v>43</v>
      </c>
      <c r="E14" s="85" t="s">
        <v>44</v>
      </c>
      <c r="F14" s="85" t="s">
        <v>45</v>
      </c>
      <c r="G14" s="85" t="s">
        <v>46</v>
      </c>
      <c r="H14" s="85" t="s">
        <v>47</v>
      </c>
      <c r="I14" s="86" t="s">
        <v>48</v>
      </c>
    </row>
    <row r="15" spans="1:9" s="84" customFormat="1" ht="17.25" customHeight="1">
      <c r="A15" s="188">
        <v>2</v>
      </c>
      <c r="B15" s="191" t="s">
        <v>62</v>
      </c>
      <c r="C15" s="87"/>
      <c r="D15" s="88"/>
      <c r="E15" s="87"/>
      <c r="F15" s="87"/>
      <c r="G15" s="87"/>
      <c r="H15" s="87"/>
      <c r="I15" s="89" t="s">
        <v>63</v>
      </c>
    </row>
    <row r="16" spans="1:9" s="84" customFormat="1" ht="17.25" customHeight="1">
      <c r="A16" s="196"/>
      <c r="B16" s="198"/>
      <c r="C16" s="90"/>
      <c r="D16" s="91"/>
      <c r="E16" s="90"/>
      <c r="F16" s="90"/>
      <c r="G16" s="90"/>
      <c r="H16" s="92"/>
      <c r="I16" s="93" t="s">
        <v>64</v>
      </c>
    </row>
    <row r="17" spans="1:9" s="84" customFormat="1" ht="17.25" customHeight="1">
      <c r="A17" s="197"/>
      <c r="B17" s="199"/>
      <c r="C17" s="94"/>
      <c r="D17" s="95"/>
      <c r="E17" s="94"/>
      <c r="F17" s="94"/>
      <c r="G17" s="94"/>
      <c r="H17" s="95"/>
      <c r="I17" s="96" t="s">
        <v>65</v>
      </c>
    </row>
    <row r="18" spans="1:9" s="84" customFormat="1" ht="17.25" customHeight="1">
      <c r="A18" s="188">
        <v>2</v>
      </c>
      <c r="B18" s="191" t="s">
        <v>54</v>
      </c>
      <c r="C18" s="87"/>
      <c r="D18" s="87" t="s">
        <v>63</v>
      </c>
      <c r="E18" s="87"/>
      <c r="F18" s="87" t="s">
        <v>63</v>
      </c>
      <c r="G18" s="87"/>
      <c r="H18" s="87" t="s">
        <v>63</v>
      </c>
      <c r="I18" s="97"/>
    </row>
    <row r="19" spans="1:9" s="84" customFormat="1" ht="17.25" customHeight="1">
      <c r="A19" s="196"/>
      <c r="B19" s="198"/>
      <c r="C19" s="90"/>
      <c r="D19" s="90" t="s">
        <v>64</v>
      </c>
      <c r="E19" s="90"/>
      <c r="F19" s="90" t="s">
        <v>64</v>
      </c>
      <c r="G19" s="90"/>
      <c r="H19" s="90" t="s">
        <v>64</v>
      </c>
      <c r="I19" s="98"/>
    </row>
    <row r="20" spans="1:9" s="84" customFormat="1" ht="17.25" customHeight="1" thickBot="1">
      <c r="A20" s="190"/>
      <c r="B20" s="193"/>
      <c r="C20" s="99"/>
      <c r="D20" s="99" t="s">
        <v>65</v>
      </c>
      <c r="E20" s="99"/>
      <c r="F20" s="99" t="s">
        <v>65</v>
      </c>
      <c r="G20" s="99"/>
      <c r="H20" s="99" t="s">
        <v>65</v>
      </c>
      <c r="I20" s="101"/>
    </row>
    <row r="21" spans="1:9" s="106" customFormat="1" ht="17.25" customHeight="1" thickTop="1" thickBot="1">
      <c r="A21" s="102"/>
      <c r="B21" s="103"/>
      <c r="C21" s="104"/>
      <c r="D21" s="104"/>
      <c r="E21" s="104"/>
      <c r="F21" s="104"/>
      <c r="G21" s="104"/>
      <c r="H21" s="105"/>
      <c r="I21" s="105"/>
    </row>
    <row r="22" spans="1:9" s="84" customFormat="1" ht="17.25" customHeight="1" thickTop="1">
      <c r="A22" s="200" t="s">
        <v>40</v>
      </c>
      <c r="B22" s="202" t="s">
        <v>41</v>
      </c>
      <c r="C22" s="82">
        <v>44697</v>
      </c>
      <c r="D22" s="82">
        <f>C22+1</f>
        <v>44698</v>
      </c>
      <c r="E22" s="82">
        <f t="shared" ref="E22:I22" si="2">D22+1</f>
        <v>44699</v>
      </c>
      <c r="F22" s="82">
        <f t="shared" si="2"/>
        <v>44700</v>
      </c>
      <c r="G22" s="82">
        <f t="shared" si="2"/>
        <v>44701</v>
      </c>
      <c r="H22" s="82">
        <f t="shared" si="2"/>
        <v>44702</v>
      </c>
      <c r="I22" s="83">
        <f t="shared" si="2"/>
        <v>44703</v>
      </c>
    </row>
    <row r="23" spans="1:9" s="84" customFormat="1" ht="17.25" customHeight="1">
      <c r="A23" s="201"/>
      <c r="B23" s="203"/>
      <c r="C23" s="85" t="s">
        <v>42</v>
      </c>
      <c r="D23" s="85" t="s">
        <v>43</v>
      </c>
      <c r="E23" s="85" t="s">
        <v>44</v>
      </c>
      <c r="F23" s="85" t="s">
        <v>45</v>
      </c>
      <c r="G23" s="85" t="s">
        <v>46</v>
      </c>
      <c r="H23" s="85" t="s">
        <v>47</v>
      </c>
      <c r="I23" s="86" t="s">
        <v>48</v>
      </c>
    </row>
    <row r="24" spans="1:9" s="84" customFormat="1" ht="17.25" customHeight="1">
      <c r="A24" s="188">
        <v>3</v>
      </c>
      <c r="B24" s="191" t="s">
        <v>54</v>
      </c>
      <c r="C24" s="87"/>
      <c r="D24" s="87" t="s">
        <v>63</v>
      </c>
      <c r="E24" s="87"/>
      <c r="F24" s="87"/>
      <c r="G24" s="87"/>
      <c r="H24" s="87"/>
      <c r="I24" s="97"/>
    </row>
    <row r="25" spans="1:9" s="84" customFormat="1" ht="17.25" customHeight="1">
      <c r="A25" s="189"/>
      <c r="B25" s="192"/>
      <c r="C25" s="90"/>
      <c r="D25" s="90" t="s">
        <v>64</v>
      </c>
      <c r="E25" s="107"/>
      <c r="F25" s="107"/>
      <c r="G25" s="107"/>
      <c r="H25" s="107"/>
      <c r="I25" s="108"/>
    </row>
    <row r="26" spans="1:9" s="84" customFormat="1" ht="17.25" customHeight="1" thickBot="1">
      <c r="A26" s="190"/>
      <c r="B26" s="193"/>
      <c r="C26" s="99"/>
      <c r="D26" s="99" t="s">
        <v>65</v>
      </c>
      <c r="E26" s="99"/>
      <c r="F26" s="99"/>
      <c r="G26" s="99"/>
      <c r="H26" s="99"/>
      <c r="I26" s="101"/>
    </row>
    <row r="27" spans="1:9" ht="13.5" thickTop="1">
      <c r="A27" s="70"/>
      <c r="B27" s="71"/>
      <c r="C27" s="73"/>
      <c r="D27" s="73"/>
      <c r="E27" s="73"/>
      <c r="F27" s="73"/>
      <c r="G27" s="73"/>
      <c r="H27" s="73"/>
      <c r="I27" s="73"/>
    </row>
    <row r="28" spans="1:9" s="74" customFormat="1" ht="15">
      <c r="B28" s="54"/>
      <c r="C28" s="54"/>
      <c r="D28" s="54"/>
      <c r="E28" s="54"/>
      <c r="G28" s="75"/>
      <c r="H28" s="194" t="str">
        <f ca="1">"Đà Nẵng, ngày " &amp; DAY(NOW()) &amp; " tháng " &amp; MONTH(NOW()) &amp; " năm " &amp; YEAR(NOW())</f>
        <v>Đà Nẵng, ngày 18 tháng 5 năm 2022</v>
      </c>
      <c r="I28" s="194"/>
    </row>
    <row r="29" spans="1:9" s="74" customFormat="1" ht="14.25" customHeight="1">
      <c r="B29" s="195"/>
      <c r="C29" s="195"/>
      <c r="D29" s="195"/>
      <c r="E29" s="195"/>
      <c r="F29" s="195"/>
      <c r="G29" s="109"/>
      <c r="H29" s="109"/>
      <c r="I29" s="109"/>
    </row>
    <row r="30" spans="1:9" ht="18.75" customHeight="1">
      <c r="B30" s="110" t="s">
        <v>66</v>
      </c>
      <c r="C30" s="111" t="s">
        <v>67</v>
      </c>
    </row>
    <row r="31" spans="1:9" ht="18.75" customHeight="1">
      <c r="B31" s="112" t="s">
        <v>68</v>
      </c>
      <c r="C31" s="113" t="s">
        <v>69</v>
      </c>
    </row>
    <row r="32" spans="1:9" ht="18.75" customHeight="1"/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3:A14"/>
    <mergeCell ref="B13:B14"/>
    <mergeCell ref="A24:A26"/>
    <mergeCell ref="B24:B26"/>
    <mergeCell ref="H28:I28"/>
    <mergeCell ref="B29:F29"/>
    <mergeCell ref="A15:A17"/>
    <mergeCell ref="B15:B17"/>
    <mergeCell ref="A18:A20"/>
    <mergeCell ref="B18:B20"/>
    <mergeCell ref="A22:A23"/>
    <mergeCell ref="B22:B23"/>
  </mergeCells>
  <conditionalFormatting sqref="C9:I12">
    <cfRule type="cellIs" dxfId="10" priority="11" stopIfTrue="1" operator="equal">
      <formula>"Cảnh báo - lỗi!!"</formula>
    </cfRule>
  </conditionalFormatting>
  <conditionalFormatting sqref="C27:I27 E24:I26">
    <cfRule type="cellIs" dxfId="9" priority="10" stopIfTrue="1" operator="equal">
      <formula>"Cảnh báo - lỗi!!"</formula>
    </cfRule>
  </conditionalFormatting>
  <conditionalFormatting sqref="D21:I21">
    <cfRule type="cellIs" dxfId="8" priority="9" stopIfTrue="1" operator="equal">
      <formula>"Cảnh báo - lỗi!!"</formula>
    </cfRule>
  </conditionalFormatting>
  <conditionalFormatting sqref="C21">
    <cfRule type="cellIs" dxfId="7" priority="8" stopIfTrue="1" operator="equal">
      <formula>"Cảnh báo - lỗi!!"</formula>
    </cfRule>
  </conditionalFormatting>
  <conditionalFormatting sqref="C24:C26">
    <cfRule type="cellIs" dxfId="6" priority="7" stopIfTrue="1" operator="equal">
      <formula>"Cảnh báo - lỗi!!"</formula>
    </cfRule>
  </conditionalFormatting>
  <conditionalFormatting sqref="C6:H8">
    <cfRule type="cellIs" dxfId="5" priority="6" stopIfTrue="1" operator="equal">
      <formula>"Cảnh báo - lỗi!!"</formula>
    </cfRule>
  </conditionalFormatting>
  <conditionalFormatting sqref="I6:I8">
    <cfRule type="cellIs" dxfId="4" priority="5" stopIfTrue="1" operator="equal">
      <formula>"Cảnh báo - lỗi!!"</formula>
    </cfRule>
  </conditionalFormatting>
  <conditionalFormatting sqref="D24:D26">
    <cfRule type="cellIs" dxfId="3" priority="1" stopIfTrue="1" operator="equal">
      <formula>"Cảnh báo - lỗi!!"</formula>
    </cfRule>
  </conditionalFormatting>
  <conditionalFormatting sqref="C18:I20">
    <cfRule type="cellIs" dxfId="2" priority="4" stopIfTrue="1" operator="equal">
      <formula>"Cảnh báo - lỗi!!"</formula>
    </cfRule>
  </conditionalFormatting>
  <conditionalFormatting sqref="C15:H17">
    <cfRule type="cellIs" dxfId="1" priority="3" stopIfTrue="1" operator="equal">
      <formula>"Cảnh báo - lỗi!!"</formula>
    </cfRule>
  </conditionalFormatting>
  <conditionalFormatting sqref="I15:I17">
    <cfRule type="cellIs" dxfId="0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34"/>
  <sheetViews>
    <sheetView showGridLines="0" zoomScale="70" zoomScaleNormal="70" workbookViewId="0">
      <pane ySplit="4" topLeftCell="A5" activePane="bottomLeft" state="frozen"/>
      <selection activeCell="D16" sqref="D16"/>
      <selection pane="bottomLeft" activeCell="D29" sqref="D29"/>
    </sheetView>
  </sheetViews>
  <sheetFormatPr defaultColWidth="9.125" defaultRowHeight="15"/>
  <cols>
    <col min="1" max="1" width="4.625" style="115" bestFit="1" customWidth="1"/>
    <col min="2" max="2" width="20.875" style="138" customWidth="1"/>
    <col min="3" max="3" width="15.625" style="115" customWidth="1"/>
    <col min="4" max="4" width="31.5" style="117" customWidth="1"/>
    <col min="5" max="5" width="30.125" style="117" customWidth="1"/>
    <col min="6" max="6" width="34" style="117" customWidth="1"/>
    <col min="7" max="16384" width="9.125" style="118"/>
  </cols>
  <sheetData>
    <row r="1" spans="1:6" s="114" customFormat="1" ht="27" customHeight="1">
      <c r="A1" s="219" t="s">
        <v>36</v>
      </c>
      <c r="B1" s="219"/>
      <c r="C1" s="219"/>
      <c r="D1" s="220" t="s">
        <v>70</v>
      </c>
      <c r="E1" s="220"/>
      <c r="F1" s="220"/>
    </row>
    <row r="2" spans="1:6" s="114" customFormat="1" ht="31.5" customHeight="1">
      <c r="A2" s="221" t="s">
        <v>71</v>
      </c>
      <c r="B2" s="221"/>
      <c r="C2" s="221"/>
      <c r="D2" s="222" t="str">
        <f>"Tuần 37 (Từ ngày: "&amp;TEXT($B$7,"DD/MM/YYY")&amp;" Đến ngày: "&amp;TEXT(B31,"DD/MM/YYYY")&amp;")"</f>
        <v>Tuần 37 (Từ ngày: 02/05/2022 Đến ngày: 08/05/2022)</v>
      </c>
      <c r="E2" s="222"/>
      <c r="F2" s="222"/>
    </row>
    <row r="3" spans="1:6" ht="12" customHeight="1">
      <c r="B3" s="116"/>
    </row>
    <row r="4" spans="1:6" s="122" customFormat="1" ht="57" customHeight="1">
      <c r="A4" s="119" t="s">
        <v>40</v>
      </c>
      <c r="B4" s="120" t="s">
        <v>72</v>
      </c>
      <c r="C4" s="121" t="s">
        <v>73</v>
      </c>
      <c r="D4" s="121" t="s">
        <v>74</v>
      </c>
      <c r="E4" s="121" t="s">
        <v>75</v>
      </c>
      <c r="F4" s="121" t="s">
        <v>76</v>
      </c>
    </row>
    <row r="5" spans="1:6" s="126" customFormat="1" ht="17.100000000000001" customHeight="1">
      <c r="A5" s="123"/>
      <c r="B5" s="124"/>
      <c r="C5" s="211" t="s">
        <v>0</v>
      </c>
      <c r="D5" s="125"/>
      <c r="E5" s="125"/>
      <c r="F5" s="125"/>
    </row>
    <row r="6" spans="1:6" s="130" customFormat="1" ht="17.100000000000001" customHeight="1">
      <c r="A6" s="127">
        <v>1</v>
      </c>
      <c r="B6" s="128" t="s">
        <v>26</v>
      </c>
      <c r="C6" s="212"/>
      <c r="D6" s="129"/>
      <c r="E6" s="129"/>
      <c r="F6" s="129"/>
    </row>
    <row r="7" spans="1:6" s="126" customFormat="1" ht="17.100000000000001" customHeight="1">
      <c r="A7" s="131"/>
      <c r="B7" s="132">
        <v>44683</v>
      </c>
      <c r="C7" s="213"/>
      <c r="D7" s="133"/>
      <c r="E7" s="133"/>
      <c r="F7" s="133"/>
    </row>
    <row r="8" spans="1:6" s="126" customFormat="1" ht="17.100000000000001" customHeight="1">
      <c r="A8" s="123"/>
      <c r="B8" s="124"/>
      <c r="C8" s="211" t="s">
        <v>0</v>
      </c>
      <c r="D8" s="125"/>
      <c r="E8" s="125"/>
      <c r="F8" s="125"/>
    </row>
    <row r="9" spans="1:6" s="130" customFormat="1" ht="17.100000000000001" customHeight="1">
      <c r="A9" s="127">
        <v>2</v>
      </c>
      <c r="B9" s="128" t="s">
        <v>27</v>
      </c>
      <c r="C9" s="212"/>
      <c r="D9" s="129"/>
      <c r="E9" s="129"/>
      <c r="F9" s="129"/>
    </row>
    <row r="10" spans="1:6" s="130" customFormat="1" ht="17.100000000000001" customHeight="1">
      <c r="A10" s="131"/>
      <c r="B10" s="132">
        <f>B7+1</f>
        <v>44684</v>
      </c>
      <c r="C10" s="213"/>
      <c r="D10" s="133"/>
      <c r="E10" s="133"/>
      <c r="F10" s="133"/>
    </row>
    <row r="11" spans="1:6" s="126" customFormat="1" ht="17.100000000000001" customHeight="1">
      <c r="A11" s="123"/>
      <c r="B11" s="124"/>
      <c r="C11" s="211" t="s">
        <v>0</v>
      </c>
      <c r="D11" s="125"/>
      <c r="E11" s="125"/>
      <c r="F11" s="125"/>
    </row>
    <row r="12" spans="1:6" s="130" customFormat="1" ht="17.100000000000001" customHeight="1">
      <c r="A12" s="127">
        <v>3</v>
      </c>
      <c r="B12" s="128" t="s">
        <v>77</v>
      </c>
      <c r="C12" s="212"/>
      <c r="D12" s="129"/>
      <c r="E12" s="129"/>
      <c r="F12" s="129"/>
    </row>
    <row r="13" spans="1:6" s="130" customFormat="1" ht="17.100000000000001" customHeight="1">
      <c r="A13" s="131"/>
      <c r="B13" s="132">
        <f>B10+1</f>
        <v>44685</v>
      </c>
      <c r="C13" s="213"/>
      <c r="D13" s="133"/>
      <c r="E13" s="133"/>
      <c r="F13" s="133"/>
    </row>
    <row r="14" spans="1:6" s="126" customFormat="1" ht="17.100000000000001" customHeight="1">
      <c r="A14" s="123"/>
      <c r="B14" s="124"/>
      <c r="C14" s="211" t="s">
        <v>0</v>
      </c>
      <c r="D14" s="125"/>
      <c r="E14" s="125"/>
      <c r="F14" s="125"/>
    </row>
    <row r="15" spans="1:6" s="130" customFormat="1" ht="17.100000000000001" customHeight="1">
      <c r="A15" s="127">
        <v>4</v>
      </c>
      <c r="B15" s="128" t="s">
        <v>78</v>
      </c>
      <c r="C15" s="212"/>
      <c r="D15" s="129"/>
      <c r="E15" s="129"/>
      <c r="F15" s="129"/>
    </row>
    <row r="16" spans="1:6" s="130" customFormat="1" ht="17.100000000000001" customHeight="1">
      <c r="A16" s="131"/>
      <c r="B16" s="132">
        <f>B13+1</f>
        <v>44686</v>
      </c>
      <c r="C16" s="213"/>
      <c r="D16" s="133"/>
      <c r="E16" s="133"/>
      <c r="F16" s="133"/>
    </row>
    <row r="17" spans="1:7" s="126" customFormat="1" ht="17.100000000000001" customHeight="1">
      <c r="A17" s="123"/>
      <c r="B17" s="124"/>
      <c r="C17" s="214" t="s">
        <v>79</v>
      </c>
      <c r="D17" s="125" t="s">
        <v>80</v>
      </c>
      <c r="E17" s="125" t="s">
        <v>80</v>
      </c>
      <c r="F17" s="125" t="s">
        <v>80</v>
      </c>
    </row>
    <row r="18" spans="1:7" s="130" customFormat="1" ht="17.100000000000001" customHeight="1">
      <c r="A18" s="127">
        <v>5</v>
      </c>
      <c r="B18" s="128" t="s">
        <v>81</v>
      </c>
      <c r="C18" s="209"/>
      <c r="D18" s="129" t="s">
        <v>82</v>
      </c>
      <c r="E18" s="129" t="s">
        <v>82</v>
      </c>
      <c r="F18" s="129" t="s">
        <v>82</v>
      </c>
      <c r="G18" s="130">
        <v>3</v>
      </c>
    </row>
    <row r="19" spans="1:7" s="130" customFormat="1" ht="17.100000000000001" customHeight="1">
      <c r="A19" s="131"/>
      <c r="B19" s="132">
        <f>B16+1</f>
        <v>44687</v>
      </c>
      <c r="C19" s="210"/>
      <c r="D19" s="133" t="s">
        <v>83</v>
      </c>
      <c r="E19" s="133" t="s">
        <v>83</v>
      </c>
      <c r="F19" s="133" t="s">
        <v>83</v>
      </c>
    </row>
    <row r="20" spans="1:7" s="130" customFormat="1" ht="17.100000000000001" customHeight="1">
      <c r="A20" s="127"/>
      <c r="B20" s="134"/>
      <c r="C20" s="215" t="s">
        <v>104</v>
      </c>
      <c r="D20" s="125" t="s">
        <v>80</v>
      </c>
      <c r="E20" s="125" t="s">
        <v>80</v>
      </c>
      <c r="F20" s="125" t="s">
        <v>80</v>
      </c>
    </row>
    <row r="21" spans="1:7" s="130" customFormat="1" ht="17.100000000000001" customHeight="1">
      <c r="A21" s="127"/>
      <c r="B21" s="134"/>
      <c r="C21" s="216"/>
      <c r="D21" s="154" t="s">
        <v>105</v>
      </c>
      <c r="E21" s="154" t="s">
        <v>105</v>
      </c>
      <c r="F21" s="154" t="s">
        <v>105</v>
      </c>
      <c r="G21" s="130">
        <v>3</v>
      </c>
    </row>
    <row r="22" spans="1:7" s="130" customFormat="1" ht="17.100000000000001" customHeight="1">
      <c r="A22" s="127"/>
      <c r="B22" s="128" t="s">
        <v>84</v>
      </c>
      <c r="C22" s="217"/>
      <c r="D22" s="133" t="s">
        <v>83</v>
      </c>
      <c r="E22" s="133" t="s">
        <v>83</v>
      </c>
      <c r="F22" s="133" t="s">
        <v>83</v>
      </c>
    </row>
    <row r="23" spans="1:7" s="126" customFormat="1" ht="17.100000000000001" customHeight="1">
      <c r="A23" s="127">
        <v>6</v>
      </c>
      <c r="B23" s="134">
        <f>B19+1</f>
        <v>44688</v>
      </c>
      <c r="C23" s="215" t="s">
        <v>79</v>
      </c>
      <c r="D23" s="125" t="s">
        <v>80</v>
      </c>
      <c r="E23" s="125" t="s">
        <v>80</v>
      </c>
      <c r="F23" s="125" t="s">
        <v>80</v>
      </c>
    </row>
    <row r="24" spans="1:7" s="130" customFormat="1" ht="17.100000000000001" customHeight="1">
      <c r="A24" s="135"/>
      <c r="B24" s="128"/>
      <c r="C24" s="216"/>
      <c r="D24" s="129" t="s">
        <v>82</v>
      </c>
      <c r="E24" s="129" t="s">
        <v>82</v>
      </c>
      <c r="F24" s="129" t="s">
        <v>82</v>
      </c>
      <c r="G24" s="130">
        <v>3</v>
      </c>
    </row>
    <row r="25" spans="1:7" s="130" customFormat="1" ht="17.100000000000001" customHeight="1">
      <c r="A25" s="136"/>
      <c r="B25" s="132"/>
      <c r="C25" s="217"/>
      <c r="D25" s="133" t="s">
        <v>83</v>
      </c>
      <c r="E25" s="133" t="s">
        <v>83</v>
      </c>
      <c r="F25" s="133" t="s">
        <v>83</v>
      </c>
    </row>
    <row r="26" spans="1:7" s="126" customFormat="1" ht="17.100000000000001" customHeight="1">
      <c r="A26" s="218"/>
      <c r="B26" s="124"/>
      <c r="C26" s="205" t="s">
        <v>85</v>
      </c>
      <c r="D26" s="125"/>
      <c r="E26" s="125"/>
      <c r="F26" s="125"/>
    </row>
    <row r="27" spans="1:7" s="130" customFormat="1" ht="17.100000000000001" customHeight="1">
      <c r="A27" s="204"/>
      <c r="B27" s="128"/>
      <c r="C27" s="206"/>
      <c r="D27" s="129"/>
      <c r="E27" s="129"/>
      <c r="F27" s="129"/>
    </row>
    <row r="28" spans="1:7" s="130" customFormat="1" ht="17.100000000000001" customHeight="1">
      <c r="A28" s="204"/>
      <c r="B28" s="134"/>
      <c r="C28" s="207"/>
      <c r="D28" s="133"/>
      <c r="E28" s="133"/>
      <c r="F28" s="133"/>
    </row>
    <row r="29" spans="1:7" s="126" customFormat="1" ht="17.100000000000001" customHeight="1">
      <c r="A29" s="204">
        <v>7</v>
      </c>
      <c r="B29" s="137"/>
      <c r="C29" s="205" t="s">
        <v>103</v>
      </c>
      <c r="D29" s="125"/>
      <c r="E29" s="125"/>
      <c r="F29" s="125"/>
    </row>
    <row r="30" spans="1:7" s="130" customFormat="1" ht="17.100000000000001" customHeight="1">
      <c r="A30" s="204"/>
      <c r="B30" s="128" t="s">
        <v>48</v>
      </c>
      <c r="C30" s="206"/>
      <c r="D30" s="129"/>
      <c r="E30" s="129"/>
      <c r="F30" s="129"/>
    </row>
    <row r="31" spans="1:7" s="130" customFormat="1" ht="17.100000000000001" customHeight="1">
      <c r="A31" s="204"/>
      <c r="B31" s="134">
        <f>B23+1</f>
        <v>44689</v>
      </c>
      <c r="C31" s="207"/>
      <c r="D31" s="133"/>
      <c r="E31" s="133"/>
      <c r="F31" s="133"/>
    </row>
    <row r="32" spans="1:7" s="126" customFormat="1" ht="17.100000000000001" customHeight="1">
      <c r="A32" s="204"/>
      <c r="B32" s="137"/>
      <c r="C32" s="209" t="s">
        <v>79</v>
      </c>
      <c r="D32" s="125" t="s">
        <v>80</v>
      </c>
      <c r="E32" s="125" t="s">
        <v>80</v>
      </c>
      <c r="F32" s="125" t="s">
        <v>80</v>
      </c>
    </row>
    <row r="33" spans="1:7" s="130" customFormat="1" ht="17.100000000000001" customHeight="1">
      <c r="A33" s="204"/>
      <c r="B33" s="128"/>
      <c r="C33" s="209"/>
      <c r="D33" s="129" t="s">
        <v>82</v>
      </c>
      <c r="E33" s="129" t="s">
        <v>82</v>
      </c>
      <c r="F33" s="129" t="s">
        <v>82</v>
      </c>
      <c r="G33" s="130">
        <v>3</v>
      </c>
    </row>
    <row r="34" spans="1:7" s="130" customFormat="1" ht="17.100000000000001" customHeight="1">
      <c r="A34" s="208"/>
      <c r="B34" s="132"/>
      <c r="C34" s="210"/>
      <c r="D34" s="133" t="s">
        <v>83</v>
      </c>
      <c r="E34" s="133" t="s">
        <v>83</v>
      </c>
      <c r="F34" s="133" t="s">
        <v>83</v>
      </c>
    </row>
  </sheetData>
  <mergeCells count="17">
    <mergeCell ref="C8:C10"/>
    <mergeCell ref="A1:C1"/>
    <mergeCell ref="D1:F1"/>
    <mergeCell ref="A2:C2"/>
    <mergeCell ref="D2:F2"/>
    <mergeCell ref="C5:C7"/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CONGNGHE</vt:lpstr>
      <vt:lpstr>NN&amp;XHNV</vt:lpstr>
      <vt:lpstr>YDUOC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2022-05-18T07:38:34Z</dcterms:modified>
</cp:coreProperties>
</file>