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G VIEC\04.TKB\2.THAC SI\NAM HOC 2021-2022\WEB\"/>
    </mc:Choice>
  </mc:AlternateContent>
  <bookViews>
    <workbookView xWindow="0" yWindow="0" windowWidth="20400" windowHeight="7755" tabRatio="597"/>
  </bookViews>
  <sheets>
    <sheet name="KHOA 24" sheetId="47" r:id="rId1"/>
    <sheet name="KINHTE" sheetId="42" r:id="rId2"/>
    <sheet name="YDUOC" sheetId="48" r:id="rId3"/>
    <sheet name="QHQT" sheetId="49" r:id="rId4"/>
  </sheets>
  <definedNames>
    <definedName name="_Fill" localSheetId="1" hidden="1">#REF!</definedName>
    <definedName name="_Fill" localSheetId="0" hidden="1">#REF!</definedName>
    <definedName name="_Fill" localSheetId="3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localSheetId="3" hidden="1">#REF!</definedName>
    <definedName name="_Sort" localSheetId="2" hidden="1">#REF!</definedName>
    <definedName name="_Sort" hidden="1">#REF!</definedName>
    <definedName name="h" localSheetId="1" hidden="1">{"'Sheet1'!$L$16"}</definedName>
    <definedName name="h" localSheetId="0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localSheetId="0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0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tkb" localSheetId="1" hidden="1">{"'Sheet1'!$L$16"}</definedName>
    <definedName name="tkb" localSheetId="0" hidden="1">{"'Sheet1'!$L$16"}</definedName>
    <definedName name="tkb" localSheetId="3" hidden="1">{"'Sheet1'!$L$16"}</definedName>
    <definedName name="tkb" localSheetId="2" hidden="1">{"'Sheet1'!$L$16"}</definedName>
    <definedName name="tkb" hidden="1">{"'Sheet1'!$L$16"}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49" l="1"/>
  <c r="D16" i="49"/>
  <c r="E16" i="49"/>
  <c r="F16" i="49"/>
  <c r="G16" i="49"/>
  <c r="H16" i="49"/>
  <c r="I16" i="49"/>
  <c r="D10" i="49"/>
  <c r="E10" i="49"/>
  <c r="F10" i="49"/>
  <c r="G10" i="49"/>
  <c r="H10" i="49"/>
  <c r="I10" i="49"/>
  <c r="D4" i="49"/>
  <c r="E4" i="49"/>
  <c r="F4" i="49"/>
  <c r="G4" i="49"/>
  <c r="H4" i="49"/>
  <c r="I4" i="49"/>
  <c r="B10" i="48"/>
  <c r="B13" i="48"/>
  <c r="B16" i="48"/>
  <c r="B19" i="48"/>
  <c r="B22" i="48"/>
  <c r="B28" i="48"/>
  <c r="D2" i="48"/>
  <c r="B10" i="47"/>
  <c r="B13" i="47"/>
  <c r="B16" i="47"/>
  <c r="B19" i="47"/>
  <c r="B22" i="47"/>
  <c r="B25" i="47"/>
  <c r="D2" i="47"/>
</calcChain>
</file>

<file path=xl/comments1.xml><?xml version="1.0" encoding="utf-8"?>
<comments xmlns="http://schemas.openxmlformats.org/spreadsheetml/2006/main">
  <authors>
    <author>Windows User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<sst xmlns="http://schemas.openxmlformats.org/spreadsheetml/2006/main" count="204" uniqueCount="80">
  <si>
    <t>Hai</t>
  </si>
  <si>
    <t>Ba</t>
  </si>
  <si>
    <t>Tư</t>
  </si>
  <si>
    <t>Năm</t>
  </si>
  <si>
    <t>Sáu</t>
  </si>
  <si>
    <t>Bảy</t>
  </si>
  <si>
    <t>CN</t>
  </si>
  <si>
    <t>Buổi</t>
  </si>
  <si>
    <t>ĐẠI HỌC DUY TÂN</t>
  </si>
  <si>
    <r>
      <t xml:space="preserve">Tối
</t>
    </r>
    <r>
      <rPr>
        <sz val="11"/>
        <rFont val="Times New Roman"/>
        <family val="1"/>
      </rPr>
      <t>(18h - 21h)</t>
    </r>
  </si>
  <si>
    <t>THỜI KHÓA BIỂU NĂM HỌC 2021-2022 -  HỆ THẠC SĨ</t>
  </si>
  <si>
    <t>TT</t>
  </si>
  <si>
    <t>THỨ</t>
  </si>
  <si>
    <t>BUỔI</t>
  </si>
  <si>
    <t>Chủ nhật</t>
  </si>
  <si>
    <t>TRƯỜNG Y DƯỢC</t>
  </si>
  <si>
    <t>K22MPM</t>
  </si>
  <si>
    <t>K23MPM</t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</si>
  <si>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</si>
  <si>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Online</t>
  </si>
  <si>
    <t>BAN SAU ĐẠI HỌC</t>
  </si>
  <si>
    <t>THỜI KHÓA BIỂU NH 2020-2021- KHÓA 21,22,23 - HỆ THẠC SĨ</t>
  </si>
  <si>
    <t>THỜI KHÓA BIỂU NH 2021-2022- KHÓA 22,23,24 - HỆ THẠC SĨ</t>
  </si>
  <si>
    <t>TRƯỜNG KINH TẾ</t>
  </si>
  <si>
    <t xml:space="preserve">Tuần 19 (Từ: 27/12/2021 Đến: 2/1/2021) - Đào tạo Online </t>
  </si>
  <si>
    <t>Thứ</t>
  </si>
  <si>
    <t>K21MBA (Quản trị kinh doanh)</t>
  </si>
  <si>
    <t>K21MAC (Kế toán)</t>
  </si>
  <si>
    <t xml:space="preserve">K21MFB (Tài chính - Ngân hàng) </t>
  </si>
  <si>
    <t>K23MBA 
(Quản trị kinh doanh)</t>
  </si>
  <si>
    <t>K24MBA 
(Quản trị kinh doanh)</t>
  </si>
  <si>
    <t>K24MFB
 (Tài Chính - Ngân Hàng )</t>
  </si>
  <si>
    <t>K24MAC
 (Kế Toán</t>
  </si>
  <si>
    <t>MGT</t>
  </si>
  <si>
    <t>Quản trị chiến lược</t>
  </si>
  <si>
    <t>K23MBA</t>
  </si>
  <si>
    <t>PGS.TS. Đoàn Hồng Lê</t>
  </si>
  <si>
    <t>HRM-A</t>
  </si>
  <si>
    <t>Quản trị nhân sự</t>
  </si>
  <si>
    <t>TS. Võ Thanh Hải</t>
  </si>
  <si>
    <t>Quản trị chiến lược
MGT 703</t>
  </si>
  <si>
    <r>
      <t xml:space="preserve">8b (T32--35) - </t>
    </r>
    <r>
      <rPr>
        <sz val="11"/>
        <color rgb="FF0000FF"/>
        <rFont val="Arial"/>
        <family val="2"/>
      </rPr>
      <t>P.901B - 254 NVL</t>
    </r>
  </si>
  <si>
    <t>Quản trị nhân lực
HRM 601</t>
  </si>
  <si>
    <r>
      <t>8b (T32--39) -</t>
    </r>
    <r>
      <rPr>
        <sz val="11"/>
        <color rgb="FF0000FF"/>
        <rFont val="Arial"/>
        <family val="2"/>
      </rPr>
      <t xml:space="preserve"> P.901B - 254 NVL</t>
    </r>
  </si>
  <si>
    <r>
      <rPr>
        <b/>
        <sz val="11"/>
        <color rgb="FF0000FF"/>
        <rFont val="Times New Roman"/>
        <family val="1"/>
      </rPr>
      <t>Tối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</si>
  <si>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HÀ TRÌNH PHƯƠNG LINH</t>
  </si>
  <si>
    <t>LẬP BẢNG</t>
  </si>
  <si>
    <t>Anh văn chuyên ngành Dược</t>
  </si>
  <si>
    <t>PGS.TS.Tôn Nữ Mỹ Nhật</t>
  </si>
  <si>
    <t>KHÓA 24
(K24MAC, K24MBA, K24MBL, K24MFB, K24MEE, K24MPM, K24MCS1,2)</t>
  </si>
  <si>
    <t>Triết học</t>
  </si>
  <si>
    <t>TS. Nguyễn Văn Dương</t>
  </si>
  <si>
    <t>LINK ZOOM</t>
  </si>
  <si>
    <t>https://duytan.zoom.us/j/92721653698?pwd=R1Vvcm1MUERjL28yK3JHZCtXSDdpdz09
Meeting ID: 927 2165 3698
Passcode: 764744</t>
  </si>
  <si>
    <t>https://duytan.zoom.us/j/91069551916?pwd=VW9yMk1TNm9RMkxBd1FWUytjVlhRQT09
Meeting ID: 910 6955 1916
Passcode: 632227</t>
  </si>
  <si>
    <t>https://duytan.zoom.us/j/95413462416?pwd=SjYyZHFZMm5QbnUvODdXMFFDMDNnZz09
Meeting ID: 954 1346 2416
Passcode: 883547</t>
  </si>
  <si>
    <t>https://duytan.zoom.us/j/91410235307?pwd=OTdSRXRBeU1jU2draXJvSjBBUDdTQT09
Meeting ID: 914 1023 5307
Passcode: 885358</t>
  </si>
  <si>
    <t>https://duytan.zoom.us/j/99443056391?pwd=b05HTXRreG5pUEpOU3hKVXdNYlBVZz09
Meeting ID: 994 4305 6391
Passcode: 139243</t>
  </si>
  <si>
    <r>
      <t xml:space="preserve">Sáng
</t>
    </r>
    <r>
      <rPr>
        <sz val="11"/>
        <rFont val="Times New Roman"/>
        <family val="1"/>
      </rPr>
      <t>(8h - 11h)</t>
    </r>
  </si>
  <si>
    <r>
      <t xml:space="preserve">Chiều
</t>
    </r>
    <r>
      <rPr>
        <sz val="11"/>
        <rFont val="Times New Roman"/>
        <family val="1"/>
      </rPr>
      <t>(14h - 17h)</t>
    </r>
  </si>
  <si>
    <t>Tuần 33 (Từ: 4/4/2022 Đến: 10/4/2022) - Học trực tiếp - CS 254 Nguyễn Văn Linh</t>
  </si>
  <si>
    <t>TRƯỜNG ĐẠI HỌC DUY TÂN</t>
  </si>
  <si>
    <t>THỜI KHÓA BIỂU HỆ THẠC SĨ</t>
  </si>
  <si>
    <t>NGÀNH: QUAN HỆ QUỐC TẾ - LỚP: K23MIR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</si>
  <si>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</si>
  <si>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</si>
  <si>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</si>
  <si>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</si>
  <si>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</si>
  <si>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</si>
  <si>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</si>
  <si>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Tối
(18h - 21h)</t>
  </si>
  <si>
    <t>Sự trỗi dậy của Trung Quốc và các tác động</t>
  </si>
  <si>
    <t>TS. Nguyễn Xuân Cường</t>
  </si>
  <si>
    <t>Giảng viên:</t>
  </si>
  <si>
    <t>Điện thoại:</t>
  </si>
  <si>
    <t>0399.866.996</t>
  </si>
  <si>
    <t>Email:</t>
  </si>
  <si>
    <t>cuongnx7@yahoo.com</t>
  </si>
  <si>
    <t>P.901A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</si>
</sst>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[$HV]"/>
    <numFmt numFmtId="165" formatCode="0.0"/>
    <numFmt numFmtId="166" formatCode="dd/mm"/>
  </numFmts>
  <fonts count="70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b/>
      <sz val="18"/>
      <name val="Times New Roman"/>
      <family val="1"/>
    </font>
    <font>
      <i/>
      <sz val="11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b/>
      <sz val="13"/>
      <name val="Times New Roman"/>
      <family val="1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b/>
      <sz val="10"/>
      <name val="Times New Roman"/>
      <family val="1"/>
    </font>
    <font>
      <b/>
      <sz val="20"/>
      <color rgb="FF3333FF"/>
      <name val="Calibri"/>
      <family val="2"/>
      <scheme val="minor"/>
    </font>
    <font>
      <b/>
      <sz val="11"/>
      <color rgb="FF3333FF"/>
      <name val="Times New Roman"/>
      <family val="1"/>
    </font>
    <font>
      <sz val="11"/>
      <color rgb="FF3333FF"/>
      <name val="Times New Roman"/>
      <family val="1"/>
    </font>
    <font>
      <b/>
      <sz val="11"/>
      <name val="Arial"/>
      <family val="2"/>
    </font>
    <font>
      <sz val="9"/>
      <name val="Times New Roman"/>
      <family val="1"/>
    </font>
    <font>
      <sz val="11"/>
      <color rgb="FF3F3F76"/>
      <name val="Calibri"/>
      <family val="2"/>
      <scheme val="minor"/>
    </font>
    <font>
      <sz val="9"/>
      <name val="Calibri"/>
      <family val="2"/>
      <scheme val="minor"/>
    </font>
    <font>
      <b/>
      <sz val="15"/>
      <color rgb="FF3333FF"/>
      <name val="Times New Roman"/>
      <family val="1"/>
    </font>
    <font>
      <i/>
      <sz val="11"/>
      <name val="Arial"/>
      <family val="2"/>
    </font>
    <font>
      <sz val="11"/>
      <color theme="9" tint="-0.249977111117893"/>
      <name val="Arial"/>
      <family val="2"/>
    </font>
    <font>
      <b/>
      <sz val="9"/>
      <color theme="7" tint="-0.249977111117893"/>
      <name val="Times New Roman"/>
      <family val="1"/>
    </font>
    <font>
      <b/>
      <sz val="11"/>
      <color theme="7" tint="-0.249977111117893"/>
      <name val="Arial"/>
      <family val="2"/>
    </font>
    <font>
      <b/>
      <i/>
      <sz val="11"/>
      <name val="Times New Roman"/>
      <family val="1"/>
    </font>
    <font>
      <i/>
      <sz val="11"/>
      <color theme="7" tint="-0.249977111117893"/>
      <name val="Arial"/>
      <family val="2"/>
    </font>
    <font>
      <sz val="11"/>
      <color theme="7" tint="-0.249977111117893"/>
      <name val="Arial"/>
      <family val="2"/>
    </font>
    <font>
      <sz val="11"/>
      <name val="Arial"/>
      <family val="2"/>
    </font>
    <font>
      <i/>
      <sz val="11"/>
      <color rgb="FFFF33CC"/>
      <name val="Times New Roman"/>
      <family val="1"/>
    </font>
    <font>
      <sz val="11"/>
      <color rgb="FF0000FF"/>
      <name val="Arial"/>
      <family val="2"/>
    </font>
    <font>
      <sz val="11"/>
      <color rgb="FFFF0000"/>
      <name val="Arial"/>
      <family val="2"/>
    </font>
    <font>
      <sz val="11"/>
      <color rgb="FF00B050"/>
      <name val="Times New Roman"/>
      <family val="1"/>
    </font>
    <font>
      <sz val="11"/>
      <color theme="6" tint="-0.249977111117893"/>
      <name val="Arial"/>
      <family val="2"/>
    </font>
    <font>
      <sz val="11"/>
      <color rgb="FF33CCFF"/>
      <name val="Arial"/>
      <family val="2"/>
    </font>
    <font>
      <sz val="11"/>
      <color indexed="10"/>
      <name val="Times New Roman"/>
      <family val="1"/>
    </font>
    <font>
      <b/>
      <i/>
      <sz val="11"/>
      <color theme="7" tint="-0.249977111117893"/>
      <name val="Arial"/>
      <family val="2"/>
    </font>
    <font>
      <i/>
      <sz val="11"/>
      <color indexed="10"/>
      <name val="Times New Roman"/>
      <family val="1"/>
    </font>
    <font>
      <b/>
      <sz val="11"/>
      <color rgb="FF0000FF"/>
      <name val="Times New Roman"/>
      <family val="1"/>
    </font>
    <font>
      <b/>
      <sz val="9"/>
      <color theme="1"/>
      <name val="Arial"/>
      <family val="2"/>
    </font>
    <font>
      <b/>
      <i/>
      <sz val="15"/>
      <color rgb="FF3333FF"/>
      <name val="Times New Roman"/>
      <family val="1"/>
    </font>
    <font>
      <sz val="11"/>
      <color theme="6" tint="-0.49998474074526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rgb="FF3333FF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u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b/>
      <i/>
      <sz val="8"/>
      <name val="Times New Roman"/>
      <family val="1"/>
    </font>
    <font>
      <u/>
      <sz val="10"/>
      <color theme="1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 applyProtection="0"/>
    <xf numFmtId="0" fontId="9" fillId="0" borderId="0"/>
    <xf numFmtId="0" fontId="10" fillId="0" borderId="0"/>
    <xf numFmtId="0" fontId="17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0" fillId="0" borderId="0"/>
    <xf numFmtId="0" fontId="6" fillId="0" borderId="0" applyProtection="0"/>
    <xf numFmtId="0" fontId="21" fillId="0" borderId="0"/>
    <xf numFmtId="0" fontId="1" fillId="0" borderId="0"/>
    <xf numFmtId="0" fontId="10" fillId="0" borderId="0"/>
    <xf numFmtId="0" fontId="4" fillId="15" borderId="8" applyNumberFormat="0" applyFont="0" applyAlignment="0" applyProtection="0"/>
    <xf numFmtId="0" fontId="28" fillId="16" borderId="9" applyNumberFormat="0" applyAlignment="0" applyProtection="0"/>
    <xf numFmtId="0" fontId="55" fillId="0" borderId="0" applyNumberFormat="0" applyFill="0" applyBorder="0" applyAlignment="0" applyProtection="0"/>
  </cellStyleXfs>
  <cellXfs count="199">
    <xf numFmtId="0" fontId="0" fillId="0" borderId="0" xfId="0"/>
    <xf numFmtId="0" fontId="14" fillId="0" borderId="0" xfId="1" applyFont="1" applyFill="1"/>
    <xf numFmtId="0" fontId="2" fillId="0" borderId="0" xfId="1" applyFont="1" applyFill="1" applyAlignment="1">
      <alignment horizontal="center" vertical="center"/>
    </xf>
    <xf numFmtId="14" fontId="2" fillId="0" borderId="0" xfId="1" applyNumberFormat="1" applyFont="1" applyFill="1" applyBorder="1" applyAlignment="1">
      <alignment horizontal="left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16" fillId="0" borderId="0" xfId="1" applyFont="1" applyFill="1" applyAlignment="1">
      <alignment vertical="center"/>
    </xf>
    <xf numFmtId="14" fontId="2" fillId="3" borderId="4" xfId="1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vertical="center"/>
    </xf>
    <xf numFmtId="0" fontId="3" fillId="3" borderId="6" xfId="1" applyNumberFormat="1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horizontal="center" vertical="center" wrapText="1"/>
    </xf>
    <xf numFmtId="0" fontId="12" fillId="3" borderId="0" xfId="1" applyFont="1" applyFill="1" applyBorder="1" applyAlignment="1">
      <alignment vertical="center"/>
    </xf>
    <xf numFmtId="14" fontId="2" fillId="3" borderId="7" xfId="1" quotePrefix="1" applyNumberFormat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14" fontId="2" fillId="3" borderId="6" xfId="1" applyNumberFormat="1" applyFont="1" applyFill="1" applyBorder="1" applyAlignment="1">
      <alignment horizontal="center" vertical="center"/>
    </xf>
    <xf numFmtId="14" fontId="2" fillId="3" borderId="6" xfId="1" quotePrefix="1" applyNumberFormat="1" applyFont="1" applyFill="1" applyBorder="1" applyAlignment="1">
      <alignment horizontal="center" vertical="center"/>
    </xf>
    <xf numFmtId="14" fontId="2" fillId="0" borderId="0" xfId="1" applyNumberFormat="1" applyFont="1" applyFill="1" applyAlignment="1">
      <alignment horizontal="center"/>
    </xf>
    <xf numFmtId="0" fontId="16" fillId="4" borderId="5" xfId="1" applyFont="1" applyFill="1" applyBorder="1" applyAlignment="1">
      <alignment horizontal="center" vertical="center"/>
    </xf>
    <xf numFmtId="14" fontId="16" fillId="4" borderId="5" xfId="1" applyNumberFormat="1" applyFont="1" applyFill="1" applyBorder="1" applyAlignment="1">
      <alignment horizontal="center" vertical="center" wrapText="1"/>
    </xf>
    <xf numFmtId="0" fontId="16" fillId="4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wrapText="1"/>
    </xf>
    <xf numFmtId="0" fontId="2" fillId="0" borderId="0" xfId="2" applyFont="1" applyFill="1"/>
    <xf numFmtId="0" fontId="23" fillId="2" borderId="0" xfId="2" applyFont="1" applyFill="1" applyAlignment="1">
      <alignment horizontal="center"/>
    </xf>
    <xf numFmtId="14" fontId="2" fillId="0" borderId="0" xfId="2" applyNumberFormat="1" applyFont="1" applyFill="1" applyBorder="1" applyAlignment="1">
      <alignment horizontal="left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3" fillId="17" borderId="5" xfId="2" applyFont="1" applyFill="1" applyBorder="1" applyAlignment="1">
      <alignment horizontal="center" vertical="center" wrapText="1"/>
    </xf>
    <xf numFmtId="0" fontId="3" fillId="18" borderId="5" xfId="2" applyFont="1" applyFill="1" applyBorder="1" applyAlignment="1">
      <alignment horizontal="center" vertical="center" wrapText="1"/>
    </xf>
    <xf numFmtId="0" fontId="3" fillId="19" borderId="5" xfId="2" applyFont="1" applyFill="1" applyBorder="1" applyAlignment="1">
      <alignment horizontal="center" vertical="center" wrapText="1"/>
    </xf>
    <xf numFmtId="0" fontId="3" fillId="20" borderId="5" xfId="2" applyFont="1" applyFill="1" applyBorder="1" applyAlignment="1">
      <alignment horizontal="center" vertical="center" wrapText="1"/>
    </xf>
    <xf numFmtId="0" fontId="3" fillId="21" borderId="5" xfId="2" applyFont="1" applyFill="1" applyBorder="1" applyAlignment="1">
      <alignment horizontal="center" vertical="center" wrapText="1"/>
    </xf>
    <xf numFmtId="164" fontId="3" fillId="17" borderId="11" xfId="2" applyNumberFormat="1" applyFont="1" applyFill="1" applyBorder="1" applyAlignment="1">
      <alignment horizontal="center" vertical="center" wrapText="1"/>
    </xf>
    <xf numFmtId="164" fontId="3" fillId="18" borderId="11" xfId="2" applyNumberFormat="1" applyFont="1" applyFill="1" applyBorder="1" applyAlignment="1">
      <alignment horizontal="center" vertical="center" wrapText="1"/>
    </xf>
    <xf numFmtId="164" fontId="3" fillId="19" borderId="11" xfId="2" applyNumberFormat="1" applyFont="1" applyFill="1" applyBorder="1" applyAlignment="1">
      <alignment horizontal="center" vertical="center" wrapText="1"/>
    </xf>
    <xf numFmtId="164" fontId="3" fillId="20" borderId="11" xfId="2" applyNumberFormat="1" applyFont="1" applyFill="1" applyBorder="1" applyAlignment="1">
      <alignment horizontal="center" vertical="center" wrapText="1"/>
    </xf>
    <xf numFmtId="164" fontId="3" fillId="21" borderId="11" xfId="2" applyNumberFormat="1" applyFont="1" applyFill="1" applyBorder="1" applyAlignment="1">
      <alignment horizontal="center" vertical="center" wrapText="1"/>
    </xf>
    <xf numFmtId="14" fontId="25" fillId="3" borderId="1" xfId="2" applyNumberFormat="1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 wrapText="1"/>
    </xf>
    <xf numFmtId="0" fontId="2" fillId="3" borderId="0" xfId="2" applyFont="1" applyFill="1" applyBorder="1" applyAlignment="1">
      <alignment vertical="center"/>
    </xf>
    <xf numFmtId="14" fontId="30" fillId="3" borderId="1" xfId="2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 wrapText="1"/>
    </xf>
    <xf numFmtId="0" fontId="31" fillId="3" borderId="1" xfId="2" applyFont="1" applyFill="1" applyBorder="1" applyAlignment="1">
      <alignment horizontal="center" vertical="center" wrapText="1"/>
    </xf>
    <xf numFmtId="0" fontId="12" fillId="3" borderId="0" xfId="2" applyFont="1" applyFill="1" applyBorder="1" applyAlignment="1">
      <alignment vertical="center"/>
    </xf>
    <xf numFmtId="14" fontId="30" fillId="3" borderId="2" xfId="2" quotePrefix="1" applyNumberFormat="1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 wrapText="1"/>
    </xf>
    <xf numFmtId="0" fontId="32" fillId="3" borderId="2" xfId="2" applyFont="1" applyFill="1" applyBorder="1" applyAlignment="1">
      <alignment horizontal="center" vertical="center" wrapText="1"/>
    </xf>
    <xf numFmtId="0" fontId="33" fillId="3" borderId="1" xfId="3" applyFont="1" applyFill="1" applyBorder="1" applyAlignment="1">
      <alignment horizontal="center" vertical="center" wrapText="1"/>
    </xf>
    <xf numFmtId="0" fontId="34" fillId="3" borderId="1" xfId="2" applyFont="1" applyFill="1" applyBorder="1" applyAlignment="1">
      <alignment horizontal="center" vertical="center" wrapText="1"/>
    </xf>
    <xf numFmtId="0" fontId="35" fillId="3" borderId="1" xfId="2" applyFont="1" applyFill="1" applyBorder="1" applyAlignment="1">
      <alignment horizontal="center" vertical="center" wrapText="1"/>
    </xf>
    <xf numFmtId="0" fontId="36" fillId="3" borderId="1" xfId="2" applyFont="1" applyFill="1" applyBorder="1" applyAlignment="1">
      <alignment horizontal="center" vertical="center" wrapText="1"/>
    </xf>
    <xf numFmtId="0" fontId="37" fillId="3" borderId="1" xfId="2" applyFont="1" applyFill="1" applyBorder="1" applyAlignment="1">
      <alignment horizontal="center" vertical="center" wrapText="1"/>
    </xf>
    <xf numFmtId="0" fontId="36" fillId="3" borderId="2" xfId="2" applyFont="1" applyFill="1" applyBorder="1" applyAlignment="1">
      <alignment horizontal="center" vertical="center" wrapText="1"/>
    </xf>
    <xf numFmtId="0" fontId="37" fillId="3" borderId="2" xfId="2" applyFont="1" applyFill="1" applyBorder="1" applyAlignment="1">
      <alignment horizontal="center" vertical="center" wrapText="1"/>
    </xf>
    <xf numFmtId="0" fontId="38" fillId="3" borderId="1" xfId="2" applyFont="1" applyFill="1" applyBorder="1" applyAlignment="1">
      <alignment horizontal="center" vertical="center" wrapText="1"/>
    </xf>
    <xf numFmtId="0" fontId="39" fillId="3" borderId="2" xfId="2" applyFont="1" applyFill="1" applyBorder="1" applyAlignment="1">
      <alignment horizontal="center" vertical="center" wrapText="1"/>
    </xf>
    <xf numFmtId="0" fontId="38" fillId="3" borderId="2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2" fillId="3" borderId="0" xfId="2" applyFont="1" applyFill="1" applyBorder="1" applyAlignment="1"/>
    <xf numFmtId="14" fontId="30" fillId="3" borderId="1" xfId="2" applyNumberFormat="1" applyFont="1" applyFill="1" applyBorder="1" applyAlignment="1">
      <alignment horizontal="center"/>
    </xf>
    <xf numFmtId="0" fontId="2" fillId="3" borderId="1" xfId="2" applyFont="1" applyFill="1" applyBorder="1" applyAlignment="1">
      <alignment horizontal="center" vertical="center" wrapText="1"/>
    </xf>
    <xf numFmtId="0" fontId="41" fillId="3" borderId="1" xfId="2" applyFont="1" applyFill="1" applyBorder="1" applyAlignment="1">
      <alignment horizontal="center" vertical="center" wrapText="1"/>
    </xf>
    <xf numFmtId="14" fontId="30" fillId="3" borderId="2" xfId="2" quotePrefix="1" applyNumberFormat="1" applyFont="1" applyFill="1" applyBorder="1" applyAlignment="1">
      <alignment horizontal="center"/>
    </xf>
    <xf numFmtId="0" fontId="25" fillId="3" borderId="2" xfId="2" applyFont="1" applyFill="1" applyBorder="1" applyAlignment="1">
      <alignment horizontal="center" vertical="center" wrapText="1"/>
    </xf>
    <xf numFmtId="0" fontId="42" fillId="3" borderId="2" xfId="2" applyFont="1" applyFill="1" applyBorder="1" applyAlignment="1">
      <alignment horizontal="center" vertical="center" wrapText="1"/>
    </xf>
    <xf numFmtId="0" fontId="43" fillId="3" borderId="2" xfId="2" applyFont="1" applyFill="1" applyBorder="1" applyAlignment="1">
      <alignment horizontal="center" vertical="center" wrapText="1"/>
    </xf>
    <xf numFmtId="0" fontId="12" fillId="3" borderId="0" xfId="2" applyFont="1" applyFill="1" applyBorder="1" applyAlignment="1"/>
    <xf numFmtId="0" fontId="44" fillId="3" borderId="2" xfId="2" applyFont="1" applyFill="1" applyBorder="1" applyAlignment="1">
      <alignment horizontal="center" vertical="center" wrapText="1"/>
    </xf>
    <xf numFmtId="0" fontId="45" fillId="3" borderId="0" xfId="2" applyFont="1" applyFill="1" applyAlignment="1"/>
    <xf numFmtId="0" fontId="46" fillId="3" borderId="1" xfId="2" applyFont="1" applyFill="1" applyBorder="1" applyAlignment="1">
      <alignment horizontal="center" vertical="center" wrapText="1"/>
    </xf>
    <xf numFmtId="0" fontId="47" fillId="3" borderId="0" xfId="2" applyFont="1" applyFill="1" applyAlignment="1"/>
    <xf numFmtId="0" fontId="49" fillId="3" borderId="3" xfId="3" applyFont="1" applyFill="1" applyBorder="1" applyAlignment="1">
      <alignment horizontal="center" vertical="center" wrapText="1"/>
    </xf>
    <xf numFmtId="14" fontId="50" fillId="3" borderId="1" xfId="2" applyNumberFormat="1" applyFont="1" applyFill="1" applyBorder="1" applyAlignment="1">
      <alignment horizontal="center" wrapText="1"/>
    </xf>
    <xf numFmtId="0" fontId="51" fillId="3" borderId="2" xfId="2" applyFont="1" applyFill="1" applyBorder="1" applyAlignment="1">
      <alignment horizontal="center" vertical="center" wrapText="1"/>
    </xf>
    <xf numFmtId="14" fontId="2" fillId="0" borderId="0" xfId="2" applyNumberFormat="1" applyFont="1" applyFill="1" applyAlignment="1">
      <alignment horizontal="center"/>
    </xf>
    <xf numFmtId="0" fontId="2" fillId="0" borderId="0" xfId="2" applyFont="1" applyFill="1" applyAlignment="1">
      <alignment horizontal="center" wrapText="1"/>
    </xf>
    <xf numFmtId="165" fontId="27" fillId="0" borderId="5" xfId="4" applyNumberFormat="1" applyFont="1" applyFill="1" applyBorder="1" applyAlignment="1">
      <alignment horizontal="center" vertical="center"/>
    </xf>
    <xf numFmtId="0" fontId="29" fillId="0" borderId="5" xfId="33" applyFont="1" applyFill="1" applyBorder="1" applyAlignment="1">
      <alignment horizontal="center" vertical="center" wrapText="1"/>
    </xf>
    <xf numFmtId="0" fontId="27" fillId="0" borderId="5" xfId="3" applyFont="1" applyFill="1" applyBorder="1" applyAlignment="1">
      <alignment horizontal="center" vertical="center"/>
    </xf>
    <xf numFmtId="0" fontId="27" fillId="0" borderId="5" xfId="3" applyFont="1" applyFill="1" applyBorder="1" applyAlignment="1">
      <alignment horizontal="left" vertical="center" wrapText="1"/>
    </xf>
    <xf numFmtId="0" fontId="27" fillId="0" borderId="5" xfId="4" applyFont="1" applyFill="1" applyBorder="1" applyAlignment="1">
      <alignment horizontal="center" vertical="center"/>
    </xf>
    <xf numFmtId="0" fontId="27" fillId="0" borderId="5" xfId="4" applyFont="1" applyFill="1" applyBorder="1" applyAlignment="1">
      <alignment vertical="center" wrapText="1"/>
    </xf>
    <xf numFmtId="0" fontId="2" fillId="3" borderId="6" xfId="1" applyFont="1" applyFill="1" applyBorder="1" applyAlignment="1">
      <alignment vertical="center"/>
    </xf>
    <xf numFmtId="0" fontId="2" fillId="3" borderId="7" xfId="1" applyFont="1" applyFill="1" applyBorder="1" applyAlignment="1">
      <alignment vertical="center"/>
    </xf>
    <xf numFmtId="0" fontId="3" fillId="0" borderId="4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16" fillId="4" borderId="13" xfId="1" applyFont="1" applyFill="1" applyBorder="1" applyAlignment="1">
      <alignment horizontal="center" vertical="center" wrapText="1"/>
    </xf>
    <xf numFmtId="0" fontId="59" fillId="0" borderId="0" xfId="5" applyFont="1" applyFill="1" applyAlignment="1" applyProtection="1">
      <alignment vertical="center"/>
      <protection locked="0"/>
    </xf>
    <xf numFmtId="0" fontId="62" fillId="0" borderId="0" xfId="5" applyFont="1" applyFill="1" applyBorder="1" applyAlignment="1" applyProtection="1">
      <alignment horizontal="center" vertical="center"/>
      <protection locked="0"/>
    </xf>
    <xf numFmtId="0" fontId="63" fillId="0" borderId="0" xfId="5" applyFont="1" applyFill="1" applyBorder="1" applyAlignment="1" applyProtection="1">
      <alignment horizontal="center" vertical="center"/>
      <protection locked="0"/>
    </xf>
    <xf numFmtId="0" fontId="35" fillId="0" borderId="0" xfId="5" applyFont="1" applyFill="1" applyBorder="1" applyAlignment="1" applyProtection="1">
      <alignment horizontal="right" vertical="center"/>
      <protection locked="0"/>
    </xf>
    <xf numFmtId="166" fontId="64" fillId="22" borderId="15" xfId="5" applyNumberFormat="1" applyFont="1" applyFill="1" applyBorder="1" applyAlignment="1" applyProtection="1">
      <alignment horizontal="center" vertical="center"/>
      <protection locked="0"/>
    </xf>
    <xf numFmtId="166" fontId="64" fillId="22" borderId="16" xfId="5" applyNumberFormat="1" applyFont="1" applyFill="1" applyBorder="1" applyAlignment="1" applyProtection="1">
      <alignment horizontal="center" vertical="center"/>
      <protection locked="0"/>
    </xf>
    <xf numFmtId="0" fontId="65" fillId="0" borderId="0" xfId="5" applyFont="1" applyFill="1" applyAlignment="1" applyProtection="1">
      <alignment vertical="center"/>
      <protection locked="0"/>
    </xf>
    <xf numFmtId="0" fontId="64" fillId="22" borderId="5" xfId="5" applyFont="1" applyFill="1" applyBorder="1" applyAlignment="1" applyProtection="1">
      <alignment horizontal="center" vertical="center" wrapText="1"/>
      <protection locked="0"/>
    </xf>
    <xf numFmtId="0" fontId="64" fillId="22" borderId="18" xfId="5" applyFont="1" applyFill="1" applyBorder="1" applyAlignment="1" applyProtection="1">
      <alignment horizontal="center" vertical="center" wrapText="1"/>
      <protection locked="0"/>
    </xf>
    <xf numFmtId="2" fontId="64" fillId="0" borderId="20" xfId="5" applyNumberFormat="1" applyFont="1" applyFill="1" applyBorder="1" applyAlignment="1" applyProtection="1">
      <alignment horizontal="center" vertical="center" wrapText="1"/>
      <protection locked="0"/>
    </xf>
    <xf numFmtId="2" fontId="64" fillId="0" borderId="20" xfId="5" applyNumberFormat="1" applyFont="1" applyFill="1" applyBorder="1" applyAlignment="1" applyProtection="1">
      <alignment horizontal="center" vertical="center"/>
      <protection locked="0"/>
    </xf>
    <xf numFmtId="2" fontId="66" fillId="0" borderId="21" xfId="5" applyNumberFormat="1" applyFont="1" applyFill="1" applyBorder="1" applyAlignment="1" applyProtection="1">
      <alignment horizontal="center" vertical="center"/>
      <protection locked="0"/>
    </xf>
    <xf numFmtId="2" fontId="67" fillId="0" borderId="23" xfId="5" applyNumberFormat="1" applyFont="1" applyFill="1" applyBorder="1" applyAlignment="1" applyProtection="1">
      <alignment horizontal="center" vertical="center"/>
      <protection locked="0"/>
    </xf>
    <xf numFmtId="2" fontId="66" fillId="0" borderId="23" xfId="5" applyNumberFormat="1" applyFont="1" applyFill="1" applyBorder="1" applyAlignment="1" applyProtection="1">
      <alignment horizontal="center" vertical="center"/>
      <protection locked="0"/>
    </xf>
    <xf numFmtId="2" fontId="64" fillId="0" borderId="23" xfId="5" applyNumberFormat="1" applyFont="1" applyFill="1" applyBorder="1" applyAlignment="1" applyProtection="1">
      <alignment horizontal="center" vertical="center" wrapText="1"/>
      <protection locked="0"/>
    </xf>
    <xf numFmtId="2" fontId="66" fillId="0" borderId="24" xfId="5" applyNumberFormat="1" applyFont="1" applyFill="1" applyBorder="1" applyAlignment="1" applyProtection="1">
      <alignment horizontal="center" vertical="center"/>
      <protection locked="0"/>
    </xf>
    <xf numFmtId="2" fontId="64" fillId="0" borderId="26" xfId="5" applyNumberFormat="1" applyFont="1" applyFill="1" applyBorder="1" applyAlignment="1" applyProtection="1">
      <alignment horizontal="center" vertical="center"/>
      <protection locked="0"/>
    </xf>
    <xf numFmtId="2" fontId="67" fillId="0" borderId="26" xfId="5" applyNumberFormat="1" applyFont="1" applyFill="1" applyBorder="1" applyAlignment="1" applyProtection="1">
      <alignment horizontal="center" vertical="center"/>
      <protection locked="0"/>
    </xf>
    <xf numFmtId="2" fontId="67" fillId="0" borderId="27" xfId="5" applyNumberFormat="1" applyFont="1" applyFill="1" applyBorder="1" applyAlignment="1" applyProtection="1">
      <alignment horizontal="center" vertical="center"/>
      <protection locked="0"/>
    </xf>
    <xf numFmtId="0" fontId="66" fillId="0" borderId="28" xfId="5" applyFont="1" applyFill="1" applyBorder="1" applyAlignment="1" applyProtection="1">
      <alignment horizontal="center" vertical="center" wrapText="1"/>
      <protection locked="0"/>
    </xf>
    <xf numFmtId="0" fontId="64" fillId="0" borderId="28" xfId="5" applyFont="1" applyFill="1" applyBorder="1" applyAlignment="1" applyProtection="1">
      <alignment horizontal="center" vertical="center" wrapText="1"/>
      <protection locked="0"/>
    </xf>
    <xf numFmtId="2" fontId="64" fillId="0" borderId="28" xfId="5" applyNumberFormat="1" applyFont="1" applyFill="1" applyBorder="1" applyAlignment="1" applyProtection="1">
      <alignment horizontal="center" vertical="center"/>
      <protection locked="0"/>
    </xf>
    <xf numFmtId="2" fontId="67" fillId="0" borderId="28" xfId="5" applyNumberFormat="1" applyFont="1" applyFill="1" applyBorder="1" applyAlignment="1" applyProtection="1">
      <alignment horizontal="center" vertical="center"/>
      <protection locked="0"/>
    </xf>
    <xf numFmtId="0" fontId="65" fillId="0" borderId="0" xfId="5" applyFont="1" applyFill="1" applyBorder="1" applyAlignment="1" applyProtection="1">
      <alignment vertical="center"/>
      <protection locked="0"/>
    </xf>
    <xf numFmtId="2" fontId="67" fillId="0" borderId="6" xfId="5" applyNumberFormat="1" applyFont="1" applyFill="1" applyBorder="1" applyAlignment="1" applyProtection="1">
      <alignment horizontal="center" vertical="center"/>
      <protection locked="0"/>
    </xf>
    <xf numFmtId="2" fontId="67" fillId="0" borderId="6" xfId="5" applyNumberFormat="1" applyFont="1" applyFill="1" applyBorder="1" applyAlignment="1" applyProtection="1">
      <alignment horizontal="center" vertical="center" wrapText="1"/>
      <protection locked="0"/>
    </xf>
    <xf numFmtId="2" fontId="68" fillId="0" borderId="6" xfId="5" applyNumberFormat="1" applyFont="1" applyFill="1" applyBorder="1" applyAlignment="1" applyProtection="1">
      <alignment horizontal="center" vertical="center" wrapText="1"/>
      <protection locked="0"/>
    </xf>
    <xf numFmtId="2" fontId="66" fillId="0" borderId="30" xfId="5" applyNumberFormat="1" applyFont="1" applyFill="1" applyBorder="1" applyAlignment="1" applyProtection="1">
      <alignment horizontal="center" vertical="center"/>
      <protection locked="0"/>
    </xf>
    <xf numFmtId="2" fontId="66" fillId="0" borderId="20" xfId="5" applyNumberFormat="1" applyFont="1" applyFill="1" applyBorder="1" applyAlignment="1" applyProtection="1">
      <alignment horizontal="center" vertical="center"/>
      <protection locked="0"/>
    </xf>
    <xf numFmtId="0" fontId="66" fillId="0" borderId="0" xfId="5" applyFont="1" applyFill="1" applyBorder="1" applyAlignment="1" applyProtection="1">
      <alignment horizontal="center" vertical="center" wrapText="1"/>
      <protection locked="0"/>
    </xf>
    <xf numFmtId="0" fontId="64" fillId="0" borderId="0" xfId="5" applyFont="1" applyFill="1" applyBorder="1" applyAlignment="1" applyProtection="1">
      <alignment horizontal="center" vertical="center" wrapText="1"/>
      <protection locked="0"/>
    </xf>
    <xf numFmtId="2" fontId="67" fillId="0" borderId="0" xfId="5" applyNumberFormat="1" applyFont="1" applyFill="1" applyBorder="1" applyAlignment="1" applyProtection="1">
      <alignment horizontal="center" vertical="center"/>
      <protection locked="0"/>
    </xf>
    <xf numFmtId="0" fontId="22" fillId="0" borderId="0" xfId="5" applyFont="1" applyFill="1" applyAlignment="1" applyProtection="1">
      <alignment vertical="center"/>
      <protection locked="0"/>
    </xf>
    <xf numFmtId="0" fontId="3" fillId="0" borderId="0" xfId="5" applyFont="1" applyFill="1" applyAlignment="1" applyProtection="1">
      <alignment vertical="center"/>
      <protection locked="0"/>
    </xf>
    <xf numFmtId="0" fontId="35" fillId="0" borderId="0" xfId="5" applyFont="1" applyFill="1" applyAlignment="1" applyProtection="1">
      <alignment horizontal="center" vertical="center"/>
      <protection locked="0"/>
    </xf>
    <xf numFmtId="0" fontId="58" fillId="2" borderId="31" xfId="5" applyFont="1" applyFill="1" applyBorder="1" applyAlignment="1" applyProtection="1">
      <alignment vertical="center"/>
      <protection locked="0"/>
    </xf>
    <xf numFmtId="0" fontId="58" fillId="2" borderId="32" xfId="5" applyFont="1" applyFill="1" applyBorder="1" applyAlignment="1" applyProtection="1">
      <alignment vertical="center"/>
      <protection locked="0"/>
    </xf>
    <xf numFmtId="49" fontId="58" fillId="2" borderId="33" xfId="5" applyNumberFormat="1" applyFont="1" applyFill="1" applyBorder="1" applyAlignment="1" applyProtection="1">
      <alignment vertical="center"/>
      <protection locked="0"/>
    </xf>
    <xf numFmtId="0" fontId="58" fillId="2" borderId="34" xfId="5" applyFont="1" applyFill="1" applyBorder="1" applyAlignment="1" applyProtection="1">
      <alignment vertical="center"/>
      <protection locked="0"/>
    </xf>
    <xf numFmtId="0" fontId="58" fillId="2" borderId="35" xfId="34" applyFont="1" applyFill="1" applyBorder="1" applyAlignment="1" applyProtection="1">
      <alignment vertical="center"/>
      <protection locked="0"/>
    </xf>
    <xf numFmtId="0" fontId="69" fillId="2" borderId="36" xfId="34" applyFont="1" applyFill="1" applyBorder="1" applyAlignment="1" applyProtection="1">
      <alignment vertical="center"/>
      <protection locked="0"/>
    </xf>
    <xf numFmtId="0" fontId="57" fillId="2" borderId="0" xfId="5" applyFont="1" applyFill="1" applyAlignment="1" applyProtection="1">
      <alignment vertical="center"/>
      <protection locked="0"/>
    </xf>
    <xf numFmtId="0" fontId="3" fillId="0" borderId="4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56" fillId="0" borderId="4" xfId="34" applyFont="1" applyFill="1" applyBorder="1" applyAlignment="1">
      <alignment horizontal="left" vertical="center" wrapText="1"/>
    </xf>
    <xf numFmtId="0" fontId="58" fillId="0" borderId="6" xfId="1" applyFont="1" applyFill="1" applyBorder="1" applyAlignment="1">
      <alignment horizontal="left" vertical="center" wrapText="1"/>
    </xf>
    <xf numFmtId="0" fontId="58" fillId="0" borderId="7" xfId="1" applyFont="1" applyFill="1" applyBorder="1" applyAlignment="1">
      <alignment horizontal="left" vertical="center" wrapText="1"/>
    </xf>
    <xf numFmtId="0" fontId="58" fillId="0" borderId="4" xfId="1" applyFont="1" applyFill="1" applyBorder="1" applyAlignment="1">
      <alignment horizontal="left" vertical="center" wrapText="1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57" fillId="3" borderId="4" xfId="1" applyFont="1" applyFill="1" applyBorder="1" applyAlignment="1">
      <alignment horizontal="left" vertical="center" wrapText="1"/>
    </xf>
    <xf numFmtId="0" fontId="57" fillId="3" borderId="6" xfId="1" applyFont="1" applyFill="1" applyBorder="1" applyAlignment="1">
      <alignment horizontal="left" vertical="center" wrapText="1"/>
    </xf>
    <xf numFmtId="0" fontId="57" fillId="3" borderId="7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56" fillId="3" borderId="4" xfId="34" applyFont="1" applyFill="1" applyBorder="1" applyAlignment="1">
      <alignment horizontal="left" vertical="center" wrapText="1"/>
    </xf>
    <xf numFmtId="0" fontId="58" fillId="3" borderId="6" xfId="1" applyFont="1" applyFill="1" applyBorder="1" applyAlignment="1">
      <alignment horizontal="left" vertical="center" wrapText="1"/>
    </xf>
    <xf numFmtId="0" fontId="58" fillId="3" borderId="7" xfId="1" applyFont="1" applyFill="1" applyBorder="1" applyAlignment="1">
      <alignment horizontal="left" vertical="center" wrapText="1"/>
    </xf>
    <xf numFmtId="0" fontId="13" fillId="0" borderId="0" xfId="1" applyFont="1" applyFill="1" applyAlignment="1">
      <alignment horizontal="center"/>
    </xf>
    <xf numFmtId="0" fontId="11" fillId="0" borderId="0" xfId="1" applyFont="1" applyFill="1" applyBorder="1" applyAlignment="1">
      <alignment horizontal="center" wrapText="1"/>
    </xf>
    <xf numFmtId="14" fontId="13" fillId="0" borderId="0" xfId="1" applyNumberFormat="1" applyFont="1" applyFill="1" applyBorder="1" applyAlignment="1">
      <alignment horizontal="center" vertical="center"/>
    </xf>
    <xf numFmtId="0" fontId="54" fillId="2" borderId="0" xfId="1" applyFont="1" applyFill="1" applyAlignment="1">
      <alignment horizontal="center" vertical="center"/>
    </xf>
    <xf numFmtId="0" fontId="56" fillId="3" borderId="5" xfId="34" applyFont="1" applyFill="1" applyBorder="1" applyAlignment="1">
      <alignment horizontal="left" vertical="center" wrapText="1"/>
    </xf>
    <xf numFmtId="0" fontId="58" fillId="3" borderId="5" xfId="1" applyFont="1" applyFill="1" applyBorder="1" applyAlignment="1">
      <alignment horizontal="left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wrapText="1"/>
    </xf>
    <xf numFmtId="0" fontId="3" fillId="3" borderId="12" xfId="2" applyFont="1" applyFill="1" applyBorder="1" applyAlignment="1">
      <alignment horizontal="center" vertical="center" wrapText="1"/>
    </xf>
    <xf numFmtId="0" fontId="22" fillId="0" borderId="0" xfId="2" applyFont="1" applyFill="1" applyAlignment="1">
      <alignment horizontal="center"/>
    </xf>
    <xf numFmtId="0" fontId="11" fillId="0" borderId="0" xfId="3" applyFont="1" applyFill="1" applyBorder="1" applyAlignment="1">
      <alignment horizontal="center" wrapText="1"/>
    </xf>
    <xf numFmtId="14" fontId="22" fillId="0" borderId="0" xfId="2" applyNumberFormat="1" applyFont="1" applyFill="1" applyBorder="1" applyAlignment="1">
      <alignment horizontal="center"/>
    </xf>
    <xf numFmtId="0" fontId="23" fillId="2" borderId="0" xfId="3" applyFont="1" applyFill="1" applyAlignment="1">
      <alignment horizontal="center"/>
    </xf>
    <xf numFmtId="14" fontId="24" fillId="17" borderId="4" xfId="2" applyNumberFormat="1" applyFont="1" applyFill="1" applyBorder="1" applyAlignment="1">
      <alignment horizontal="center" vertical="center" wrapText="1"/>
    </xf>
    <xf numFmtId="14" fontId="24" fillId="17" borderId="10" xfId="2" applyNumberFormat="1" applyFont="1" applyFill="1" applyBorder="1" applyAlignment="1">
      <alignment horizontal="center" vertical="center" wrapText="1"/>
    </xf>
    <xf numFmtId="0" fontId="3" fillId="17" borderId="4" xfId="2" applyFont="1" applyFill="1" applyBorder="1" applyAlignment="1">
      <alignment horizontal="center" vertical="center" wrapText="1"/>
    </xf>
    <xf numFmtId="0" fontId="3" fillId="17" borderId="10" xfId="2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59" fillId="0" borderId="0" xfId="5" applyFont="1" applyFill="1" applyAlignment="1" applyProtection="1">
      <alignment horizontal="center" vertical="center"/>
      <protection locked="0"/>
    </xf>
    <xf numFmtId="0" fontId="60" fillId="0" borderId="0" xfId="5" applyFont="1" applyFill="1" applyAlignment="1" applyProtection="1">
      <alignment horizontal="center" vertical="center"/>
      <protection locked="0"/>
    </xf>
    <xf numFmtId="0" fontId="61" fillId="0" borderId="0" xfId="5" applyFont="1" applyFill="1" applyBorder="1" applyAlignment="1" applyProtection="1">
      <alignment horizontal="center" vertical="top"/>
      <protection locked="0"/>
    </xf>
    <xf numFmtId="0" fontId="16" fillId="0" borderId="0" xfId="5" applyFont="1" applyFill="1" applyBorder="1" applyAlignment="1" applyProtection="1">
      <alignment horizontal="center" vertical="center"/>
      <protection locked="0"/>
    </xf>
    <xf numFmtId="0" fontId="64" fillId="22" borderId="14" xfId="5" applyFont="1" applyFill="1" applyBorder="1" applyAlignment="1" applyProtection="1">
      <alignment horizontal="center" vertical="center" wrapText="1"/>
      <protection locked="0"/>
    </xf>
    <xf numFmtId="0" fontId="64" fillId="22" borderId="17" xfId="5" applyFont="1" applyFill="1" applyBorder="1" applyAlignment="1" applyProtection="1">
      <alignment horizontal="center" vertical="center" wrapText="1"/>
      <protection locked="0"/>
    </xf>
    <xf numFmtId="0" fontId="64" fillId="22" borderId="15" xfId="5" applyFont="1" applyFill="1" applyBorder="1" applyAlignment="1" applyProtection="1">
      <alignment horizontal="center" vertical="center" wrapText="1"/>
      <protection locked="0"/>
    </xf>
    <xf numFmtId="0" fontId="64" fillId="22" borderId="5" xfId="5" applyFont="1" applyFill="1" applyBorder="1" applyAlignment="1" applyProtection="1">
      <alignment horizontal="center" vertical="center" wrapText="1"/>
      <protection locked="0"/>
    </xf>
    <xf numFmtId="0" fontId="3" fillId="0" borderId="0" xfId="5" applyFont="1" applyFill="1" applyAlignment="1" applyProtection="1">
      <alignment horizontal="center" vertical="top" wrapText="1"/>
      <protection locked="0"/>
    </xf>
    <xf numFmtId="0" fontId="66" fillId="0" borderId="19" xfId="5" applyFont="1" applyFill="1" applyBorder="1" applyAlignment="1" applyProtection="1">
      <alignment horizontal="center" vertical="center" wrapText="1"/>
      <protection locked="0"/>
    </xf>
    <xf numFmtId="0" fontId="66" fillId="0" borderId="22" xfId="5" applyFont="1" applyFill="1" applyBorder="1" applyAlignment="1" applyProtection="1">
      <alignment horizontal="center" vertical="center" wrapText="1"/>
      <protection locked="0"/>
    </xf>
    <xf numFmtId="0" fontId="66" fillId="0" borderId="25" xfId="5" applyFont="1" applyFill="1" applyBorder="1" applyAlignment="1" applyProtection="1">
      <alignment horizontal="center" vertical="center" wrapText="1"/>
      <protection locked="0"/>
    </xf>
    <xf numFmtId="0" fontId="64" fillId="0" borderId="20" xfId="5" applyFont="1" applyFill="1" applyBorder="1" applyAlignment="1" applyProtection="1">
      <alignment horizontal="center" vertical="center" wrapText="1"/>
      <protection locked="0"/>
    </xf>
    <xf numFmtId="0" fontId="64" fillId="0" borderId="23" xfId="5" applyFont="1" applyFill="1" applyBorder="1" applyAlignment="1" applyProtection="1">
      <alignment horizontal="center" vertical="center" wrapText="1"/>
      <protection locked="0"/>
    </xf>
    <xf numFmtId="0" fontId="64" fillId="0" borderId="26" xfId="5" applyFont="1" applyFill="1" applyBorder="1" applyAlignment="1" applyProtection="1">
      <alignment horizontal="center" vertical="center" wrapText="1"/>
      <protection locked="0"/>
    </xf>
    <xf numFmtId="0" fontId="66" fillId="0" borderId="29" xfId="5" applyFont="1" applyFill="1" applyBorder="1" applyAlignment="1" applyProtection="1">
      <alignment horizontal="center" vertical="center" wrapText="1"/>
      <protection locked="0"/>
    </xf>
    <xf numFmtId="0" fontId="64" fillId="0" borderId="6" xfId="5" applyFont="1" applyFill="1" applyBorder="1" applyAlignment="1" applyProtection="1">
      <alignment horizontal="center" vertical="center" wrapText="1"/>
      <protection locked="0"/>
    </xf>
    <xf numFmtId="0" fontId="65" fillId="0" borderId="0" xfId="5" quotePrefix="1" applyFont="1" applyFill="1" applyAlignment="1" applyProtection="1">
      <alignment horizontal="left" vertical="top" wrapText="1"/>
      <protection locked="0"/>
    </xf>
  </cellXfs>
  <cellStyles count="35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" xfId="34" builtinId="8"/>
    <cellStyle name="Hyperlink 2" xfId="20"/>
    <cellStyle name="Hyperlink 3" xfId="21"/>
    <cellStyle name="Input 2" xfId="33"/>
    <cellStyle name="Normal" xfId="0" builtinId="0"/>
    <cellStyle name="Normal 12" xfId="22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2" xfId="29"/>
    <cellStyle name="Normal 5" xfId="1"/>
    <cellStyle name="Normal 6" xfId="7"/>
    <cellStyle name="Normal 7" xfId="30"/>
    <cellStyle name="Normal 8" xfId="31"/>
    <cellStyle name="Note 2" xfId="32"/>
  </cellStyles>
  <dxfs count="17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uytan.zoom.us/j/95413462416?pwd=SjYyZHFZMm5QbnUvODdXMFFDMDNnZz09Meeting%20ID:%20954%201346%202416Passcode:%20883547" TargetMode="External"/><Relationship Id="rId2" Type="http://schemas.openxmlformats.org/officeDocument/2006/relationships/hyperlink" Target="https://duytan.zoom.us/j/91069551916?pwd=VW9yMk1TNm9RMkxBd1FWUytjVlhRQT09Meeting%20ID:%20910%206955%201916Passcode:%20632227" TargetMode="External"/><Relationship Id="rId1" Type="http://schemas.openxmlformats.org/officeDocument/2006/relationships/hyperlink" Target="https://duytan.zoom.us/j/92721653698?pwd=R1Vvcm1MUERjL28yK3JHZCtXSDdpdz09Meeting%20ID:%20927%202165%203698Passcode:%2076474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uytan.zoom.us/j/99443056391?pwd=b05HTXRreG5pUEpOU3hKVXdNYlBVZz09Meeting%20ID:%20994%204305%206391Passcode:%20139243" TargetMode="External"/><Relationship Id="rId4" Type="http://schemas.openxmlformats.org/officeDocument/2006/relationships/hyperlink" Target="https://duytan.zoom.us/j/91410235307?pwd=OTdSRXRBeU1jU2draXJvSjBBUDdTQT09Meeting%20ID:%20914%201023%205307Passcode:%2088535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cuongnx7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5"/>
  <sheetViews>
    <sheetView showGridLines="0" tabSelected="1" zoomScale="80" zoomScaleNormal="80" workbookViewId="0">
      <pane ySplit="4" topLeftCell="A5" activePane="bottomLeft" state="frozen"/>
      <selection activeCell="D25" sqref="D25"/>
      <selection pane="bottomLeft" activeCell="D20" sqref="D20"/>
    </sheetView>
  </sheetViews>
  <sheetFormatPr defaultColWidth="9.140625" defaultRowHeight="15"/>
  <cols>
    <col min="1" max="1" width="4.5703125" style="2" bestFit="1" customWidth="1"/>
    <col min="2" max="2" width="20.85546875" style="17" customWidth="1"/>
    <col min="3" max="3" width="15.5703125" style="2" customWidth="1"/>
    <col min="4" max="4" width="67.7109375" style="4" customWidth="1"/>
    <col min="5" max="5" width="74.7109375" style="4" customWidth="1"/>
    <col min="6" max="16384" width="9.140625" style="5"/>
  </cols>
  <sheetData>
    <row r="1" spans="1:5" s="1" customFormat="1" ht="27" customHeight="1">
      <c r="A1" s="154" t="s">
        <v>8</v>
      </c>
      <c r="B1" s="154"/>
      <c r="C1" s="154"/>
      <c r="D1" s="155" t="s">
        <v>10</v>
      </c>
      <c r="E1" s="155"/>
    </row>
    <row r="2" spans="1:5" s="1" customFormat="1" ht="31.5" customHeight="1">
      <c r="A2" s="156" t="s">
        <v>20</v>
      </c>
      <c r="B2" s="156"/>
      <c r="C2" s="156"/>
      <c r="D2" s="157" t="str">
        <f>"Tuần 33 (Từ ngày: "&amp;TEXT($B$7,"DD/MM/YYY")&amp;" Đến ngày: "&amp;TEXT(B25,"DD/MM/YYYY")&amp;") - ĐÀO TẠO ONLINE"</f>
        <v>Tuần 33 (Từ ngày: 04/04/2022 Đến ngày: 10/04/2022) - ĐÀO TẠO ONLINE</v>
      </c>
      <c r="E2" s="157"/>
    </row>
    <row r="3" spans="1:5" ht="12" customHeight="1">
      <c r="B3" s="3"/>
    </row>
    <row r="4" spans="1:5" s="6" customFormat="1" ht="51.75" customHeight="1">
      <c r="A4" s="18" t="s">
        <v>11</v>
      </c>
      <c r="B4" s="19" t="s">
        <v>12</v>
      </c>
      <c r="C4" s="20" t="s">
        <v>13</v>
      </c>
      <c r="D4" s="20" t="s">
        <v>49</v>
      </c>
      <c r="E4" s="93" t="s">
        <v>52</v>
      </c>
    </row>
    <row r="5" spans="1:5" s="8" customFormat="1" ht="17.100000000000001" customHeight="1">
      <c r="A5" s="92"/>
      <c r="B5" s="7"/>
      <c r="C5" s="150" t="s">
        <v>9</v>
      </c>
      <c r="D5" s="91" t="s">
        <v>50</v>
      </c>
      <c r="E5" s="158" t="s">
        <v>53</v>
      </c>
    </row>
    <row r="6" spans="1:5" s="11" customFormat="1" ht="17.100000000000001" customHeight="1">
      <c r="A6" s="88">
        <v>1</v>
      </c>
      <c r="B6" s="9" t="s">
        <v>0</v>
      </c>
      <c r="C6" s="145"/>
      <c r="D6" s="10" t="s">
        <v>19</v>
      </c>
      <c r="E6" s="159"/>
    </row>
    <row r="7" spans="1:5" s="8" customFormat="1">
      <c r="A7" s="89"/>
      <c r="B7" s="12">
        <v>44655</v>
      </c>
      <c r="C7" s="146"/>
      <c r="D7" s="13" t="s">
        <v>51</v>
      </c>
      <c r="E7" s="159"/>
    </row>
    <row r="8" spans="1:5" s="8" customFormat="1" ht="17.100000000000001" customHeight="1">
      <c r="A8" s="92"/>
      <c r="B8" s="7"/>
      <c r="C8" s="150" t="s">
        <v>9</v>
      </c>
      <c r="D8" s="91" t="s">
        <v>50</v>
      </c>
      <c r="E8" s="151" t="s">
        <v>54</v>
      </c>
    </row>
    <row r="9" spans="1:5" s="11" customFormat="1" ht="17.100000000000001" customHeight="1">
      <c r="A9" s="88">
        <v>2</v>
      </c>
      <c r="B9" s="9" t="s">
        <v>1</v>
      </c>
      <c r="C9" s="145"/>
      <c r="D9" s="10" t="s">
        <v>19</v>
      </c>
      <c r="E9" s="152"/>
    </row>
    <row r="10" spans="1:5" s="11" customFormat="1">
      <c r="A10" s="89"/>
      <c r="B10" s="12">
        <f>B7+1</f>
        <v>44656</v>
      </c>
      <c r="C10" s="146"/>
      <c r="D10" s="13" t="s">
        <v>51</v>
      </c>
      <c r="E10" s="153"/>
    </row>
    <row r="11" spans="1:5" s="8" customFormat="1" ht="17.100000000000001" customHeight="1">
      <c r="A11" s="92"/>
      <c r="B11" s="7"/>
      <c r="C11" s="136" t="s">
        <v>9</v>
      </c>
      <c r="D11" s="87" t="s">
        <v>50</v>
      </c>
      <c r="E11" s="139" t="s">
        <v>55</v>
      </c>
    </row>
    <row r="12" spans="1:5" s="11" customFormat="1" ht="17.100000000000001" customHeight="1">
      <c r="A12" s="88">
        <v>3</v>
      </c>
      <c r="B12" s="9" t="s">
        <v>2</v>
      </c>
      <c r="C12" s="137"/>
      <c r="D12" s="21" t="s">
        <v>19</v>
      </c>
      <c r="E12" s="140"/>
    </row>
    <row r="13" spans="1:5" s="11" customFormat="1">
      <c r="A13" s="89"/>
      <c r="B13" s="12">
        <f>B10+1</f>
        <v>44657</v>
      </c>
      <c r="C13" s="138"/>
      <c r="D13" s="22" t="s">
        <v>51</v>
      </c>
      <c r="E13" s="141"/>
    </row>
    <row r="14" spans="1:5" s="8" customFormat="1" ht="17.100000000000001" customHeight="1">
      <c r="A14" s="92"/>
      <c r="B14" s="7"/>
      <c r="C14" s="136" t="s">
        <v>9</v>
      </c>
      <c r="D14" s="87" t="s">
        <v>50</v>
      </c>
      <c r="E14" s="139" t="s">
        <v>56</v>
      </c>
    </row>
    <row r="15" spans="1:5" s="11" customFormat="1" ht="17.100000000000001" customHeight="1">
      <c r="A15" s="88">
        <v>4</v>
      </c>
      <c r="B15" s="9" t="s">
        <v>3</v>
      </c>
      <c r="C15" s="137"/>
      <c r="D15" s="21" t="s">
        <v>19</v>
      </c>
      <c r="E15" s="140"/>
    </row>
    <row r="16" spans="1:5" s="11" customFormat="1">
      <c r="A16" s="89"/>
      <c r="B16" s="12">
        <f>B13+1</f>
        <v>44658</v>
      </c>
      <c r="C16" s="138"/>
      <c r="D16" s="22" t="s">
        <v>51</v>
      </c>
      <c r="E16" s="141"/>
    </row>
    <row r="17" spans="1:5" s="8" customFormat="1" ht="17.100000000000001" customHeight="1">
      <c r="A17" s="92"/>
      <c r="B17" s="7"/>
      <c r="C17" s="136" t="s">
        <v>9</v>
      </c>
      <c r="D17" s="87" t="s">
        <v>50</v>
      </c>
      <c r="E17" s="139" t="s">
        <v>57</v>
      </c>
    </row>
    <row r="18" spans="1:5" s="11" customFormat="1" ht="17.100000000000001" customHeight="1">
      <c r="A18" s="88">
        <v>5</v>
      </c>
      <c r="B18" s="9" t="s">
        <v>4</v>
      </c>
      <c r="C18" s="137"/>
      <c r="D18" s="21" t="s">
        <v>19</v>
      </c>
      <c r="E18" s="140"/>
    </row>
    <row r="19" spans="1:5" s="11" customFormat="1">
      <c r="A19" s="89"/>
      <c r="B19" s="12">
        <f>B16+1</f>
        <v>44659</v>
      </c>
      <c r="C19" s="138"/>
      <c r="D19" s="22" t="s">
        <v>51</v>
      </c>
      <c r="E19" s="141"/>
    </row>
    <row r="20" spans="1:5" s="8" customFormat="1" ht="17.100000000000001" customHeight="1">
      <c r="A20" s="85"/>
      <c r="B20" s="15"/>
      <c r="C20" s="136" t="s">
        <v>9</v>
      </c>
      <c r="D20" s="87"/>
      <c r="E20" s="142"/>
    </row>
    <row r="21" spans="1:5" s="11" customFormat="1" ht="17.100000000000001" customHeight="1">
      <c r="A21" s="88">
        <v>6</v>
      </c>
      <c r="B21" s="9" t="s">
        <v>5</v>
      </c>
      <c r="C21" s="137"/>
      <c r="D21" s="21"/>
      <c r="E21" s="140"/>
    </row>
    <row r="22" spans="1:5" s="11" customFormat="1" ht="17.100000000000001" customHeight="1">
      <c r="A22" s="86"/>
      <c r="B22" s="12">
        <f>B19+1</f>
        <v>44660</v>
      </c>
      <c r="C22" s="138"/>
      <c r="D22" s="22"/>
      <c r="E22" s="141"/>
    </row>
    <row r="23" spans="1:5" s="8" customFormat="1" ht="17.100000000000001" customHeight="1">
      <c r="A23" s="143">
        <v>7</v>
      </c>
      <c r="B23" s="15"/>
      <c r="C23" s="145" t="s">
        <v>9</v>
      </c>
      <c r="D23" s="90"/>
      <c r="E23" s="147"/>
    </row>
    <row r="24" spans="1:5" s="11" customFormat="1" ht="17.100000000000001" customHeight="1">
      <c r="A24" s="143"/>
      <c r="B24" s="9" t="s">
        <v>14</v>
      </c>
      <c r="C24" s="145"/>
      <c r="D24" s="10"/>
      <c r="E24" s="148"/>
    </row>
    <row r="25" spans="1:5" s="11" customFormat="1" ht="17.100000000000001" customHeight="1">
      <c r="A25" s="144"/>
      <c r="B25" s="12">
        <f>B22+1</f>
        <v>44661</v>
      </c>
      <c r="C25" s="146"/>
      <c r="D25" s="13"/>
      <c r="E25" s="149"/>
    </row>
  </sheetData>
  <mergeCells count="19">
    <mergeCell ref="A1:C1"/>
    <mergeCell ref="D1:E1"/>
    <mergeCell ref="A2:C2"/>
    <mergeCell ref="D2:E2"/>
    <mergeCell ref="C5:C7"/>
    <mergeCell ref="E5:E7"/>
    <mergeCell ref="C8:C10"/>
    <mergeCell ref="E8:E10"/>
    <mergeCell ref="C11:C13"/>
    <mergeCell ref="E11:E13"/>
    <mergeCell ref="C14:C16"/>
    <mergeCell ref="E14:E16"/>
    <mergeCell ref="C17:C19"/>
    <mergeCell ref="E17:E19"/>
    <mergeCell ref="C20:C22"/>
    <mergeCell ref="E20:E22"/>
    <mergeCell ref="A23:A25"/>
    <mergeCell ref="C23:C25"/>
    <mergeCell ref="E23:E25"/>
  </mergeCells>
  <hyperlinks>
    <hyperlink ref="E5" r:id="rId1"/>
    <hyperlink ref="E8" r:id="rId2"/>
    <hyperlink ref="E11" r:id="rId3"/>
    <hyperlink ref="E14" r:id="rId4"/>
    <hyperlink ref="E17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38"/>
  <sheetViews>
    <sheetView zoomScale="70" zoomScaleNormal="70" workbookViewId="0">
      <pane xSplit="2" ySplit="5" topLeftCell="F15" activePane="bottomRight" state="frozen"/>
      <selection activeCell="F15" sqref="F15"/>
      <selection pane="topRight" activeCell="F15" sqref="F15"/>
      <selection pane="bottomLeft" activeCell="F15" sqref="F15"/>
      <selection pane="bottomRight" activeCell="H13" sqref="H13"/>
    </sheetView>
  </sheetViews>
  <sheetFormatPr defaultRowHeight="15"/>
  <cols>
    <col min="1" max="1" width="9" style="77" customWidth="1"/>
    <col min="2" max="2" width="12.5703125" style="27" customWidth="1"/>
    <col min="3" max="3" width="28.85546875" style="28" hidden="1" customWidth="1"/>
    <col min="4" max="4" width="39.7109375" style="78" hidden="1" customWidth="1"/>
    <col min="5" max="5" width="39.7109375" style="28" hidden="1" customWidth="1"/>
    <col min="6" max="6" width="33.5703125" style="28" customWidth="1"/>
    <col min="7" max="9" width="33.5703125" style="24" customWidth="1"/>
    <col min="10" max="11" width="9.140625" style="24"/>
    <col min="12" max="12" width="16.140625" style="24" customWidth="1"/>
    <col min="13" max="16" width="9.140625" style="24"/>
    <col min="17" max="17" width="22" style="24" customWidth="1"/>
    <col min="18" max="16384" width="9.140625" style="24"/>
  </cols>
  <sheetData>
    <row r="1" spans="1:17" ht="27" customHeight="1">
      <c r="A1" s="165" t="s">
        <v>8</v>
      </c>
      <c r="B1" s="165"/>
      <c r="C1" s="165"/>
      <c r="D1" s="23" t="s">
        <v>21</v>
      </c>
      <c r="E1" s="23"/>
      <c r="F1" s="166" t="s">
        <v>22</v>
      </c>
      <c r="G1" s="166"/>
      <c r="H1" s="166"/>
      <c r="I1" s="166"/>
    </row>
    <row r="2" spans="1:17" ht="31.5" customHeight="1">
      <c r="A2" s="167" t="s">
        <v>23</v>
      </c>
      <c r="B2" s="167"/>
      <c r="C2" s="167"/>
      <c r="D2" s="25" t="s">
        <v>24</v>
      </c>
      <c r="E2" s="25"/>
      <c r="F2" s="168" t="s">
        <v>60</v>
      </c>
      <c r="G2" s="168"/>
      <c r="H2" s="168"/>
      <c r="I2" s="168"/>
    </row>
    <row r="3" spans="1:17" ht="12" customHeight="1">
      <c r="A3" s="26"/>
      <c r="D3" s="28"/>
    </row>
    <row r="4" spans="1:17" ht="51.75" customHeight="1">
      <c r="A4" s="169" t="s">
        <v>25</v>
      </c>
      <c r="B4" s="171" t="s">
        <v>7</v>
      </c>
      <c r="C4" s="29" t="s">
        <v>26</v>
      </c>
      <c r="D4" s="29" t="s">
        <v>27</v>
      </c>
      <c r="E4" s="29" t="s">
        <v>28</v>
      </c>
      <c r="F4" s="30" t="s">
        <v>29</v>
      </c>
      <c r="G4" s="31" t="s">
        <v>30</v>
      </c>
      <c r="H4" s="32" t="s">
        <v>31</v>
      </c>
      <c r="I4" s="33" t="s">
        <v>32</v>
      </c>
    </row>
    <row r="5" spans="1:17" ht="23.25" customHeight="1" thickBot="1">
      <c r="A5" s="170"/>
      <c r="B5" s="172"/>
      <c r="C5" s="34">
        <v>13</v>
      </c>
      <c r="D5" s="34">
        <v>10</v>
      </c>
      <c r="E5" s="34">
        <v>5</v>
      </c>
      <c r="F5" s="35">
        <v>10</v>
      </c>
      <c r="G5" s="36">
        <v>32</v>
      </c>
      <c r="H5" s="37">
        <v>4</v>
      </c>
      <c r="I5" s="38">
        <v>8</v>
      </c>
    </row>
    <row r="6" spans="1:17" s="42" customFormat="1" ht="27" customHeight="1" thickBot="1">
      <c r="A6" s="39"/>
      <c r="B6" s="162" t="s">
        <v>9</v>
      </c>
      <c r="C6" s="40"/>
      <c r="D6" s="40"/>
      <c r="E6" s="40"/>
      <c r="F6" s="41"/>
      <c r="G6" s="41"/>
      <c r="H6" s="41"/>
      <c r="I6" s="41"/>
      <c r="J6" s="81" t="s">
        <v>33</v>
      </c>
      <c r="K6" s="81">
        <v>703</v>
      </c>
      <c r="L6" s="82" t="s">
        <v>34</v>
      </c>
      <c r="M6" s="79">
        <v>1.5</v>
      </c>
      <c r="N6" s="79">
        <v>1.5</v>
      </c>
      <c r="O6" s="80">
        <v>3</v>
      </c>
      <c r="P6" s="83" t="s">
        <v>35</v>
      </c>
      <c r="Q6" s="84" t="s">
        <v>36</v>
      </c>
    </row>
    <row r="7" spans="1:17" s="46" customFormat="1" ht="27" customHeight="1" thickBot="1">
      <c r="A7" s="43" t="s">
        <v>0</v>
      </c>
      <c r="B7" s="164"/>
      <c r="C7" s="44"/>
      <c r="D7" s="44"/>
      <c r="E7" s="44"/>
      <c r="F7" s="45"/>
      <c r="G7" s="45"/>
      <c r="H7" s="45"/>
      <c r="I7" s="45"/>
      <c r="J7" s="81" t="s">
        <v>37</v>
      </c>
      <c r="K7" s="81">
        <v>601</v>
      </c>
      <c r="L7" s="82" t="s">
        <v>38</v>
      </c>
      <c r="M7" s="79">
        <v>1.5</v>
      </c>
      <c r="N7" s="79">
        <v>1.5</v>
      </c>
      <c r="O7" s="80">
        <v>3</v>
      </c>
      <c r="P7" s="83" t="s">
        <v>35</v>
      </c>
      <c r="Q7" s="84" t="s">
        <v>39</v>
      </c>
    </row>
    <row r="8" spans="1:17" s="42" customFormat="1" ht="27" customHeight="1" thickBot="1">
      <c r="A8" s="47"/>
      <c r="B8" s="164"/>
      <c r="C8" s="48"/>
      <c r="D8" s="48"/>
      <c r="E8" s="48"/>
      <c r="F8" s="49"/>
      <c r="G8" s="49"/>
      <c r="H8" s="49"/>
      <c r="I8" s="49"/>
    </row>
    <row r="9" spans="1:17" s="42" customFormat="1" ht="27" customHeight="1" thickBot="1">
      <c r="A9" s="39"/>
      <c r="B9" s="162" t="s">
        <v>9</v>
      </c>
      <c r="C9" s="40"/>
      <c r="D9" s="40"/>
      <c r="E9" s="40"/>
      <c r="F9" s="50"/>
      <c r="G9" s="50"/>
      <c r="H9" s="51"/>
      <c r="I9" s="51"/>
    </row>
    <row r="10" spans="1:17" s="46" customFormat="1" ht="27" customHeight="1" thickBot="1">
      <c r="A10" s="43" t="s">
        <v>1</v>
      </c>
      <c r="B10" s="164"/>
      <c r="C10" s="44"/>
      <c r="D10" s="52"/>
      <c r="E10" s="44"/>
      <c r="F10" s="53"/>
      <c r="G10" s="53"/>
      <c r="H10" s="54"/>
      <c r="I10" s="54"/>
    </row>
    <row r="11" spans="1:17" s="46" customFormat="1" ht="27" customHeight="1" thickBot="1">
      <c r="A11" s="47"/>
      <c r="B11" s="164"/>
      <c r="C11" s="48"/>
      <c r="D11" s="48"/>
      <c r="E11" s="48"/>
      <c r="F11" s="55"/>
      <c r="G11" s="55"/>
      <c r="H11" s="55"/>
      <c r="I11" s="56"/>
    </row>
    <row r="12" spans="1:17" s="42" customFormat="1" ht="27" customHeight="1" thickBot="1">
      <c r="A12" s="39"/>
      <c r="B12" s="164" t="s">
        <v>9</v>
      </c>
      <c r="C12" s="40"/>
      <c r="D12" s="40"/>
      <c r="E12" s="40"/>
      <c r="F12" s="41"/>
      <c r="G12" s="51"/>
      <c r="H12" s="51"/>
      <c r="I12" s="54"/>
    </row>
    <row r="13" spans="1:17" s="46" customFormat="1" ht="27" customHeight="1" thickBot="1">
      <c r="A13" s="43" t="s">
        <v>2</v>
      </c>
      <c r="B13" s="164"/>
      <c r="C13" s="44"/>
      <c r="D13" s="44"/>
      <c r="E13" s="44"/>
      <c r="F13" s="57"/>
      <c r="G13" s="54"/>
      <c r="H13" s="54"/>
      <c r="I13" s="54"/>
    </row>
    <row r="14" spans="1:17" s="46" customFormat="1" ht="27" customHeight="1" thickBot="1">
      <c r="A14" s="47"/>
      <c r="B14" s="164"/>
      <c r="C14" s="58"/>
      <c r="D14" s="58"/>
      <c r="E14" s="58"/>
      <c r="F14" s="59"/>
      <c r="G14" s="55"/>
      <c r="H14" s="55"/>
      <c r="I14" s="55"/>
    </row>
    <row r="15" spans="1:17" s="61" customFormat="1" ht="27" customHeight="1" thickBot="1">
      <c r="A15" s="39"/>
      <c r="B15" s="164" t="s">
        <v>9</v>
      </c>
      <c r="C15" s="60"/>
      <c r="D15" s="40"/>
      <c r="E15" s="40"/>
      <c r="F15" s="41" t="s">
        <v>40</v>
      </c>
      <c r="G15" s="41"/>
      <c r="H15" s="51"/>
      <c r="I15" s="51"/>
    </row>
    <row r="16" spans="1:17" s="61" customFormat="1" ht="27" customHeight="1" thickBot="1">
      <c r="A16" s="62" t="s">
        <v>3</v>
      </c>
      <c r="B16" s="164"/>
      <c r="C16" s="40"/>
      <c r="D16" s="63"/>
      <c r="E16" s="63"/>
      <c r="F16" s="57" t="s">
        <v>41</v>
      </c>
      <c r="G16" s="64"/>
      <c r="H16" s="54"/>
      <c r="I16" s="54"/>
    </row>
    <row r="17" spans="1:9" s="69" customFormat="1" ht="27" customHeight="1" thickBot="1">
      <c r="A17" s="65"/>
      <c r="B17" s="164"/>
      <c r="C17" s="48"/>
      <c r="D17" s="66"/>
      <c r="E17" s="67"/>
      <c r="F17" s="68" t="s">
        <v>36</v>
      </c>
      <c r="G17" s="68"/>
      <c r="H17" s="55"/>
      <c r="I17" s="56"/>
    </row>
    <row r="18" spans="1:9" s="42" customFormat="1" ht="27" customHeight="1">
      <c r="A18" s="39"/>
      <c r="B18" s="160" t="s">
        <v>9</v>
      </c>
      <c r="C18" s="40"/>
      <c r="D18" s="40"/>
      <c r="E18" s="40"/>
      <c r="F18" s="41" t="s">
        <v>42</v>
      </c>
      <c r="G18" s="41"/>
      <c r="H18" s="41"/>
      <c r="I18" s="41"/>
    </row>
    <row r="19" spans="1:9" s="61" customFormat="1" ht="27" customHeight="1">
      <c r="A19" s="62" t="s">
        <v>4</v>
      </c>
      <c r="B19" s="161"/>
      <c r="C19" s="63"/>
      <c r="D19" s="63"/>
      <c r="E19" s="63"/>
      <c r="F19" s="57" t="s">
        <v>43</v>
      </c>
      <c r="G19" s="45"/>
      <c r="H19" s="45"/>
      <c r="I19" s="45"/>
    </row>
    <row r="20" spans="1:9" s="69" customFormat="1" ht="27" customHeight="1" thickBot="1">
      <c r="A20" s="65"/>
      <c r="B20" s="162"/>
      <c r="C20" s="67"/>
      <c r="D20" s="66"/>
      <c r="E20" s="67"/>
      <c r="F20" s="70" t="s">
        <v>39</v>
      </c>
      <c r="G20" s="49"/>
      <c r="H20" s="49"/>
      <c r="I20" s="49"/>
    </row>
    <row r="21" spans="1:9" s="71" customFormat="1" ht="27" customHeight="1">
      <c r="A21" s="39"/>
      <c r="B21" s="160" t="s">
        <v>9</v>
      </c>
      <c r="C21" s="60"/>
      <c r="D21" s="60"/>
      <c r="E21" s="60"/>
      <c r="F21" s="41" t="s">
        <v>40</v>
      </c>
      <c r="G21" s="51"/>
      <c r="H21" s="51"/>
      <c r="I21" s="51"/>
    </row>
    <row r="22" spans="1:9" s="73" customFormat="1" ht="27" customHeight="1">
      <c r="A22" s="62" t="s">
        <v>5</v>
      </c>
      <c r="B22" s="161"/>
      <c r="C22" s="44"/>
      <c r="D22" s="44"/>
      <c r="E22" s="44"/>
      <c r="F22" s="57" t="s">
        <v>41</v>
      </c>
      <c r="G22" s="72"/>
      <c r="H22" s="72"/>
      <c r="I22" s="72"/>
    </row>
    <row r="23" spans="1:9" s="71" customFormat="1" ht="27" customHeight="1" thickBot="1">
      <c r="A23" s="65"/>
      <c r="B23" s="162"/>
      <c r="C23" s="48"/>
      <c r="D23" s="48"/>
      <c r="E23" s="48"/>
      <c r="F23" s="68" t="s">
        <v>36</v>
      </c>
      <c r="G23" s="55"/>
      <c r="H23" s="55"/>
      <c r="I23" s="55"/>
    </row>
    <row r="24" spans="1:9" s="71" customFormat="1" ht="27" customHeight="1">
      <c r="A24" s="39"/>
      <c r="B24" s="160" t="s">
        <v>44</v>
      </c>
      <c r="C24" s="60"/>
      <c r="D24" s="60"/>
      <c r="E24" s="60"/>
      <c r="F24" s="74"/>
      <c r="G24" s="51"/>
      <c r="H24" s="51"/>
      <c r="I24" s="51"/>
    </row>
    <row r="25" spans="1:9" s="73" customFormat="1" ht="27" customHeight="1">
      <c r="A25" s="75" t="s">
        <v>6</v>
      </c>
      <c r="B25" s="161"/>
      <c r="C25" s="44"/>
      <c r="D25" s="44"/>
      <c r="E25" s="44"/>
      <c r="F25" s="45"/>
      <c r="G25" s="53"/>
      <c r="H25" s="72"/>
      <c r="I25" s="72"/>
    </row>
    <row r="26" spans="1:9" s="71" customFormat="1" ht="18.75" customHeight="1" thickBot="1">
      <c r="A26" s="65"/>
      <c r="B26" s="162"/>
      <c r="C26" s="48"/>
      <c r="D26" s="48"/>
      <c r="E26" s="48"/>
      <c r="F26" s="76"/>
      <c r="G26" s="55"/>
      <c r="H26" s="55"/>
      <c r="I26" s="55"/>
    </row>
    <row r="27" spans="1:9" ht="30.75" customHeight="1">
      <c r="F27" s="163" t="s">
        <v>46</v>
      </c>
      <c r="G27" s="163"/>
    </row>
    <row r="28" spans="1:9" ht="15.75" customHeight="1">
      <c r="F28" s="163" t="s">
        <v>45</v>
      </c>
      <c r="G28" s="163"/>
    </row>
    <row r="29" spans="1:9">
      <c r="C29" s="27"/>
      <c r="D29" s="27"/>
      <c r="E29" s="27"/>
      <c r="F29" s="27"/>
    </row>
    <row r="38" spans="1:6">
      <c r="A38" s="24"/>
      <c r="B38" s="24"/>
      <c r="C38" s="24"/>
      <c r="D38" s="24"/>
      <c r="E38" s="24"/>
      <c r="F38" s="24"/>
    </row>
  </sheetData>
  <mergeCells count="15">
    <mergeCell ref="A1:C1"/>
    <mergeCell ref="F1:I1"/>
    <mergeCell ref="A2:C2"/>
    <mergeCell ref="F2:I2"/>
    <mergeCell ref="A4:A5"/>
    <mergeCell ref="B4:B5"/>
    <mergeCell ref="B24:B26"/>
    <mergeCell ref="F27:G27"/>
    <mergeCell ref="F28:G28"/>
    <mergeCell ref="B6:B8"/>
    <mergeCell ref="B9:B11"/>
    <mergeCell ref="B12:B14"/>
    <mergeCell ref="B15:B17"/>
    <mergeCell ref="B18:B20"/>
    <mergeCell ref="B21:B23"/>
  </mergeCells>
  <conditionalFormatting sqref="O6">
    <cfRule type="cellIs" dxfId="16" priority="8" operator="equal">
      <formula>"Chưa học"</formula>
    </cfRule>
    <cfRule type="cellIs" dxfId="15" priority="9" operator="equal">
      <formula>"Chưa học"</formula>
    </cfRule>
    <cfRule type="cellIs" dxfId="14" priority="10" operator="equal">
      <formula>"Chưa có điểm"</formula>
    </cfRule>
    <cfRule type="cellIs" dxfId="13" priority="11" operator="equal">
      <formula>"Chưa có điểm"</formula>
    </cfRule>
    <cfRule type="cellIs" dxfId="12" priority="12" operator="equal">
      <formula>"Chưa thi"</formula>
    </cfRule>
  </conditionalFormatting>
  <conditionalFormatting sqref="O6">
    <cfRule type="cellIs" dxfId="11" priority="7" operator="greaterThan">
      <formula>0</formula>
    </cfRule>
  </conditionalFormatting>
  <conditionalFormatting sqref="O7">
    <cfRule type="cellIs" dxfId="10" priority="1" operator="greaterThan">
      <formula>0</formula>
    </cfRule>
  </conditionalFormatting>
  <conditionalFormatting sqref="O7">
    <cfRule type="cellIs" dxfId="9" priority="2" operator="equal">
      <formula>"Chưa học"</formula>
    </cfRule>
    <cfRule type="cellIs" dxfId="8" priority="3" operator="equal">
      <formula>"Chưa học"</formula>
    </cfRule>
    <cfRule type="cellIs" dxfId="7" priority="4" operator="equal">
      <formula>"Chưa có điểm"</formula>
    </cfRule>
    <cfRule type="cellIs" dxfId="6" priority="5" operator="equal">
      <formula>"Chưa có điểm"</formula>
    </cfRule>
    <cfRule type="cellIs" dxfId="5" priority="6" operator="equal">
      <formula>"Chưa thi"</formula>
    </cfRule>
  </conditionalFormatting>
  <pageMargins left="0" right="0" top="0" bottom="0" header="0.31496062992125984" footer="0.31496062992125984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31"/>
  <sheetViews>
    <sheetView showGridLines="0" zoomScale="70" zoomScaleNormal="70" workbookViewId="0">
      <pane ySplit="4" topLeftCell="A11" activePane="bottomLeft" state="frozen"/>
      <selection activeCell="D16" sqref="D16"/>
      <selection pane="bottomLeft" activeCell="D24" sqref="D24"/>
    </sheetView>
  </sheetViews>
  <sheetFormatPr defaultRowHeight="15"/>
  <cols>
    <col min="1" max="1" width="4.5703125" style="2" bestFit="1" customWidth="1"/>
    <col min="2" max="2" width="20.85546875" style="17" customWidth="1"/>
    <col min="3" max="3" width="15.5703125" style="2" customWidth="1"/>
    <col min="4" max="4" width="54.7109375" style="4" customWidth="1"/>
    <col min="5" max="5" width="60.140625" style="4" customWidth="1"/>
    <col min="6" max="16384" width="9.140625" style="5"/>
  </cols>
  <sheetData>
    <row r="1" spans="1:5" s="1" customFormat="1" ht="27" customHeight="1">
      <c r="A1" s="154" t="s">
        <v>8</v>
      </c>
      <c r="B1" s="154"/>
      <c r="C1" s="154"/>
      <c r="D1" s="155" t="s">
        <v>10</v>
      </c>
      <c r="E1" s="155"/>
    </row>
    <row r="2" spans="1:5" s="1" customFormat="1" ht="31.5" customHeight="1">
      <c r="A2" s="156" t="s">
        <v>15</v>
      </c>
      <c r="B2" s="156"/>
      <c r="C2" s="156"/>
      <c r="D2" s="180" t="str">
        <f>"Tuần 33 (Từ ngày: "&amp;TEXT($B$7,"DD/MM/YYY")&amp;" Đến ngày: "&amp;TEXT(B28,"DD/MM/YYYY")&amp;")"</f>
        <v>Tuần 33 (Từ ngày: 04/04/2022 Đến ngày: 10/04/2022)</v>
      </c>
      <c r="E2" s="180"/>
    </row>
    <row r="3" spans="1:5" ht="12" customHeight="1">
      <c r="B3" s="3"/>
    </row>
    <row r="4" spans="1:5" s="6" customFormat="1" ht="57" customHeight="1">
      <c r="A4" s="18" t="s">
        <v>11</v>
      </c>
      <c r="B4" s="19" t="s">
        <v>12</v>
      </c>
      <c r="C4" s="20" t="s">
        <v>13</v>
      </c>
      <c r="D4" s="20" t="s">
        <v>16</v>
      </c>
      <c r="E4" s="20" t="s">
        <v>17</v>
      </c>
    </row>
    <row r="5" spans="1:5" s="8" customFormat="1" ht="17.100000000000001" customHeight="1">
      <c r="A5" s="92"/>
      <c r="B5" s="7"/>
      <c r="C5" s="150" t="s">
        <v>9</v>
      </c>
      <c r="D5" s="91"/>
      <c r="E5" s="91"/>
    </row>
    <row r="6" spans="1:5" s="11" customFormat="1" ht="17.100000000000001" customHeight="1">
      <c r="A6" s="88">
        <v>1</v>
      </c>
      <c r="B6" s="9" t="s">
        <v>0</v>
      </c>
      <c r="C6" s="145"/>
      <c r="D6" s="10"/>
      <c r="E6" s="10"/>
    </row>
    <row r="7" spans="1:5" s="8" customFormat="1" ht="17.100000000000001" customHeight="1">
      <c r="A7" s="89"/>
      <c r="B7" s="12">
        <v>44655</v>
      </c>
      <c r="C7" s="146"/>
      <c r="D7" s="13"/>
      <c r="E7" s="13"/>
    </row>
    <row r="8" spans="1:5" s="8" customFormat="1" ht="17.100000000000001" customHeight="1">
      <c r="A8" s="92"/>
      <c r="B8" s="7"/>
      <c r="C8" s="175" t="s">
        <v>18</v>
      </c>
      <c r="D8" s="91" t="s">
        <v>47</v>
      </c>
      <c r="E8" s="91" t="s">
        <v>47</v>
      </c>
    </row>
    <row r="9" spans="1:5" s="11" customFormat="1" ht="17.100000000000001" customHeight="1">
      <c r="A9" s="88">
        <v>2</v>
      </c>
      <c r="B9" s="9" t="s">
        <v>1</v>
      </c>
      <c r="C9" s="176"/>
      <c r="D9" s="10" t="s">
        <v>79</v>
      </c>
      <c r="E9" s="10" t="s">
        <v>79</v>
      </c>
    </row>
    <row r="10" spans="1:5" s="11" customFormat="1" ht="17.100000000000001" customHeight="1">
      <c r="A10" s="89"/>
      <c r="B10" s="12">
        <f>B7+1</f>
        <v>44656</v>
      </c>
      <c r="C10" s="177"/>
      <c r="D10" s="13" t="s">
        <v>48</v>
      </c>
      <c r="E10" s="13" t="s">
        <v>48</v>
      </c>
    </row>
    <row r="11" spans="1:5" s="8" customFormat="1" ht="17.100000000000001" customHeight="1">
      <c r="A11" s="92"/>
      <c r="B11" s="7"/>
      <c r="C11" s="150" t="s">
        <v>9</v>
      </c>
      <c r="D11" s="91"/>
      <c r="E11" s="91"/>
    </row>
    <row r="12" spans="1:5" s="11" customFormat="1" ht="17.100000000000001" customHeight="1">
      <c r="A12" s="88">
        <v>3</v>
      </c>
      <c r="B12" s="9" t="s">
        <v>2</v>
      </c>
      <c r="C12" s="145"/>
      <c r="D12" s="10"/>
      <c r="E12" s="10"/>
    </row>
    <row r="13" spans="1:5" s="11" customFormat="1" ht="17.100000000000001" customHeight="1">
      <c r="A13" s="89"/>
      <c r="B13" s="12">
        <f>B10+1</f>
        <v>44657</v>
      </c>
      <c r="C13" s="146"/>
      <c r="D13" s="13"/>
      <c r="E13" s="13"/>
    </row>
    <row r="14" spans="1:5" s="8" customFormat="1" ht="17.100000000000001" customHeight="1">
      <c r="A14" s="92"/>
      <c r="B14" s="7"/>
      <c r="C14" s="175" t="s">
        <v>18</v>
      </c>
      <c r="D14" s="91" t="s">
        <v>47</v>
      </c>
      <c r="E14" s="91" t="s">
        <v>47</v>
      </c>
    </row>
    <row r="15" spans="1:5" s="11" customFormat="1" ht="17.100000000000001" customHeight="1">
      <c r="A15" s="88">
        <v>4</v>
      </c>
      <c r="B15" s="9" t="s">
        <v>3</v>
      </c>
      <c r="C15" s="176"/>
      <c r="D15" s="10" t="s">
        <v>79</v>
      </c>
      <c r="E15" s="10" t="s">
        <v>79</v>
      </c>
    </row>
    <row r="16" spans="1:5" s="11" customFormat="1" ht="17.100000000000001" customHeight="1">
      <c r="A16" s="89"/>
      <c r="B16" s="12">
        <f>B13+1</f>
        <v>44658</v>
      </c>
      <c r="C16" s="177"/>
      <c r="D16" s="13" t="s">
        <v>48</v>
      </c>
      <c r="E16" s="13" t="s">
        <v>48</v>
      </c>
    </row>
    <row r="17" spans="1:5" s="8" customFormat="1" ht="17.100000000000001" customHeight="1">
      <c r="A17" s="92"/>
      <c r="B17" s="7"/>
      <c r="C17" s="150" t="s">
        <v>9</v>
      </c>
      <c r="D17" s="91"/>
      <c r="E17" s="91"/>
    </row>
    <row r="18" spans="1:5" s="11" customFormat="1" ht="17.100000000000001" customHeight="1">
      <c r="A18" s="88">
        <v>5</v>
      </c>
      <c r="B18" s="9" t="s">
        <v>4</v>
      </c>
      <c r="C18" s="145"/>
      <c r="D18" s="10"/>
      <c r="E18" s="10"/>
    </row>
    <row r="19" spans="1:5" s="11" customFormat="1" ht="17.100000000000001" customHeight="1">
      <c r="A19" s="89"/>
      <c r="B19" s="12">
        <f>B16+1</f>
        <v>44659</v>
      </c>
      <c r="C19" s="146"/>
      <c r="D19" s="13"/>
      <c r="E19" s="13"/>
    </row>
    <row r="20" spans="1:5" s="8" customFormat="1" ht="17.100000000000001" customHeight="1">
      <c r="A20" s="143">
        <v>6</v>
      </c>
      <c r="B20" s="15"/>
      <c r="C20" s="178" t="s">
        <v>18</v>
      </c>
      <c r="D20" s="91" t="s">
        <v>47</v>
      </c>
      <c r="E20" s="91" t="s">
        <v>47</v>
      </c>
    </row>
    <row r="21" spans="1:5" s="11" customFormat="1" ht="17.100000000000001" customHeight="1">
      <c r="A21" s="143"/>
      <c r="B21" s="9" t="s">
        <v>5</v>
      </c>
      <c r="C21" s="173"/>
      <c r="D21" s="10" t="s">
        <v>79</v>
      </c>
      <c r="E21" s="10" t="s">
        <v>79</v>
      </c>
    </row>
    <row r="22" spans="1:5" s="11" customFormat="1" ht="17.100000000000001" customHeight="1">
      <c r="A22" s="144"/>
      <c r="B22" s="12">
        <f>B19+1</f>
        <v>44660</v>
      </c>
      <c r="C22" s="174"/>
      <c r="D22" s="13" t="s">
        <v>48</v>
      </c>
      <c r="E22" s="13" t="s">
        <v>48</v>
      </c>
    </row>
    <row r="23" spans="1:5" s="8" customFormat="1" ht="17.100000000000001" customHeight="1">
      <c r="A23" s="179"/>
      <c r="B23" s="7"/>
      <c r="C23" s="136" t="s">
        <v>58</v>
      </c>
      <c r="D23" s="91"/>
      <c r="E23" s="91"/>
    </row>
    <row r="24" spans="1:5" s="11" customFormat="1" ht="17.100000000000001" customHeight="1">
      <c r="A24" s="143"/>
      <c r="B24" s="9"/>
      <c r="C24" s="173"/>
      <c r="D24" s="10"/>
      <c r="E24" s="10"/>
    </row>
    <row r="25" spans="1:5" s="11" customFormat="1" ht="17.100000000000001" customHeight="1">
      <c r="A25" s="143"/>
      <c r="B25" s="16"/>
      <c r="C25" s="174"/>
      <c r="D25" s="13"/>
      <c r="E25" s="13"/>
    </row>
    <row r="26" spans="1:5" s="8" customFormat="1" ht="17.100000000000001" customHeight="1">
      <c r="A26" s="143">
        <v>7</v>
      </c>
      <c r="B26" s="15"/>
      <c r="C26" s="136" t="s">
        <v>59</v>
      </c>
      <c r="D26" s="91"/>
      <c r="E26" s="91"/>
    </row>
    <row r="27" spans="1:5" s="11" customFormat="1" ht="17.100000000000001" customHeight="1">
      <c r="A27" s="143"/>
      <c r="B27" s="9" t="s">
        <v>14</v>
      </c>
      <c r="C27" s="173"/>
      <c r="D27" s="10"/>
      <c r="E27" s="10"/>
    </row>
    <row r="28" spans="1:5" s="11" customFormat="1" ht="17.100000000000001" customHeight="1">
      <c r="A28" s="143"/>
      <c r="B28" s="16">
        <f>B22+1</f>
        <v>44661</v>
      </c>
      <c r="C28" s="174"/>
      <c r="D28" s="13"/>
      <c r="E28" s="13"/>
    </row>
    <row r="29" spans="1:5" s="8" customFormat="1" ht="17.100000000000001" customHeight="1">
      <c r="A29" s="143"/>
      <c r="B29" s="15"/>
      <c r="C29" s="145" t="s">
        <v>9</v>
      </c>
      <c r="D29" s="90"/>
      <c r="E29" s="90"/>
    </row>
    <row r="30" spans="1:5" s="11" customFormat="1" ht="17.100000000000001" customHeight="1">
      <c r="A30" s="143"/>
      <c r="B30" s="9"/>
      <c r="C30" s="145"/>
      <c r="D30" s="10"/>
      <c r="E30" s="10"/>
    </row>
    <row r="31" spans="1:5" s="11" customFormat="1" ht="17.100000000000001" customHeight="1">
      <c r="A31" s="144"/>
      <c r="B31" s="12"/>
      <c r="C31" s="146"/>
      <c r="D31" s="14"/>
      <c r="E31" s="14"/>
    </row>
  </sheetData>
  <mergeCells count="17">
    <mergeCell ref="C8:C10"/>
    <mergeCell ref="A1:C1"/>
    <mergeCell ref="D1:E1"/>
    <mergeCell ref="A2:C2"/>
    <mergeCell ref="D2:E2"/>
    <mergeCell ref="C5:C7"/>
    <mergeCell ref="A26:A28"/>
    <mergeCell ref="C26:C28"/>
    <mergeCell ref="A29:A31"/>
    <mergeCell ref="C29:C31"/>
    <mergeCell ref="C11:C13"/>
    <mergeCell ref="C14:C16"/>
    <mergeCell ref="C17:C19"/>
    <mergeCell ref="A20:A22"/>
    <mergeCell ref="C20:C22"/>
    <mergeCell ref="A23:A25"/>
    <mergeCell ref="C23:C2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8"/>
  <sheetViews>
    <sheetView zoomScaleNormal="100" workbookViewId="0">
      <selection activeCell="E12" sqref="E12"/>
    </sheetView>
  </sheetViews>
  <sheetFormatPr defaultColWidth="10.140625" defaultRowHeight="12.75"/>
  <cols>
    <col min="1" max="1" width="3" style="100" customWidth="1"/>
    <col min="2" max="2" width="12.42578125" style="100" customWidth="1"/>
    <col min="3" max="9" width="19.7109375" style="100" customWidth="1"/>
    <col min="10" max="16384" width="10.140625" style="100"/>
  </cols>
  <sheetData>
    <row r="1" spans="1:9" s="94" customFormat="1" ht="20.100000000000001" customHeight="1">
      <c r="A1" s="181" t="s">
        <v>61</v>
      </c>
      <c r="B1" s="181"/>
      <c r="C1" s="181"/>
      <c r="D1" s="182" t="s">
        <v>62</v>
      </c>
      <c r="E1" s="182"/>
      <c r="F1" s="182"/>
      <c r="G1" s="182"/>
      <c r="H1" s="182"/>
      <c r="I1" s="182"/>
    </row>
    <row r="2" spans="1:9" s="94" customFormat="1" ht="20.100000000000001" customHeight="1">
      <c r="A2" s="183" t="s">
        <v>20</v>
      </c>
      <c r="B2" s="183"/>
      <c r="C2" s="183"/>
      <c r="D2" s="184" t="s">
        <v>63</v>
      </c>
      <c r="E2" s="184"/>
      <c r="F2" s="184"/>
      <c r="G2" s="184"/>
      <c r="H2" s="184"/>
      <c r="I2" s="184"/>
    </row>
    <row r="3" spans="1:9" s="94" customFormat="1" ht="8.25" customHeight="1" thickBot="1">
      <c r="A3" s="95"/>
      <c r="B3" s="95"/>
      <c r="C3" s="96"/>
      <c r="D3" s="96"/>
      <c r="E3" s="96"/>
      <c r="F3" s="96"/>
      <c r="G3" s="97"/>
      <c r="H3" s="97"/>
      <c r="I3" s="97"/>
    </row>
    <row r="4" spans="1:9" ht="13.5" thickTop="1">
      <c r="A4" s="185" t="s">
        <v>11</v>
      </c>
      <c r="B4" s="187" t="s">
        <v>64</v>
      </c>
      <c r="C4" s="98">
        <v>44655</v>
      </c>
      <c r="D4" s="98">
        <f t="shared" ref="D4:I4" si="0">C4+1</f>
        <v>44656</v>
      </c>
      <c r="E4" s="98">
        <f t="shared" si="0"/>
        <v>44657</v>
      </c>
      <c r="F4" s="98">
        <f t="shared" si="0"/>
        <v>44658</v>
      </c>
      <c r="G4" s="98">
        <f t="shared" si="0"/>
        <v>44659</v>
      </c>
      <c r="H4" s="98">
        <f t="shared" si="0"/>
        <v>44660</v>
      </c>
      <c r="I4" s="99">
        <f t="shared" si="0"/>
        <v>44661</v>
      </c>
    </row>
    <row r="5" spans="1:9">
      <c r="A5" s="186"/>
      <c r="B5" s="188"/>
      <c r="C5" s="101" t="s">
        <v>65</v>
      </c>
      <c r="D5" s="101" t="s">
        <v>66</v>
      </c>
      <c r="E5" s="101" t="s">
        <v>67</v>
      </c>
      <c r="F5" s="101" t="s">
        <v>68</v>
      </c>
      <c r="G5" s="101" t="s">
        <v>69</v>
      </c>
      <c r="H5" s="101" t="s">
        <v>70</v>
      </c>
      <c r="I5" s="102" t="s">
        <v>14</v>
      </c>
    </row>
    <row r="6" spans="1:9" ht="23.1" customHeight="1">
      <c r="A6" s="190">
        <v>1</v>
      </c>
      <c r="B6" s="193" t="s">
        <v>71</v>
      </c>
      <c r="C6" s="103" t="s">
        <v>72</v>
      </c>
      <c r="D6" s="104"/>
      <c r="E6" s="103" t="s">
        <v>72</v>
      </c>
      <c r="F6" s="103"/>
      <c r="G6" s="103" t="s">
        <v>72</v>
      </c>
      <c r="H6" s="103"/>
      <c r="I6" s="105"/>
    </row>
    <row r="7" spans="1:9">
      <c r="A7" s="191"/>
      <c r="B7" s="194"/>
      <c r="C7" s="106" t="s">
        <v>19</v>
      </c>
      <c r="D7" s="107"/>
      <c r="E7" s="106" t="s">
        <v>19</v>
      </c>
      <c r="F7" s="108"/>
      <c r="G7" s="106" t="s">
        <v>19</v>
      </c>
      <c r="H7" s="108"/>
      <c r="I7" s="109"/>
    </row>
    <row r="8" spans="1:9">
      <c r="A8" s="192"/>
      <c r="B8" s="195"/>
      <c r="C8" s="110" t="s">
        <v>73</v>
      </c>
      <c r="D8" s="111"/>
      <c r="E8" s="110" t="s">
        <v>73</v>
      </c>
      <c r="F8" s="111"/>
      <c r="G8" s="110" t="s">
        <v>73</v>
      </c>
      <c r="H8" s="111"/>
      <c r="I8" s="112"/>
    </row>
    <row r="9" spans="1:9" s="117" customFormat="1" ht="13.5" thickBot="1">
      <c r="A9" s="113"/>
      <c r="B9" s="114"/>
      <c r="C9" s="115"/>
      <c r="D9" s="116"/>
      <c r="E9" s="115"/>
      <c r="F9" s="116"/>
      <c r="G9" s="115"/>
      <c r="H9" s="116"/>
      <c r="I9" s="116"/>
    </row>
    <row r="10" spans="1:9" ht="13.5" thickTop="1">
      <c r="A10" s="185" t="s">
        <v>11</v>
      </c>
      <c r="B10" s="187" t="s">
        <v>64</v>
      </c>
      <c r="C10" s="98">
        <v>44662</v>
      </c>
      <c r="D10" s="98">
        <f>C10+1</f>
        <v>44663</v>
      </c>
      <c r="E10" s="98">
        <f t="shared" ref="E10:I10" si="1">D10+1</f>
        <v>44664</v>
      </c>
      <c r="F10" s="98">
        <f t="shared" si="1"/>
        <v>44665</v>
      </c>
      <c r="G10" s="98">
        <f t="shared" si="1"/>
        <v>44666</v>
      </c>
      <c r="H10" s="98">
        <f t="shared" si="1"/>
        <v>44667</v>
      </c>
      <c r="I10" s="99">
        <f t="shared" si="1"/>
        <v>44668</v>
      </c>
    </row>
    <row r="11" spans="1:9">
      <c r="A11" s="186"/>
      <c r="B11" s="188"/>
      <c r="C11" s="101" t="s">
        <v>65</v>
      </c>
      <c r="D11" s="101" t="s">
        <v>66</v>
      </c>
      <c r="E11" s="101" t="s">
        <v>67</v>
      </c>
      <c r="F11" s="101" t="s">
        <v>68</v>
      </c>
      <c r="G11" s="101" t="s">
        <v>69</v>
      </c>
      <c r="H11" s="101" t="s">
        <v>70</v>
      </c>
      <c r="I11" s="102" t="s">
        <v>14</v>
      </c>
    </row>
    <row r="12" spans="1:9" ht="23.1" customHeight="1">
      <c r="A12" s="190">
        <v>2</v>
      </c>
      <c r="B12" s="193" t="s">
        <v>71</v>
      </c>
      <c r="C12" s="103" t="s">
        <v>72</v>
      </c>
      <c r="D12" s="104"/>
      <c r="E12" s="103" t="s">
        <v>72</v>
      </c>
      <c r="F12" s="103"/>
      <c r="G12" s="103" t="s">
        <v>72</v>
      </c>
      <c r="H12" s="103"/>
      <c r="I12" s="105"/>
    </row>
    <row r="13" spans="1:9">
      <c r="A13" s="196"/>
      <c r="B13" s="197"/>
      <c r="C13" s="106" t="s">
        <v>19</v>
      </c>
      <c r="D13" s="118"/>
      <c r="E13" s="119" t="s">
        <v>19</v>
      </c>
      <c r="F13" s="119"/>
      <c r="G13" s="119" t="s">
        <v>19</v>
      </c>
      <c r="H13" s="120"/>
      <c r="I13" s="121"/>
    </row>
    <row r="14" spans="1:9">
      <c r="A14" s="192"/>
      <c r="B14" s="195"/>
      <c r="C14" s="110" t="s">
        <v>73</v>
      </c>
      <c r="D14" s="110"/>
      <c r="E14" s="110" t="s">
        <v>73</v>
      </c>
      <c r="F14" s="110"/>
      <c r="G14" s="110" t="s">
        <v>73</v>
      </c>
      <c r="H14" s="111"/>
      <c r="I14" s="112"/>
    </row>
    <row r="15" spans="1:9" s="117" customFormat="1" ht="13.5" thickBot="1">
      <c r="A15" s="113"/>
      <c r="B15" s="114"/>
      <c r="C15" s="115"/>
      <c r="D15" s="115"/>
      <c r="E15" s="115"/>
      <c r="F15" s="115"/>
      <c r="G15" s="115"/>
      <c r="H15" s="116"/>
      <c r="I15" s="116"/>
    </row>
    <row r="16" spans="1:9" ht="13.5" thickTop="1">
      <c r="A16" s="185" t="s">
        <v>11</v>
      </c>
      <c r="B16" s="187" t="s">
        <v>64</v>
      </c>
      <c r="C16" s="98">
        <v>44669</v>
      </c>
      <c r="D16" s="98">
        <f>C16+1</f>
        <v>44670</v>
      </c>
      <c r="E16" s="98">
        <f t="shared" ref="E16:I16" si="2">D16+1</f>
        <v>44671</v>
      </c>
      <c r="F16" s="98">
        <f t="shared" si="2"/>
        <v>44672</v>
      </c>
      <c r="G16" s="98">
        <f t="shared" si="2"/>
        <v>44673</v>
      </c>
      <c r="H16" s="98">
        <f t="shared" si="2"/>
        <v>44674</v>
      </c>
      <c r="I16" s="99">
        <f t="shared" si="2"/>
        <v>44675</v>
      </c>
    </row>
    <row r="17" spans="1:9">
      <c r="A17" s="186"/>
      <c r="B17" s="188"/>
      <c r="C17" s="101" t="s">
        <v>65</v>
      </c>
      <c r="D17" s="101" t="s">
        <v>66</v>
      </c>
      <c r="E17" s="101" t="s">
        <v>67</v>
      </c>
      <c r="F17" s="101" t="s">
        <v>68</v>
      </c>
      <c r="G17" s="101" t="s">
        <v>69</v>
      </c>
      <c r="H17" s="101" t="s">
        <v>70</v>
      </c>
      <c r="I17" s="102" t="s">
        <v>14</v>
      </c>
    </row>
    <row r="18" spans="1:9" ht="23.1" customHeight="1">
      <c r="A18" s="190">
        <v>3</v>
      </c>
      <c r="B18" s="193" t="s">
        <v>71</v>
      </c>
      <c r="C18" s="103" t="s">
        <v>72</v>
      </c>
      <c r="D18" s="122"/>
      <c r="E18" s="103" t="s">
        <v>72</v>
      </c>
      <c r="F18" s="103" t="s">
        <v>72</v>
      </c>
      <c r="G18" s="103" t="s">
        <v>72</v>
      </c>
      <c r="H18" s="103"/>
      <c r="I18" s="105"/>
    </row>
    <row r="19" spans="1:9">
      <c r="A19" s="196"/>
      <c r="B19" s="197"/>
      <c r="C19" s="106" t="s">
        <v>19</v>
      </c>
      <c r="D19" s="118"/>
      <c r="E19" s="119" t="s">
        <v>19</v>
      </c>
      <c r="F19" s="119" t="s">
        <v>19</v>
      </c>
      <c r="G19" s="119" t="s">
        <v>19</v>
      </c>
      <c r="H19" s="119"/>
      <c r="I19" s="121"/>
    </row>
    <row r="20" spans="1:9">
      <c r="A20" s="192"/>
      <c r="B20" s="195"/>
      <c r="C20" s="110" t="s">
        <v>73</v>
      </c>
      <c r="D20" s="110"/>
      <c r="E20" s="110" t="s">
        <v>73</v>
      </c>
      <c r="F20" s="110" t="s">
        <v>73</v>
      </c>
      <c r="G20" s="110" t="s">
        <v>73</v>
      </c>
      <c r="H20" s="110"/>
      <c r="I20" s="112"/>
    </row>
    <row r="21" spans="1:9">
      <c r="A21" s="123"/>
      <c r="B21" s="124"/>
      <c r="C21" s="125"/>
      <c r="D21" s="125"/>
      <c r="E21" s="125"/>
      <c r="F21" s="125"/>
      <c r="G21" s="125"/>
      <c r="H21" s="125"/>
      <c r="I21" s="125"/>
    </row>
    <row r="22" spans="1:9" s="126" customFormat="1" ht="15">
      <c r="B22" s="100"/>
      <c r="C22" s="100"/>
      <c r="D22" s="100"/>
      <c r="E22" s="100"/>
      <c r="G22" s="127"/>
      <c r="H22" s="128" t="str">
        <f ca="1">"Đà Nẵng, ngày " &amp; DAY(NOW()) &amp; " tháng " &amp; MONTH(NOW()) &amp; " năm " &amp; YEAR(NOW())</f>
        <v>Đà Nẵng, ngày 5 tháng 4 năm 2022</v>
      </c>
      <c r="I22" s="127"/>
    </row>
    <row r="23" spans="1:9" s="126" customFormat="1" ht="14.25">
      <c r="B23" s="198"/>
      <c r="C23" s="198"/>
      <c r="D23" s="198"/>
      <c r="E23" s="198"/>
      <c r="F23" s="198"/>
      <c r="G23" s="189" t="s">
        <v>20</v>
      </c>
      <c r="H23" s="189"/>
      <c r="I23" s="189"/>
    </row>
    <row r="24" spans="1:9">
      <c r="B24" s="129" t="s">
        <v>74</v>
      </c>
      <c r="C24" s="130" t="s">
        <v>73</v>
      </c>
    </row>
    <row r="25" spans="1:9">
      <c r="B25" s="131" t="s">
        <v>75</v>
      </c>
      <c r="C25" s="132" t="s">
        <v>76</v>
      </c>
    </row>
    <row r="26" spans="1:9">
      <c r="B26" s="133" t="s">
        <v>77</v>
      </c>
      <c r="C26" s="134" t="s">
        <v>78</v>
      </c>
    </row>
    <row r="28" spans="1:9">
      <c r="B28" s="135" t="s">
        <v>52</v>
      </c>
    </row>
  </sheetData>
  <mergeCells count="18">
    <mergeCell ref="G23:I23"/>
    <mergeCell ref="A6:A8"/>
    <mergeCell ref="B6:B8"/>
    <mergeCell ref="A10:A11"/>
    <mergeCell ref="B10:B11"/>
    <mergeCell ref="A12:A14"/>
    <mergeCell ref="B12:B14"/>
    <mergeCell ref="A16:A17"/>
    <mergeCell ref="B16:B17"/>
    <mergeCell ref="A18:A20"/>
    <mergeCell ref="B18:B20"/>
    <mergeCell ref="B23:F23"/>
    <mergeCell ref="A1:C1"/>
    <mergeCell ref="D1:I1"/>
    <mergeCell ref="A2:C2"/>
    <mergeCell ref="D2:I2"/>
    <mergeCell ref="A4:A5"/>
    <mergeCell ref="B4:B5"/>
  </mergeCells>
  <conditionalFormatting sqref="C6:I9">
    <cfRule type="cellIs" dxfId="4" priority="5" stopIfTrue="1" operator="equal">
      <formula>"Cảnh báo - lỗi!!"</formula>
    </cfRule>
  </conditionalFormatting>
  <conditionalFormatting sqref="C21:I21 D18:I20">
    <cfRule type="cellIs" dxfId="3" priority="4" stopIfTrue="1" operator="equal">
      <formula>"Cảnh báo - lỗi!!"</formula>
    </cfRule>
  </conditionalFormatting>
  <conditionalFormatting sqref="D12:I15">
    <cfRule type="cellIs" dxfId="2" priority="3" stopIfTrue="1" operator="equal">
      <formula>"Cảnh báo - lỗi!!"</formula>
    </cfRule>
  </conditionalFormatting>
  <conditionalFormatting sqref="C12:C15">
    <cfRule type="cellIs" dxfId="1" priority="2" stopIfTrue="1" operator="equal">
      <formula>"Cảnh báo - lỗi!!"</formula>
    </cfRule>
  </conditionalFormatting>
  <conditionalFormatting sqref="C18:C20">
    <cfRule type="cellIs" dxfId="0" priority="1" stopIfTrue="1" operator="equal">
      <formula>"Cảnh báo - lỗi!!"</formula>
    </cfRule>
  </conditionalFormatting>
  <hyperlinks>
    <hyperlink ref="C26" r:id="rId1"/>
  </hyperlinks>
  <pageMargins left="0.51181102362204722" right="0.51181102362204722" top="0.74803149606299213" bottom="0.55118110236220474" header="0.31496062992125984" footer="0.31496062992125984"/>
  <pageSetup paperSize="9" scale="83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KHOA 24</vt:lpstr>
      <vt:lpstr>KINHTE</vt:lpstr>
      <vt:lpstr>YDUOC</vt:lpstr>
      <vt:lpstr>QHQT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2022-04-05T07:19:14Z</dcterms:modified>
</cp:coreProperties>
</file>