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8CFA040E-88D5-41AC-95F9-D45D45C8AD00}" xr6:coauthVersionLast="46" xr6:coauthVersionMax="46" xr10:uidLastSave="{00000000-0000-0000-0000-000000000000}"/>
  <bookViews>
    <workbookView xWindow="-108" yWindow="-108" windowWidth="23256" windowHeight="12576" xr2:uid="{09B5ED33-4A6E-492B-819E-0C7DAED5ABC5}"/>
  </bookViews>
  <sheets>
    <sheet name="TCNH-QB" sheetId="1" r:id="rId1"/>
  </sheets>
  <definedNames>
    <definedName name="_Fill">#REF!</definedName>
    <definedName name="_Order1">255</definedName>
    <definedName name="_Order2">255</definedName>
    <definedName name="_Sort">#REF!</definedName>
    <definedName name="Google_Sheet_Link_120185849" hidden="1">'TCNH-QB'!$B$225</definedName>
    <definedName name="Google_Sheet_Link_289531132" hidden="1">'TCNH-QB'!$B$212</definedName>
    <definedName name="Google_Sheet_Link_395801544" hidden="1">'TCNH-QB'!$B$220</definedName>
    <definedName name="Google_Sheet_Link_684173524" hidden="1">'TCNH-QB'!$B$198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0" i="1" l="1"/>
  <c r="I209" i="1"/>
  <c r="I208" i="1"/>
  <c r="I207" i="1"/>
  <c r="I206" i="1"/>
  <c r="I205" i="1"/>
  <c r="I204" i="1"/>
  <c r="I203" i="1"/>
  <c r="I202" i="1"/>
  <c r="I201" i="1"/>
  <c r="I200" i="1"/>
  <c r="J194" i="1"/>
  <c r="I194" i="1"/>
  <c r="H194" i="1"/>
  <c r="G194" i="1"/>
  <c r="F194" i="1"/>
  <c r="E194" i="1"/>
  <c r="D194" i="1"/>
  <c r="J193" i="1"/>
  <c r="I193" i="1"/>
  <c r="H193" i="1"/>
  <c r="G193" i="1"/>
  <c r="F193" i="1"/>
  <c r="E193" i="1"/>
  <c r="D193" i="1"/>
  <c r="J191" i="1"/>
  <c r="I191" i="1"/>
  <c r="H191" i="1"/>
  <c r="G191" i="1"/>
  <c r="F191" i="1"/>
  <c r="E191" i="1"/>
  <c r="D191" i="1"/>
  <c r="J190" i="1"/>
  <c r="I190" i="1"/>
  <c r="H190" i="1"/>
  <c r="G190" i="1"/>
  <c r="F190" i="1"/>
  <c r="E190" i="1"/>
  <c r="D190" i="1"/>
  <c r="J188" i="1"/>
  <c r="I188" i="1"/>
  <c r="H188" i="1"/>
  <c r="G188" i="1"/>
  <c r="F188" i="1"/>
  <c r="E188" i="1"/>
  <c r="D188" i="1"/>
  <c r="J187" i="1"/>
  <c r="I187" i="1"/>
  <c r="H187" i="1"/>
  <c r="G187" i="1"/>
  <c r="F187" i="1"/>
  <c r="E187" i="1"/>
  <c r="D187" i="1"/>
  <c r="J182" i="1"/>
  <c r="I182" i="1"/>
  <c r="H182" i="1"/>
  <c r="G182" i="1"/>
  <c r="F182" i="1"/>
  <c r="E182" i="1"/>
  <c r="D182" i="1"/>
  <c r="J181" i="1"/>
  <c r="I181" i="1"/>
  <c r="H181" i="1"/>
  <c r="G181" i="1"/>
  <c r="F181" i="1"/>
  <c r="E181" i="1"/>
  <c r="D181" i="1"/>
  <c r="J179" i="1"/>
  <c r="I179" i="1"/>
  <c r="H179" i="1"/>
  <c r="G179" i="1"/>
  <c r="F179" i="1"/>
  <c r="E179" i="1"/>
  <c r="D179" i="1"/>
  <c r="J178" i="1"/>
  <c r="I178" i="1"/>
  <c r="H178" i="1"/>
  <c r="G178" i="1"/>
  <c r="F178" i="1"/>
  <c r="E178" i="1"/>
  <c r="D178" i="1"/>
  <c r="J176" i="1"/>
  <c r="I176" i="1"/>
  <c r="H176" i="1"/>
  <c r="G176" i="1"/>
  <c r="F176" i="1"/>
  <c r="E176" i="1"/>
  <c r="D176" i="1"/>
  <c r="J175" i="1"/>
  <c r="I175" i="1"/>
  <c r="H175" i="1"/>
  <c r="G175" i="1"/>
  <c r="F175" i="1"/>
  <c r="E175" i="1"/>
  <c r="D175" i="1"/>
  <c r="J170" i="1"/>
  <c r="I170" i="1"/>
  <c r="H170" i="1"/>
  <c r="G170" i="1"/>
  <c r="F170" i="1"/>
  <c r="E170" i="1"/>
  <c r="D170" i="1"/>
  <c r="J169" i="1"/>
  <c r="I169" i="1"/>
  <c r="H169" i="1"/>
  <c r="G169" i="1"/>
  <c r="F169" i="1"/>
  <c r="E169" i="1"/>
  <c r="D169" i="1"/>
  <c r="J167" i="1"/>
  <c r="I167" i="1"/>
  <c r="H167" i="1"/>
  <c r="G167" i="1"/>
  <c r="F167" i="1"/>
  <c r="E167" i="1"/>
  <c r="D167" i="1"/>
  <c r="J166" i="1"/>
  <c r="I166" i="1"/>
  <c r="H166" i="1"/>
  <c r="G166" i="1"/>
  <c r="F166" i="1"/>
  <c r="E166" i="1"/>
  <c r="D166" i="1"/>
  <c r="J164" i="1"/>
  <c r="I164" i="1"/>
  <c r="H164" i="1"/>
  <c r="G164" i="1"/>
  <c r="F164" i="1"/>
  <c r="E164" i="1"/>
  <c r="D164" i="1"/>
  <c r="J163" i="1"/>
  <c r="I163" i="1"/>
  <c r="H163" i="1"/>
  <c r="G163" i="1"/>
  <c r="F163" i="1"/>
  <c r="E163" i="1"/>
  <c r="D163" i="1"/>
  <c r="J158" i="1"/>
  <c r="I158" i="1"/>
  <c r="H158" i="1"/>
  <c r="G158" i="1"/>
  <c r="F158" i="1"/>
  <c r="E158" i="1"/>
  <c r="D158" i="1"/>
  <c r="J157" i="1"/>
  <c r="I157" i="1"/>
  <c r="H157" i="1"/>
  <c r="G157" i="1"/>
  <c r="F157" i="1"/>
  <c r="E157" i="1"/>
  <c r="D157" i="1"/>
  <c r="J155" i="1"/>
  <c r="I155" i="1"/>
  <c r="H155" i="1"/>
  <c r="G155" i="1"/>
  <c r="F155" i="1"/>
  <c r="E155" i="1"/>
  <c r="D155" i="1"/>
  <c r="J154" i="1"/>
  <c r="I154" i="1"/>
  <c r="H154" i="1"/>
  <c r="G154" i="1"/>
  <c r="F154" i="1"/>
  <c r="E154" i="1"/>
  <c r="D154" i="1"/>
  <c r="J152" i="1"/>
  <c r="I152" i="1"/>
  <c r="H152" i="1"/>
  <c r="G152" i="1"/>
  <c r="F152" i="1"/>
  <c r="E152" i="1"/>
  <c r="D152" i="1"/>
  <c r="J151" i="1"/>
  <c r="I151" i="1"/>
  <c r="H151" i="1"/>
  <c r="G151" i="1"/>
  <c r="F151" i="1"/>
  <c r="E151" i="1"/>
  <c r="D151" i="1"/>
  <c r="J145" i="1"/>
  <c r="I145" i="1"/>
  <c r="H145" i="1"/>
  <c r="G145" i="1"/>
  <c r="F145" i="1"/>
  <c r="E145" i="1"/>
  <c r="D145" i="1"/>
  <c r="J144" i="1"/>
  <c r="I144" i="1"/>
  <c r="H144" i="1"/>
  <c r="G144" i="1"/>
  <c r="F144" i="1"/>
  <c r="E144" i="1"/>
  <c r="D144" i="1"/>
  <c r="J142" i="1"/>
  <c r="I142" i="1"/>
  <c r="H142" i="1"/>
  <c r="G142" i="1"/>
  <c r="F142" i="1"/>
  <c r="E142" i="1"/>
  <c r="D142" i="1"/>
  <c r="J141" i="1"/>
  <c r="I141" i="1"/>
  <c r="H141" i="1"/>
  <c r="G141" i="1"/>
  <c r="F141" i="1"/>
  <c r="E141" i="1"/>
  <c r="D141" i="1"/>
  <c r="J139" i="1"/>
  <c r="I139" i="1"/>
  <c r="H139" i="1"/>
  <c r="G139" i="1"/>
  <c r="F139" i="1"/>
  <c r="E139" i="1"/>
  <c r="D139" i="1"/>
  <c r="J138" i="1"/>
  <c r="I138" i="1"/>
  <c r="H138" i="1"/>
  <c r="G138" i="1"/>
  <c r="F138" i="1"/>
  <c r="E138" i="1"/>
  <c r="D138" i="1"/>
  <c r="J132" i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26" i="1"/>
  <c r="I126" i="1"/>
  <c r="H126" i="1"/>
  <c r="G126" i="1"/>
  <c r="F126" i="1"/>
  <c r="E126" i="1"/>
  <c r="D126" i="1"/>
  <c r="J125" i="1"/>
  <c r="I125" i="1"/>
  <c r="H125" i="1"/>
  <c r="G125" i="1"/>
  <c r="F125" i="1"/>
  <c r="E125" i="1"/>
  <c r="D125" i="1"/>
  <c r="J119" i="1"/>
  <c r="I119" i="1"/>
  <c r="H119" i="1"/>
  <c r="G119" i="1"/>
  <c r="F119" i="1"/>
  <c r="E119" i="1"/>
  <c r="D119" i="1"/>
  <c r="J118" i="1"/>
  <c r="I118" i="1"/>
  <c r="H118" i="1"/>
  <c r="G118" i="1"/>
  <c r="F118" i="1"/>
  <c r="E118" i="1"/>
  <c r="D118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3" i="1"/>
  <c r="I113" i="1"/>
  <c r="H113" i="1"/>
  <c r="G113" i="1"/>
  <c r="F113" i="1"/>
  <c r="E113" i="1"/>
  <c r="D113" i="1"/>
  <c r="J112" i="1"/>
  <c r="I112" i="1"/>
  <c r="H112" i="1"/>
  <c r="G112" i="1"/>
  <c r="F112" i="1"/>
  <c r="E112" i="1"/>
  <c r="D112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0" i="1"/>
  <c r="I100" i="1"/>
  <c r="H100" i="1"/>
  <c r="G100" i="1"/>
  <c r="F100" i="1"/>
  <c r="E100" i="1"/>
  <c r="D100" i="1"/>
  <c r="J99" i="1"/>
  <c r="I99" i="1"/>
  <c r="H99" i="1"/>
  <c r="G99" i="1"/>
  <c r="F99" i="1"/>
  <c r="E99" i="1"/>
  <c r="D99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7" i="1"/>
  <c r="I87" i="1"/>
  <c r="H87" i="1"/>
  <c r="G87" i="1"/>
  <c r="F87" i="1"/>
  <c r="E87" i="1"/>
  <c r="D87" i="1"/>
  <c r="J86" i="1"/>
  <c r="I86" i="1"/>
  <c r="H86" i="1"/>
  <c r="G86" i="1"/>
  <c r="F86" i="1"/>
  <c r="E86" i="1"/>
  <c r="D86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4" i="1"/>
  <c r="I74" i="1"/>
  <c r="H74" i="1"/>
  <c r="G74" i="1"/>
  <c r="F74" i="1"/>
  <c r="E74" i="1"/>
  <c r="D74" i="1"/>
  <c r="J73" i="1"/>
  <c r="I73" i="1"/>
  <c r="H73" i="1"/>
  <c r="G73" i="1"/>
  <c r="F73" i="1"/>
  <c r="E73" i="1"/>
  <c r="D73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4" i="1"/>
  <c r="I64" i="1"/>
  <c r="H64" i="1"/>
  <c r="G64" i="1"/>
  <c r="F64" i="1"/>
  <c r="E64" i="1"/>
  <c r="D64" i="1"/>
  <c r="J63" i="1"/>
  <c r="I63" i="1"/>
  <c r="H63" i="1"/>
  <c r="G63" i="1"/>
  <c r="F63" i="1"/>
  <c r="E63" i="1"/>
  <c r="D63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D5" i="1"/>
  <c r="E5" i="1" l="1"/>
  <c r="F5" i="1" l="1"/>
  <c r="G5" i="1" l="1"/>
  <c r="H5" i="1" l="1"/>
  <c r="I5" i="1" l="1"/>
  <c r="J5" i="1" l="1"/>
  <c r="I3" i="1" l="1"/>
  <c r="D18" i="1"/>
  <c r="E18" i="1" l="1"/>
  <c r="F18" i="1" l="1"/>
  <c r="G18" i="1" s="1"/>
  <c r="H18" i="1" s="1"/>
  <c r="I18" i="1" s="1"/>
  <c r="J18" i="1" s="1"/>
  <c r="D31" i="1" s="1"/>
  <c r="E31" i="1" s="1"/>
  <c r="F31" i="1" s="1"/>
  <c r="G31" i="1" s="1"/>
  <c r="H31" i="1" s="1"/>
  <c r="I31" i="1" s="1"/>
  <c r="J31" i="1" s="1"/>
  <c r="D44" i="1" s="1"/>
  <c r="E44" i="1" s="1"/>
  <c r="F44" i="1" s="1"/>
  <c r="G44" i="1" s="1"/>
  <c r="H44" i="1" s="1"/>
  <c r="I44" i="1" s="1"/>
  <c r="J44" i="1" s="1"/>
  <c r="D57" i="1" s="1"/>
  <c r="E57" i="1" s="1"/>
  <c r="F57" i="1" s="1"/>
  <c r="G57" i="1" s="1"/>
  <c r="H57" i="1" s="1"/>
  <c r="I57" i="1" s="1"/>
  <c r="J57" i="1" s="1"/>
  <c r="D70" i="1" s="1"/>
  <c r="E70" i="1" s="1"/>
  <c r="F70" i="1" s="1"/>
  <c r="G70" i="1" s="1"/>
  <c r="H70" i="1" s="1"/>
  <c r="I70" i="1" s="1"/>
  <c r="J70" i="1" s="1"/>
  <c r="D83" i="1" s="1"/>
  <c r="E83" i="1" s="1"/>
  <c r="F83" i="1" s="1"/>
  <c r="G83" i="1" s="1"/>
  <c r="H83" i="1" s="1"/>
  <c r="I83" i="1" s="1"/>
  <c r="J83" i="1" s="1"/>
  <c r="D96" i="1" s="1"/>
  <c r="E96" i="1" s="1"/>
  <c r="F96" i="1" s="1"/>
  <c r="G96" i="1" s="1"/>
  <c r="H96" i="1" s="1"/>
  <c r="I96" i="1" s="1"/>
  <c r="J96" i="1" s="1"/>
  <c r="D109" i="1" s="1"/>
  <c r="E109" i="1" s="1"/>
  <c r="F109" i="1" s="1"/>
  <c r="G109" i="1" s="1"/>
  <c r="H109" i="1" s="1"/>
  <c r="I109" i="1" s="1"/>
  <c r="J109" i="1" s="1"/>
  <c r="D122" i="1" s="1"/>
  <c r="E122" i="1" s="1"/>
  <c r="F122" i="1" s="1"/>
  <c r="G122" i="1" s="1"/>
  <c r="H122" i="1" s="1"/>
  <c r="I122" i="1" s="1"/>
  <c r="J122" i="1" s="1"/>
  <c r="D135" i="1" s="1"/>
  <c r="E135" i="1" s="1"/>
  <c r="F135" i="1" s="1"/>
  <c r="G135" i="1" s="1"/>
  <c r="H135" i="1" s="1"/>
  <c r="I135" i="1" s="1"/>
  <c r="J135" i="1" s="1"/>
  <c r="D148" i="1" s="1"/>
  <c r="E148" i="1" s="1"/>
  <c r="F148" i="1" s="1"/>
  <c r="G148" i="1" s="1"/>
  <c r="H148" i="1" s="1"/>
  <c r="I148" i="1" s="1"/>
  <c r="J148" i="1" s="1"/>
  <c r="D160" i="1" s="1"/>
  <c r="E160" i="1" s="1"/>
  <c r="F160" i="1" s="1"/>
  <c r="G160" i="1" s="1"/>
  <c r="H160" i="1" s="1"/>
  <c r="I160" i="1" s="1"/>
  <c r="J160" i="1" s="1"/>
  <c r="D172" i="1" s="1"/>
  <c r="E172" i="1" s="1"/>
  <c r="F172" i="1" s="1"/>
  <c r="G172" i="1" s="1"/>
  <c r="H172" i="1" s="1"/>
  <c r="I172" i="1" s="1"/>
  <c r="J172" i="1" s="1"/>
  <c r="D184" i="1" s="1"/>
  <c r="E184" i="1" s="1"/>
  <c r="F184" i="1" s="1"/>
  <c r="G184" i="1" s="1"/>
  <c r="H184" i="1" s="1"/>
  <c r="I184" i="1" s="1"/>
  <c r="J184" i="1" s="1"/>
  <c r="J203" i="1"/>
  <c r="J200" i="1"/>
  <c r="J205" i="1" l="1"/>
  <c r="J209" i="1"/>
  <c r="J201" i="1"/>
  <c r="J210" i="1"/>
  <c r="J207" i="1"/>
  <c r="J202" i="1"/>
  <c r="J206" i="1"/>
  <c r="J204" i="1"/>
  <c r="J208" i="1"/>
</calcChain>
</file>

<file path=xl/sharedStrings.xml><?xml version="1.0" encoding="utf-8"?>
<sst xmlns="http://schemas.openxmlformats.org/spreadsheetml/2006/main" count="304" uniqueCount="79">
  <si>
    <t>TRƯỜNG ĐẠI HỌC DUY TÂN</t>
  </si>
  <si>
    <t>THỜI KHÓA BIỂU HỆ THẠC SĨ</t>
  </si>
  <si>
    <t>BAN SAU ĐẠI HỌC</t>
  </si>
  <si>
    <t>NGÀNH: THẠC SỸ TÀI CHÍNH NGÂN HÀNG - LỚP: K28MFB,K30MFB2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</si>
  <si>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</si>
  <si>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</si>
  <si>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</si>
  <si>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</si>
  <si>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</si>
  <si>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</si>
  <si>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</si>
  <si>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</si>
  <si>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</si>
  <si>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</si>
  <si>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</si>
  <si>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</si>
  <si>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</si>
  <si>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K28MFB,
K30MFB2, K31MBA3</t>
  </si>
  <si>
    <t>Sáng
(8h - 11h)</t>
  </si>
  <si>
    <t>Chiều
(14h - 17h)</t>
  </si>
  <si>
    <t>Tối
(18h - 21h)</t>
  </si>
  <si>
    <t>MGT-A 703</t>
  </si>
  <si>
    <t>* Xem thông tin cụ thể về địa chỉ phòng học, thông tin giảng viên và học viên phía dưới</t>
  </si>
  <si>
    <t>K28MFB,
K30MFB2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</si>
  <si>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</si>
  <si>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</si>
  <si>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</si>
  <si>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</si>
  <si>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</si>
  <si>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</si>
  <si>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</si>
  <si>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</si>
  <si>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</si>
  <si>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ECO-A 602</t>
  </si>
  <si>
    <t>Kinh tế vi mô</t>
  </si>
  <si>
    <t>TS. Nguyễn Phú Thái</t>
  </si>
  <si>
    <t>ECO-A 607</t>
  </si>
  <si>
    <t>Kinh tế vĩ mô</t>
  </si>
  <si>
    <t>TS. Đỗ Văn Tính</t>
  </si>
  <si>
    <t>FIN-A 571</t>
  </si>
  <si>
    <t>Tài chính tiền tệ</t>
  </si>
  <si>
    <t>TS. Nguyễn Thị Hạnh</t>
  </si>
  <si>
    <t>LAW-A 603</t>
  </si>
  <si>
    <t>Luật kinh tế</t>
  </si>
  <si>
    <t>PGS.TS. Trần Hữu Tráng</t>
  </si>
  <si>
    <t>IS-A 651</t>
  </si>
  <si>
    <t>Hệ thống thông tin quản lý</t>
  </si>
  <si>
    <t>PGS.TS.Nguyễn Gia Như</t>
  </si>
  <si>
    <t>HRM-A 601</t>
  </si>
  <si>
    <t>Quản trị nhân sự</t>
  </si>
  <si>
    <t>TS. Võ Thanh Hải</t>
  </si>
  <si>
    <t>BNK-A 606</t>
  </si>
  <si>
    <t>Quản trị NH thương mại</t>
  </si>
  <si>
    <t>TS. Nguyễn Lợi</t>
  </si>
  <si>
    <t>MKT-A 651</t>
  </si>
  <si>
    <t>Quản trị tiếp thị</t>
  </si>
  <si>
    <t>ACC-A 621</t>
  </si>
  <si>
    <t>Phân tích báo cáo tài chính</t>
  </si>
  <si>
    <t>PGS.TS. Phan Thanh Hải</t>
  </si>
  <si>
    <t>ACC 601</t>
  </si>
  <si>
    <t>Kế toán quản trị</t>
  </si>
  <si>
    <t>TS. Hồ Văn Nhàn</t>
  </si>
  <si>
    <t>Quản trị chiến lược</t>
  </si>
  <si>
    <t>PGS.TS. Đoàn Hồng Lê</t>
  </si>
  <si>
    <t>0909688858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</si>
  <si>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</si>
  <si>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</si>
  <si>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</si>
  <si>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</si>
  <si>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</si>
  <si>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</si>
  <si>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</si>
  <si>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</si>
  <si>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Thông tin phòng học</t>
  </si>
  <si>
    <t>Room</t>
  </si>
  <si>
    <t>Địa chỉ</t>
  </si>
  <si>
    <t>https://duytan.zoom.us/j/94055688326?pwd=dJ59fp26TMjbwu28k8GZatk0tEnbVW.1</t>
  </si>
  <si>
    <t>Thầy Đoàn Hồng  Lê</t>
  </si>
  <si>
    <t xml:space="preserve">Link Zoom: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</si>
</sst>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d&quot;/&quot;m&quot;/&quot;yyyy"/>
    <numFmt numFmtId="166" formatCode="[$-1010000]d/m/yyyy"/>
    <numFmt numFmtId="167" formatCode="dd/mm"/>
    <numFmt numFmtId="168" formatCode="\(\0##\)\.###\.###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Times New Roman"/>
      <family val="1"/>
    </font>
    <font>
      <u/>
      <sz val="11"/>
      <color theme="10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FF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7" fontId="11" fillId="3" borderId="3" xfId="0" applyNumberFormat="1" applyFont="1" applyFill="1" applyBorder="1" applyAlignment="1">
      <alignment horizontal="center" vertical="center"/>
    </xf>
    <xf numFmtId="167" fontId="11" fillId="3" borderId="4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1" fillId="0" borderId="3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 wrapText="1"/>
    </xf>
    <xf numFmtId="167" fontId="11" fillId="5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5" fillId="6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49" fontId="17" fillId="7" borderId="12" xfId="0" applyNumberFormat="1" applyFont="1" applyFill="1" applyBorder="1" applyAlignment="1">
      <alignment horizontal="center" vertical="top" shrinkToFit="1" readingOrder="1"/>
    </xf>
    <xf numFmtId="0" fontId="18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49" fontId="19" fillId="0" borderId="33" xfId="0" applyNumberFormat="1" applyFont="1" applyBorder="1" applyAlignment="1">
      <alignment horizontal="left" vertical="top" shrinkToFit="1" readingOrder="1"/>
    </xf>
    <xf numFmtId="0" fontId="14" fillId="0" borderId="33" xfId="0" applyFont="1" applyBorder="1" applyAlignment="1">
      <alignment horizontal="center" vertical="top" wrapText="1"/>
    </xf>
    <xf numFmtId="0" fontId="19" fillId="0" borderId="33" xfId="0" quotePrefix="1" applyFont="1" applyBorder="1" applyAlignment="1">
      <alignment horizontal="left" vertical="top" wrapText="1" readingOrder="1"/>
    </xf>
    <xf numFmtId="49" fontId="4" fillId="0" borderId="33" xfId="0" applyNumberFormat="1" applyFont="1" applyBorder="1" applyAlignment="1">
      <alignment horizontal="center" vertical="top"/>
    </xf>
    <xf numFmtId="0" fontId="20" fillId="0" borderId="33" xfId="0" applyFont="1" applyBorder="1" applyAlignment="1">
      <alignment vertical="top" wrapText="1"/>
    </xf>
    <xf numFmtId="0" fontId="14" fillId="0" borderId="33" xfId="0" applyFont="1" applyBorder="1" applyAlignment="1">
      <alignment horizontal="center" vertical="top"/>
    </xf>
    <xf numFmtId="0" fontId="19" fillId="0" borderId="33" xfId="0" applyFont="1" applyBorder="1" applyAlignment="1">
      <alignment horizontal="left" vertical="top" wrapText="1" readingOrder="1"/>
    </xf>
    <xf numFmtId="0" fontId="19" fillId="0" borderId="33" xfId="0" applyFont="1" applyBorder="1" applyAlignment="1">
      <alignment horizontal="center" vertical="top" wrapText="1" readingOrder="1"/>
    </xf>
    <xf numFmtId="0" fontId="19" fillId="0" borderId="33" xfId="0" applyFont="1" applyBorder="1" applyAlignment="1">
      <alignment vertical="top" wrapText="1"/>
    </xf>
    <xf numFmtId="0" fontId="16" fillId="0" borderId="33" xfId="0" applyFont="1" applyBorder="1"/>
    <xf numFmtId="0" fontId="4" fillId="0" borderId="33" xfId="0" applyFont="1" applyBorder="1"/>
    <xf numFmtId="168" fontId="14" fillId="0" borderId="33" xfId="0" applyNumberFormat="1" applyFont="1" applyBorder="1" applyAlignment="1">
      <alignment vertical="top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29" xfId="0" applyFont="1" applyBorder="1" applyAlignment="1">
      <alignment horizontal="left" readingOrder="1"/>
    </xf>
    <xf numFmtId="0" fontId="24" fillId="0" borderId="31" xfId="0" applyFont="1" applyBorder="1"/>
    <xf numFmtId="0" fontId="23" fillId="0" borderId="30" xfId="0" applyFont="1" applyBorder="1" applyAlignment="1">
      <alignment horizontal="center"/>
    </xf>
    <xf numFmtId="0" fontId="24" fillId="0" borderId="30" xfId="0" applyFont="1" applyBorder="1"/>
    <xf numFmtId="0" fontId="26" fillId="0" borderId="29" xfId="1" applyFont="1" applyBorder="1"/>
    <xf numFmtId="0" fontId="27" fillId="0" borderId="30" xfId="0" applyFont="1" applyBorder="1"/>
    <xf numFmtId="0" fontId="27" fillId="0" borderId="31" xfId="0" applyFont="1" applyBorder="1"/>
    <xf numFmtId="0" fontId="22" fillId="0" borderId="29" xfId="0" applyFont="1" applyBorder="1"/>
    <xf numFmtId="0" fontId="23" fillId="0" borderId="30" xfId="0" applyFont="1" applyBorder="1" applyAlignment="1">
      <alignment horizontal="left"/>
    </xf>
    <xf numFmtId="0" fontId="21" fillId="0" borderId="29" xfId="0" applyFont="1" applyBorder="1"/>
    <xf numFmtId="0" fontId="16" fillId="0" borderId="29" xfId="0" applyFont="1" applyBorder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29" xfId="0" applyFont="1" applyBorder="1"/>
    <xf numFmtId="0" fontId="22" fillId="0" borderId="29" xfId="1" applyFont="1" applyBorder="1"/>
    <xf numFmtId="49" fontId="19" fillId="0" borderId="29" xfId="0" applyNumberFormat="1" applyFont="1" applyBorder="1" applyAlignment="1">
      <alignment horizontal="left" vertical="top" wrapText="1" readingOrder="1"/>
    </xf>
    <xf numFmtId="49" fontId="17" fillId="0" borderId="28" xfId="0" applyNumberFormat="1" applyFont="1" applyBorder="1" applyAlignment="1">
      <alignment horizontal="center" vertical="top" shrinkToFit="1" readingOrder="1"/>
    </xf>
    <xf numFmtId="0" fontId="24" fillId="0" borderId="32" xfId="0" applyFont="1" applyBorder="1"/>
    <xf numFmtId="0" fontId="12" fillId="0" borderId="24" xfId="0" applyFont="1" applyBorder="1" applyAlignment="1">
      <alignment horizontal="center" vertical="center" wrapText="1"/>
    </xf>
    <xf numFmtId="0" fontId="24" fillId="0" borderId="5" xfId="0" applyFont="1" applyBorder="1"/>
    <xf numFmtId="0" fontId="24" fillId="0" borderId="20" xfId="0" applyFont="1" applyBorder="1"/>
    <xf numFmtId="0" fontId="11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21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4" fillId="0" borderId="27" xfId="0" applyFont="1" applyBorder="1"/>
    <xf numFmtId="0" fontId="24" fillId="0" borderId="28" xfId="0" applyFont="1" applyBorder="1"/>
    <xf numFmtId="0" fontId="11" fillId="0" borderId="6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4" fillId="0" borderId="12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3" borderId="5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24" fillId="3" borderId="6" xfId="0" applyFont="1" applyFill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4055688326?pwd=dJ59fp26TMjbwu28k8GZatk0tEnbVW.1" TargetMode="External"/><Relationship Id="rId2" Type="http://schemas.openxmlformats.org/officeDocument/2006/relationships/hyperlink" Target="https://duytan.zoom.us/j/94055688326?pwd=dJ59fp26TMjbwu28k8GZatk0tEnbVW.1" TargetMode="External"/><Relationship Id="rId1" Type="http://schemas.openxmlformats.org/officeDocument/2006/relationships/hyperlink" Target="https://duytan.zoom.us/j/94055688326?pwd=dJ59fp26TMjbwu28k8GZatk0tEnbVW.1" TargetMode="External"/><Relationship Id="rId6" Type="http://schemas.openxmlformats.org/officeDocument/2006/relationships/hyperlink" Target="https://duytan.zoom.us/j/94055688326?pwd=dJ59fp26TMjbwu28k8GZatk0tEnbVW.1" TargetMode="External"/><Relationship Id="rId5" Type="http://schemas.openxmlformats.org/officeDocument/2006/relationships/hyperlink" Target="https://duytan.zoom.us/j/94055688326?pwd=dJ59fp26TMjbwu28k8GZatk0tEnbVW.1" TargetMode="External"/><Relationship Id="rId4" Type="http://schemas.openxmlformats.org/officeDocument/2006/relationships/hyperlink" Target="https://duytan.zoom.us/j/94055688326?pwd=dJ59fp26TMjbwu28k8GZatk0tEnbVW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F8D1-CEA8-45D4-A7E4-4C357EA6E6B5}">
  <dimension ref="A1:Z229"/>
  <sheetViews>
    <sheetView tabSelected="1" topLeftCell="A56" zoomScale="70" zoomScaleNormal="70" workbookViewId="0">
      <selection activeCell="I223" sqref="I223"/>
    </sheetView>
  </sheetViews>
  <sheetFormatPr defaultColWidth="14.44140625" defaultRowHeight="15" customHeight="1" x14ac:dyDescent="0.25"/>
  <cols>
    <col min="1" max="1" width="5.88671875" style="1" customWidth="1"/>
    <col min="2" max="2" width="11.44140625" style="1" customWidth="1"/>
    <col min="3" max="3" width="13" style="1" customWidth="1"/>
    <col min="4" max="10" width="23.109375" style="1" customWidth="1"/>
    <col min="11" max="15" width="8.6640625" style="1" customWidth="1"/>
    <col min="16" max="16" width="16.88671875" style="1" customWidth="1"/>
    <col min="17" max="26" width="8.6640625" style="1" customWidth="1"/>
    <col min="27" max="16384" width="14.44140625" style="1"/>
  </cols>
  <sheetData>
    <row r="1" spans="1:16" ht="17.399999999999999" x14ac:dyDescent="0.25">
      <c r="A1" s="95" t="s">
        <v>0</v>
      </c>
      <c r="B1" s="96"/>
      <c r="C1" s="96"/>
      <c r="D1" s="96"/>
      <c r="E1" s="97" t="s">
        <v>1</v>
      </c>
      <c r="F1" s="96"/>
      <c r="G1" s="96"/>
      <c r="H1" s="96"/>
      <c r="I1" s="96"/>
      <c r="J1" s="96"/>
      <c r="P1" s="2"/>
    </row>
    <row r="2" spans="1:16" ht="16.8" x14ac:dyDescent="0.25">
      <c r="A2" s="98" t="s">
        <v>2</v>
      </c>
      <c r="B2" s="96"/>
      <c r="C2" s="96"/>
      <c r="D2" s="96"/>
      <c r="E2" s="99" t="s">
        <v>3</v>
      </c>
      <c r="F2" s="96"/>
      <c r="G2" s="96"/>
      <c r="H2" s="96"/>
      <c r="I2" s="96"/>
      <c r="J2" s="96"/>
    </row>
    <row r="3" spans="1:16" ht="16.8" hidden="1" x14ac:dyDescent="0.25">
      <c r="A3" s="3"/>
      <c r="B3" s="3"/>
      <c r="C3" s="3"/>
      <c r="D3" s="3"/>
      <c r="E3" s="5" t="s">
        <v>4</v>
      </c>
      <c r="F3" s="5" t="s">
        <v>5</v>
      </c>
      <c r="G3" s="6">
        <v>45957</v>
      </c>
      <c r="H3" s="5" t="s">
        <v>6</v>
      </c>
      <c r="I3" s="7">
        <f>J5</f>
        <v>45963</v>
      </c>
      <c r="J3" s="4"/>
    </row>
    <row r="4" spans="1:16" ht="14.25" customHeight="1" thickBot="1" x14ac:dyDescent="0.3">
      <c r="A4" s="8"/>
      <c r="B4" s="8"/>
      <c r="C4" s="8"/>
      <c r="D4" s="9"/>
      <c r="E4" s="9"/>
      <c r="F4" s="9"/>
      <c r="G4" s="9"/>
      <c r="H4" s="10"/>
      <c r="I4" s="10"/>
      <c r="J4" s="10"/>
    </row>
    <row r="5" spans="1:16" ht="13.8" x14ac:dyDescent="0.25">
      <c r="A5" s="91" t="s">
        <v>7</v>
      </c>
      <c r="B5" s="93" t="s">
        <v>8</v>
      </c>
      <c r="C5" s="93" t="s">
        <v>9</v>
      </c>
      <c r="D5" s="11">
        <f>G3</f>
        <v>45957</v>
      </c>
      <c r="E5" s="11">
        <f t="shared" ref="E5:J5" si="0">D5+1</f>
        <v>45958</v>
      </c>
      <c r="F5" s="11">
        <f t="shared" si="0"/>
        <v>45959</v>
      </c>
      <c r="G5" s="11">
        <f t="shared" si="0"/>
        <v>45960</v>
      </c>
      <c r="H5" s="11">
        <f t="shared" si="0"/>
        <v>45961</v>
      </c>
      <c r="I5" s="11">
        <f t="shared" si="0"/>
        <v>45962</v>
      </c>
      <c r="J5" s="12">
        <f t="shared" si="0"/>
        <v>45963</v>
      </c>
    </row>
    <row r="6" spans="1:16" ht="14.4" thickBot="1" x14ac:dyDescent="0.3">
      <c r="A6" s="92"/>
      <c r="B6" s="94"/>
      <c r="C6" s="94"/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4" t="s">
        <v>16</v>
      </c>
    </row>
    <row r="7" spans="1:16" ht="13.8" x14ac:dyDescent="0.25">
      <c r="A7" s="90">
        <v>1</v>
      </c>
      <c r="B7" s="80" t="s">
        <v>17</v>
      </c>
      <c r="C7" s="80" t="s">
        <v>18</v>
      </c>
      <c r="D7" s="15"/>
      <c r="E7" s="15"/>
      <c r="F7" s="15"/>
      <c r="G7" s="15"/>
      <c r="H7" s="15"/>
      <c r="I7" s="15"/>
      <c r="J7" s="16"/>
    </row>
    <row r="8" spans="1:16" ht="13.8" x14ac:dyDescent="0.25">
      <c r="A8" s="78"/>
      <c r="B8" s="81"/>
      <c r="C8" s="81"/>
      <c r="D8" s="17" t="str">
        <f>IF(D7="","",IF(COUNTIF($B$200:$F$210,D7)=0,"",VLOOKUP(D7,$B$200:$F$210,5,FALSE)))</f>
        <v/>
      </c>
      <c r="E8" s="17" t="str">
        <f t="shared" ref="E8:I8" si="1">IF(E$7="","",IF(COUNTIF($B$200:$F$210,E$7)=0,"",VLOOKUP(E$7,$B$200:$F$210,5,FALSE)))</f>
        <v/>
      </c>
      <c r="F8" s="17" t="str">
        <f t="shared" si="1"/>
        <v/>
      </c>
      <c r="G8" s="17" t="str">
        <f t="shared" si="1"/>
        <v/>
      </c>
      <c r="H8" s="17" t="str">
        <f t="shared" si="1"/>
        <v/>
      </c>
      <c r="I8" s="17" t="str">
        <f t="shared" si="1"/>
        <v/>
      </c>
      <c r="J8" s="18" t="str">
        <f>IF(J7="","",IF(COUNTIF($B$200:$F$210,J7)=0,"",VLOOKUP(J7,$B$200:$F$210,5,FALSE)))</f>
        <v/>
      </c>
    </row>
    <row r="9" spans="1:16" ht="29.25" customHeight="1" x14ac:dyDescent="0.25">
      <c r="A9" s="78"/>
      <c r="B9" s="81"/>
      <c r="C9" s="89"/>
      <c r="D9" s="19" t="str">
        <f t="shared" ref="D9:J9" si="2">IF(D7="","",IF(COUNTIF($B$200:$D$210,D7)=0,"",VLOOKUP(D7,$B$200:$D$210,2,FALSE)))</f>
        <v/>
      </c>
      <c r="E9" s="19" t="str">
        <f t="shared" si="2"/>
        <v/>
      </c>
      <c r="F9" s="19" t="str">
        <f t="shared" si="2"/>
        <v/>
      </c>
      <c r="G9" s="19" t="str">
        <f t="shared" si="2"/>
        <v/>
      </c>
      <c r="H9" s="19" t="str">
        <f t="shared" si="2"/>
        <v/>
      </c>
      <c r="I9" s="19" t="str">
        <f t="shared" si="2"/>
        <v/>
      </c>
      <c r="J9" s="20" t="str">
        <f t="shared" si="2"/>
        <v/>
      </c>
    </row>
    <row r="10" spans="1:16" ht="13.8" x14ac:dyDescent="0.25">
      <c r="A10" s="78"/>
      <c r="B10" s="81"/>
      <c r="C10" s="83" t="s">
        <v>19</v>
      </c>
      <c r="D10" s="21"/>
      <c r="E10" s="21"/>
      <c r="F10" s="21"/>
      <c r="G10" s="21"/>
      <c r="H10" s="21"/>
      <c r="I10" s="21"/>
      <c r="J10" s="22"/>
    </row>
    <row r="11" spans="1:16" ht="13.8" x14ac:dyDescent="0.25">
      <c r="A11" s="78"/>
      <c r="B11" s="81"/>
      <c r="C11" s="81"/>
      <c r="D11" s="17" t="str">
        <f t="shared" ref="D11:J11" si="3">IF(D10="","",IF(COUNTIF($B$200:$F$210,D10)=0,"",VLOOKUP(D10,$B$200:$F$210,5,FALSE)))</f>
        <v/>
      </c>
      <c r="E11" s="17" t="str">
        <f t="shared" si="3"/>
        <v/>
      </c>
      <c r="F11" s="17" t="str">
        <f t="shared" si="3"/>
        <v/>
      </c>
      <c r="G11" s="17" t="str">
        <f t="shared" si="3"/>
        <v/>
      </c>
      <c r="H11" s="17" t="str">
        <f t="shared" si="3"/>
        <v/>
      </c>
      <c r="I11" s="17" t="str">
        <f t="shared" si="3"/>
        <v/>
      </c>
      <c r="J11" s="18" t="str">
        <f t="shared" si="3"/>
        <v/>
      </c>
    </row>
    <row r="12" spans="1:16" ht="29.25" customHeight="1" x14ac:dyDescent="0.25">
      <c r="A12" s="78"/>
      <c r="B12" s="81"/>
      <c r="C12" s="89"/>
      <c r="D12" s="19" t="str">
        <f t="shared" ref="D12:J12" si="4">IF(D10="","",IF(COUNTIF($B$200:$D$210,D10)=0,"",VLOOKUP(D10,$B$200:$D$210,2,FALSE)))</f>
        <v/>
      </c>
      <c r="E12" s="19" t="str">
        <f t="shared" si="4"/>
        <v/>
      </c>
      <c r="F12" s="19" t="str">
        <f t="shared" si="4"/>
        <v/>
      </c>
      <c r="G12" s="19" t="str">
        <f t="shared" si="4"/>
        <v/>
      </c>
      <c r="H12" s="19" t="str">
        <f t="shared" si="4"/>
        <v/>
      </c>
      <c r="I12" s="19" t="str">
        <f t="shared" si="4"/>
        <v/>
      </c>
      <c r="J12" s="20" t="str">
        <f t="shared" si="4"/>
        <v/>
      </c>
    </row>
    <row r="13" spans="1:16" ht="13.8" x14ac:dyDescent="0.25">
      <c r="A13" s="78"/>
      <c r="B13" s="81"/>
      <c r="C13" s="83" t="s">
        <v>20</v>
      </c>
      <c r="D13" s="23"/>
      <c r="E13" s="23"/>
      <c r="F13" s="23"/>
      <c r="G13" s="23"/>
      <c r="H13" s="23" t="s">
        <v>21</v>
      </c>
      <c r="I13" s="23"/>
      <c r="J13" s="24"/>
    </row>
    <row r="14" spans="1:16" ht="13.8" x14ac:dyDescent="0.25">
      <c r="A14" s="78"/>
      <c r="B14" s="81"/>
      <c r="C14" s="81"/>
      <c r="D14" s="17" t="str">
        <f t="shared" ref="D14:J14" si="5">IF(D13="","",IF(COUNTIF($B$200:$F$210,D13)=0,"",VLOOKUP(D13,$B$200:$F$210,5,FALSE)))</f>
        <v/>
      </c>
      <c r="E14" s="17" t="str">
        <f t="shared" si="5"/>
        <v/>
      </c>
      <c r="F14" s="17" t="str">
        <f t="shared" si="5"/>
        <v/>
      </c>
      <c r="G14" s="17" t="str">
        <f t="shared" si="5"/>
        <v/>
      </c>
      <c r="H14" s="17" t="str">
        <f t="shared" si="5"/>
        <v>PGS.TS. Đoàn Hồng Lê</v>
      </c>
      <c r="I14" s="17" t="str">
        <f t="shared" si="5"/>
        <v/>
      </c>
      <c r="J14" s="18" t="str">
        <f t="shared" si="5"/>
        <v/>
      </c>
    </row>
    <row r="15" spans="1:16" ht="29.25" customHeight="1" thickBot="1" x14ac:dyDescent="0.3">
      <c r="A15" s="79"/>
      <c r="B15" s="82"/>
      <c r="C15" s="82"/>
      <c r="D15" s="25" t="str">
        <f t="shared" ref="D15:J15" si="6">IF(D13="","",IF(COUNTIF($B$200:$D$210,D13)=0,"",VLOOKUP(D13,$B$200:$D$210,2,FALSE)))</f>
        <v/>
      </c>
      <c r="E15" s="25" t="str">
        <f t="shared" si="6"/>
        <v/>
      </c>
      <c r="F15" s="25" t="str">
        <f t="shared" si="6"/>
        <v/>
      </c>
      <c r="G15" s="25" t="str">
        <f t="shared" si="6"/>
        <v/>
      </c>
      <c r="H15" s="25" t="str">
        <f t="shared" si="6"/>
        <v>Quản trị chiến lược</v>
      </c>
      <c r="I15" s="25" t="str">
        <f t="shared" si="6"/>
        <v/>
      </c>
      <c r="J15" s="26" t="str">
        <f t="shared" si="6"/>
        <v/>
      </c>
    </row>
    <row r="16" spans="1:16" s="59" customFormat="1" ht="15.6" x14ac:dyDescent="0.3">
      <c r="A16" s="57" t="s">
        <v>78</v>
      </c>
      <c r="B16" s="58"/>
      <c r="C16" s="64" t="s">
        <v>76</v>
      </c>
      <c r="D16" s="65"/>
      <c r="E16" s="66"/>
      <c r="F16" s="58"/>
      <c r="G16" s="58"/>
      <c r="H16" s="58"/>
      <c r="I16" s="58"/>
      <c r="J16" s="58"/>
    </row>
    <row r="17" spans="1:10" ht="14.4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3.8" x14ac:dyDescent="0.25">
      <c r="A18" s="91" t="s">
        <v>7</v>
      </c>
      <c r="B18" s="93" t="s">
        <v>8</v>
      </c>
      <c r="C18" s="93" t="s">
        <v>9</v>
      </c>
      <c r="D18" s="11">
        <f>J5+1</f>
        <v>45964</v>
      </c>
      <c r="E18" s="11">
        <f t="shared" ref="E18:J18" si="7">D18+1</f>
        <v>45965</v>
      </c>
      <c r="F18" s="11">
        <f t="shared" si="7"/>
        <v>45966</v>
      </c>
      <c r="G18" s="11">
        <f t="shared" si="7"/>
        <v>45967</v>
      </c>
      <c r="H18" s="11">
        <f t="shared" si="7"/>
        <v>45968</v>
      </c>
      <c r="I18" s="11">
        <f t="shared" si="7"/>
        <v>45969</v>
      </c>
      <c r="J18" s="12">
        <f t="shared" si="7"/>
        <v>45970</v>
      </c>
    </row>
    <row r="19" spans="1:10" ht="14.4" thickBot="1" x14ac:dyDescent="0.3">
      <c r="A19" s="92"/>
      <c r="B19" s="94"/>
      <c r="C19" s="94"/>
      <c r="D19" s="13" t="s">
        <v>10</v>
      </c>
      <c r="E19" s="13" t="s">
        <v>11</v>
      </c>
      <c r="F19" s="13" t="s">
        <v>12</v>
      </c>
      <c r="G19" s="13" t="s">
        <v>13</v>
      </c>
      <c r="H19" s="13" t="s">
        <v>14</v>
      </c>
      <c r="I19" s="13" t="s">
        <v>15</v>
      </c>
      <c r="J19" s="14" t="s">
        <v>16</v>
      </c>
    </row>
    <row r="20" spans="1:10" ht="14.4" customHeight="1" x14ac:dyDescent="0.25">
      <c r="A20" s="90">
        <v>2</v>
      </c>
      <c r="B20" s="80" t="s">
        <v>17</v>
      </c>
      <c r="C20" s="80" t="s">
        <v>18</v>
      </c>
      <c r="D20" s="15"/>
      <c r="E20" s="15"/>
      <c r="F20" s="15"/>
      <c r="G20" s="15"/>
      <c r="H20" s="15"/>
      <c r="I20" s="15"/>
      <c r="J20" s="16"/>
    </row>
    <row r="21" spans="1:10" ht="13.8" x14ac:dyDescent="0.25">
      <c r="A21" s="78"/>
      <c r="B21" s="81"/>
      <c r="C21" s="81"/>
      <c r="D21" s="17" t="str">
        <f>IF(D20="","",IF(COUNTIF($B$200:$F$210,D20)=0,"",VLOOKUP(D20,$B$200:$F$210,5,FALSE)))</f>
        <v/>
      </c>
      <c r="E21" s="17" t="str">
        <f t="shared" ref="E21:I21" si="8">IF(E$7="","",IF(COUNTIF($B$200:$F$210,E$7)=0,"",VLOOKUP(E$7,$B$200:$F$210,5,FALSE)))</f>
        <v/>
      </c>
      <c r="F21" s="17" t="str">
        <f t="shared" si="8"/>
        <v/>
      </c>
      <c r="G21" s="17" t="str">
        <f t="shared" si="8"/>
        <v/>
      </c>
      <c r="H21" s="17" t="str">
        <f t="shared" si="8"/>
        <v/>
      </c>
      <c r="I21" s="17" t="str">
        <f t="shared" si="8"/>
        <v/>
      </c>
      <c r="J21" s="18" t="str">
        <f>IF(J20="","",IF(COUNTIF($B$200:$F$210,J20)=0,"",VLOOKUP(J20,$B$200:$F$210,5,FALSE)))</f>
        <v/>
      </c>
    </row>
    <row r="22" spans="1:10" ht="29.25" customHeight="1" x14ac:dyDescent="0.25">
      <c r="A22" s="78"/>
      <c r="B22" s="81"/>
      <c r="C22" s="89"/>
      <c r="D22" s="19" t="str">
        <f t="shared" ref="D22:J22" si="9">IF(D20="","",IF(COUNTIF($B$200:$D$210,D20)=0,"",VLOOKUP(D20,$B$200:$D$210,2,FALSE)))</f>
        <v/>
      </c>
      <c r="E22" s="19" t="str">
        <f t="shared" si="9"/>
        <v/>
      </c>
      <c r="F22" s="19" t="str">
        <f t="shared" si="9"/>
        <v/>
      </c>
      <c r="G22" s="19" t="str">
        <f t="shared" si="9"/>
        <v/>
      </c>
      <c r="H22" s="19" t="str">
        <f t="shared" si="9"/>
        <v/>
      </c>
      <c r="I22" s="19" t="str">
        <f t="shared" si="9"/>
        <v/>
      </c>
      <c r="J22" s="20" t="str">
        <f t="shared" si="9"/>
        <v/>
      </c>
    </row>
    <row r="23" spans="1:10" ht="14.4" customHeight="1" x14ac:dyDescent="0.25">
      <c r="A23" s="78"/>
      <c r="B23" s="81"/>
      <c r="C23" s="83" t="s">
        <v>19</v>
      </c>
      <c r="D23" s="21"/>
      <c r="E23" s="21"/>
      <c r="F23" s="21"/>
      <c r="G23" s="21"/>
      <c r="H23" s="21"/>
      <c r="I23" s="21"/>
      <c r="J23" s="22"/>
    </row>
    <row r="24" spans="1:10" ht="13.8" x14ac:dyDescent="0.25">
      <c r="A24" s="78"/>
      <c r="B24" s="81"/>
      <c r="C24" s="81"/>
      <c r="D24" s="17" t="str">
        <f t="shared" ref="D24:J24" si="10">IF(D23="","",IF(COUNTIF($B$200:$F$210,D23)=0,"",VLOOKUP(D23,$B$200:$F$210,5,FALSE)))</f>
        <v/>
      </c>
      <c r="E24" s="17" t="str">
        <f t="shared" si="10"/>
        <v/>
      </c>
      <c r="F24" s="17" t="str">
        <f t="shared" si="10"/>
        <v/>
      </c>
      <c r="G24" s="17" t="str">
        <f t="shared" si="10"/>
        <v/>
      </c>
      <c r="H24" s="17" t="str">
        <f t="shared" si="10"/>
        <v/>
      </c>
      <c r="I24" s="17" t="str">
        <f t="shared" si="10"/>
        <v/>
      </c>
      <c r="J24" s="18" t="str">
        <f t="shared" si="10"/>
        <v/>
      </c>
    </row>
    <row r="25" spans="1:10" ht="29.25" customHeight="1" x14ac:dyDescent="0.25">
      <c r="A25" s="78"/>
      <c r="B25" s="81"/>
      <c r="C25" s="89"/>
      <c r="D25" s="19" t="str">
        <f t="shared" ref="D25:J25" si="11">IF(D23="","",IF(COUNTIF($B$200:$D$210,D23)=0,"",VLOOKUP(D23,$B$200:$D$210,2,FALSE)))</f>
        <v/>
      </c>
      <c r="E25" s="19" t="str">
        <f t="shared" si="11"/>
        <v/>
      </c>
      <c r="F25" s="19" t="str">
        <f t="shared" si="11"/>
        <v/>
      </c>
      <c r="G25" s="19" t="str">
        <f t="shared" si="11"/>
        <v/>
      </c>
      <c r="H25" s="19" t="str">
        <f t="shared" si="11"/>
        <v/>
      </c>
      <c r="I25" s="19" t="str">
        <f t="shared" si="11"/>
        <v/>
      </c>
      <c r="J25" s="20" t="str">
        <f t="shared" si="11"/>
        <v/>
      </c>
    </row>
    <row r="26" spans="1:10" ht="15.75" customHeight="1" x14ac:dyDescent="0.25">
      <c r="A26" s="78"/>
      <c r="B26" s="81"/>
      <c r="C26" s="83" t="s">
        <v>20</v>
      </c>
      <c r="D26" s="23" t="s">
        <v>21</v>
      </c>
      <c r="E26" s="23" t="s">
        <v>21</v>
      </c>
      <c r="F26" s="23"/>
      <c r="G26" s="23"/>
      <c r="H26" s="23"/>
      <c r="I26" s="23"/>
      <c r="J26" s="24"/>
    </row>
    <row r="27" spans="1:10" ht="15.75" customHeight="1" x14ac:dyDescent="0.25">
      <c r="A27" s="78"/>
      <c r="B27" s="81"/>
      <c r="C27" s="81"/>
      <c r="D27" s="17" t="str">
        <f t="shared" ref="D27:J27" si="12">IF(D26="","",IF(COUNTIF($B$200:$F$210,D26)=0,"",VLOOKUP(D26,$B$200:$F$210,5,FALSE)))</f>
        <v>PGS.TS. Đoàn Hồng Lê</v>
      </c>
      <c r="E27" s="17" t="str">
        <f t="shared" si="12"/>
        <v>PGS.TS. Đoàn Hồng Lê</v>
      </c>
      <c r="F27" s="17" t="str">
        <f t="shared" si="12"/>
        <v/>
      </c>
      <c r="G27" s="17" t="str">
        <f t="shared" si="12"/>
        <v/>
      </c>
      <c r="H27" s="17" t="str">
        <f t="shared" si="12"/>
        <v/>
      </c>
      <c r="I27" s="17" t="str">
        <f t="shared" si="12"/>
        <v/>
      </c>
      <c r="J27" s="18" t="str">
        <f t="shared" si="12"/>
        <v/>
      </c>
    </row>
    <row r="28" spans="1:10" ht="29.25" customHeight="1" thickBot="1" x14ac:dyDescent="0.3">
      <c r="A28" s="79"/>
      <c r="B28" s="82"/>
      <c r="C28" s="82"/>
      <c r="D28" s="25" t="str">
        <f t="shared" ref="D28:J28" si="13">IF(D26="","",IF(COUNTIF($B$200:$D$210,D26)=0,"",VLOOKUP(D26,$B$200:$D$210,2,FALSE)))</f>
        <v>Quản trị chiến lược</v>
      </c>
      <c r="E28" s="25" t="str">
        <f t="shared" si="13"/>
        <v>Quản trị chiến lược</v>
      </c>
      <c r="F28" s="25" t="str">
        <f t="shared" si="13"/>
        <v/>
      </c>
      <c r="G28" s="25" t="str">
        <f t="shared" si="13"/>
        <v/>
      </c>
      <c r="H28" s="25" t="str">
        <f t="shared" si="13"/>
        <v/>
      </c>
      <c r="I28" s="25" t="str">
        <f t="shared" si="13"/>
        <v/>
      </c>
      <c r="J28" s="26" t="str">
        <f t="shared" si="13"/>
        <v/>
      </c>
    </row>
    <row r="29" spans="1:10" s="59" customFormat="1" ht="15.6" x14ac:dyDescent="0.3">
      <c r="A29" s="57" t="s">
        <v>78</v>
      </c>
      <c r="B29" s="58"/>
      <c r="C29" s="64" t="s">
        <v>76</v>
      </c>
      <c r="D29" s="65"/>
      <c r="E29" s="66"/>
      <c r="F29" s="58"/>
      <c r="G29" s="58"/>
      <c r="H29" s="58"/>
      <c r="I29" s="58"/>
      <c r="J29" s="58"/>
    </row>
    <row r="30" spans="1:10" ht="14.4" thickBo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15.75" customHeight="1" x14ac:dyDescent="0.25">
      <c r="A31" s="88" t="s">
        <v>7</v>
      </c>
      <c r="B31" s="80" t="s">
        <v>8</v>
      </c>
      <c r="C31" s="80" t="s">
        <v>9</v>
      </c>
      <c r="D31" s="29">
        <f>J18+1</f>
        <v>45971</v>
      </c>
      <c r="E31" s="29">
        <f t="shared" ref="E31:J31" si="14">D31+1</f>
        <v>45972</v>
      </c>
      <c r="F31" s="29">
        <f t="shared" si="14"/>
        <v>45973</v>
      </c>
      <c r="G31" s="29">
        <f t="shared" si="14"/>
        <v>45974</v>
      </c>
      <c r="H31" s="29">
        <f t="shared" si="14"/>
        <v>45975</v>
      </c>
      <c r="I31" s="29">
        <f t="shared" si="14"/>
        <v>45976</v>
      </c>
      <c r="J31" s="30">
        <f t="shared" si="14"/>
        <v>45977</v>
      </c>
    </row>
    <row r="32" spans="1:10" ht="15.75" customHeight="1" thickBot="1" x14ac:dyDescent="0.3">
      <c r="A32" s="78"/>
      <c r="B32" s="81"/>
      <c r="C32" s="81"/>
      <c r="D32" s="31" t="s">
        <v>10</v>
      </c>
      <c r="E32" s="31" t="s">
        <v>11</v>
      </c>
      <c r="F32" s="31" t="s">
        <v>12</v>
      </c>
      <c r="G32" s="31" t="s">
        <v>13</v>
      </c>
      <c r="H32" s="31" t="s">
        <v>14</v>
      </c>
      <c r="I32" s="31" t="s">
        <v>15</v>
      </c>
      <c r="J32" s="32" t="s">
        <v>16</v>
      </c>
    </row>
    <row r="33" spans="1:10" ht="15.75" customHeight="1" x14ac:dyDescent="0.25">
      <c r="A33" s="77">
        <v>3</v>
      </c>
      <c r="B33" s="80" t="s">
        <v>23</v>
      </c>
      <c r="C33" s="83" t="s">
        <v>18</v>
      </c>
      <c r="D33" s="15"/>
      <c r="E33" s="15"/>
      <c r="F33" s="15"/>
      <c r="G33" s="15"/>
      <c r="H33" s="15"/>
      <c r="I33" s="15"/>
      <c r="J33" s="16"/>
    </row>
    <row r="34" spans="1:10" ht="15.75" customHeight="1" x14ac:dyDescent="0.25">
      <c r="A34" s="78"/>
      <c r="B34" s="81"/>
      <c r="C34" s="81"/>
      <c r="D34" s="17" t="str">
        <f>IF(D33="","",IF(COUNTIF($B$200:$F$210,D33)=0,"",VLOOKUP(D33,$B$200:$F$210,5,FALSE)))</f>
        <v/>
      </c>
      <c r="E34" s="17" t="str">
        <f t="shared" ref="E34:I34" si="15">IF(E$7="","",IF(COUNTIF($B$200:$F$210,E$7)=0,"",VLOOKUP(E$7,$B$200:$F$210,5,FALSE)))</f>
        <v/>
      </c>
      <c r="F34" s="17" t="str">
        <f t="shared" si="15"/>
        <v/>
      </c>
      <c r="G34" s="17" t="str">
        <f t="shared" si="15"/>
        <v/>
      </c>
      <c r="H34" s="17" t="str">
        <f t="shared" si="15"/>
        <v/>
      </c>
      <c r="I34" s="17" t="str">
        <f t="shared" si="15"/>
        <v/>
      </c>
      <c r="J34" s="18" t="str">
        <f>IF(J33="","",IF(COUNTIF($B$200:$F$210,J33)=0,"",VLOOKUP(J33,$B$200:$F$210,5,FALSE)))</f>
        <v/>
      </c>
    </row>
    <row r="35" spans="1:10" ht="29.25" customHeight="1" x14ac:dyDescent="0.25">
      <c r="A35" s="78"/>
      <c r="B35" s="81"/>
      <c r="C35" s="81"/>
      <c r="D35" s="19" t="str">
        <f t="shared" ref="D35:J35" si="16">IF(D33="","",IF(COUNTIF($B$200:$D$210,D33)=0,"",VLOOKUP(D33,$B$200:$D$210,2,FALSE)))</f>
        <v/>
      </c>
      <c r="E35" s="19" t="str">
        <f t="shared" si="16"/>
        <v/>
      </c>
      <c r="F35" s="19" t="str">
        <f t="shared" si="16"/>
        <v/>
      </c>
      <c r="G35" s="19" t="str">
        <f t="shared" si="16"/>
        <v/>
      </c>
      <c r="H35" s="19" t="str">
        <f t="shared" si="16"/>
        <v/>
      </c>
      <c r="I35" s="19" t="str">
        <f t="shared" si="16"/>
        <v/>
      </c>
      <c r="J35" s="20" t="str">
        <f t="shared" si="16"/>
        <v/>
      </c>
    </row>
    <row r="36" spans="1:10" ht="15.75" customHeight="1" x14ac:dyDescent="0.25">
      <c r="A36" s="78"/>
      <c r="B36" s="81"/>
      <c r="C36" s="83" t="s">
        <v>19</v>
      </c>
      <c r="D36" s="21"/>
      <c r="E36" s="21"/>
      <c r="F36" s="21"/>
      <c r="G36" s="21"/>
      <c r="H36" s="21"/>
      <c r="I36" s="21"/>
      <c r="J36" s="22"/>
    </row>
    <row r="37" spans="1:10" ht="15.75" customHeight="1" x14ac:dyDescent="0.25">
      <c r="A37" s="78"/>
      <c r="B37" s="81"/>
      <c r="C37" s="81"/>
      <c r="D37" s="17" t="str">
        <f t="shared" ref="D37:J37" si="17">IF(D36="","",IF(COUNTIF($B$200:$F$210,D36)=0,"",VLOOKUP(D36,$B$200:$F$210,5,FALSE)))</f>
        <v/>
      </c>
      <c r="E37" s="17" t="str">
        <f t="shared" si="17"/>
        <v/>
      </c>
      <c r="F37" s="17" t="str">
        <f t="shared" si="17"/>
        <v/>
      </c>
      <c r="G37" s="17" t="str">
        <f t="shared" si="17"/>
        <v/>
      </c>
      <c r="H37" s="17" t="str">
        <f t="shared" si="17"/>
        <v/>
      </c>
      <c r="I37" s="17" t="str">
        <f t="shared" si="17"/>
        <v/>
      </c>
      <c r="J37" s="17" t="str">
        <f t="shared" si="17"/>
        <v/>
      </c>
    </row>
    <row r="38" spans="1:10" ht="29.25" customHeight="1" thickBot="1" x14ac:dyDescent="0.3">
      <c r="A38" s="78"/>
      <c r="B38" s="81"/>
      <c r="C38" s="89"/>
      <c r="D38" s="33" t="str">
        <f t="shared" ref="D38:J38" si="18">IF(D36="","",IF(COUNTIF($B$200:$D$210,D36)=0,"",VLOOKUP(D36,$B$200:$D$210,2,FALSE)))</f>
        <v/>
      </c>
      <c r="E38" s="33" t="str">
        <f t="shared" si="18"/>
        <v/>
      </c>
      <c r="F38" s="33" t="str">
        <f t="shared" si="18"/>
        <v/>
      </c>
      <c r="G38" s="33" t="str">
        <f t="shared" si="18"/>
        <v/>
      </c>
      <c r="H38" s="33" t="str">
        <f t="shared" si="18"/>
        <v/>
      </c>
      <c r="I38" s="33" t="str">
        <f t="shared" si="18"/>
        <v/>
      </c>
      <c r="J38" s="34" t="str">
        <f t="shared" si="18"/>
        <v/>
      </c>
    </row>
    <row r="39" spans="1:10" ht="15.75" customHeight="1" x14ac:dyDescent="0.25">
      <c r="A39" s="78"/>
      <c r="B39" s="81"/>
      <c r="C39" s="87" t="s">
        <v>20</v>
      </c>
      <c r="D39" s="15"/>
      <c r="E39" s="15"/>
      <c r="F39" s="15" t="s">
        <v>21</v>
      </c>
      <c r="G39" s="15"/>
      <c r="H39" s="15" t="s">
        <v>21</v>
      </c>
      <c r="I39" s="15"/>
      <c r="J39" s="15"/>
    </row>
    <row r="40" spans="1:10" ht="15.75" customHeight="1" x14ac:dyDescent="0.25">
      <c r="A40" s="78"/>
      <c r="B40" s="81"/>
      <c r="C40" s="81"/>
      <c r="D40" s="17" t="str">
        <f t="shared" ref="D40:J40" si="19">IF(D39="","",IF(COUNTIF($B$200:$F$210,D39)=0,"",VLOOKUP(D39,$B$200:$F$210,5,FALSE)))</f>
        <v/>
      </c>
      <c r="E40" s="17" t="str">
        <f t="shared" si="19"/>
        <v/>
      </c>
      <c r="F40" s="17" t="str">
        <f t="shared" si="19"/>
        <v>PGS.TS. Đoàn Hồng Lê</v>
      </c>
      <c r="G40" s="17" t="str">
        <f t="shared" si="19"/>
        <v/>
      </c>
      <c r="H40" s="17" t="str">
        <f t="shared" si="19"/>
        <v>PGS.TS. Đoàn Hồng Lê</v>
      </c>
      <c r="I40" s="17" t="str">
        <f t="shared" si="19"/>
        <v/>
      </c>
      <c r="J40" s="17" t="str">
        <f t="shared" si="19"/>
        <v/>
      </c>
    </row>
    <row r="41" spans="1:10" ht="29.25" customHeight="1" thickBot="1" x14ac:dyDescent="0.3">
      <c r="A41" s="79"/>
      <c r="B41" s="82"/>
      <c r="C41" s="82"/>
      <c r="D41" s="19" t="str">
        <f t="shared" ref="D41:J41" si="20">IF(D39="","",IF(COUNTIF($B$200:$D$210,D39)=0,"",VLOOKUP(D39,$B$200:$D$210,2,FALSE)))</f>
        <v/>
      </c>
      <c r="E41" s="19" t="str">
        <f t="shared" si="20"/>
        <v/>
      </c>
      <c r="F41" s="19" t="str">
        <f t="shared" si="20"/>
        <v>Quản trị chiến lược</v>
      </c>
      <c r="G41" s="19" t="str">
        <f t="shared" si="20"/>
        <v/>
      </c>
      <c r="H41" s="19" t="str">
        <f t="shared" si="20"/>
        <v>Quản trị chiến lược</v>
      </c>
      <c r="I41" s="19" t="str">
        <f t="shared" si="20"/>
        <v/>
      </c>
      <c r="J41" s="19" t="str">
        <f t="shared" si="20"/>
        <v/>
      </c>
    </row>
    <row r="42" spans="1:10" s="59" customFormat="1" ht="15.6" x14ac:dyDescent="0.3">
      <c r="A42" s="57" t="s">
        <v>78</v>
      </c>
      <c r="B42" s="58"/>
      <c r="C42" s="64" t="s">
        <v>76</v>
      </c>
      <c r="D42" s="65"/>
      <c r="E42" s="66"/>
      <c r="F42" s="58"/>
      <c r="G42" s="58"/>
      <c r="H42" s="58"/>
      <c r="I42" s="58"/>
      <c r="J42" s="58"/>
    </row>
    <row r="43" spans="1:10" ht="14.4" thickBot="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15.75" customHeight="1" x14ac:dyDescent="0.25">
      <c r="A44" s="88" t="s">
        <v>7</v>
      </c>
      <c r="B44" s="80" t="s">
        <v>8</v>
      </c>
      <c r="C44" s="80" t="s">
        <v>9</v>
      </c>
      <c r="D44" s="29">
        <f>J31+1</f>
        <v>45978</v>
      </c>
      <c r="E44" s="29">
        <f t="shared" ref="E44:J44" si="21">D44+1</f>
        <v>45979</v>
      </c>
      <c r="F44" s="29">
        <f t="shared" si="21"/>
        <v>45980</v>
      </c>
      <c r="G44" s="29">
        <f t="shared" si="21"/>
        <v>45981</v>
      </c>
      <c r="H44" s="29">
        <f t="shared" si="21"/>
        <v>45982</v>
      </c>
      <c r="I44" s="29">
        <f t="shared" si="21"/>
        <v>45983</v>
      </c>
      <c r="J44" s="30">
        <f t="shared" si="21"/>
        <v>45984</v>
      </c>
    </row>
    <row r="45" spans="1:10" ht="15.75" customHeight="1" thickBot="1" x14ac:dyDescent="0.3">
      <c r="A45" s="78"/>
      <c r="B45" s="81"/>
      <c r="C45" s="81"/>
      <c r="D45" s="31" t="s">
        <v>10</v>
      </c>
      <c r="E45" s="31" t="s">
        <v>11</v>
      </c>
      <c r="F45" s="31" t="s">
        <v>12</v>
      </c>
      <c r="G45" s="31" t="s">
        <v>13</v>
      </c>
      <c r="H45" s="31" t="s">
        <v>14</v>
      </c>
      <c r="I45" s="31" t="s">
        <v>15</v>
      </c>
      <c r="J45" s="32" t="s">
        <v>16</v>
      </c>
    </row>
    <row r="46" spans="1:10" ht="15.75" customHeight="1" x14ac:dyDescent="0.25">
      <c r="A46" s="77">
        <v>4</v>
      </c>
      <c r="B46" s="80" t="s">
        <v>23</v>
      </c>
      <c r="C46" s="83" t="s">
        <v>18</v>
      </c>
      <c r="D46" s="15"/>
      <c r="E46" s="15"/>
      <c r="F46" s="15"/>
      <c r="G46" s="15"/>
      <c r="H46" s="15"/>
      <c r="I46" s="15"/>
      <c r="J46" s="16"/>
    </row>
    <row r="47" spans="1:10" ht="15.75" customHeight="1" x14ac:dyDescent="0.25">
      <c r="A47" s="78"/>
      <c r="B47" s="81"/>
      <c r="C47" s="81"/>
      <c r="D47" s="17" t="str">
        <f>IF(D46="","",IF(COUNTIF($B$200:$F$210,D46)=0,"",VLOOKUP(D46,$B$200:$F$210,5,FALSE)))</f>
        <v/>
      </c>
      <c r="E47" s="17" t="str">
        <f t="shared" ref="E47:I47" si="22">IF(E$7="","",IF(COUNTIF($B$200:$F$210,E$7)=0,"",VLOOKUP(E$7,$B$200:$F$210,5,FALSE)))</f>
        <v/>
      </c>
      <c r="F47" s="17" t="str">
        <f t="shared" si="22"/>
        <v/>
      </c>
      <c r="G47" s="17" t="str">
        <f t="shared" si="22"/>
        <v/>
      </c>
      <c r="H47" s="17" t="str">
        <f t="shared" si="22"/>
        <v/>
      </c>
      <c r="I47" s="17" t="str">
        <f t="shared" si="22"/>
        <v/>
      </c>
      <c r="J47" s="18" t="str">
        <f>IF(J46="","",IF(COUNTIF($B$200:$F$210,J46)=0,"",VLOOKUP(J46,$B$200:$F$210,5,FALSE)))</f>
        <v/>
      </c>
    </row>
    <row r="48" spans="1:10" ht="29.25" customHeight="1" x14ac:dyDescent="0.25">
      <c r="A48" s="78"/>
      <c r="B48" s="81"/>
      <c r="C48" s="81"/>
      <c r="D48" s="19" t="str">
        <f t="shared" ref="D48:J48" si="23">IF(D46="","",IF(COUNTIF($B$200:$D$210,D46)=0,"",VLOOKUP(D46,$B$200:$D$210,2,FALSE)))</f>
        <v/>
      </c>
      <c r="E48" s="19" t="str">
        <f t="shared" si="23"/>
        <v/>
      </c>
      <c r="F48" s="19" t="str">
        <f t="shared" si="23"/>
        <v/>
      </c>
      <c r="G48" s="19" t="str">
        <f t="shared" si="23"/>
        <v/>
      </c>
      <c r="H48" s="19" t="str">
        <f t="shared" si="23"/>
        <v/>
      </c>
      <c r="I48" s="19" t="str">
        <f t="shared" si="23"/>
        <v/>
      </c>
      <c r="J48" s="20" t="str">
        <f t="shared" si="23"/>
        <v/>
      </c>
    </row>
    <row r="49" spans="1:10" ht="15.75" customHeight="1" x14ac:dyDescent="0.25">
      <c r="A49" s="78"/>
      <c r="B49" s="81"/>
      <c r="C49" s="83" t="s">
        <v>19</v>
      </c>
      <c r="D49" s="21"/>
      <c r="E49" s="21"/>
      <c r="F49" s="21"/>
      <c r="G49" s="21"/>
      <c r="H49" s="21"/>
      <c r="I49" s="21"/>
      <c r="J49" s="22"/>
    </row>
    <row r="50" spans="1:10" ht="15.75" customHeight="1" x14ac:dyDescent="0.25">
      <c r="A50" s="78"/>
      <c r="B50" s="81"/>
      <c r="C50" s="81"/>
      <c r="D50" s="17" t="str">
        <f t="shared" ref="D50:J50" si="24">IF(D49="","",IF(COUNTIF($B$200:$F$210,D49)=0,"",VLOOKUP(D49,$B$200:$F$210,5,FALSE)))</f>
        <v/>
      </c>
      <c r="E50" s="17" t="str">
        <f t="shared" si="24"/>
        <v/>
      </c>
      <c r="F50" s="17" t="str">
        <f t="shared" si="24"/>
        <v/>
      </c>
      <c r="G50" s="17" t="str">
        <f t="shared" si="24"/>
        <v/>
      </c>
      <c r="H50" s="17" t="str">
        <f t="shared" si="24"/>
        <v/>
      </c>
      <c r="I50" s="17" t="str">
        <f t="shared" si="24"/>
        <v/>
      </c>
      <c r="J50" s="17" t="str">
        <f t="shared" si="24"/>
        <v/>
      </c>
    </row>
    <row r="51" spans="1:10" ht="29.25" customHeight="1" thickBot="1" x14ac:dyDescent="0.3">
      <c r="A51" s="78"/>
      <c r="B51" s="81"/>
      <c r="C51" s="89"/>
      <c r="D51" s="33" t="str">
        <f t="shared" ref="D51:J51" si="25">IF(D49="","",IF(COUNTIF($B$200:$D$210,D49)=0,"",VLOOKUP(D49,$B$200:$D$210,2,FALSE)))</f>
        <v/>
      </c>
      <c r="E51" s="33" t="str">
        <f t="shared" si="25"/>
        <v/>
      </c>
      <c r="F51" s="33" t="str">
        <f t="shared" si="25"/>
        <v/>
      </c>
      <c r="G51" s="33" t="str">
        <f t="shared" si="25"/>
        <v/>
      </c>
      <c r="H51" s="33" t="str">
        <f t="shared" si="25"/>
        <v/>
      </c>
      <c r="I51" s="33" t="str">
        <f t="shared" si="25"/>
        <v/>
      </c>
      <c r="J51" s="34" t="str">
        <f t="shared" si="25"/>
        <v/>
      </c>
    </row>
    <row r="52" spans="1:10" ht="15.75" customHeight="1" x14ac:dyDescent="0.25">
      <c r="A52" s="78"/>
      <c r="B52" s="81"/>
      <c r="C52" s="87" t="s">
        <v>20</v>
      </c>
      <c r="D52" s="15"/>
      <c r="E52" s="15"/>
      <c r="F52" s="15" t="s">
        <v>21</v>
      </c>
      <c r="G52" s="15"/>
      <c r="H52" s="15" t="s">
        <v>21</v>
      </c>
      <c r="I52" s="15"/>
      <c r="J52" s="15"/>
    </row>
    <row r="53" spans="1:10" ht="15.75" customHeight="1" x14ac:dyDescent="0.25">
      <c r="A53" s="78"/>
      <c r="B53" s="81"/>
      <c r="C53" s="81"/>
      <c r="D53" s="17" t="str">
        <f t="shared" ref="D53:J53" si="26">IF(D52="","",IF(COUNTIF($B$200:$F$210,D52)=0,"",VLOOKUP(D52,$B$200:$F$210,5,FALSE)))</f>
        <v/>
      </c>
      <c r="E53" s="17" t="str">
        <f t="shared" si="26"/>
        <v/>
      </c>
      <c r="F53" s="17" t="str">
        <f t="shared" si="26"/>
        <v>PGS.TS. Đoàn Hồng Lê</v>
      </c>
      <c r="G53" s="17" t="str">
        <f t="shared" si="26"/>
        <v/>
      </c>
      <c r="H53" s="17" t="str">
        <f t="shared" si="26"/>
        <v>PGS.TS. Đoàn Hồng Lê</v>
      </c>
      <c r="I53" s="17" t="str">
        <f t="shared" si="26"/>
        <v/>
      </c>
      <c r="J53" s="17" t="str">
        <f t="shared" si="26"/>
        <v/>
      </c>
    </row>
    <row r="54" spans="1:10" ht="29.25" customHeight="1" thickBot="1" x14ac:dyDescent="0.3">
      <c r="A54" s="79"/>
      <c r="B54" s="82"/>
      <c r="C54" s="82"/>
      <c r="D54" s="19" t="str">
        <f t="shared" ref="D54:J54" si="27">IF(D52="","",IF(COUNTIF($B$200:$D$210,D52)=0,"",VLOOKUP(D52,$B$200:$D$210,2,FALSE)))</f>
        <v/>
      </c>
      <c r="E54" s="19" t="str">
        <f t="shared" si="27"/>
        <v/>
      </c>
      <c r="F54" s="19" t="str">
        <f t="shared" si="27"/>
        <v>Quản trị chiến lược</v>
      </c>
      <c r="G54" s="19" t="str">
        <f t="shared" si="27"/>
        <v/>
      </c>
      <c r="H54" s="19" t="str">
        <f t="shared" si="27"/>
        <v>Quản trị chiến lược</v>
      </c>
      <c r="I54" s="19" t="str">
        <f t="shared" si="27"/>
        <v/>
      </c>
      <c r="J54" s="19" t="str">
        <f t="shared" si="27"/>
        <v/>
      </c>
    </row>
    <row r="55" spans="1:10" s="59" customFormat="1" ht="15.6" x14ac:dyDescent="0.3">
      <c r="A55" s="57" t="s">
        <v>78</v>
      </c>
      <c r="B55" s="58"/>
      <c r="C55" s="64" t="s">
        <v>76</v>
      </c>
      <c r="D55" s="65"/>
      <c r="E55" s="66"/>
      <c r="F55" s="58"/>
      <c r="G55" s="58"/>
      <c r="H55" s="58"/>
      <c r="I55" s="58"/>
      <c r="J55" s="58"/>
    </row>
    <row r="56" spans="1:10" ht="14.4" thickBot="1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</row>
    <row r="57" spans="1:10" ht="15.75" customHeight="1" x14ac:dyDescent="0.25">
      <c r="A57" s="88" t="s">
        <v>7</v>
      </c>
      <c r="B57" s="80" t="s">
        <v>8</v>
      </c>
      <c r="C57" s="80" t="s">
        <v>9</v>
      </c>
      <c r="D57" s="29">
        <f>J44+1</f>
        <v>45985</v>
      </c>
      <c r="E57" s="29">
        <f t="shared" ref="E57:J57" si="28">D57+1</f>
        <v>45986</v>
      </c>
      <c r="F57" s="29">
        <f t="shared" si="28"/>
        <v>45987</v>
      </c>
      <c r="G57" s="29">
        <f t="shared" si="28"/>
        <v>45988</v>
      </c>
      <c r="H57" s="29">
        <f t="shared" si="28"/>
        <v>45989</v>
      </c>
      <c r="I57" s="29">
        <f t="shared" si="28"/>
        <v>45990</v>
      </c>
      <c r="J57" s="30">
        <f t="shared" si="28"/>
        <v>45991</v>
      </c>
    </row>
    <row r="58" spans="1:10" ht="15.75" customHeight="1" thickBot="1" x14ac:dyDescent="0.3">
      <c r="A58" s="78"/>
      <c r="B58" s="81"/>
      <c r="C58" s="81"/>
      <c r="D58" s="31" t="s">
        <v>10</v>
      </c>
      <c r="E58" s="31" t="s">
        <v>11</v>
      </c>
      <c r="F58" s="31" t="s">
        <v>12</v>
      </c>
      <c r="G58" s="31" t="s">
        <v>13</v>
      </c>
      <c r="H58" s="31" t="s">
        <v>14</v>
      </c>
      <c r="I58" s="31" t="s">
        <v>15</v>
      </c>
      <c r="J58" s="32" t="s">
        <v>16</v>
      </c>
    </row>
    <row r="59" spans="1:10" ht="15.75" customHeight="1" x14ac:dyDescent="0.25">
      <c r="A59" s="77">
        <v>5</v>
      </c>
      <c r="B59" s="80" t="s">
        <v>23</v>
      </c>
      <c r="C59" s="83" t="s">
        <v>18</v>
      </c>
      <c r="D59" s="15"/>
      <c r="E59" s="15"/>
      <c r="F59" s="15"/>
      <c r="G59" s="15"/>
      <c r="H59" s="15"/>
      <c r="I59" s="15"/>
      <c r="J59" s="16"/>
    </row>
    <row r="60" spans="1:10" ht="15.75" customHeight="1" x14ac:dyDescent="0.25">
      <c r="A60" s="78"/>
      <c r="B60" s="81"/>
      <c r="C60" s="81"/>
      <c r="D60" s="17" t="str">
        <f>IF(D59="","",IF(COUNTIF($B$200:$F$210,D59)=0,"",VLOOKUP(D59,$B$200:$F$210,5,FALSE)))</f>
        <v/>
      </c>
      <c r="E60" s="17" t="str">
        <f t="shared" ref="E60:I60" si="29">IF(E$7="","",IF(COUNTIF($B$200:$F$210,E$7)=0,"",VLOOKUP(E$7,$B$200:$F$210,5,FALSE)))</f>
        <v/>
      </c>
      <c r="F60" s="17" t="str">
        <f t="shared" si="29"/>
        <v/>
      </c>
      <c r="G60" s="17" t="str">
        <f t="shared" si="29"/>
        <v/>
      </c>
      <c r="H60" s="17" t="str">
        <f t="shared" si="29"/>
        <v/>
      </c>
      <c r="I60" s="17" t="str">
        <f t="shared" si="29"/>
        <v/>
      </c>
      <c r="J60" s="18" t="str">
        <f>IF(J59="","",IF(COUNTIF($B$200:$F$210,J59)=0,"",VLOOKUP(J59,$B$200:$F$210,5,FALSE)))</f>
        <v/>
      </c>
    </row>
    <row r="61" spans="1:10" ht="29.25" customHeight="1" x14ac:dyDescent="0.25">
      <c r="A61" s="78"/>
      <c r="B61" s="81"/>
      <c r="C61" s="81"/>
      <c r="D61" s="19" t="str">
        <f t="shared" ref="D61:J61" si="30">IF(D59="","",IF(COUNTIF($B$200:$D$210,D59)=0,"",VLOOKUP(D59,$B$200:$D$210,2,FALSE)))</f>
        <v/>
      </c>
      <c r="E61" s="19" t="str">
        <f t="shared" si="30"/>
        <v/>
      </c>
      <c r="F61" s="19" t="str">
        <f t="shared" si="30"/>
        <v/>
      </c>
      <c r="G61" s="19" t="str">
        <f t="shared" si="30"/>
        <v/>
      </c>
      <c r="H61" s="19" t="str">
        <f t="shared" si="30"/>
        <v/>
      </c>
      <c r="I61" s="19" t="str">
        <f t="shared" si="30"/>
        <v/>
      </c>
      <c r="J61" s="20" t="str">
        <f t="shared" si="30"/>
        <v/>
      </c>
    </row>
    <row r="62" spans="1:10" ht="15.75" customHeight="1" x14ac:dyDescent="0.25">
      <c r="A62" s="78"/>
      <c r="B62" s="81"/>
      <c r="C62" s="83" t="s">
        <v>19</v>
      </c>
      <c r="D62" s="21"/>
      <c r="E62" s="21"/>
      <c r="F62" s="21"/>
      <c r="G62" s="21"/>
      <c r="H62" s="21"/>
      <c r="I62" s="21"/>
      <c r="J62" s="22"/>
    </row>
    <row r="63" spans="1:10" ht="15.75" customHeight="1" x14ac:dyDescent="0.25">
      <c r="A63" s="78"/>
      <c r="B63" s="81"/>
      <c r="C63" s="81"/>
      <c r="D63" s="17" t="str">
        <f t="shared" ref="D63:J63" si="31">IF(D62="","",IF(COUNTIF($B$200:$F$210,D62)=0,"",VLOOKUP(D62,$B$200:$F$210,5,FALSE)))</f>
        <v/>
      </c>
      <c r="E63" s="17" t="str">
        <f t="shared" si="31"/>
        <v/>
      </c>
      <c r="F63" s="17" t="str">
        <f t="shared" si="31"/>
        <v/>
      </c>
      <c r="G63" s="17" t="str">
        <f t="shared" si="31"/>
        <v/>
      </c>
      <c r="H63" s="17" t="str">
        <f t="shared" si="31"/>
        <v/>
      </c>
      <c r="I63" s="17" t="str">
        <f t="shared" si="31"/>
        <v/>
      </c>
      <c r="J63" s="17" t="str">
        <f t="shared" si="31"/>
        <v/>
      </c>
    </row>
    <row r="64" spans="1:10" ht="29.25" customHeight="1" thickBot="1" x14ac:dyDescent="0.3">
      <c r="A64" s="78"/>
      <c r="B64" s="81"/>
      <c r="C64" s="89"/>
      <c r="D64" s="33" t="str">
        <f t="shared" ref="D64:J64" si="32">IF(D62="","",IF(COUNTIF($B$200:$D$210,D62)=0,"",VLOOKUP(D62,$B$200:$D$210,2,FALSE)))</f>
        <v/>
      </c>
      <c r="E64" s="33" t="str">
        <f t="shared" si="32"/>
        <v/>
      </c>
      <c r="F64" s="33" t="str">
        <f t="shared" si="32"/>
        <v/>
      </c>
      <c r="G64" s="33" t="str">
        <f t="shared" si="32"/>
        <v/>
      </c>
      <c r="H64" s="33" t="str">
        <f t="shared" si="32"/>
        <v/>
      </c>
      <c r="I64" s="33" t="str">
        <f t="shared" si="32"/>
        <v/>
      </c>
      <c r="J64" s="34" t="str">
        <f t="shared" si="32"/>
        <v/>
      </c>
    </row>
    <row r="65" spans="1:10" ht="15.75" customHeight="1" x14ac:dyDescent="0.25">
      <c r="A65" s="78"/>
      <c r="B65" s="81"/>
      <c r="C65" s="87" t="s">
        <v>20</v>
      </c>
      <c r="D65" s="15"/>
      <c r="E65" s="15"/>
      <c r="F65" s="15" t="s">
        <v>21</v>
      </c>
      <c r="G65" s="15"/>
      <c r="H65" s="15" t="s">
        <v>21</v>
      </c>
      <c r="I65" s="15"/>
      <c r="J65" s="15"/>
    </row>
    <row r="66" spans="1:10" ht="15.75" customHeight="1" x14ac:dyDescent="0.25">
      <c r="A66" s="78"/>
      <c r="B66" s="81"/>
      <c r="C66" s="81"/>
      <c r="D66" s="17" t="str">
        <f t="shared" ref="D66:J66" si="33">IF(D65="","",IF(COUNTIF($B$200:$F$210,D65)=0,"",VLOOKUP(D65,$B$200:$F$210,5,FALSE)))</f>
        <v/>
      </c>
      <c r="E66" s="17" t="str">
        <f t="shared" si="33"/>
        <v/>
      </c>
      <c r="F66" s="17" t="str">
        <f t="shared" si="33"/>
        <v>PGS.TS. Đoàn Hồng Lê</v>
      </c>
      <c r="G66" s="17" t="str">
        <f t="shared" si="33"/>
        <v/>
      </c>
      <c r="H66" s="17" t="str">
        <f t="shared" si="33"/>
        <v>PGS.TS. Đoàn Hồng Lê</v>
      </c>
      <c r="I66" s="17" t="str">
        <f t="shared" si="33"/>
        <v/>
      </c>
      <c r="J66" s="17" t="str">
        <f t="shared" si="33"/>
        <v/>
      </c>
    </row>
    <row r="67" spans="1:10" ht="29.25" customHeight="1" thickBot="1" x14ac:dyDescent="0.3">
      <c r="A67" s="79"/>
      <c r="B67" s="82"/>
      <c r="C67" s="82"/>
      <c r="D67" s="19" t="str">
        <f t="shared" ref="D67:J67" si="34">IF(D65="","",IF(COUNTIF($B$200:$D$210,D65)=0,"",VLOOKUP(D65,$B$200:$D$210,2,FALSE)))</f>
        <v/>
      </c>
      <c r="E67" s="19" t="str">
        <f t="shared" si="34"/>
        <v/>
      </c>
      <c r="F67" s="19" t="str">
        <f t="shared" si="34"/>
        <v>Quản trị chiến lược</v>
      </c>
      <c r="G67" s="19" t="str">
        <f t="shared" si="34"/>
        <v/>
      </c>
      <c r="H67" s="19" t="str">
        <f t="shared" si="34"/>
        <v>Quản trị chiến lược</v>
      </c>
      <c r="I67" s="19" t="str">
        <f t="shared" si="34"/>
        <v/>
      </c>
      <c r="J67" s="19" t="str">
        <f t="shared" si="34"/>
        <v/>
      </c>
    </row>
    <row r="68" spans="1:10" s="59" customFormat="1" ht="15.6" x14ac:dyDescent="0.3">
      <c r="A68" s="57" t="s">
        <v>78</v>
      </c>
      <c r="B68" s="58"/>
      <c r="C68" s="64" t="s">
        <v>76</v>
      </c>
      <c r="D68" s="65"/>
      <c r="E68" s="66"/>
      <c r="F68" s="58"/>
      <c r="G68" s="58"/>
      <c r="H68" s="58"/>
      <c r="I68" s="58"/>
      <c r="J68" s="58"/>
    </row>
    <row r="69" spans="1:10" ht="14.4" thickBot="1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</row>
    <row r="70" spans="1:10" ht="15.75" customHeight="1" x14ac:dyDescent="0.25">
      <c r="A70" s="88" t="s">
        <v>7</v>
      </c>
      <c r="B70" s="80" t="s">
        <v>8</v>
      </c>
      <c r="C70" s="80" t="s">
        <v>9</v>
      </c>
      <c r="D70" s="29">
        <f>J57+1</f>
        <v>45992</v>
      </c>
      <c r="E70" s="29">
        <f t="shared" ref="E70:J70" si="35">D70+1</f>
        <v>45993</v>
      </c>
      <c r="F70" s="29">
        <f t="shared" si="35"/>
        <v>45994</v>
      </c>
      <c r="G70" s="29">
        <f t="shared" si="35"/>
        <v>45995</v>
      </c>
      <c r="H70" s="29">
        <f t="shared" si="35"/>
        <v>45996</v>
      </c>
      <c r="I70" s="29">
        <f t="shared" si="35"/>
        <v>45997</v>
      </c>
      <c r="J70" s="30">
        <f t="shared" si="35"/>
        <v>45998</v>
      </c>
    </row>
    <row r="71" spans="1:10" ht="15.75" customHeight="1" thickBot="1" x14ac:dyDescent="0.3">
      <c r="A71" s="78"/>
      <c r="B71" s="81"/>
      <c r="C71" s="81"/>
      <c r="D71" s="31" t="s">
        <v>10</v>
      </c>
      <c r="E71" s="31" t="s">
        <v>11</v>
      </c>
      <c r="F71" s="31" t="s">
        <v>12</v>
      </c>
      <c r="G71" s="31" t="s">
        <v>13</v>
      </c>
      <c r="H71" s="31" t="s">
        <v>14</v>
      </c>
      <c r="I71" s="31" t="s">
        <v>15</v>
      </c>
      <c r="J71" s="32" t="s">
        <v>16</v>
      </c>
    </row>
    <row r="72" spans="1:10" ht="15.75" customHeight="1" x14ac:dyDescent="0.25">
      <c r="A72" s="77">
        <v>6</v>
      </c>
      <c r="B72" s="80" t="s">
        <v>23</v>
      </c>
      <c r="C72" s="83" t="s">
        <v>18</v>
      </c>
      <c r="D72" s="15"/>
      <c r="E72" s="15"/>
      <c r="F72" s="15"/>
      <c r="G72" s="15"/>
      <c r="H72" s="15"/>
      <c r="I72" s="15"/>
      <c r="J72" s="16"/>
    </row>
    <row r="73" spans="1:10" ht="15.75" customHeight="1" x14ac:dyDescent="0.25">
      <c r="A73" s="78"/>
      <c r="B73" s="81"/>
      <c r="C73" s="81"/>
      <c r="D73" s="17" t="str">
        <f>IF(D72="","",IF(COUNTIF($B$200:$F$210,D72)=0,"",VLOOKUP(D72,$B$200:$F$210,5,FALSE)))</f>
        <v/>
      </c>
      <c r="E73" s="17" t="str">
        <f t="shared" ref="E73:I73" si="36">IF(E$7="","",IF(COUNTIF($B$200:$F$210,E$7)=0,"",VLOOKUP(E$7,$B$200:$F$210,5,FALSE)))</f>
        <v/>
      </c>
      <c r="F73" s="17" t="str">
        <f t="shared" si="36"/>
        <v/>
      </c>
      <c r="G73" s="17" t="str">
        <f t="shared" si="36"/>
        <v/>
      </c>
      <c r="H73" s="17" t="str">
        <f t="shared" si="36"/>
        <v/>
      </c>
      <c r="I73" s="17" t="str">
        <f t="shared" si="36"/>
        <v/>
      </c>
      <c r="J73" s="18" t="str">
        <f>IF(J72="","",IF(COUNTIF($B$200:$F$210,J72)=0,"",VLOOKUP(J72,$B$200:$F$210,5,FALSE)))</f>
        <v/>
      </c>
    </row>
    <row r="74" spans="1:10" ht="29.25" customHeight="1" x14ac:dyDescent="0.25">
      <c r="A74" s="78"/>
      <c r="B74" s="81"/>
      <c r="C74" s="81"/>
      <c r="D74" s="19" t="str">
        <f t="shared" ref="D74:J74" si="37">IF(D72="","",IF(COUNTIF($B$200:$D$210,D72)=0,"",VLOOKUP(D72,$B$200:$D$210,2,FALSE)))</f>
        <v/>
      </c>
      <c r="E74" s="19" t="str">
        <f t="shared" si="37"/>
        <v/>
      </c>
      <c r="F74" s="19" t="str">
        <f t="shared" si="37"/>
        <v/>
      </c>
      <c r="G74" s="19" t="str">
        <f t="shared" si="37"/>
        <v/>
      </c>
      <c r="H74" s="19" t="str">
        <f t="shared" si="37"/>
        <v/>
      </c>
      <c r="I74" s="19" t="str">
        <f t="shared" si="37"/>
        <v/>
      </c>
      <c r="J74" s="20" t="str">
        <f t="shared" si="37"/>
        <v/>
      </c>
    </row>
    <row r="75" spans="1:10" ht="15.75" customHeight="1" x14ac:dyDescent="0.25">
      <c r="A75" s="78"/>
      <c r="B75" s="81"/>
      <c r="C75" s="83" t="s">
        <v>19</v>
      </c>
      <c r="D75" s="21"/>
      <c r="E75" s="21"/>
      <c r="F75" s="21"/>
      <c r="G75" s="21"/>
      <c r="H75" s="21"/>
      <c r="I75" s="21"/>
      <c r="J75" s="22"/>
    </row>
    <row r="76" spans="1:10" ht="15.75" customHeight="1" x14ac:dyDescent="0.25">
      <c r="A76" s="78"/>
      <c r="B76" s="81"/>
      <c r="C76" s="81"/>
      <c r="D76" s="17" t="str">
        <f t="shared" ref="D76:J76" si="38">IF(D75="","",IF(COUNTIF($B$200:$F$210,D75)=0,"",VLOOKUP(D75,$B$200:$F$210,5,FALSE)))</f>
        <v/>
      </c>
      <c r="E76" s="17" t="str">
        <f t="shared" si="38"/>
        <v/>
      </c>
      <c r="F76" s="17" t="str">
        <f t="shared" si="38"/>
        <v/>
      </c>
      <c r="G76" s="17" t="str">
        <f t="shared" si="38"/>
        <v/>
      </c>
      <c r="H76" s="17" t="str">
        <f t="shared" si="38"/>
        <v/>
      </c>
      <c r="I76" s="17" t="str">
        <f t="shared" si="38"/>
        <v/>
      </c>
      <c r="J76" s="17" t="str">
        <f t="shared" si="38"/>
        <v/>
      </c>
    </row>
    <row r="77" spans="1:10" ht="29.25" customHeight="1" thickBot="1" x14ac:dyDescent="0.3">
      <c r="A77" s="78"/>
      <c r="B77" s="81"/>
      <c r="C77" s="89"/>
      <c r="D77" s="33" t="str">
        <f t="shared" ref="D77:J77" si="39">IF(D75="","",IF(COUNTIF($B$200:$D$210,D75)=0,"",VLOOKUP(D75,$B$200:$D$210,2,FALSE)))</f>
        <v/>
      </c>
      <c r="E77" s="33" t="str">
        <f t="shared" si="39"/>
        <v/>
      </c>
      <c r="F77" s="33" t="str">
        <f t="shared" si="39"/>
        <v/>
      </c>
      <c r="G77" s="33" t="str">
        <f t="shared" si="39"/>
        <v/>
      </c>
      <c r="H77" s="33" t="str">
        <f t="shared" si="39"/>
        <v/>
      </c>
      <c r="I77" s="33" t="str">
        <f t="shared" si="39"/>
        <v/>
      </c>
      <c r="J77" s="34" t="str">
        <f t="shared" si="39"/>
        <v/>
      </c>
    </row>
    <row r="78" spans="1:10" ht="15.75" customHeight="1" x14ac:dyDescent="0.25">
      <c r="A78" s="78"/>
      <c r="B78" s="81"/>
      <c r="C78" s="87" t="s">
        <v>20</v>
      </c>
      <c r="D78" s="15"/>
      <c r="E78" s="15"/>
      <c r="F78" s="15" t="s">
        <v>21</v>
      </c>
      <c r="G78" s="15"/>
      <c r="H78" s="15"/>
      <c r="I78" s="15" t="s">
        <v>21</v>
      </c>
      <c r="J78" s="15"/>
    </row>
    <row r="79" spans="1:10" ht="15.75" customHeight="1" x14ac:dyDescent="0.25">
      <c r="A79" s="78"/>
      <c r="B79" s="81"/>
      <c r="C79" s="81"/>
      <c r="D79" s="17" t="str">
        <f t="shared" ref="D79:J79" si="40">IF(D78="","",IF(COUNTIF($B$200:$F$210,D78)=0,"",VLOOKUP(D78,$B$200:$F$210,5,FALSE)))</f>
        <v/>
      </c>
      <c r="E79" s="17" t="str">
        <f t="shared" si="40"/>
        <v/>
      </c>
      <c r="F79" s="17" t="str">
        <f t="shared" si="40"/>
        <v>PGS.TS. Đoàn Hồng Lê</v>
      </c>
      <c r="G79" s="17" t="str">
        <f t="shared" si="40"/>
        <v/>
      </c>
      <c r="H79" s="17" t="str">
        <f t="shared" si="40"/>
        <v/>
      </c>
      <c r="I79" s="17" t="str">
        <f t="shared" si="40"/>
        <v>PGS.TS. Đoàn Hồng Lê</v>
      </c>
      <c r="J79" s="17" t="str">
        <f t="shared" si="40"/>
        <v/>
      </c>
    </row>
    <row r="80" spans="1:10" ht="29.25" customHeight="1" thickBot="1" x14ac:dyDescent="0.3">
      <c r="A80" s="79"/>
      <c r="B80" s="82"/>
      <c r="C80" s="82"/>
      <c r="D80" s="19" t="str">
        <f t="shared" ref="D80:J80" si="41">IF(D78="","",IF(COUNTIF($B$200:$D$210,D78)=0,"",VLOOKUP(D78,$B$200:$D$210,2,FALSE)))</f>
        <v/>
      </c>
      <c r="E80" s="19" t="str">
        <f t="shared" si="41"/>
        <v/>
      </c>
      <c r="F80" s="19" t="str">
        <f t="shared" si="41"/>
        <v>Quản trị chiến lược</v>
      </c>
      <c r="G80" s="19" t="str">
        <f t="shared" si="41"/>
        <v/>
      </c>
      <c r="H80" s="19" t="str">
        <f t="shared" si="41"/>
        <v/>
      </c>
      <c r="I80" s="19" t="str">
        <f t="shared" si="41"/>
        <v>Quản trị chiến lược</v>
      </c>
      <c r="J80" s="19" t="str">
        <f t="shared" si="41"/>
        <v/>
      </c>
    </row>
    <row r="81" spans="1:10" ht="15.75" hidden="1" customHeight="1" x14ac:dyDescent="0.25">
      <c r="A81" s="27" t="s">
        <v>22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ht="14.4" hidden="1" thickBot="1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</row>
    <row r="83" spans="1:10" ht="15.75" hidden="1" customHeight="1" x14ac:dyDescent="0.25">
      <c r="A83" s="88" t="s">
        <v>7</v>
      </c>
      <c r="B83" s="80" t="s">
        <v>8</v>
      </c>
      <c r="C83" s="80" t="s">
        <v>9</v>
      </c>
      <c r="D83" s="29">
        <f>J70+1</f>
        <v>45999</v>
      </c>
      <c r="E83" s="29">
        <f t="shared" ref="E83:J83" si="42">D83+1</f>
        <v>46000</v>
      </c>
      <c r="F83" s="29">
        <f t="shared" si="42"/>
        <v>46001</v>
      </c>
      <c r="G83" s="29">
        <f t="shared" si="42"/>
        <v>46002</v>
      </c>
      <c r="H83" s="29">
        <f t="shared" si="42"/>
        <v>46003</v>
      </c>
      <c r="I83" s="29">
        <f t="shared" si="42"/>
        <v>46004</v>
      </c>
      <c r="J83" s="30">
        <f t="shared" si="42"/>
        <v>46005</v>
      </c>
    </row>
    <row r="84" spans="1:10" ht="15.75" hidden="1" customHeight="1" thickBot="1" x14ac:dyDescent="0.3">
      <c r="A84" s="78"/>
      <c r="B84" s="81"/>
      <c r="C84" s="81"/>
      <c r="D84" s="31" t="s">
        <v>10</v>
      </c>
      <c r="E84" s="31" t="s">
        <v>11</v>
      </c>
      <c r="F84" s="31" t="s">
        <v>12</v>
      </c>
      <c r="G84" s="31" t="s">
        <v>13</v>
      </c>
      <c r="H84" s="31" t="s">
        <v>14</v>
      </c>
      <c r="I84" s="31" t="s">
        <v>15</v>
      </c>
      <c r="J84" s="32" t="s">
        <v>16</v>
      </c>
    </row>
    <row r="85" spans="1:10" ht="15.75" hidden="1" customHeight="1" x14ac:dyDescent="0.25">
      <c r="A85" s="77">
        <v>7</v>
      </c>
      <c r="B85" s="80" t="s">
        <v>23</v>
      </c>
      <c r="C85" s="83" t="s">
        <v>18</v>
      </c>
      <c r="D85" s="15"/>
      <c r="E85" s="15"/>
      <c r="F85" s="15"/>
      <c r="G85" s="15"/>
      <c r="H85" s="15"/>
      <c r="I85" s="15"/>
      <c r="J85" s="16"/>
    </row>
    <row r="86" spans="1:10" ht="15.75" hidden="1" customHeight="1" x14ac:dyDescent="0.25">
      <c r="A86" s="78"/>
      <c r="B86" s="81"/>
      <c r="C86" s="81"/>
      <c r="D86" s="17" t="str">
        <f>IF(D85="","",IF(COUNTIF($B$200:$F$210,D85)=0,"",VLOOKUP(D85,$B$200:$F$210,5,FALSE)))</f>
        <v/>
      </c>
      <c r="E86" s="17" t="str">
        <f t="shared" ref="E86:I86" si="43">IF(E$7="","",IF(COUNTIF($B$200:$F$210,E$7)=0,"",VLOOKUP(E$7,$B$200:$F$210,5,FALSE)))</f>
        <v/>
      </c>
      <c r="F86" s="17" t="str">
        <f t="shared" si="43"/>
        <v/>
      </c>
      <c r="G86" s="17" t="str">
        <f t="shared" si="43"/>
        <v/>
      </c>
      <c r="H86" s="17" t="str">
        <f t="shared" si="43"/>
        <v/>
      </c>
      <c r="I86" s="17" t="str">
        <f t="shared" si="43"/>
        <v/>
      </c>
      <c r="J86" s="18" t="str">
        <f>IF(J85="","",IF(COUNTIF($B$200:$F$210,J85)=0,"",VLOOKUP(J85,$B$200:$F$210,5,FALSE)))</f>
        <v/>
      </c>
    </row>
    <row r="87" spans="1:10" ht="29.25" hidden="1" customHeight="1" x14ac:dyDescent="0.25">
      <c r="A87" s="78"/>
      <c r="B87" s="81"/>
      <c r="C87" s="81"/>
      <c r="D87" s="19" t="str">
        <f t="shared" ref="D87:J87" si="44">IF(D85="","",IF(COUNTIF($B$200:$D$210,D85)=0,"",VLOOKUP(D85,$B$200:$D$210,2,FALSE)))</f>
        <v/>
      </c>
      <c r="E87" s="19" t="str">
        <f t="shared" si="44"/>
        <v/>
      </c>
      <c r="F87" s="19" t="str">
        <f t="shared" si="44"/>
        <v/>
      </c>
      <c r="G87" s="19" t="str">
        <f t="shared" si="44"/>
        <v/>
      </c>
      <c r="H87" s="19" t="str">
        <f t="shared" si="44"/>
        <v/>
      </c>
      <c r="I87" s="19" t="str">
        <f t="shared" si="44"/>
        <v/>
      </c>
      <c r="J87" s="20" t="str">
        <f t="shared" si="44"/>
        <v/>
      </c>
    </row>
    <row r="88" spans="1:10" ht="15.75" hidden="1" customHeight="1" x14ac:dyDescent="0.25">
      <c r="A88" s="78"/>
      <c r="B88" s="81"/>
      <c r="C88" s="83" t="s">
        <v>19</v>
      </c>
      <c r="D88" s="21"/>
      <c r="E88" s="21"/>
      <c r="F88" s="21"/>
      <c r="G88" s="21"/>
      <c r="H88" s="21"/>
      <c r="I88" s="21"/>
      <c r="J88" s="22"/>
    </row>
    <row r="89" spans="1:10" ht="15.75" hidden="1" customHeight="1" x14ac:dyDescent="0.25">
      <c r="A89" s="78"/>
      <c r="B89" s="81"/>
      <c r="C89" s="81"/>
      <c r="D89" s="17" t="str">
        <f t="shared" ref="D89:J89" si="45">IF(D88="","",IF(COUNTIF($B$200:$F$210,D88)=0,"",VLOOKUP(D88,$B$200:$F$210,5,FALSE)))</f>
        <v/>
      </c>
      <c r="E89" s="17" t="str">
        <f t="shared" si="45"/>
        <v/>
      </c>
      <c r="F89" s="17" t="str">
        <f t="shared" si="45"/>
        <v/>
      </c>
      <c r="G89" s="17" t="str">
        <f t="shared" si="45"/>
        <v/>
      </c>
      <c r="H89" s="17" t="str">
        <f t="shared" si="45"/>
        <v/>
      </c>
      <c r="I89" s="17" t="str">
        <f t="shared" si="45"/>
        <v/>
      </c>
      <c r="J89" s="17" t="str">
        <f t="shared" si="45"/>
        <v/>
      </c>
    </row>
    <row r="90" spans="1:10" ht="29.25" hidden="1" customHeight="1" thickBot="1" x14ac:dyDescent="0.3">
      <c r="A90" s="78"/>
      <c r="B90" s="81"/>
      <c r="C90" s="89"/>
      <c r="D90" s="33" t="str">
        <f t="shared" ref="D90:J90" si="46">IF(D88="","",IF(COUNTIF($B$200:$D$210,D88)=0,"",VLOOKUP(D88,$B$200:$D$210,2,FALSE)))</f>
        <v/>
      </c>
      <c r="E90" s="33" t="str">
        <f t="shared" si="46"/>
        <v/>
      </c>
      <c r="F90" s="33" t="str">
        <f t="shared" si="46"/>
        <v/>
      </c>
      <c r="G90" s="33" t="str">
        <f t="shared" si="46"/>
        <v/>
      </c>
      <c r="H90" s="33" t="str">
        <f t="shared" si="46"/>
        <v/>
      </c>
      <c r="I90" s="33" t="str">
        <f t="shared" si="46"/>
        <v/>
      </c>
      <c r="J90" s="34" t="str">
        <f t="shared" si="46"/>
        <v/>
      </c>
    </row>
    <row r="91" spans="1:10" ht="15.75" hidden="1" customHeight="1" x14ac:dyDescent="0.25">
      <c r="A91" s="78"/>
      <c r="B91" s="81"/>
      <c r="C91" s="87" t="s">
        <v>20</v>
      </c>
      <c r="D91" s="15"/>
      <c r="E91" s="15"/>
      <c r="F91" s="15"/>
      <c r="G91" s="15"/>
      <c r="H91" s="15"/>
      <c r="I91" s="15"/>
      <c r="J91" s="15"/>
    </row>
    <row r="92" spans="1:10" ht="15.75" hidden="1" customHeight="1" x14ac:dyDescent="0.25">
      <c r="A92" s="78"/>
      <c r="B92" s="81"/>
      <c r="C92" s="81"/>
      <c r="D92" s="17" t="str">
        <f t="shared" ref="D92:J92" si="47">IF(D91="","",IF(COUNTIF($B$200:$F$210,D91)=0,"",VLOOKUP(D91,$B$200:$F$210,5,FALSE)))</f>
        <v/>
      </c>
      <c r="E92" s="17" t="str">
        <f t="shared" si="47"/>
        <v/>
      </c>
      <c r="F92" s="17" t="str">
        <f t="shared" si="47"/>
        <v/>
      </c>
      <c r="G92" s="17" t="str">
        <f t="shared" si="47"/>
        <v/>
      </c>
      <c r="H92" s="17" t="str">
        <f t="shared" si="47"/>
        <v/>
      </c>
      <c r="I92" s="17" t="str">
        <f t="shared" si="47"/>
        <v/>
      </c>
      <c r="J92" s="17" t="str">
        <f t="shared" si="47"/>
        <v/>
      </c>
    </row>
    <row r="93" spans="1:10" ht="29.25" hidden="1" customHeight="1" thickBot="1" x14ac:dyDescent="0.3">
      <c r="A93" s="79"/>
      <c r="B93" s="82"/>
      <c r="C93" s="82"/>
      <c r="D93" s="19" t="str">
        <f t="shared" ref="D93:J93" si="48">IF(D91="","",IF(COUNTIF($B$200:$D$210,D91)=0,"",VLOOKUP(D91,$B$200:$D$210,2,FALSE)))</f>
        <v/>
      </c>
      <c r="E93" s="19" t="str">
        <f t="shared" si="48"/>
        <v/>
      </c>
      <c r="F93" s="19" t="str">
        <f t="shared" si="48"/>
        <v/>
      </c>
      <c r="G93" s="19" t="str">
        <f t="shared" si="48"/>
        <v/>
      </c>
      <c r="H93" s="19" t="str">
        <f t="shared" si="48"/>
        <v/>
      </c>
      <c r="I93" s="19" t="str">
        <f t="shared" si="48"/>
        <v/>
      </c>
      <c r="J93" s="19" t="str">
        <f t="shared" si="48"/>
        <v/>
      </c>
    </row>
    <row r="94" spans="1:10" ht="15.75" hidden="1" customHeight="1" x14ac:dyDescent="0.25">
      <c r="A94" s="27" t="s">
        <v>22</v>
      </c>
      <c r="B94" s="28"/>
      <c r="C94" s="28"/>
      <c r="D94" s="28"/>
      <c r="E94" s="28"/>
      <c r="F94" s="28"/>
      <c r="G94" s="28"/>
      <c r="H94" s="28"/>
      <c r="I94" s="28"/>
      <c r="J94" s="28"/>
    </row>
    <row r="95" spans="1:10" ht="14.4" hidden="1" thickBot="1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0" ht="15.75" hidden="1" customHeight="1" x14ac:dyDescent="0.25">
      <c r="A96" s="88" t="s">
        <v>7</v>
      </c>
      <c r="B96" s="80" t="s">
        <v>8</v>
      </c>
      <c r="C96" s="80" t="s">
        <v>9</v>
      </c>
      <c r="D96" s="35">
        <f>J83+1</f>
        <v>46006</v>
      </c>
      <c r="E96" s="35">
        <f t="shared" ref="E96:J96" si="49">D96+1</f>
        <v>46007</v>
      </c>
      <c r="F96" s="35">
        <f t="shared" si="49"/>
        <v>46008</v>
      </c>
      <c r="G96" s="35">
        <f t="shared" si="49"/>
        <v>46009</v>
      </c>
      <c r="H96" s="35">
        <f t="shared" si="49"/>
        <v>46010</v>
      </c>
      <c r="I96" s="35">
        <f t="shared" si="49"/>
        <v>46011</v>
      </c>
      <c r="J96" s="30">
        <f t="shared" si="49"/>
        <v>46012</v>
      </c>
    </row>
    <row r="97" spans="1:10" ht="15.75" hidden="1" customHeight="1" thickBot="1" x14ac:dyDescent="0.3">
      <c r="A97" s="78"/>
      <c r="B97" s="81"/>
      <c r="C97" s="81"/>
      <c r="D97" s="31" t="s">
        <v>10</v>
      </c>
      <c r="E97" s="31" t="s">
        <v>11</v>
      </c>
      <c r="F97" s="31" t="s">
        <v>12</v>
      </c>
      <c r="G97" s="31" t="s">
        <v>13</v>
      </c>
      <c r="H97" s="31" t="s">
        <v>14</v>
      </c>
      <c r="I97" s="31" t="s">
        <v>15</v>
      </c>
      <c r="J97" s="32" t="s">
        <v>16</v>
      </c>
    </row>
    <row r="98" spans="1:10" ht="15.75" hidden="1" customHeight="1" x14ac:dyDescent="0.25">
      <c r="A98" s="77">
        <v>8</v>
      </c>
      <c r="B98" s="80" t="s">
        <v>23</v>
      </c>
      <c r="C98" s="83" t="s">
        <v>18</v>
      </c>
      <c r="D98" s="15"/>
      <c r="E98" s="15"/>
      <c r="F98" s="15"/>
      <c r="G98" s="15"/>
      <c r="H98" s="15"/>
      <c r="I98" s="15"/>
      <c r="J98" s="16"/>
    </row>
    <row r="99" spans="1:10" ht="15.75" hidden="1" customHeight="1" x14ac:dyDescent="0.25">
      <c r="A99" s="78"/>
      <c r="B99" s="81"/>
      <c r="C99" s="81"/>
      <c r="D99" s="17" t="str">
        <f>IF(D98="","",IF(COUNTIF($B$200:$F$210,D98)=0,"",VLOOKUP(D98,$B$200:$F$210,5,FALSE)))</f>
        <v/>
      </c>
      <c r="E99" s="17" t="str">
        <f t="shared" ref="E99:I99" si="50">IF(E$7="","",IF(COUNTIF($B$200:$F$210,E$7)=0,"",VLOOKUP(E$7,$B$200:$F$210,5,FALSE)))</f>
        <v/>
      </c>
      <c r="F99" s="17" t="str">
        <f t="shared" si="50"/>
        <v/>
      </c>
      <c r="G99" s="17" t="str">
        <f t="shared" si="50"/>
        <v/>
      </c>
      <c r="H99" s="17" t="str">
        <f t="shared" si="50"/>
        <v/>
      </c>
      <c r="I99" s="17" t="str">
        <f t="shared" si="50"/>
        <v/>
      </c>
      <c r="J99" s="18" t="str">
        <f>IF(J98="","",IF(COUNTIF($B$200:$F$210,J98)=0,"",VLOOKUP(J98,$B$200:$F$210,5,FALSE)))</f>
        <v/>
      </c>
    </row>
    <row r="100" spans="1:10" ht="29.25" hidden="1" customHeight="1" x14ac:dyDescent="0.25">
      <c r="A100" s="78"/>
      <c r="B100" s="81"/>
      <c r="C100" s="81"/>
      <c r="D100" s="19" t="str">
        <f t="shared" ref="D100:J100" si="51">IF(D98="","",IF(COUNTIF($B$200:$D$210,D98)=0,"",VLOOKUP(D98,$B$200:$D$210,2,FALSE)))</f>
        <v/>
      </c>
      <c r="E100" s="19" t="str">
        <f t="shared" si="51"/>
        <v/>
      </c>
      <c r="F100" s="19" t="str">
        <f t="shared" si="51"/>
        <v/>
      </c>
      <c r="G100" s="19" t="str">
        <f t="shared" si="51"/>
        <v/>
      </c>
      <c r="H100" s="19" t="str">
        <f t="shared" si="51"/>
        <v/>
      </c>
      <c r="I100" s="19" t="str">
        <f t="shared" si="51"/>
        <v/>
      </c>
      <c r="J100" s="20" t="str">
        <f t="shared" si="51"/>
        <v/>
      </c>
    </row>
    <row r="101" spans="1:10" ht="15.75" hidden="1" customHeight="1" x14ac:dyDescent="0.25">
      <c r="A101" s="78"/>
      <c r="B101" s="81"/>
      <c r="C101" s="83" t="s">
        <v>19</v>
      </c>
      <c r="D101" s="21"/>
      <c r="E101" s="21"/>
      <c r="F101" s="21"/>
      <c r="G101" s="21"/>
      <c r="H101" s="21"/>
      <c r="I101" s="21"/>
      <c r="J101" s="22"/>
    </row>
    <row r="102" spans="1:10" ht="15.75" hidden="1" customHeight="1" x14ac:dyDescent="0.25">
      <c r="A102" s="78"/>
      <c r="B102" s="81"/>
      <c r="C102" s="81"/>
      <c r="D102" s="17" t="str">
        <f t="shared" ref="D102:J102" si="52">IF(D101="","",IF(COUNTIF($B$200:$F$210,D101)=0,"",VLOOKUP(D101,$B$200:$F$210,5,FALSE)))</f>
        <v/>
      </c>
      <c r="E102" s="17" t="str">
        <f t="shared" si="52"/>
        <v/>
      </c>
      <c r="F102" s="17" t="str">
        <f t="shared" si="52"/>
        <v/>
      </c>
      <c r="G102" s="17" t="str">
        <f t="shared" si="52"/>
        <v/>
      </c>
      <c r="H102" s="17" t="str">
        <f t="shared" si="52"/>
        <v/>
      </c>
      <c r="I102" s="17" t="str">
        <f t="shared" si="52"/>
        <v/>
      </c>
      <c r="J102" s="17" t="str">
        <f t="shared" si="52"/>
        <v/>
      </c>
    </row>
    <row r="103" spans="1:10" ht="29.25" hidden="1" customHeight="1" thickBot="1" x14ac:dyDescent="0.3">
      <c r="A103" s="78"/>
      <c r="B103" s="81"/>
      <c r="C103" s="89"/>
      <c r="D103" s="33" t="str">
        <f t="shared" ref="D103:J103" si="53">IF(D101="","",IF(COUNTIF($B$200:$D$210,D101)=0,"",VLOOKUP(D101,$B$200:$D$210,2,FALSE)))</f>
        <v/>
      </c>
      <c r="E103" s="33" t="str">
        <f t="shared" si="53"/>
        <v/>
      </c>
      <c r="F103" s="33" t="str">
        <f t="shared" si="53"/>
        <v/>
      </c>
      <c r="G103" s="33" t="str">
        <f t="shared" si="53"/>
        <v/>
      </c>
      <c r="H103" s="33" t="str">
        <f t="shared" si="53"/>
        <v/>
      </c>
      <c r="I103" s="33" t="str">
        <f t="shared" si="53"/>
        <v/>
      </c>
      <c r="J103" s="34" t="str">
        <f t="shared" si="53"/>
        <v/>
      </c>
    </row>
    <row r="104" spans="1:10" ht="15.75" hidden="1" customHeight="1" x14ac:dyDescent="0.25">
      <c r="A104" s="78"/>
      <c r="B104" s="81"/>
      <c r="C104" s="87" t="s">
        <v>20</v>
      </c>
      <c r="D104" s="15"/>
      <c r="E104" s="15"/>
      <c r="F104" s="15"/>
      <c r="G104" s="15"/>
      <c r="H104" s="15"/>
      <c r="I104" s="15"/>
      <c r="J104" s="15"/>
    </row>
    <row r="105" spans="1:10" ht="15.75" hidden="1" customHeight="1" x14ac:dyDescent="0.25">
      <c r="A105" s="78"/>
      <c r="B105" s="81"/>
      <c r="C105" s="81"/>
      <c r="D105" s="17" t="str">
        <f t="shared" ref="D105:J105" si="54">IF(D104="","",IF(COUNTIF($B$200:$F$210,D104)=0,"",VLOOKUP(D104,$B$200:$F$210,5,FALSE)))</f>
        <v/>
      </c>
      <c r="E105" s="17" t="str">
        <f t="shared" si="54"/>
        <v/>
      </c>
      <c r="F105" s="17" t="str">
        <f t="shared" si="54"/>
        <v/>
      </c>
      <c r="G105" s="17" t="str">
        <f t="shared" si="54"/>
        <v/>
      </c>
      <c r="H105" s="17" t="str">
        <f t="shared" si="54"/>
        <v/>
      </c>
      <c r="I105" s="17" t="str">
        <f t="shared" si="54"/>
        <v/>
      </c>
      <c r="J105" s="17" t="str">
        <f t="shared" si="54"/>
        <v/>
      </c>
    </row>
    <row r="106" spans="1:10" ht="29.25" hidden="1" customHeight="1" thickBot="1" x14ac:dyDescent="0.3">
      <c r="A106" s="79"/>
      <c r="B106" s="82"/>
      <c r="C106" s="82"/>
      <c r="D106" s="19" t="str">
        <f t="shared" ref="D106:J106" si="55">IF(D104="","",IF(COUNTIF($B$200:$D$210,D104)=0,"",VLOOKUP(D104,$B$200:$D$210,2,FALSE)))</f>
        <v/>
      </c>
      <c r="E106" s="19" t="str">
        <f t="shared" si="55"/>
        <v/>
      </c>
      <c r="F106" s="19" t="str">
        <f t="shared" si="55"/>
        <v/>
      </c>
      <c r="G106" s="19" t="str">
        <f t="shared" si="55"/>
        <v/>
      </c>
      <c r="H106" s="19" t="str">
        <f t="shared" si="55"/>
        <v/>
      </c>
      <c r="I106" s="19" t="str">
        <f t="shared" si="55"/>
        <v/>
      </c>
      <c r="J106" s="19" t="str">
        <f t="shared" si="55"/>
        <v/>
      </c>
    </row>
    <row r="107" spans="1:10" ht="15.75" hidden="1" customHeight="1" x14ac:dyDescent="0.25">
      <c r="A107" s="27" t="s">
        <v>22</v>
      </c>
      <c r="B107" s="36"/>
      <c r="C107" s="36"/>
      <c r="D107" s="37"/>
      <c r="E107" s="37"/>
      <c r="F107" s="37"/>
      <c r="G107" s="37"/>
      <c r="H107" s="37"/>
      <c r="I107" s="38"/>
      <c r="J107" s="39"/>
    </row>
    <row r="108" spans="1:10" ht="14.4" hidden="1" thickBot="1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1:10" ht="15.75" hidden="1" customHeight="1" x14ac:dyDescent="0.25">
      <c r="A109" s="88" t="s">
        <v>7</v>
      </c>
      <c r="B109" s="80" t="s">
        <v>8</v>
      </c>
      <c r="C109" s="80" t="s">
        <v>9</v>
      </c>
      <c r="D109" s="29">
        <f>J96+1</f>
        <v>46013</v>
      </c>
      <c r="E109" s="29">
        <f t="shared" ref="E109:J109" si="56">D109+1</f>
        <v>46014</v>
      </c>
      <c r="F109" s="29">
        <f t="shared" si="56"/>
        <v>46015</v>
      </c>
      <c r="G109" s="29">
        <f t="shared" si="56"/>
        <v>46016</v>
      </c>
      <c r="H109" s="29">
        <f t="shared" si="56"/>
        <v>46017</v>
      </c>
      <c r="I109" s="29">
        <f t="shared" si="56"/>
        <v>46018</v>
      </c>
      <c r="J109" s="30">
        <f t="shared" si="56"/>
        <v>46019</v>
      </c>
    </row>
    <row r="110" spans="1:10" ht="15.75" hidden="1" customHeight="1" thickBot="1" x14ac:dyDescent="0.3">
      <c r="A110" s="78"/>
      <c r="B110" s="81"/>
      <c r="C110" s="81"/>
      <c r="D110" s="31" t="s">
        <v>10</v>
      </c>
      <c r="E110" s="31" t="s">
        <v>11</v>
      </c>
      <c r="F110" s="31" t="s">
        <v>12</v>
      </c>
      <c r="G110" s="31" t="s">
        <v>13</v>
      </c>
      <c r="H110" s="31" t="s">
        <v>14</v>
      </c>
      <c r="I110" s="31" t="s">
        <v>15</v>
      </c>
      <c r="J110" s="32" t="s">
        <v>16</v>
      </c>
    </row>
    <row r="111" spans="1:10" ht="15.75" hidden="1" customHeight="1" x14ac:dyDescent="0.25">
      <c r="A111" s="77">
        <v>9</v>
      </c>
      <c r="B111" s="80" t="s">
        <v>23</v>
      </c>
      <c r="C111" s="83" t="s">
        <v>18</v>
      </c>
      <c r="D111" s="15"/>
      <c r="E111" s="15"/>
      <c r="F111" s="15"/>
      <c r="G111" s="15"/>
      <c r="H111" s="15"/>
      <c r="I111" s="15"/>
      <c r="J111" s="16"/>
    </row>
    <row r="112" spans="1:10" ht="15.75" hidden="1" customHeight="1" x14ac:dyDescent="0.25">
      <c r="A112" s="78"/>
      <c r="B112" s="81"/>
      <c r="C112" s="81"/>
      <c r="D112" s="17" t="str">
        <f>IF(D111="","",IF(COUNTIF($B$200:$F$210,D111)=0,"",VLOOKUP(D111,$B$200:$F$210,5,FALSE)))</f>
        <v/>
      </c>
      <c r="E112" s="17" t="str">
        <f t="shared" ref="E112:I112" si="57">IF(E$7="","",IF(COUNTIF($B$200:$F$210,E$7)=0,"",VLOOKUP(E$7,$B$200:$F$210,5,FALSE)))</f>
        <v/>
      </c>
      <c r="F112" s="17" t="str">
        <f t="shared" si="57"/>
        <v/>
      </c>
      <c r="G112" s="17" t="str">
        <f t="shared" si="57"/>
        <v/>
      </c>
      <c r="H112" s="17" t="str">
        <f t="shared" si="57"/>
        <v/>
      </c>
      <c r="I112" s="17" t="str">
        <f t="shared" si="57"/>
        <v/>
      </c>
      <c r="J112" s="18" t="str">
        <f>IF(J111="","",IF(COUNTIF($B$200:$F$210,J111)=0,"",VLOOKUP(J111,$B$200:$F$210,5,FALSE)))</f>
        <v/>
      </c>
    </row>
    <row r="113" spans="1:10" ht="29.25" hidden="1" customHeight="1" x14ac:dyDescent="0.25">
      <c r="A113" s="78"/>
      <c r="B113" s="81"/>
      <c r="C113" s="81"/>
      <c r="D113" s="19" t="str">
        <f t="shared" ref="D113:J113" si="58">IF(D111="","",IF(COUNTIF($B$200:$D$210,D111)=0,"",VLOOKUP(D111,$B$200:$D$210,2,FALSE)))</f>
        <v/>
      </c>
      <c r="E113" s="19" t="str">
        <f t="shared" si="58"/>
        <v/>
      </c>
      <c r="F113" s="19" t="str">
        <f t="shared" si="58"/>
        <v/>
      </c>
      <c r="G113" s="19" t="str">
        <f t="shared" si="58"/>
        <v/>
      </c>
      <c r="H113" s="19" t="str">
        <f t="shared" si="58"/>
        <v/>
      </c>
      <c r="I113" s="19" t="str">
        <f t="shared" si="58"/>
        <v/>
      </c>
      <c r="J113" s="20" t="str">
        <f t="shared" si="58"/>
        <v/>
      </c>
    </row>
    <row r="114" spans="1:10" ht="15.75" hidden="1" customHeight="1" x14ac:dyDescent="0.25">
      <c r="A114" s="78"/>
      <c r="B114" s="81"/>
      <c r="C114" s="83" t="s">
        <v>19</v>
      </c>
      <c r="D114" s="21"/>
      <c r="E114" s="21"/>
      <c r="F114" s="21"/>
      <c r="G114" s="21"/>
      <c r="H114" s="21"/>
      <c r="I114" s="21"/>
      <c r="J114" s="22"/>
    </row>
    <row r="115" spans="1:10" ht="15.75" hidden="1" customHeight="1" x14ac:dyDescent="0.25">
      <c r="A115" s="78"/>
      <c r="B115" s="81"/>
      <c r="C115" s="81"/>
      <c r="D115" s="17" t="str">
        <f t="shared" ref="D115:J115" si="59">IF(D114="","",IF(COUNTIF($B$200:$F$210,D114)=0,"",VLOOKUP(D114,$B$200:$F$210,5,FALSE)))</f>
        <v/>
      </c>
      <c r="E115" s="17" t="str">
        <f t="shared" si="59"/>
        <v/>
      </c>
      <c r="F115" s="17" t="str">
        <f t="shared" si="59"/>
        <v/>
      </c>
      <c r="G115" s="17" t="str">
        <f t="shared" si="59"/>
        <v/>
      </c>
      <c r="H115" s="17" t="str">
        <f t="shared" si="59"/>
        <v/>
      </c>
      <c r="I115" s="17" t="str">
        <f t="shared" si="59"/>
        <v/>
      </c>
      <c r="J115" s="17" t="str">
        <f t="shared" si="59"/>
        <v/>
      </c>
    </row>
    <row r="116" spans="1:10" ht="29.25" hidden="1" customHeight="1" thickBot="1" x14ac:dyDescent="0.3">
      <c r="A116" s="78"/>
      <c r="B116" s="81"/>
      <c r="C116" s="89"/>
      <c r="D116" s="33" t="str">
        <f t="shared" ref="D116:J116" si="60">IF(D114="","",IF(COUNTIF($B$200:$D$210,D114)=0,"",VLOOKUP(D114,$B$200:$D$210,2,FALSE)))</f>
        <v/>
      </c>
      <c r="E116" s="33" t="str">
        <f t="shared" si="60"/>
        <v/>
      </c>
      <c r="F116" s="33" t="str">
        <f t="shared" si="60"/>
        <v/>
      </c>
      <c r="G116" s="33" t="str">
        <f t="shared" si="60"/>
        <v/>
      </c>
      <c r="H116" s="33" t="str">
        <f t="shared" si="60"/>
        <v/>
      </c>
      <c r="I116" s="33" t="str">
        <f t="shared" si="60"/>
        <v/>
      </c>
      <c r="J116" s="34" t="str">
        <f t="shared" si="60"/>
        <v/>
      </c>
    </row>
    <row r="117" spans="1:10" ht="15.75" hidden="1" customHeight="1" x14ac:dyDescent="0.25">
      <c r="A117" s="78"/>
      <c r="B117" s="81"/>
      <c r="C117" s="87" t="s">
        <v>20</v>
      </c>
      <c r="D117" s="15"/>
      <c r="E117" s="15"/>
      <c r="F117" s="15"/>
      <c r="G117" s="15"/>
      <c r="H117" s="15"/>
      <c r="I117" s="15"/>
      <c r="J117" s="15"/>
    </row>
    <row r="118" spans="1:10" ht="15.75" hidden="1" customHeight="1" x14ac:dyDescent="0.25">
      <c r="A118" s="78"/>
      <c r="B118" s="81"/>
      <c r="C118" s="81"/>
      <c r="D118" s="17" t="str">
        <f t="shared" ref="D118:J118" si="61">IF(D117="","",IF(COUNTIF($B$200:$F$210,D117)=0,"",VLOOKUP(D117,$B$200:$F$210,5,FALSE)))</f>
        <v/>
      </c>
      <c r="E118" s="17" t="str">
        <f t="shared" si="61"/>
        <v/>
      </c>
      <c r="F118" s="17" t="str">
        <f t="shared" si="61"/>
        <v/>
      </c>
      <c r="G118" s="17" t="str">
        <f t="shared" si="61"/>
        <v/>
      </c>
      <c r="H118" s="17" t="str">
        <f t="shared" si="61"/>
        <v/>
      </c>
      <c r="I118" s="17" t="str">
        <f t="shared" si="61"/>
        <v/>
      </c>
      <c r="J118" s="17" t="str">
        <f t="shared" si="61"/>
        <v/>
      </c>
    </row>
    <row r="119" spans="1:10" ht="29.25" hidden="1" customHeight="1" thickBot="1" x14ac:dyDescent="0.3">
      <c r="A119" s="79"/>
      <c r="B119" s="82"/>
      <c r="C119" s="82"/>
      <c r="D119" s="19" t="str">
        <f t="shared" ref="D119:J119" si="62">IF(D117="","",IF(COUNTIF($B$200:$D$210,D117)=0,"",VLOOKUP(D117,$B$200:$D$210,2,FALSE)))</f>
        <v/>
      </c>
      <c r="E119" s="19" t="str">
        <f t="shared" si="62"/>
        <v/>
      </c>
      <c r="F119" s="19" t="str">
        <f t="shared" si="62"/>
        <v/>
      </c>
      <c r="G119" s="19" t="str">
        <f t="shared" si="62"/>
        <v/>
      </c>
      <c r="H119" s="19" t="str">
        <f t="shared" si="62"/>
        <v/>
      </c>
      <c r="I119" s="19" t="str">
        <f t="shared" si="62"/>
        <v/>
      </c>
      <c r="J119" s="19" t="str">
        <f t="shared" si="62"/>
        <v/>
      </c>
    </row>
    <row r="120" spans="1:10" ht="15.75" hidden="1" customHeight="1" x14ac:dyDescent="0.25">
      <c r="A120" s="27" t="s">
        <v>22</v>
      </c>
      <c r="B120" s="36"/>
      <c r="C120" s="36"/>
      <c r="D120" s="37"/>
      <c r="E120" s="37"/>
      <c r="F120" s="37"/>
      <c r="G120" s="37"/>
      <c r="H120" s="37"/>
      <c r="I120" s="38"/>
      <c r="J120" s="39"/>
    </row>
    <row r="121" spans="1:10" ht="14.4" hidden="1" thickBot="1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ht="15.75" hidden="1" customHeight="1" x14ac:dyDescent="0.25">
      <c r="A122" s="88" t="s">
        <v>7</v>
      </c>
      <c r="B122" s="80" t="s">
        <v>8</v>
      </c>
      <c r="C122" s="80" t="s">
        <v>9</v>
      </c>
      <c r="D122" s="29">
        <f>J109+1</f>
        <v>46020</v>
      </c>
      <c r="E122" s="29">
        <f t="shared" ref="E122:J122" si="63">D122+1</f>
        <v>46021</v>
      </c>
      <c r="F122" s="29">
        <f t="shared" si="63"/>
        <v>46022</v>
      </c>
      <c r="G122" s="29">
        <f t="shared" si="63"/>
        <v>46023</v>
      </c>
      <c r="H122" s="29">
        <f t="shared" si="63"/>
        <v>46024</v>
      </c>
      <c r="I122" s="29">
        <f t="shared" si="63"/>
        <v>46025</v>
      </c>
      <c r="J122" s="30">
        <f t="shared" si="63"/>
        <v>46026</v>
      </c>
    </row>
    <row r="123" spans="1:10" ht="15.75" hidden="1" customHeight="1" thickBot="1" x14ac:dyDescent="0.3">
      <c r="A123" s="78"/>
      <c r="B123" s="81"/>
      <c r="C123" s="81"/>
      <c r="D123" s="31" t="s">
        <v>10</v>
      </c>
      <c r="E123" s="31" t="s">
        <v>11</v>
      </c>
      <c r="F123" s="31" t="s">
        <v>12</v>
      </c>
      <c r="G123" s="31" t="s">
        <v>13</v>
      </c>
      <c r="H123" s="31" t="s">
        <v>14</v>
      </c>
      <c r="I123" s="31" t="s">
        <v>15</v>
      </c>
      <c r="J123" s="32" t="s">
        <v>16</v>
      </c>
    </row>
    <row r="124" spans="1:10" ht="15.75" hidden="1" customHeight="1" x14ac:dyDescent="0.25">
      <c r="A124" s="77">
        <v>10</v>
      </c>
      <c r="B124" s="80" t="s">
        <v>23</v>
      </c>
      <c r="C124" s="83" t="s">
        <v>18</v>
      </c>
      <c r="D124" s="15"/>
      <c r="E124" s="15"/>
      <c r="F124" s="15"/>
      <c r="G124" s="15"/>
      <c r="H124" s="15"/>
      <c r="I124" s="15"/>
      <c r="J124" s="16"/>
    </row>
    <row r="125" spans="1:10" ht="15.75" hidden="1" customHeight="1" x14ac:dyDescent="0.25">
      <c r="A125" s="78"/>
      <c r="B125" s="81"/>
      <c r="C125" s="81"/>
      <c r="D125" s="17" t="str">
        <f>IF(D124="","",IF(COUNTIF($B$200:$F$210,D124)=0,"",VLOOKUP(D124,$B$200:$F$210,5,FALSE)))</f>
        <v/>
      </c>
      <c r="E125" s="17" t="str">
        <f t="shared" ref="E125:I125" si="64">IF(E$7="","",IF(COUNTIF($B$200:$F$210,E$7)=0,"",VLOOKUP(E$7,$B$200:$F$210,5,FALSE)))</f>
        <v/>
      </c>
      <c r="F125" s="17" t="str">
        <f t="shared" si="64"/>
        <v/>
      </c>
      <c r="G125" s="17" t="str">
        <f t="shared" si="64"/>
        <v/>
      </c>
      <c r="H125" s="17" t="str">
        <f t="shared" si="64"/>
        <v/>
      </c>
      <c r="I125" s="17" t="str">
        <f t="shared" si="64"/>
        <v/>
      </c>
      <c r="J125" s="18" t="str">
        <f>IF(J124="","",IF(COUNTIF($B$200:$F$210,J124)=0,"",VLOOKUP(J124,$B$200:$F$210,5,FALSE)))</f>
        <v/>
      </c>
    </row>
    <row r="126" spans="1:10" ht="29.25" hidden="1" customHeight="1" x14ac:dyDescent="0.25">
      <c r="A126" s="78"/>
      <c r="B126" s="81"/>
      <c r="C126" s="81"/>
      <c r="D126" s="19" t="str">
        <f t="shared" ref="D126:J126" si="65">IF(D124="","",IF(COUNTIF($B$200:$D$210,D124)=0,"",VLOOKUP(D124,$B$200:$D$210,2,FALSE)))</f>
        <v/>
      </c>
      <c r="E126" s="19" t="str">
        <f t="shared" si="65"/>
        <v/>
      </c>
      <c r="F126" s="19" t="str">
        <f t="shared" si="65"/>
        <v/>
      </c>
      <c r="G126" s="19" t="str">
        <f t="shared" si="65"/>
        <v/>
      </c>
      <c r="H126" s="19" t="str">
        <f t="shared" si="65"/>
        <v/>
      </c>
      <c r="I126" s="19" t="str">
        <f t="shared" si="65"/>
        <v/>
      </c>
      <c r="J126" s="20" t="str">
        <f t="shared" si="65"/>
        <v/>
      </c>
    </row>
    <row r="127" spans="1:10" ht="15.75" hidden="1" customHeight="1" x14ac:dyDescent="0.25">
      <c r="A127" s="78"/>
      <c r="B127" s="81"/>
      <c r="C127" s="83" t="s">
        <v>19</v>
      </c>
      <c r="D127" s="21"/>
      <c r="E127" s="21"/>
      <c r="F127" s="21"/>
      <c r="G127" s="21"/>
      <c r="H127" s="21"/>
      <c r="I127" s="21"/>
      <c r="J127" s="22"/>
    </row>
    <row r="128" spans="1:10" ht="15.75" hidden="1" customHeight="1" x14ac:dyDescent="0.25">
      <c r="A128" s="78"/>
      <c r="B128" s="81"/>
      <c r="C128" s="81"/>
      <c r="D128" s="17" t="str">
        <f t="shared" ref="D128:J128" si="66">IF(D127="","",IF(COUNTIF($B$200:$F$210,D127)=0,"",VLOOKUP(D127,$B$200:$F$210,5,FALSE)))</f>
        <v/>
      </c>
      <c r="E128" s="17" t="str">
        <f t="shared" si="66"/>
        <v/>
      </c>
      <c r="F128" s="17" t="str">
        <f t="shared" si="66"/>
        <v/>
      </c>
      <c r="G128" s="17" t="str">
        <f t="shared" si="66"/>
        <v/>
      </c>
      <c r="H128" s="17" t="str">
        <f t="shared" si="66"/>
        <v/>
      </c>
      <c r="I128" s="17" t="str">
        <f t="shared" si="66"/>
        <v/>
      </c>
      <c r="J128" s="17" t="str">
        <f t="shared" si="66"/>
        <v/>
      </c>
    </row>
    <row r="129" spans="1:10" ht="29.25" hidden="1" customHeight="1" thickBot="1" x14ac:dyDescent="0.3">
      <c r="A129" s="78"/>
      <c r="B129" s="81"/>
      <c r="C129" s="89"/>
      <c r="D129" s="33" t="str">
        <f t="shared" ref="D129:J129" si="67">IF(D127="","",IF(COUNTIF($B$200:$D$210,D127)=0,"",VLOOKUP(D127,$B$200:$D$210,2,FALSE)))</f>
        <v/>
      </c>
      <c r="E129" s="33" t="str">
        <f t="shared" si="67"/>
        <v/>
      </c>
      <c r="F129" s="33" t="str">
        <f t="shared" si="67"/>
        <v/>
      </c>
      <c r="G129" s="33" t="str">
        <f t="shared" si="67"/>
        <v/>
      </c>
      <c r="H129" s="33" t="str">
        <f t="shared" si="67"/>
        <v/>
      </c>
      <c r="I129" s="33" t="str">
        <f t="shared" si="67"/>
        <v/>
      </c>
      <c r="J129" s="34" t="str">
        <f t="shared" si="67"/>
        <v/>
      </c>
    </row>
    <row r="130" spans="1:10" ht="15.75" hidden="1" customHeight="1" x14ac:dyDescent="0.25">
      <c r="A130" s="78"/>
      <c r="B130" s="81"/>
      <c r="C130" s="87" t="s">
        <v>20</v>
      </c>
      <c r="D130" s="15"/>
      <c r="E130" s="15"/>
      <c r="F130" s="15"/>
      <c r="G130" s="15"/>
      <c r="H130" s="15"/>
      <c r="I130" s="15"/>
      <c r="J130" s="15"/>
    </row>
    <row r="131" spans="1:10" ht="15.75" hidden="1" customHeight="1" x14ac:dyDescent="0.25">
      <c r="A131" s="78"/>
      <c r="B131" s="81"/>
      <c r="C131" s="81"/>
      <c r="D131" s="17" t="str">
        <f t="shared" ref="D131:J131" si="68">IF(D130="","",IF(COUNTIF($B$200:$F$210,D130)=0,"",VLOOKUP(D130,$B$200:$F$210,5,FALSE)))</f>
        <v/>
      </c>
      <c r="E131" s="17" t="str">
        <f t="shared" si="68"/>
        <v/>
      </c>
      <c r="F131" s="17" t="str">
        <f t="shared" si="68"/>
        <v/>
      </c>
      <c r="G131" s="17" t="str">
        <f t="shared" si="68"/>
        <v/>
      </c>
      <c r="H131" s="17" t="str">
        <f t="shared" si="68"/>
        <v/>
      </c>
      <c r="I131" s="17" t="str">
        <f t="shared" si="68"/>
        <v/>
      </c>
      <c r="J131" s="17" t="str">
        <f t="shared" si="68"/>
        <v/>
      </c>
    </row>
    <row r="132" spans="1:10" ht="29.25" hidden="1" customHeight="1" thickBot="1" x14ac:dyDescent="0.3">
      <c r="A132" s="79"/>
      <c r="B132" s="82"/>
      <c r="C132" s="82"/>
      <c r="D132" s="19" t="str">
        <f t="shared" ref="D132:J132" si="69">IF(D130="","",IF(COUNTIF($B$200:$D$210,D130)=0,"",VLOOKUP(D130,$B$200:$D$210,2,FALSE)))</f>
        <v/>
      </c>
      <c r="E132" s="19" t="str">
        <f t="shared" si="69"/>
        <v/>
      </c>
      <c r="F132" s="19" t="str">
        <f t="shared" si="69"/>
        <v/>
      </c>
      <c r="G132" s="19" t="str">
        <f t="shared" si="69"/>
        <v/>
      </c>
      <c r="H132" s="19" t="str">
        <f t="shared" si="69"/>
        <v/>
      </c>
      <c r="I132" s="19" t="str">
        <f t="shared" si="69"/>
        <v/>
      </c>
      <c r="J132" s="19" t="str">
        <f t="shared" si="69"/>
        <v/>
      </c>
    </row>
    <row r="133" spans="1:10" ht="15.75" hidden="1" customHeight="1" x14ac:dyDescent="0.25">
      <c r="A133" s="27" t="s">
        <v>22</v>
      </c>
      <c r="B133" s="36"/>
      <c r="C133" s="36"/>
      <c r="D133" s="37"/>
      <c r="E133" s="37"/>
      <c r="F133" s="37"/>
      <c r="G133" s="37"/>
      <c r="H133" s="37"/>
      <c r="I133" s="38"/>
      <c r="J133" s="39"/>
    </row>
    <row r="134" spans="1:10" ht="14.4" hidden="1" thickBot="1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 ht="15.75" hidden="1" customHeight="1" x14ac:dyDescent="0.25">
      <c r="A135" s="88" t="s">
        <v>7</v>
      </c>
      <c r="B135" s="80" t="s">
        <v>8</v>
      </c>
      <c r="C135" s="80" t="s">
        <v>9</v>
      </c>
      <c r="D135" s="29">
        <f>J122+1</f>
        <v>46027</v>
      </c>
      <c r="E135" s="35">
        <f t="shared" ref="E135:J135" si="70">D135+1</f>
        <v>46028</v>
      </c>
      <c r="F135" s="35">
        <f t="shared" si="70"/>
        <v>46029</v>
      </c>
      <c r="G135" s="29">
        <f t="shared" si="70"/>
        <v>46030</v>
      </c>
      <c r="H135" s="29">
        <f t="shared" si="70"/>
        <v>46031</v>
      </c>
      <c r="I135" s="29">
        <f t="shared" si="70"/>
        <v>46032</v>
      </c>
      <c r="J135" s="30">
        <f t="shared" si="70"/>
        <v>46033</v>
      </c>
    </row>
    <row r="136" spans="1:10" ht="15.75" hidden="1" customHeight="1" thickBot="1" x14ac:dyDescent="0.3">
      <c r="A136" s="78"/>
      <c r="B136" s="81"/>
      <c r="C136" s="81"/>
      <c r="D136" s="31" t="s">
        <v>10</v>
      </c>
      <c r="E136" s="31" t="s">
        <v>11</v>
      </c>
      <c r="F136" s="31" t="s">
        <v>12</v>
      </c>
      <c r="G136" s="31" t="s">
        <v>13</v>
      </c>
      <c r="H136" s="31" t="s">
        <v>14</v>
      </c>
      <c r="I136" s="31" t="s">
        <v>15</v>
      </c>
      <c r="J136" s="32" t="s">
        <v>16</v>
      </c>
    </row>
    <row r="137" spans="1:10" ht="15.75" hidden="1" customHeight="1" x14ac:dyDescent="0.25">
      <c r="A137" s="77">
        <v>11</v>
      </c>
      <c r="B137" s="80" t="s">
        <v>23</v>
      </c>
      <c r="C137" s="83" t="s">
        <v>18</v>
      </c>
      <c r="D137" s="15"/>
      <c r="E137" s="15"/>
      <c r="F137" s="15"/>
      <c r="G137" s="15"/>
      <c r="H137" s="15"/>
      <c r="I137" s="15"/>
      <c r="J137" s="16"/>
    </row>
    <row r="138" spans="1:10" ht="15.75" hidden="1" customHeight="1" x14ac:dyDescent="0.25">
      <c r="A138" s="78"/>
      <c r="B138" s="81"/>
      <c r="C138" s="81"/>
      <c r="D138" s="17" t="str">
        <f>IF(D137="","",IF(COUNTIF($B$200:$F$210,D137)=0,"",VLOOKUP(D137,$B$200:$F$210,5,FALSE)))</f>
        <v/>
      </c>
      <c r="E138" s="17" t="str">
        <f t="shared" ref="E138:I138" si="71">IF(E$7="","",IF(COUNTIF($B$200:$F$210,E$7)=0,"",VLOOKUP(E$7,$B$200:$F$210,5,FALSE)))</f>
        <v/>
      </c>
      <c r="F138" s="17" t="str">
        <f t="shared" si="71"/>
        <v/>
      </c>
      <c r="G138" s="17" t="str">
        <f t="shared" si="71"/>
        <v/>
      </c>
      <c r="H138" s="17" t="str">
        <f t="shared" si="71"/>
        <v/>
      </c>
      <c r="I138" s="17" t="str">
        <f t="shared" si="71"/>
        <v/>
      </c>
      <c r="J138" s="18" t="str">
        <f>IF(J137="","",IF(COUNTIF($B$200:$F$210,J137)=0,"",VLOOKUP(J137,$B$200:$F$210,5,FALSE)))</f>
        <v/>
      </c>
    </row>
    <row r="139" spans="1:10" ht="29.25" hidden="1" customHeight="1" x14ac:dyDescent="0.25">
      <c r="A139" s="78"/>
      <c r="B139" s="81"/>
      <c r="C139" s="81"/>
      <c r="D139" s="19" t="str">
        <f t="shared" ref="D139:J139" si="72">IF(D137="","",IF(COUNTIF($B$200:$D$210,D137)=0,"",VLOOKUP(D137,$B$200:$D$210,2,FALSE)))</f>
        <v/>
      </c>
      <c r="E139" s="19" t="str">
        <f t="shared" si="72"/>
        <v/>
      </c>
      <c r="F139" s="19" t="str">
        <f t="shared" si="72"/>
        <v/>
      </c>
      <c r="G139" s="19" t="str">
        <f t="shared" si="72"/>
        <v/>
      </c>
      <c r="H139" s="19" t="str">
        <f t="shared" si="72"/>
        <v/>
      </c>
      <c r="I139" s="19" t="str">
        <f t="shared" si="72"/>
        <v/>
      </c>
      <c r="J139" s="20" t="str">
        <f t="shared" si="72"/>
        <v/>
      </c>
    </row>
    <row r="140" spans="1:10" ht="15.75" hidden="1" customHeight="1" x14ac:dyDescent="0.25">
      <c r="A140" s="78"/>
      <c r="B140" s="81"/>
      <c r="C140" s="83" t="s">
        <v>19</v>
      </c>
      <c r="D140" s="21"/>
      <c r="E140" s="21"/>
      <c r="F140" s="21"/>
      <c r="G140" s="21"/>
      <c r="H140" s="21"/>
      <c r="I140" s="21"/>
      <c r="J140" s="22"/>
    </row>
    <row r="141" spans="1:10" ht="15.75" hidden="1" customHeight="1" x14ac:dyDescent="0.25">
      <c r="A141" s="78"/>
      <c r="B141" s="81"/>
      <c r="C141" s="81"/>
      <c r="D141" s="17" t="str">
        <f t="shared" ref="D141:J141" si="73">IF(D140="","",IF(COUNTIF($B$200:$F$210,D140)=0,"",VLOOKUP(D140,$B$200:$F$210,5,FALSE)))</f>
        <v/>
      </c>
      <c r="E141" s="17" t="str">
        <f t="shared" si="73"/>
        <v/>
      </c>
      <c r="F141" s="17" t="str">
        <f t="shared" si="73"/>
        <v/>
      </c>
      <c r="G141" s="17" t="str">
        <f t="shared" si="73"/>
        <v/>
      </c>
      <c r="H141" s="17" t="str">
        <f t="shared" si="73"/>
        <v/>
      </c>
      <c r="I141" s="17" t="str">
        <f t="shared" si="73"/>
        <v/>
      </c>
      <c r="J141" s="17" t="str">
        <f t="shared" si="73"/>
        <v/>
      </c>
    </row>
    <row r="142" spans="1:10" ht="29.25" hidden="1" customHeight="1" thickBot="1" x14ac:dyDescent="0.3">
      <c r="A142" s="78"/>
      <c r="B142" s="81"/>
      <c r="C142" s="89"/>
      <c r="D142" s="33" t="str">
        <f t="shared" ref="D142:J142" si="74">IF(D140="","",IF(COUNTIF($B$200:$D$210,D140)=0,"",VLOOKUP(D140,$B$200:$D$210,2,FALSE)))</f>
        <v/>
      </c>
      <c r="E142" s="33" t="str">
        <f t="shared" si="74"/>
        <v/>
      </c>
      <c r="F142" s="33" t="str">
        <f t="shared" si="74"/>
        <v/>
      </c>
      <c r="G142" s="33" t="str">
        <f t="shared" si="74"/>
        <v/>
      </c>
      <c r="H142" s="33" t="str">
        <f t="shared" si="74"/>
        <v/>
      </c>
      <c r="I142" s="33" t="str">
        <f t="shared" si="74"/>
        <v/>
      </c>
      <c r="J142" s="34" t="str">
        <f t="shared" si="74"/>
        <v/>
      </c>
    </row>
    <row r="143" spans="1:10" ht="15.75" hidden="1" customHeight="1" x14ac:dyDescent="0.25">
      <c r="A143" s="78"/>
      <c r="B143" s="81"/>
      <c r="C143" s="87" t="s">
        <v>20</v>
      </c>
      <c r="D143" s="15"/>
      <c r="E143" s="15"/>
      <c r="F143" s="15"/>
      <c r="G143" s="15"/>
      <c r="H143" s="15"/>
      <c r="I143" s="15"/>
      <c r="J143" s="15"/>
    </row>
    <row r="144" spans="1:10" ht="15.75" hidden="1" customHeight="1" x14ac:dyDescent="0.25">
      <c r="A144" s="78"/>
      <c r="B144" s="81"/>
      <c r="C144" s="81"/>
      <c r="D144" s="17" t="str">
        <f t="shared" ref="D144:J144" si="75">IF(D143="","",IF(COUNTIF($B$200:$F$210,D143)=0,"",VLOOKUP(D143,$B$200:$F$210,5,FALSE)))</f>
        <v/>
      </c>
      <c r="E144" s="17" t="str">
        <f t="shared" si="75"/>
        <v/>
      </c>
      <c r="F144" s="17" t="str">
        <f t="shared" si="75"/>
        <v/>
      </c>
      <c r="G144" s="17" t="str">
        <f t="shared" si="75"/>
        <v/>
      </c>
      <c r="H144" s="17" t="str">
        <f t="shared" si="75"/>
        <v/>
      </c>
      <c r="I144" s="17" t="str">
        <f t="shared" si="75"/>
        <v/>
      </c>
      <c r="J144" s="17" t="str">
        <f t="shared" si="75"/>
        <v/>
      </c>
    </row>
    <row r="145" spans="1:10" ht="29.25" hidden="1" customHeight="1" thickBot="1" x14ac:dyDescent="0.3">
      <c r="A145" s="79"/>
      <c r="B145" s="82"/>
      <c r="C145" s="82"/>
      <c r="D145" s="19" t="str">
        <f t="shared" ref="D145:J145" si="76">IF(D143="","",IF(COUNTIF($B$200:$D$210,D143)=0,"",VLOOKUP(D143,$B$200:$D$210,2,FALSE)))</f>
        <v/>
      </c>
      <c r="E145" s="19" t="str">
        <f t="shared" si="76"/>
        <v/>
      </c>
      <c r="F145" s="19" t="str">
        <f t="shared" si="76"/>
        <v/>
      </c>
      <c r="G145" s="19" t="str">
        <f t="shared" si="76"/>
        <v/>
      </c>
      <c r="H145" s="19" t="str">
        <f t="shared" si="76"/>
        <v/>
      </c>
      <c r="I145" s="19" t="str">
        <f t="shared" si="76"/>
        <v/>
      </c>
      <c r="J145" s="19" t="str">
        <f t="shared" si="76"/>
        <v/>
      </c>
    </row>
    <row r="146" spans="1:10" ht="15.75" hidden="1" customHeight="1" x14ac:dyDescent="0.25">
      <c r="A146" s="27" t="s">
        <v>22</v>
      </c>
      <c r="B146" s="36"/>
      <c r="C146" s="36"/>
      <c r="D146" s="37"/>
      <c r="E146" s="37"/>
      <c r="F146" s="37"/>
      <c r="G146" s="37"/>
      <c r="H146" s="37"/>
      <c r="I146" s="38"/>
      <c r="J146" s="39"/>
    </row>
    <row r="147" spans="1:10" ht="15.75" hidden="1" customHeight="1" thickBot="1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 ht="15.75" hidden="1" customHeight="1" x14ac:dyDescent="0.25">
      <c r="A148" s="88" t="s">
        <v>7</v>
      </c>
      <c r="B148" s="80" t="s">
        <v>8</v>
      </c>
      <c r="C148" s="80" t="s">
        <v>9</v>
      </c>
      <c r="D148" s="29">
        <f>J135+1</f>
        <v>46034</v>
      </c>
      <c r="E148" s="29">
        <f t="shared" ref="E148:J148" si="77">D148+1</f>
        <v>46035</v>
      </c>
      <c r="F148" s="29">
        <f t="shared" si="77"/>
        <v>46036</v>
      </c>
      <c r="G148" s="29">
        <f t="shared" si="77"/>
        <v>46037</v>
      </c>
      <c r="H148" s="29">
        <f t="shared" si="77"/>
        <v>46038</v>
      </c>
      <c r="I148" s="29">
        <f t="shared" si="77"/>
        <v>46039</v>
      </c>
      <c r="J148" s="30">
        <f t="shared" si="77"/>
        <v>46040</v>
      </c>
    </row>
    <row r="149" spans="1:10" ht="15.75" hidden="1" customHeight="1" thickBot="1" x14ac:dyDescent="0.3">
      <c r="A149" s="78"/>
      <c r="B149" s="81"/>
      <c r="C149" s="81"/>
      <c r="D149" s="31" t="s">
        <v>10</v>
      </c>
      <c r="E149" s="31" t="s">
        <v>11</v>
      </c>
      <c r="F149" s="31" t="s">
        <v>12</v>
      </c>
      <c r="G149" s="31" t="s">
        <v>13</v>
      </c>
      <c r="H149" s="31" t="s">
        <v>14</v>
      </c>
      <c r="I149" s="31" t="s">
        <v>15</v>
      </c>
      <c r="J149" s="32" t="s">
        <v>16</v>
      </c>
    </row>
    <row r="150" spans="1:10" ht="15.75" hidden="1" customHeight="1" x14ac:dyDescent="0.25">
      <c r="A150" s="77">
        <v>12</v>
      </c>
      <c r="B150" s="80" t="s">
        <v>23</v>
      </c>
      <c r="C150" s="83" t="s">
        <v>18</v>
      </c>
      <c r="D150" s="15"/>
      <c r="E150" s="15"/>
      <c r="F150" s="15"/>
      <c r="G150" s="15"/>
      <c r="H150" s="15"/>
      <c r="I150" s="15"/>
      <c r="J150" s="16"/>
    </row>
    <row r="151" spans="1:10" ht="15.75" hidden="1" customHeight="1" x14ac:dyDescent="0.25">
      <c r="A151" s="78"/>
      <c r="B151" s="81"/>
      <c r="C151" s="81"/>
      <c r="D151" s="17" t="str">
        <f>IF(D150="","",IF(COUNTIF($B$200:$F$210,D150)=0,"",VLOOKUP(D150,$B$200:$F$210,5,FALSE)))</f>
        <v/>
      </c>
      <c r="E151" s="17" t="str">
        <f t="shared" ref="E151:I151" si="78">IF(E$7="","",IF(COUNTIF($B$200:$F$210,E$7)=0,"",VLOOKUP(E$7,$B$200:$F$210,5,FALSE)))</f>
        <v/>
      </c>
      <c r="F151" s="17" t="str">
        <f t="shared" si="78"/>
        <v/>
      </c>
      <c r="G151" s="17" t="str">
        <f t="shared" si="78"/>
        <v/>
      </c>
      <c r="H151" s="17" t="str">
        <f t="shared" si="78"/>
        <v/>
      </c>
      <c r="I151" s="17" t="str">
        <f t="shared" si="78"/>
        <v/>
      </c>
      <c r="J151" s="18" t="str">
        <f>IF(J150="","",IF(COUNTIF($B$200:$F$210,J150)=0,"",VLOOKUP(J150,$B$200:$F$210,5,FALSE)))</f>
        <v/>
      </c>
    </row>
    <row r="152" spans="1:10" ht="29.25" hidden="1" customHeight="1" x14ac:dyDescent="0.25">
      <c r="A152" s="78"/>
      <c r="B152" s="81"/>
      <c r="C152" s="81"/>
      <c r="D152" s="19" t="str">
        <f t="shared" ref="D152:J152" si="79">IF(D150="","",IF(COUNTIF($B$200:$D$210,D150)=0,"",VLOOKUP(D150,$B$200:$D$210,2,FALSE)))</f>
        <v/>
      </c>
      <c r="E152" s="19" t="str">
        <f t="shared" si="79"/>
        <v/>
      </c>
      <c r="F152" s="19" t="str">
        <f t="shared" si="79"/>
        <v/>
      </c>
      <c r="G152" s="19" t="str">
        <f t="shared" si="79"/>
        <v/>
      </c>
      <c r="H152" s="19" t="str">
        <f t="shared" si="79"/>
        <v/>
      </c>
      <c r="I152" s="19" t="str">
        <f t="shared" si="79"/>
        <v/>
      </c>
      <c r="J152" s="20" t="str">
        <f t="shared" si="79"/>
        <v/>
      </c>
    </row>
    <row r="153" spans="1:10" ht="15.75" hidden="1" customHeight="1" x14ac:dyDescent="0.25">
      <c r="A153" s="78"/>
      <c r="B153" s="81"/>
      <c r="C153" s="84" t="s">
        <v>19</v>
      </c>
      <c r="D153" s="21"/>
      <c r="E153" s="21"/>
      <c r="F153" s="21"/>
      <c r="G153" s="21"/>
      <c r="H153" s="21"/>
      <c r="I153" s="21"/>
      <c r="J153" s="22"/>
    </row>
    <row r="154" spans="1:10" ht="15.75" hidden="1" customHeight="1" x14ac:dyDescent="0.25">
      <c r="A154" s="78"/>
      <c r="B154" s="81"/>
      <c r="C154" s="85"/>
      <c r="D154" s="17" t="str">
        <f t="shared" ref="D154:J154" si="80">IF(D153="","",IF(COUNTIF($B$200:$F$210,D153)=0,"",VLOOKUP(D153,$B$200:$F$210,5,FALSE)))</f>
        <v/>
      </c>
      <c r="E154" s="17" t="str">
        <f t="shared" si="80"/>
        <v/>
      </c>
      <c r="F154" s="17" t="str">
        <f t="shared" si="80"/>
        <v/>
      </c>
      <c r="G154" s="17" t="str">
        <f t="shared" si="80"/>
        <v/>
      </c>
      <c r="H154" s="17" t="str">
        <f t="shared" si="80"/>
        <v/>
      </c>
      <c r="I154" s="17" t="str">
        <f t="shared" si="80"/>
        <v/>
      </c>
      <c r="J154" s="17" t="str">
        <f t="shared" si="80"/>
        <v/>
      </c>
    </row>
    <row r="155" spans="1:10" ht="29.25" hidden="1" customHeight="1" thickBot="1" x14ac:dyDescent="0.3">
      <c r="A155" s="78"/>
      <c r="B155" s="81"/>
      <c r="C155" s="86"/>
      <c r="D155" s="33" t="str">
        <f t="shared" ref="D155:J155" si="81">IF(D153="","",IF(COUNTIF($B$200:$D$210,D153)=0,"",VLOOKUP(D153,$B$200:$D$210,2,FALSE)))</f>
        <v/>
      </c>
      <c r="E155" s="33" t="str">
        <f t="shared" si="81"/>
        <v/>
      </c>
      <c r="F155" s="33" t="str">
        <f t="shared" si="81"/>
        <v/>
      </c>
      <c r="G155" s="33" t="str">
        <f t="shared" si="81"/>
        <v/>
      </c>
      <c r="H155" s="33" t="str">
        <f t="shared" si="81"/>
        <v/>
      </c>
      <c r="I155" s="33" t="str">
        <f t="shared" si="81"/>
        <v/>
      </c>
      <c r="J155" s="34" t="str">
        <f t="shared" si="81"/>
        <v/>
      </c>
    </row>
    <row r="156" spans="1:10" ht="15.75" hidden="1" customHeight="1" x14ac:dyDescent="0.25">
      <c r="A156" s="78"/>
      <c r="B156" s="81"/>
      <c r="C156" s="87" t="s">
        <v>20</v>
      </c>
      <c r="D156" s="15"/>
      <c r="E156" s="15"/>
      <c r="F156" s="15"/>
      <c r="G156" s="15"/>
      <c r="H156" s="15"/>
      <c r="I156" s="15"/>
      <c r="J156" s="15"/>
    </row>
    <row r="157" spans="1:10" ht="15.75" hidden="1" customHeight="1" x14ac:dyDescent="0.25">
      <c r="A157" s="78"/>
      <c r="B157" s="81"/>
      <c r="C157" s="81"/>
      <c r="D157" s="17" t="str">
        <f t="shared" ref="D157:J157" si="82">IF(D156="","",IF(COUNTIF($B$200:$F$210,D156)=0,"",VLOOKUP(D156,$B$200:$F$210,5,FALSE)))</f>
        <v/>
      </c>
      <c r="E157" s="17" t="str">
        <f t="shared" si="82"/>
        <v/>
      </c>
      <c r="F157" s="17" t="str">
        <f t="shared" si="82"/>
        <v/>
      </c>
      <c r="G157" s="17" t="str">
        <f t="shared" si="82"/>
        <v/>
      </c>
      <c r="H157" s="17" t="str">
        <f t="shared" si="82"/>
        <v/>
      </c>
      <c r="I157" s="17" t="str">
        <f t="shared" si="82"/>
        <v/>
      </c>
      <c r="J157" s="17" t="str">
        <f t="shared" si="82"/>
        <v/>
      </c>
    </row>
    <row r="158" spans="1:10" ht="29.25" hidden="1" customHeight="1" thickBot="1" x14ac:dyDescent="0.3">
      <c r="A158" s="79"/>
      <c r="B158" s="82"/>
      <c r="C158" s="82"/>
      <c r="D158" s="19" t="str">
        <f t="shared" ref="D158:J158" si="83">IF(D156="","",IF(COUNTIF($B$200:$D$210,D156)=0,"",VLOOKUP(D156,$B$200:$D$210,2,FALSE)))</f>
        <v/>
      </c>
      <c r="E158" s="19" t="str">
        <f t="shared" si="83"/>
        <v/>
      </c>
      <c r="F158" s="19" t="str">
        <f t="shared" si="83"/>
        <v/>
      </c>
      <c r="G158" s="19" t="str">
        <f t="shared" si="83"/>
        <v/>
      </c>
      <c r="H158" s="19" t="str">
        <f t="shared" si="83"/>
        <v/>
      </c>
      <c r="I158" s="19" t="str">
        <f t="shared" si="83"/>
        <v/>
      </c>
      <c r="J158" s="19" t="str">
        <f t="shared" si="83"/>
        <v/>
      </c>
    </row>
    <row r="159" spans="1:10" ht="15.75" hidden="1" customHeight="1" thickBot="1" x14ac:dyDescent="0.3">
      <c r="A159" s="27" t="s">
        <v>22</v>
      </c>
      <c r="B159" s="36"/>
      <c r="C159" s="36"/>
      <c r="D159" s="37"/>
      <c r="E159" s="37"/>
      <c r="F159" s="37"/>
      <c r="G159" s="37"/>
      <c r="H159" s="37"/>
      <c r="I159" s="38"/>
      <c r="J159" s="39"/>
    </row>
    <row r="160" spans="1:10" ht="15.75" hidden="1" customHeight="1" x14ac:dyDescent="0.25">
      <c r="A160" s="88" t="s">
        <v>7</v>
      </c>
      <c r="B160" s="80" t="s">
        <v>8</v>
      </c>
      <c r="C160" s="80" t="s">
        <v>9</v>
      </c>
      <c r="D160" s="29">
        <f>J148+1</f>
        <v>46041</v>
      </c>
      <c r="E160" s="29">
        <f t="shared" ref="E160:J160" si="84">D160+1</f>
        <v>46042</v>
      </c>
      <c r="F160" s="29">
        <f t="shared" si="84"/>
        <v>46043</v>
      </c>
      <c r="G160" s="29">
        <f t="shared" si="84"/>
        <v>46044</v>
      </c>
      <c r="H160" s="29">
        <f t="shared" si="84"/>
        <v>46045</v>
      </c>
      <c r="I160" s="29">
        <f t="shared" si="84"/>
        <v>46046</v>
      </c>
      <c r="J160" s="30">
        <f t="shared" si="84"/>
        <v>46047</v>
      </c>
    </row>
    <row r="161" spans="1:10" ht="15.75" hidden="1" customHeight="1" thickBot="1" x14ac:dyDescent="0.3">
      <c r="A161" s="78"/>
      <c r="B161" s="81"/>
      <c r="C161" s="81"/>
      <c r="D161" s="31" t="s">
        <v>10</v>
      </c>
      <c r="E161" s="31" t="s">
        <v>11</v>
      </c>
      <c r="F161" s="31" t="s">
        <v>12</v>
      </c>
      <c r="G161" s="31" t="s">
        <v>13</v>
      </c>
      <c r="H161" s="31" t="s">
        <v>14</v>
      </c>
      <c r="I161" s="31" t="s">
        <v>15</v>
      </c>
      <c r="J161" s="32" t="s">
        <v>16</v>
      </c>
    </row>
    <row r="162" spans="1:10" ht="15.75" hidden="1" customHeight="1" x14ac:dyDescent="0.25">
      <c r="A162" s="77">
        <v>13</v>
      </c>
      <c r="B162" s="80" t="s">
        <v>23</v>
      </c>
      <c r="C162" s="83" t="s">
        <v>18</v>
      </c>
      <c r="D162" s="15"/>
      <c r="E162" s="15"/>
      <c r="F162" s="15"/>
      <c r="G162" s="15"/>
      <c r="H162" s="15"/>
      <c r="I162" s="15"/>
      <c r="J162" s="16"/>
    </row>
    <row r="163" spans="1:10" ht="15.75" hidden="1" customHeight="1" x14ac:dyDescent="0.25">
      <c r="A163" s="78"/>
      <c r="B163" s="81"/>
      <c r="C163" s="81"/>
      <c r="D163" s="17" t="str">
        <f>IF(D162="","",IF(COUNTIF($B$200:$F$210,D162)=0,"",VLOOKUP(D162,$B$200:$F$210,5,FALSE)))</f>
        <v/>
      </c>
      <c r="E163" s="17" t="str">
        <f t="shared" ref="E163:I163" si="85">IF(E$7="","",IF(COUNTIF($B$200:$F$210,E$7)=0,"",VLOOKUP(E$7,$B$200:$F$210,5,FALSE)))</f>
        <v/>
      </c>
      <c r="F163" s="17" t="str">
        <f t="shared" si="85"/>
        <v/>
      </c>
      <c r="G163" s="17" t="str">
        <f t="shared" si="85"/>
        <v/>
      </c>
      <c r="H163" s="17" t="str">
        <f t="shared" si="85"/>
        <v/>
      </c>
      <c r="I163" s="17" t="str">
        <f t="shared" si="85"/>
        <v/>
      </c>
      <c r="J163" s="18" t="str">
        <f>IF(J162="","",IF(COUNTIF($B$200:$F$210,J162)=0,"",VLOOKUP(J162,$B$200:$F$210,5,FALSE)))</f>
        <v/>
      </c>
    </row>
    <row r="164" spans="1:10" ht="29.25" hidden="1" customHeight="1" x14ac:dyDescent="0.25">
      <c r="A164" s="78"/>
      <c r="B164" s="81"/>
      <c r="C164" s="81"/>
      <c r="D164" s="19" t="str">
        <f t="shared" ref="D164:J164" si="86">IF(D162="","",IF(COUNTIF($B$200:$D$210,D162)=0,"",VLOOKUP(D162,$B$200:$D$210,2,FALSE)))</f>
        <v/>
      </c>
      <c r="E164" s="19" t="str">
        <f t="shared" si="86"/>
        <v/>
      </c>
      <c r="F164" s="19" t="str">
        <f t="shared" si="86"/>
        <v/>
      </c>
      <c r="G164" s="19" t="str">
        <f t="shared" si="86"/>
        <v/>
      </c>
      <c r="H164" s="19" t="str">
        <f t="shared" si="86"/>
        <v/>
      </c>
      <c r="I164" s="19" t="str">
        <f t="shared" si="86"/>
        <v/>
      </c>
      <c r="J164" s="20" t="str">
        <f t="shared" si="86"/>
        <v/>
      </c>
    </row>
    <row r="165" spans="1:10" ht="15.75" hidden="1" customHeight="1" x14ac:dyDescent="0.25">
      <c r="A165" s="78"/>
      <c r="B165" s="81"/>
      <c r="C165" s="84" t="s">
        <v>19</v>
      </c>
      <c r="D165" s="21"/>
      <c r="E165" s="21"/>
      <c r="F165" s="21"/>
      <c r="G165" s="21"/>
      <c r="H165" s="21"/>
      <c r="I165" s="21"/>
      <c r="J165" s="22"/>
    </row>
    <row r="166" spans="1:10" ht="15.75" hidden="1" customHeight="1" x14ac:dyDescent="0.25">
      <c r="A166" s="78"/>
      <c r="B166" s="81"/>
      <c r="C166" s="85"/>
      <c r="D166" s="17" t="str">
        <f t="shared" ref="D166:J166" si="87">IF(D165="","",IF(COUNTIF($B$200:$F$210,D165)=0,"",VLOOKUP(D165,$B$200:$F$210,5,FALSE)))</f>
        <v/>
      </c>
      <c r="E166" s="17" t="str">
        <f t="shared" si="87"/>
        <v/>
      </c>
      <c r="F166" s="17" t="str">
        <f t="shared" si="87"/>
        <v/>
      </c>
      <c r="G166" s="17" t="str">
        <f t="shared" si="87"/>
        <v/>
      </c>
      <c r="H166" s="17" t="str">
        <f t="shared" si="87"/>
        <v/>
      </c>
      <c r="I166" s="17" t="str">
        <f t="shared" si="87"/>
        <v/>
      </c>
      <c r="J166" s="17" t="str">
        <f t="shared" si="87"/>
        <v/>
      </c>
    </row>
    <row r="167" spans="1:10" ht="29.25" hidden="1" customHeight="1" thickBot="1" x14ac:dyDescent="0.3">
      <c r="A167" s="78"/>
      <c r="B167" s="81"/>
      <c r="C167" s="86"/>
      <c r="D167" s="33" t="str">
        <f t="shared" ref="D167:J167" si="88">IF(D165="","",IF(COUNTIF($B$200:$D$210,D165)=0,"",VLOOKUP(D165,$B$200:$D$210,2,FALSE)))</f>
        <v/>
      </c>
      <c r="E167" s="33" t="str">
        <f t="shared" si="88"/>
        <v/>
      </c>
      <c r="F167" s="33" t="str">
        <f t="shared" si="88"/>
        <v/>
      </c>
      <c r="G167" s="33" t="str">
        <f t="shared" si="88"/>
        <v/>
      </c>
      <c r="H167" s="33" t="str">
        <f t="shared" si="88"/>
        <v/>
      </c>
      <c r="I167" s="33" t="str">
        <f t="shared" si="88"/>
        <v/>
      </c>
      <c r="J167" s="34" t="str">
        <f t="shared" si="88"/>
        <v/>
      </c>
    </row>
    <row r="168" spans="1:10" ht="15.75" hidden="1" customHeight="1" x14ac:dyDescent="0.25">
      <c r="A168" s="78"/>
      <c r="B168" s="81"/>
      <c r="C168" s="87" t="s">
        <v>20</v>
      </c>
      <c r="D168" s="15"/>
      <c r="E168" s="15"/>
      <c r="F168" s="15"/>
      <c r="G168" s="15"/>
      <c r="H168" s="15"/>
      <c r="I168" s="15"/>
      <c r="J168" s="15"/>
    </row>
    <row r="169" spans="1:10" ht="15.75" hidden="1" customHeight="1" x14ac:dyDescent="0.25">
      <c r="A169" s="78"/>
      <c r="B169" s="81"/>
      <c r="C169" s="81"/>
      <c r="D169" s="17" t="str">
        <f t="shared" ref="D169:J169" si="89">IF(D168="","",IF(COUNTIF($B$200:$F$210,D168)=0,"",VLOOKUP(D168,$B$200:$F$210,5,FALSE)))</f>
        <v/>
      </c>
      <c r="E169" s="17" t="str">
        <f t="shared" si="89"/>
        <v/>
      </c>
      <c r="F169" s="17" t="str">
        <f t="shared" si="89"/>
        <v/>
      </c>
      <c r="G169" s="17" t="str">
        <f t="shared" si="89"/>
        <v/>
      </c>
      <c r="H169" s="17" t="str">
        <f t="shared" si="89"/>
        <v/>
      </c>
      <c r="I169" s="17" t="str">
        <f t="shared" si="89"/>
        <v/>
      </c>
      <c r="J169" s="17" t="str">
        <f t="shared" si="89"/>
        <v/>
      </c>
    </row>
    <row r="170" spans="1:10" ht="29.25" hidden="1" customHeight="1" thickBot="1" x14ac:dyDescent="0.3">
      <c r="A170" s="79"/>
      <c r="B170" s="82"/>
      <c r="C170" s="82"/>
      <c r="D170" s="19" t="str">
        <f t="shared" ref="D170:J170" si="90">IF(D168="","",IF(COUNTIF($B$200:$D$210,D168)=0,"",VLOOKUP(D168,$B$200:$D$210,2,FALSE)))</f>
        <v/>
      </c>
      <c r="E170" s="19" t="str">
        <f t="shared" si="90"/>
        <v/>
      </c>
      <c r="F170" s="19" t="str">
        <f t="shared" si="90"/>
        <v/>
      </c>
      <c r="G170" s="19" t="str">
        <f t="shared" si="90"/>
        <v/>
      </c>
      <c r="H170" s="19" t="str">
        <f t="shared" si="90"/>
        <v/>
      </c>
      <c r="I170" s="19" t="str">
        <f t="shared" si="90"/>
        <v/>
      </c>
      <c r="J170" s="19" t="str">
        <f t="shared" si="90"/>
        <v/>
      </c>
    </row>
    <row r="171" spans="1:10" ht="15.75" hidden="1" customHeight="1" thickBot="1" x14ac:dyDescent="0.3">
      <c r="A171" s="27" t="s">
        <v>22</v>
      </c>
      <c r="B171" s="36"/>
      <c r="C171" s="36"/>
      <c r="D171" s="37"/>
      <c r="E171" s="37"/>
      <c r="F171" s="37"/>
      <c r="G171" s="37"/>
      <c r="H171" s="37"/>
      <c r="I171" s="38"/>
      <c r="J171" s="39"/>
    </row>
    <row r="172" spans="1:10" ht="15.75" hidden="1" customHeight="1" x14ac:dyDescent="0.25">
      <c r="A172" s="88" t="s">
        <v>7</v>
      </c>
      <c r="B172" s="80" t="s">
        <v>8</v>
      </c>
      <c r="C172" s="80" t="s">
        <v>9</v>
      </c>
      <c r="D172" s="29">
        <f>J160+1</f>
        <v>46048</v>
      </c>
      <c r="E172" s="29">
        <f t="shared" ref="E172:J172" si="91">D172+1</f>
        <v>46049</v>
      </c>
      <c r="F172" s="29">
        <f t="shared" si="91"/>
        <v>46050</v>
      </c>
      <c r="G172" s="29">
        <f t="shared" si="91"/>
        <v>46051</v>
      </c>
      <c r="H172" s="29">
        <f t="shared" si="91"/>
        <v>46052</v>
      </c>
      <c r="I172" s="29">
        <f t="shared" si="91"/>
        <v>46053</v>
      </c>
      <c r="J172" s="30">
        <f t="shared" si="91"/>
        <v>46054</v>
      </c>
    </row>
    <row r="173" spans="1:10" ht="15.75" hidden="1" customHeight="1" thickBot="1" x14ac:dyDescent="0.3">
      <c r="A173" s="78"/>
      <c r="B173" s="81"/>
      <c r="C173" s="81"/>
      <c r="D173" s="31" t="s">
        <v>10</v>
      </c>
      <c r="E173" s="31" t="s">
        <v>11</v>
      </c>
      <c r="F173" s="31" t="s">
        <v>12</v>
      </c>
      <c r="G173" s="31" t="s">
        <v>13</v>
      </c>
      <c r="H173" s="31" t="s">
        <v>14</v>
      </c>
      <c r="I173" s="31" t="s">
        <v>15</v>
      </c>
      <c r="J173" s="32" t="s">
        <v>16</v>
      </c>
    </row>
    <row r="174" spans="1:10" ht="15.75" hidden="1" customHeight="1" x14ac:dyDescent="0.25">
      <c r="A174" s="77">
        <v>13</v>
      </c>
      <c r="B174" s="80" t="s">
        <v>23</v>
      </c>
      <c r="C174" s="83" t="s">
        <v>18</v>
      </c>
      <c r="D174" s="15"/>
      <c r="E174" s="15"/>
      <c r="F174" s="15"/>
      <c r="G174" s="15"/>
      <c r="H174" s="15"/>
      <c r="I174" s="15"/>
      <c r="J174" s="16"/>
    </row>
    <row r="175" spans="1:10" ht="15.75" hidden="1" customHeight="1" x14ac:dyDescent="0.25">
      <c r="A175" s="78"/>
      <c r="B175" s="81"/>
      <c r="C175" s="81"/>
      <c r="D175" s="17" t="str">
        <f>IF(D174="","",IF(COUNTIF($B$200:$F$210,D174)=0,"",VLOOKUP(D174,$B$200:$F$210,5,FALSE)))</f>
        <v/>
      </c>
      <c r="E175" s="17" t="str">
        <f t="shared" ref="E175:I175" si="92">IF(E$7="","",IF(COUNTIF($B$200:$F$210,E$7)=0,"",VLOOKUP(E$7,$B$200:$F$210,5,FALSE)))</f>
        <v/>
      </c>
      <c r="F175" s="17" t="str">
        <f t="shared" si="92"/>
        <v/>
      </c>
      <c r="G175" s="17" t="str">
        <f t="shared" si="92"/>
        <v/>
      </c>
      <c r="H175" s="17" t="str">
        <f t="shared" si="92"/>
        <v/>
      </c>
      <c r="I175" s="17" t="str">
        <f t="shared" si="92"/>
        <v/>
      </c>
      <c r="J175" s="18" t="str">
        <f>IF(J174="","",IF(COUNTIF($B$200:$F$210,J174)=0,"",VLOOKUP(J174,$B$200:$F$210,5,FALSE)))</f>
        <v/>
      </c>
    </row>
    <row r="176" spans="1:10" ht="29.25" hidden="1" customHeight="1" x14ac:dyDescent="0.25">
      <c r="A176" s="78"/>
      <c r="B176" s="81"/>
      <c r="C176" s="81"/>
      <c r="D176" s="19" t="str">
        <f t="shared" ref="D176:J176" si="93">IF(D174="","",IF(COUNTIF($B$200:$D$210,D174)=0,"",VLOOKUP(D174,$B$200:$D$210,2,FALSE)))</f>
        <v/>
      </c>
      <c r="E176" s="19" t="str">
        <f t="shared" si="93"/>
        <v/>
      </c>
      <c r="F176" s="19" t="str">
        <f t="shared" si="93"/>
        <v/>
      </c>
      <c r="G176" s="19" t="str">
        <f t="shared" si="93"/>
        <v/>
      </c>
      <c r="H176" s="19" t="str">
        <f t="shared" si="93"/>
        <v/>
      </c>
      <c r="I176" s="19" t="str">
        <f t="shared" si="93"/>
        <v/>
      </c>
      <c r="J176" s="20" t="str">
        <f t="shared" si="93"/>
        <v/>
      </c>
    </row>
    <row r="177" spans="1:10" ht="15.75" hidden="1" customHeight="1" x14ac:dyDescent="0.25">
      <c r="A177" s="78"/>
      <c r="B177" s="81"/>
      <c r="C177" s="84" t="s">
        <v>19</v>
      </c>
      <c r="D177" s="21"/>
      <c r="E177" s="21"/>
      <c r="F177" s="21"/>
      <c r="G177" s="21"/>
      <c r="H177" s="21"/>
      <c r="I177" s="21"/>
      <c r="J177" s="22"/>
    </row>
    <row r="178" spans="1:10" ht="15.75" hidden="1" customHeight="1" x14ac:dyDescent="0.25">
      <c r="A178" s="78"/>
      <c r="B178" s="81"/>
      <c r="C178" s="85"/>
      <c r="D178" s="17" t="str">
        <f t="shared" ref="D178:J178" si="94">IF(D177="","",IF(COUNTIF($B$200:$F$210,D177)=0,"",VLOOKUP(D177,$B$200:$F$210,5,FALSE)))</f>
        <v/>
      </c>
      <c r="E178" s="17" t="str">
        <f t="shared" si="94"/>
        <v/>
      </c>
      <c r="F178" s="17" t="str">
        <f t="shared" si="94"/>
        <v/>
      </c>
      <c r="G178" s="17" t="str">
        <f t="shared" si="94"/>
        <v/>
      </c>
      <c r="H178" s="17" t="str">
        <f t="shared" si="94"/>
        <v/>
      </c>
      <c r="I178" s="17" t="str">
        <f t="shared" si="94"/>
        <v/>
      </c>
      <c r="J178" s="17" t="str">
        <f t="shared" si="94"/>
        <v/>
      </c>
    </row>
    <row r="179" spans="1:10" ht="29.25" hidden="1" customHeight="1" thickBot="1" x14ac:dyDescent="0.3">
      <c r="A179" s="78"/>
      <c r="B179" s="81"/>
      <c r="C179" s="86"/>
      <c r="D179" s="33" t="str">
        <f t="shared" ref="D179:J179" si="95">IF(D177="","",IF(COUNTIF($B$200:$D$210,D177)=0,"",VLOOKUP(D177,$B$200:$D$210,2,FALSE)))</f>
        <v/>
      </c>
      <c r="E179" s="33" t="str">
        <f t="shared" si="95"/>
        <v/>
      </c>
      <c r="F179" s="33" t="str">
        <f t="shared" si="95"/>
        <v/>
      </c>
      <c r="G179" s="33" t="str">
        <f t="shared" si="95"/>
        <v/>
      </c>
      <c r="H179" s="33" t="str">
        <f t="shared" si="95"/>
        <v/>
      </c>
      <c r="I179" s="33" t="str">
        <f t="shared" si="95"/>
        <v/>
      </c>
      <c r="J179" s="34" t="str">
        <f t="shared" si="95"/>
        <v/>
      </c>
    </row>
    <row r="180" spans="1:10" ht="15.75" hidden="1" customHeight="1" x14ac:dyDescent="0.25">
      <c r="A180" s="78"/>
      <c r="B180" s="81"/>
      <c r="C180" s="87" t="s">
        <v>20</v>
      </c>
      <c r="D180" s="15"/>
      <c r="E180" s="15"/>
      <c r="F180" s="15"/>
      <c r="G180" s="15"/>
      <c r="H180" s="15"/>
      <c r="I180" s="15"/>
      <c r="J180" s="15"/>
    </row>
    <row r="181" spans="1:10" ht="15.75" hidden="1" customHeight="1" x14ac:dyDescent="0.25">
      <c r="A181" s="78"/>
      <c r="B181" s="81"/>
      <c r="C181" s="81"/>
      <c r="D181" s="17" t="str">
        <f t="shared" ref="D181:J181" si="96">IF(D180="","",IF(COUNTIF($B$200:$F$210,D180)=0,"",VLOOKUP(D180,$B$200:$F$210,5,FALSE)))</f>
        <v/>
      </c>
      <c r="E181" s="17" t="str">
        <f t="shared" si="96"/>
        <v/>
      </c>
      <c r="F181" s="17" t="str">
        <f t="shared" si="96"/>
        <v/>
      </c>
      <c r="G181" s="17" t="str">
        <f t="shared" si="96"/>
        <v/>
      </c>
      <c r="H181" s="17" t="str">
        <f t="shared" si="96"/>
        <v/>
      </c>
      <c r="I181" s="17" t="str">
        <f t="shared" si="96"/>
        <v/>
      </c>
      <c r="J181" s="17" t="str">
        <f t="shared" si="96"/>
        <v/>
      </c>
    </row>
    <row r="182" spans="1:10" ht="29.25" hidden="1" customHeight="1" thickBot="1" x14ac:dyDescent="0.3">
      <c r="A182" s="79"/>
      <c r="B182" s="82"/>
      <c r="C182" s="82"/>
      <c r="D182" s="19" t="str">
        <f t="shared" ref="D182:J182" si="97">IF(D180="","",IF(COUNTIF($B$200:$D$210,D180)=0,"",VLOOKUP(D180,$B$200:$D$210,2,FALSE)))</f>
        <v/>
      </c>
      <c r="E182" s="19" t="str">
        <f t="shared" si="97"/>
        <v/>
      </c>
      <c r="F182" s="19" t="str">
        <f t="shared" si="97"/>
        <v/>
      </c>
      <c r="G182" s="19" t="str">
        <f t="shared" si="97"/>
        <v/>
      </c>
      <c r="H182" s="19" t="str">
        <f t="shared" si="97"/>
        <v/>
      </c>
      <c r="I182" s="19" t="str">
        <f t="shared" si="97"/>
        <v/>
      </c>
      <c r="J182" s="19" t="str">
        <f t="shared" si="97"/>
        <v/>
      </c>
    </row>
    <row r="183" spans="1:10" ht="15.75" hidden="1" customHeight="1" thickBot="1" x14ac:dyDescent="0.3">
      <c r="A183" s="27" t="s">
        <v>22</v>
      </c>
      <c r="B183" s="36"/>
      <c r="C183" s="36"/>
      <c r="D183" s="37"/>
      <c r="E183" s="37"/>
      <c r="F183" s="37"/>
      <c r="G183" s="37"/>
      <c r="H183" s="37"/>
      <c r="I183" s="38"/>
      <c r="J183" s="39"/>
    </row>
    <row r="184" spans="1:10" ht="15.75" hidden="1" customHeight="1" x14ac:dyDescent="0.25">
      <c r="A184" s="88" t="s">
        <v>7</v>
      </c>
      <c r="B184" s="80" t="s">
        <v>8</v>
      </c>
      <c r="C184" s="80" t="s">
        <v>9</v>
      </c>
      <c r="D184" s="29">
        <f>J172+1</f>
        <v>46055</v>
      </c>
      <c r="E184" s="29">
        <f t="shared" ref="E184:J184" si="98">D184+1</f>
        <v>46056</v>
      </c>
      <c r="F184" s="29">
        <f t="shared" si="98"/>
        <v>46057</v>
      </c>
      <c r="G184" s="29">
        <f t="shared" si="98"/>
        <v>46058</v>
      </c>
      <c r="H184" s="29">
        <f t="shared" si="98"/>
        <v>46059</v>
      </c>
      <c r="I184" s="29">
        <f t="shared" si="98"/>
        <v>46060</v>
      </c>
      <c r="J184" s="30">
        <f t="shared" si="98"/>
        <v>46061</v>
      </c>
    </row>
    <row r="185" spans="1:10" ht="15.75" hidden="1" customHeight="1" thickBot="1" x14ac:dyDescent="0.3">
      <c r="A185" s="78"/>
      <c r="B185" s="81"/>
      <c r="C185" s="81"/>
      <c r="D185" s="31" t="s">
        <v>10</v>
      </c>
      <c r="E185" s="31" t="s">
        <v>11</v>
      </c>
      <c r="F185" s="31" t="s">
        <v>12</v>
      </c>
      <c r="G185" s="31" t="s">
        <v>13</v>
      </c>
      <c r="H185" s="31" t="s">
        <v>14</v>
      </c>
      <c r="I185" s="31" t="s">
        <v>15</v>
      </c>
      <c r="J185" s="32" t="s">
        <v>16</v>
      </c>
    </row>
    <row r="186" spans="1:10" ht="15.75" hidden="1" customHeight="1" x14ac:dyDescent="0.25">
      <c r="A186" s="77">
        <v>13</v>
      </c>
      <c r="B186" s="80" t="s">
        <v>23</v>
      </c>
      <c r="C186" s="83" t="s">
        <v>18</v>
      </c>
      <c r="D186" s="15"/>
      <c r="E186" s="15"/>
      <c r="F186" s="15"/>
      <c r="G186" s="15"/>
      <c r="H186" s="15"/>
      <c r="I186" s="15"/>
      <c r="J186" s="16"/>
    </row>
    <row r="187" spans="1:10" ht="15.75" hidden="1" customHeight="1" x14ac:dyDescent="0.25">
      <c r="A187" s="78"/>
      <c r="B187" s="81"/>
      <c r="C187" s="81"/>
      <c r="D187" s="17" t="str">
        <f>IF(D186="","",IF(COUNTIF($B$200:$F$210,D186)=0,"",VLOOKUP(D186,$B$200:$F$210,5,FALSE)))</f>
        <v/>
      </c>
      <c r="E187" s="17" t="str">
        <f t="shared" ref="E187:I187" si="99">IF(E$7="","",IF(COUNTIF($B$200:$F$210,E$7)=0,"",VLOOKUP(E$7,$B$200:$F$210,5,FALSE)))</f>
        <v/>
      </c>
      <c r="F187" s="17" t="str">
        <f t="shared" si="99"/>
        <v/>
      </c>
      <c r="G187" s="17" t="str">
        <f t="shared" si="99"/>
        <v/>
      </c>
      <c r="H187" s="17" t="str">
        <f t="shared" si="99"/>
        <v/>
      </c>
      <c r="I187" s="17" t="str">
        <f t="shared" si="99"/>
        <v/>
      </c>
      <c r="J187" s="18" t="str">
        <f>IF(J186="","",IF(COUNTIF($B$200:$F$210,J186)=0,"",VLOOKUP(J186,$B$200:$F$210,5,FALSE)))</f>
        <v/>
      </c>
    </row>
    <row r="188" spans="1:10" ht="29.25" hidden="1" customHeight="1" x14ac:dyDescent="0.25">
      <c r="A188" s="78"/>
      <c r="B188" s="81"/>
      <c r="C188" s="81"/>
      <c r="D188" s="19" t="str">
        <f t="shared" ref="D188:J188" si="100">IF(D186="","",IF(COUNTIF($B$200:$D$210,D186)=0,"",VLOOKUP(D186,$B$200:$D$210,2,FALSE)))</f>
        <v/>
      </c>
      <c r="E188" s="19" t="str">
        <f t="shared" si="100"/>
        <v/>
      </c>
      <c r="F188" s="19" t="str">
        <f t="shared" si="100"/>
        <v/>
      </c>
      <c r="G188" s="19" t="str">
        <f t="shared" si="100"/>
        <v/>
      </c>
      <c r="H188" s="19" t="str">
        <f t="shared" si="100"/>
        <v/>
      </c>
      <c r="I188" s="19" t="str">
        <f t="shared" si="100"/>
        <v/>
      </c>
      <c r="J188" s="20" t="str">
        <f t="shared" si="100"/>
        <v/>
      </c>
    </row>
    <row r="189" spans="1:10" ht="15.75" hidden="1" customHeight="1" x14ac:dyDescent="0.25">
      <c r="A189" s="78"/>
      <c r="B189" s="81"/>
      <c r="C189" s="84" t="s">
        <v>19</v>
      </c>
      <c r="D189" s="21"/>
      <c r="E189" s="21"/>
      <c r="F189" s="21"/>
      <c r="G189" s="21"/>
      <c r="H189" s="21"/>
      <c r="I189" s="21"/>
      <c r="J189" s="22"/>
    </row>
    <row r="190" spans="1:10" ht="15.75" hidden="1" customHeight="1" x14ac:dyDescent="0.25">
      <c r="A190" s="78"/>
      <c r="B190" s="81"/>
      <c r="C190" s="85"/>
      <c r="D190" s="17" t="str">
        <f t="shared" ref="D190:J190" si="101">IF(D189="","",IF(COUNTIF($B$200:$F$210,D189)=0,"",VLOOKUP(D189,$B$200:$F$210,5,FALSE)))</f>
        <v/>
      </c>
      <c r="E190" s="17" t="str">
        <f t="shared" si="101"/>
        <v/>
      </c>
      <c r="F190" s="17" t="str">
        <f t="shared" si="101"/>
        <v/>
      </c>
      <c r="G190" s="17" t="str">
        <f t="shared" si="101"/>
        <v/>
      </c>
      <c r="H190" s="17" t="str">
        <f t="shared" si="101"/>
        <v/>
      </c>
      <c r="I190" s="17" t="str">
        <f t="shared" si="101"/>
        <v/>
      </c>
      <c r="J190" s="17" t="str">
        <f t="shared" si="101"/>
        <v/>
      </c>
    </row>
    <row r="191" spans="1:10" ht="29.25" hidden="1" customHeight="1" thickBot="1" x14ac:dyDescent="0.3">
      <c r="A191" s="78"/>
      <c r="B191" s="81"/>
      <c r="C191" s="86"/>
      <c r="D191" s="33" t="str">
        <f t="shared" ref="D191:J191" si="102">IF(D189="","",IF(COUNTIF($B$200:$D$210,D189)=0,"",VLOOKUP(D189,$B$200:$D$210,2,FALSE)))</f>
        <v/>
      </c>
      <c r="E191" s="33" t="str">
        <f t="shared" si="102"/>
        <v/>
      </c>
      <c r="F191" s="33" t="str">
        <f t="shared" si="102"/>
        <v/>
      </c>
      <c r="G191" s="33" t="str">
        <f t="shared" si="102"/>
        <v/>
      </c>
      <c r="H191" s="33" t="str">
        <f t="shared" si="102"/>
        <v/>
      </c>
      <c r="I191" s="33" t="str">
        <f t="shared" si="102"/>
        <v/>
      </c>
      <c r="J191" s="34" t="str">
        <f t="shared" si="102"/>
        <v/>
      </c>
    </row>
    <row r="192" spans="1:10" ht="15.75" hidden="1" customHeight="1" x14ac:dyDescent="0.25">
      <c r="A192" s="78"/>
      <c r="B192" s="81"/>
      <c r="C192" s="87" t="s">
        <v>20</v>
      </c>
      <c r="D192" s="15"/>
      <c r="E192" s="15"/>
      <c r="F192" s="15"/>
      <c r="G192" s="15"/>
      <c r="H192" s="15"/>
      <c r="I192" s="15"/>
      <c r="J192" s="15"/>
    </row>
    <row r="193" spans="1:26" ht="15.75" hidden="1" customHeight="1" x14ac:dyDescent="0.25">
      <c r="A193" s="78"/>
      <c r="B193" s="81"/>
      <c r="C193" s="81"/>
      <c r="D193" s="17" t="str">
        <f t="shared" ref="D193:J193" si="103">IF(D192="","",IF(COUNTIF($B$200:$F$210,D192)=0,"",VLOOKUP(D192,$B$200:$F$210,5,FALSE)))</f>
        <v/>
      </c>
      <c r="E193" s="17" t="str">
        <f t="shared" si="103"/>
        <v/>
      </c>
      <c r="F193" s="17" t="str">
        <f t="shared" si="103"/>
        <v/>
      </c>
      <c r="G193" s="17" t="str">
        <f t="shared" si="103"/>
        <v/>
      </c>
      <c r="H193" s="17" t="str">
        <f t="shared" si="103"/>
        <v/>
      </c>
      <c r="I193" s="17" t="str">
        <f t="shared" si="103"/>
        <v/>
      </c>
      <c r="J193" s="17" t="str">
        <f t="shared" si="103"/>
        <v/>
      </c>
    </row>
    <row r="194" spans="1:26" ht="29.25" hidden="1" customHeight="1" thickBot="1" x14ac:dyDescent="0.3">
      <c r="A194" s="79"/>
      <c r="B194" s="82"/>
      <c r="C194" s="82"/>
      <c r="D194" s="19" t="str">
        <f t="shared" ref="D194:J194" si="104">IF(D192="","",IF(COUNTIF($B$200:$D$210,D192)=0,"",VLOOKUP(D192,$B$200:$D$210,2,FALSE)))</f>
        <v/>
      </c>
      <c r="E194" s="19" t="str">
        <f t="shared" si="104"/>
        <v/>
      </c>
      <c r="F194" s="19" t="str">
        <f t="shared" si="104"/>
        <v/>
      </c>
      <c r="G194" s="19" t="str">
        <f t="shared" si="104"/>
        <v/>
      </c>
      <c r="H194" s="19" t="str">
        <f t="shared" si="104"/>
        <v/>
      </c>
      <c r="I194" s="19" t="str">
        <f t="shared" si="104"/>
        <v/>
      </c>
      <c r="J194" s="19" t="str">
        <f t="shared" si="104"/>
        <v/>
      </c>
    </row>
    <row r="195" spans="1:26" ht="15.75" hidden="1" customHeight="1" x14ac:dyDescent="0.25">
      <c r="A195" s="27" t="s">
        <v>22</v>
      </c>
      <c r="B195" s="36"/>
      <c r="C195" s="36"/>
      <c r="D195" s="37"/>
      <c r="E195" s="37"/>
      <c r="F195" s="37"/>
      <c r="G195" s="37"/>
      <c r="H195" s="37"/>
      <c r="I195" s="38"/>
      <c r="J195" s="39"/>
    </row>
    <row r="196" spans="1:26" ht="13.8" hidden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1:26" ht="15.75" hidden="1" customHeight="1" x14ac:dyDescent="0.25">
      <c r="H197" s="40"/>
      <c r="I197" s="40"/>
      <c r="J197" s="40"/>
    </row>
    <row r="198" spans="1:26" ht="15.75" hidden="1" customHeight="1" x14ac:dyDescent="0.25">
      <c r="B198" s="70" t="s">
        <v>24</v>
      </c>
      <c r="C198" s="63"/>
      <c r="D198" s="63"/>
      <c r="E198" s="63"/>
      <c r="F198" s="63"/>
      <c r="G198" s="63"/>
      <c r="H198" s="63"/>
      <c r="I198" s="63"/>
      <c r="J198" s="61"/>
    </row>
    <row r="199" spans="1:26" ht="15.75" hidden="1" customHeight="1" x14ac:dyDescent="0.25">
      <c r="A199" s="41"/>
      <c r="B199" s="42" t="s">
        <v>25</v>
      </c>
      <c r="C199" s="75" t="s">
        <v>26</v>
      </c>
      <c r="D199" s="76"/>
      <c r="E199" s="42" t="s">
        <v>27</v>
      </c>
      <c r="F199" s="42" t="s">
        <v>28</v>
      </c>
      <c r="G199" s="42" t="s">
        <v>29</v>
      </c>
      <c r="H199" s="43" t="s">
        <v>30</v>
      </c>
      <c r="I199" s="43" t="s">
        <v>31</v>
      </c>
      <c r="J199" s="43" t="s">
        <v>32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3.8" hidden="1" x14ac:dyDescent="0.25">
      <c r="A200" s="44"/>
      <c r="B200" s="45" t="s">
        <v>33</v>
      </c>
      <c r="C200" s="74" t="s">
        <v>34</v>
      </c>
      <c r="D200" s="61"/>
      <c r="E200" s="46">
        <v>2</v>
      </c>
      <c r="F200" s="47" t="s">
        <v>35</v>
      </c>
      <c r="G200" s="48"/>
      <c r="H200" s="49"/>
      <c r="I200" s="50">
        <f t="shared" ref="I200:I210" si="105">E200*15</f>
        <v>30</v>
      </c>
      <c r="J200" s="50">
        <f t="shared" ref="J200:J210" si="106">COUNTIF($A$5:$J$194,B200)*3</f>
        <v>0</v>
      </c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8" hidden="1" x14ac:dyDescent="0.25">
      <c r="A201" s="44"/>
      <c r="B201" s="45" t="s">
        <v>36</v>
      </c>
      <c r="C201" s="74" t="s">
        <v>37</v>
      </c>
      <c r="D201" s="61"/>
      <c r="E201" s="50">
        <v>2</v>
      </c>
      <c r="F201" s="47" t="s">
        <v>38</v>
      </c>
      <c r="G201" s="48"/>
      <c r="H201" s="49"/>
      <c r="I201" s="50">
        <f t="shared" si="105"/>
        <v>30</v>
      </c>
      <c r="J201" s="50">
        <f t="shared" si="106"/>
        <v>0</v>
      </c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8" hidden="1" x14ac:dyDescent="0.25">
      <c r="A202" s="44"/>
      <c r="B202" s="45" t="s">
        <v>39</v>
      </c>
      <c r="C202" s="74" t="s">
        <v>40</v>
      </c>
      <c r="D202" s="61"/>
      <c r="E202" s="46">
        <v>2</v>
      </c>
      <c r="F202" s="47" t="s">
        <v>41</v>
      </c>
      <c r="G202" s="48"/>
      <c r="H202" s="49"/>
      <c r="I202" s="50">
        <f t="shared" si="105"/>
        <v>30</v>
      </c>
      <c r="J202" s="50">
        <f t="shared" si="106"/>
        <v>0</v>
      </c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8" hidden="1" x14ac:dyDescent="0.25">
      <c r="A203" s="44"/>
      <c r="B203" s="45" t="s">
        <v>42</v>
      </c>
      <c r="C203" s="74" t="s">
        <v>43</v>
      </c>
      <c r="D203" s="61"/>
      <c r="E203" s="50">
        <v>2</v>
      </c>
      <c r="F203" s="47" t="s">
        <v>44</v>
      </c>
      <c r="G203" s="48"/>
      <c r="H203" s="49"/>
      <c r="I203" s="50">
        <f t="shared" si="105"/>
        <v>30</v>
      </c>
      <c r="J203" s="50">
        <f t="shared" si="106"/>
        <v>0</v>
      </c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8" hidden="1" x14ac:dyDescent="0.25">
      <c r="A204" s="44"/>
      <c r="B204" s="45" t="s">
        <v>45</v>
      </c>
      <c r="C204" s="74" t="s">
        <v>46</v>
      </c>
      <c r="D204" s="61"/>
      <c r="E204" s="50">
        <v>2</v>
      </c>
      <c r="F204" s="51" t="s">
        <v>47</v>
      </c>
      <c r="G204" s="48"/>
      <c r="H204" s="49"/>
      <c r="I204" s="50">
        <f t="shared" si="105"/>
        <v>30</v>
      </c>
      <c r="J204" s="50">
        <f t="shared" si="106"/>
        <v>0</v>
      </c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8" hidden="1" x14ac:dyDescent="0.25">
      <c r="A205" s="44"/>
      <c r="B205" s="45" t="s">
        <v>48</v>
      </c>
      <c r="C205" s="74" t="s">
        <v>49</v>
      </c>
      <c r="D205" s="61"/>
      <c r="E205" s="50">
        <v>2</v>
      </c>
      <c r="F205" s="51" t="s">
        <v>50</v>
      </c>
      <c r="G205" s="48"/>
      <c r="H205" s="49"/>
      <c r="I205" s="50">
        <f t="shared" si="105"/>
        <v>30</v>
      </c>
      <c r="J205" s="50">
        <f t="shared" si="106"/>
        <v>0</v>
      </c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8" hidden="1" x14ac:dyDescent="0.25">
      <c r="A206" s="44"/>
      <c r="B206" s="45" t="s">
        <v>51</v>
      </c>
      <c r="C206" s="74" t="s">
        <v>52</v>
      </c>
      <c r="D206" s="61"/>
      <c r="E206" s="50">
        <v>2</v>
      </c>
      <c r="F206" s="51" t="s">
        <v>53</v>
      </c>
      <c r="G206" s="48"/>
      <c r="H206" s="49"/>
      <c r="I206" s="50">
        <f t="shared" si="105"/>
        <v>30</v>
      </c>
      <c r="J206" s="50">
        <f t="shared" si="106"/>
        <v>0</v>
      </c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8" hidden="1" x14ac:dyDescent="0.25">
      <c r="A207" s="44"/>
      <c r="B207" s="45" t="s">
        <v>54</v>
      </c>
      <c r="C207" s="74" t="s">
        <v>55</v>
      </c>
      <c r="D207" s="61"/>
      <c r="E207" s="50">
        <v>2</v>
      </c>
      <c r="F207" s="51" t="s">
        <v>50</v>
      </c>
      <c r="G207" s="48"/>
      <c r="H207" s="49"/>
      <c r="I207" s="50">
        <f t="shared" si="105"/>
        <v>30</v>
      </c>
      <c r="J207" s="50">
        <f t="shared" si="106"/>
        <v>0</v>
      </c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8" hidden="1" x14ac:dyDescent="0.25">
      <c r="A208" s="44"/>
      <c r="B208" s="45" t="s">
        <v>56</v>
      </c>
      <c r="C208" s="74" t="s">
        <v>57</v>
      </c>
      <c r="D208" s="61"/>
      <c r="E208" s="52">
        <v>2</v>
      </c>
      <c r="F208" s="51" t="s">
        <v>58</v>
      </c>
      <c r="G208" s="48"/>
      <c r="H208" s="53"/>
      <c r="I208" s="50">
        <f t="shared" si="105"/>
        <v>30</v>
      </c>
      <c r="J208" s="50">
        <f t="shared" si="106"/>
        <v>0</v>
      </c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8" hidden="1" x14ac:dyDescent="0.25">
      <c r="A209" s="44"/>
      <c r="B209" s="45" t="s">
        <v>59</v>
      </c>
      <c r="C209" s="74" t="s">
        <v>60</v>
      </c>
      <c r="D209" s="61"/>
      <c r="E209" s="52">
        <v>2</v>
      </c>
      <c r="F209" s="51" t="s">
        <v>61</v>
      </c>
      <c r="G209" s="48"/>
      <c r="H209" s="53"/>
      <c r="I209" s="50">
        <f t="shared" si="105"/>
        <v>30</v>
      </c>
      <c r="J209" s="50">
        <f t="shared" si="106"/>
        <v>0</v>
      </c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8" hidden="1" x14ac:dyDescent="0.25">
      <c r="A210" s="44"/>
      <c r="B210" s="45" t="s">
        <v>21</v>
      </c>
      <c r="C210" s="74" t="s">
        <v>62</v>
      </c>
      <c r="D210" s="61"/>
      <c r="E210" s="52">
        <v>2</v>
      </c>
      <c r="F210" s="51" t="s">
        <v>63</v>
      </c>
      <c r="G210" s="48" t="s">
        <v>64</v>
      </c>
      <c r="H210" s="53"/>
      <c r="I210" s="50">
        <f t="shared" si="105"/>
        <v>30</v>
      </c>
      <c r="J210" s="50">
        <f t="shared" si="106"/>
        <v>33</v>
      </c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hidden="1" customHeight="1" x14ac:dyDescent="0.25"/>
    <row r="212" spans="1:26" ht="15.75" hidden="1" customHeight="1" x14ac:dyDescent="0.25">
      <c r="B212" s="70" t="s">
        <v>65</v>
      </c>
      <c r="C212" s="63"/>
      <c r="D212" s="63"/>
      <c r="E212" s="63"/>
      <c r="F212" s="63"/>
      <c r="G212" s="63"/>
      <c r="H212" s="61"/>
    </row>
    <row r="213" spans="1:26" ht="15.75" hidden="1" customHeight="1" x14ac:dyDescent="0.25">
      <c r="B213" s="54" t="s">
        <v>66</v>
      </c>
      <c r="C213" s="54" t="s">
        <v>67</v>
      </c>
      <c r="D213" s="54" t="s">
        <v>68</v>
      </c>
      <c r="E213" s="54" t="s">
        <v>69</v>
      </c>
      <c r="F213" s="54" t="s">
        <v>70</v>
      </c>
      <c r="G213" s="54" t="s">
        <v>71</v>
      </c>
      <c r="H213" s="54" t="s">
        <v>72</v>
      </c>
    </row>
    <row r="214" spans="1:26" ht="15.75" hidden="1" customHeight="1" x14ac:dyDescent="0.25">
      <c r="B214" s="55">
        <v>1</v>
      </c>
      <c r="C214" s="55"/>
      <c r="D214" s="55"/>
      <c r="E214" s="55"/>
      <c r="F214" s="55"/>
      <c r="G214" s="56"/>
      <c r="H214" s="55"/>
    </row>
    <row r="215" spans="1:26" ht="15.75" hidden="1" customHeight="1" x14ac:dyDescent="0.25">
      <c r="B215" s="55">
        <v>2</v>
      </c>
      <c r="C215" s="55"/>
      <c r="D215" s="55"/>
      <c r="E215" s="55"/>
      <c r="F215" s="55"/>
      <c r="G215" s="56"/>
      <c r="H215" s="55"/>
    </row>
    <row r="216" spans="1:26" ht="15.75" hidden="1" customHeight="1" x14ac:dyDescent="0.25">
      <c r="B216" s="55">
        <v>3</v>
      </c>
      <c r="C216" s="55"/>
      <c r="D216" s="55"/>
      <c r="E216" s="55"/>
      <c r="F216" s="55"/>
      <c r="G216" s="56"/>
      <c r="H216" s="55"/>
    </row>
    <row r="217" spans="1:26" ht="15.75" hidden="1" customHeight="1" x14ac:dyDescent="0.25">
      <c r="B217" s="55">
        <v>4</v>
      </c>
      <c r="C217" s="55"/>
      <c r="D217" s="55"/>
      <c r="E217" s="55"/>
      <c r="F217" s="55"/>
      <c r="G217" s="56"/>
      <c r="H217" s="55"/>
    </row>
    <row r="218" spans="1:26" ht="15.75" hidden="1" customHeight="1" x14ac:dyDescent="0.25">
      <c r="B218" s="55">
        <v>5</v>
      </c>
      <c r="C218" s="55"/>
      <c r="D218" s="55"/>
      <c r="E218" s="55"/>
      <c r="F218" s="55"/>
      <c r="G218" s="56"/>
      <c r="H218" s="55"/>
    </row>
    <row r="219" spans="1:26" ht="15.75" hidden="1" customHeight="1" x14ac:dyDescent="0.25">
      <c r="B219" s="55"/>
    </row>
    <row r="220" spans="1:26" ht="15.75" customHeight="1" x14ac:dyDescent="0.25">
      <c r="B220" s="71" t="s">
        <v>73</v>
      </c>
      <c r="C220" s="63"/>
      <c r="D220" s="63"/>
      <c r="E220" s="63"/>
      <c r="F220" s="61"/>
    </row>
    <row r="221" spans="1:26" ht="15.75" customHeight="1" x14ac:dyDescent="0.25">
      <c r="B221" s="72" t="s">
        <v>74</v>
      </c>
      <c r="C221" s="61"/>
      <c r="D221" s="71" t="s">
        <v>75</v>
      </c>
      <c r="E221" s="63"/>
      <c r="F221" s="61"/>
    </row>
    <row r="222" spans="1:26" ht="15.75" customHeight="1" x14ac:dyDescent="0.25">
      <c r="B222" s="60" t="s">
        <v>77</v>
      </c>
      <c r="C222" s="61"/>
      <c r="D222" s="73" t="s">
        <v>76</v>
      </c>
      <c r="E222" s="63"/>
      <c r="F222" s="61"/>
    </row>
    <row r="223" spans="1:26" ht="15.75" customHeight="1" x14ac:dyDescent="0.25">
      <c r="B223" s="60"/>
      <c r="C223" s="61"/>
      <c r="D223" s="69"/>
      <c r="E223" s="63"/>
      <c r="F223" s="61"/>
    </row>
    <row r="224" spans="1:26" ht="15.75" customHeight="1" x14ac:dyDescent="0.25">
      <c r="B224" s="60"/>
      <c r="C224" s="61"/>
      <c r="D224" s="69"/>
      <c r="E224" s="63"/>
      <c r="F224" s="61"/>
    </row>
    <row r="225" spans="2:6" ht="15.75" customHeight="1" x14ac:dyDescent="0.25">
      <c r="B225" s="60"/>
      <c r="C225" s="61"/>
      <c r="D225" s="67"/>
      <c r="E225" s="63"/>
      <c r="F225" s="61"/>
    </row>
    <row r="226" spans="2:6" ht="15.75" customHeight="1" x14ac:dyDescent="0.25">
      <c r="B226" s="60"/>
      <c r="C226" s="61"/>
      <c r="D226" s="67"/>
      <c r="E226" s="63"/>
      <c r="F226" s="61"/>
    </row>
    <row r="227" spans="2:6" ht="15.75" customHeight="1" x14ac:dyDescent="0.25">
      <c r="B227" s="60"/>
      <c r="C227" s="61"/>
      <c r="D227" s="68"/>
      <c r="E227" s="63"/>
      <c r="F227" s="61"/>
    </row>
    <row r="228" spans="2:6" ht="15.75" customHeight="1" x14ac:dyDescent="0.25">
      <c r="B228" s="60"/>
      <c r="C228" s="61"/>
      <c r="D228" s="62"/>
      <c r="E228" s="63"/>
      <c r="F228" s="61"/>
    </row>
    <row r="229" spans="2:6" ht="15.75" customHeight="1" x14ac:dyDescent="0.25">
      <c r="B229" s="60"/>
      <c r="C229" s="61"/>
      <c r="D229" s="62"/>
      <c r="E229" s="63"/>
      <c r="F229" s="61"/>
    </row>
  </sheetData>
  <mergeCells count="162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D222:F222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B229:C229"/>
    <mergeCell ref="D229:F229"/>
    <mergeCell ref="C16:E16"/>
    <mergeCell ref="C29:E29"/>
    <mergeCell ref="C42:E42"/>
    <mergeCell ref="C55:E55"/>
    <mergeCell ref="C68:E68"/>
    <mergeCell ref="B226:C226"/>
    <mergeCell ref="D226:F226"/>
    <mergeCell ref="B227:C227"/>
    <mergeCell ref="D227:F227"/>
    <mergeCell ref="B228:C228"/>
    <mergeCell ref="D228:F228"/>
    <mergeCell ref="B223:C223"/>
    <mergeCell ref="D223:F223"/>
    <mergeCell ref="B224:C224"/>
    <mergeCell ref="D224:F224"/>
    <mergeCell ref="B225:C225"/>
    <mergeCell ref="D225:F225"/>
    <mergeCell ref="B212:H212"/>
    <mergeCell ref="B220:F220"/>
    <mergeCell ref="B221:C221"/>
    <mergeCell ref="D221:F221"/>
    <mergeCell ref="B222:C222"/>
  </mergeCells>
  <conditionalFormatting sqref="D7:J15 D33:J41 D46:J54 D59:J67 D72:J80 D85:J93 D98:J106 D111:J119 D124:J132 D137:J145 D150:J158 D162:J170 D174:J182 D186:J195">
    <cfRule type="cellIs" dxfId="19" priority="2" stopIfTrue="1" operator="equal">
      <formula>"Cảnh báo - lỗi!!"</formula>
    </cfRule>
  </conditionalFormatting>
  <conditionalFormatting sqref="D107:J107">
    <cfRule type="cellIs" dxfId="18" priority="3" stopIfTrue="1" operator="equal">
      <formula>"Cảnh báo - lỗi!!"</formula>
    </cfRule>
  </conditionalFormatting>
  <conditionalFormatting sqref="D120:J120">
    <cfRule type="cellIs" dxfId="17" priority="4" stopIfTrue="1" operator="equal">
      <formula>"Cảnh báo - lỗi!!"</formula>
    </cfRule>
  </conditionalFormatting>
  <conditionalFormatting sqref="D133:J133">
    <cfRule type="cellIs" dxfId="16" priority="5" stopIfTrue="1" operator="equal">
      <formula>"Cảnh báo - lỗi!!"</formula>
    </cfRule>
  </conditionalFormatting>
  <conditionalFormatting sqref="D146:J146 D171:J171">
    <cfRule type="cellIs" dxfId="15" priority="6" stopIfTrue="1" operator="equal">
      <formula>"Cảnh báo - lỗi!!"</formula>
    </cfRule>
  </conditionalFormatting>
  <conditionalFormatting sqref="D159:J159">
    <cfRule type="cellIs" dxfId="14" priority="7" stopIfTrue="1" operator="equal">
      <formula>"Cảnh báo - lỗi!!"</formula>
    </cfRule>
  </conditionalFormatting>
  <conditionalFormatting sqref="D183:J183">
    <cfRule type="cellIs" dxfId="13" priority="8" stopIfTrue="1" operator="equal">
      <formula>"Cảnh báo - lỗi!!"</formula>
    </cfRule>
  </conditionalFormatting>
  <conditionalFormatting sqref="D33:J41">
    <cfRule type="cellIs" dxfId="12" priority="9" stopIfTrue="1" operator="equal">
      <formula>"Cảnh báo - lỗi!!"</formula>
    </cfRule>
  </conditionalFormatting>
  <conditionalFormatting sqref="D46:J54">
    <cfRule type="cellIs" dxfId="11" priority="10" stopIfTrue="1" operator="equal">
      <formula>"Cảnh báo - lỗi!!"</formula>
    </cfRule>
  </conditionalFormatting>
  <conditionalFormatting sqref="D59:J67">
    <cfRule type="cellIs" dxfId="10" priority="11" stopIfTrue="1" operator="equal">
      <formula>"Cảnh báo - lỗi!!"</formula>
    </cfRule>
  </conditionalFormatting>
  <conditionalFormatting sqref="D72:J80">
    <cfRule type="cellIs" dxfId="9" priority="12" stopIfTrue="1" operator="equal">
      <formula>"Cảnh báo - lỗi!!"</formula>
    </cfRule>
  </conditionalFormatting>
  <conditionalFormatting sqref="D85:J93">
    <cfRule type="cellIs" dxfId="8" priority="13" stopIfTrue="1" operator="equal">
      <formula>"Cảnh báo - lỗi!!"</formula>
    </cfRule>
  </conditionalFormatting>
  <conditionalFormatting sqref="D98:J106">
    <cfRule type="cellIs" dxfId="7" priority="14" stopIfTrue="1" operator="equal">
      <formula>"Cảnh báo - lỗi!!"</formula>
    </cfRule>
  </conditionalFormatting>
  <conditionalFormatting sqref="D111:J119">
    <cfRule type="cellIs" dxfId="6" priority="15" stopIfTrue="1" operator="equal">
      <formula>"Cảnh báo - lỗi!!"</formula>
    </cfRule>
  </conditionalFormatting>
  <conditionalFormatting sqref="D124:J132">
    <cfRule type="cellIs" dxfId="5" priority="16" stopIfTrue="1" operator="equal">
      <formula>"Cảnh báo - lỗi!!"</formula>
    </cfRule>
  </conditionalFormatting>
  <conditionalFormatting sqref="D137:J145">
    <cfRule type="cellIs" dxfId="4" priority="17" stopIfTrue="1" operator="equal">
      <formula>"Cảnh báo - lỗi!!"</formula>
    </cfRule>
  </conditionalFormatting>
  <conditionalFormatting sqref="D150:J158">
    <cfRule type="cellIs" dxfId="3" priority="18" stopIfTrue="1" operator="equal">
      <formula>"Cảnh báo - lỗi!!"</formula>
    </cfRule>
  </conditionalFormatting>
  <conditionalFormatting sqref="D162:J170">
    <cfRule type="cellIs" dxfId="2" priority="19" stopIfTrue="1" operator="equal">
      <formula>"Cảnh báo - lỗi!!"</formula>
    </cfRule>
  </conditionalFormatting>
  <conditionalFormatting sqref="D174:J182">
    <cfRule type="cellIs" dxfId="1" priority="20" stopIfTrue="1" operator="equal">
      <formula>"Cảnh báo - lỗi!!"</formula>
    </cfRule>
  </conditionalFormatting>
  <conditionalFormatting sqref="D20:J28">
    <cfRule type="cellIs" dxfId="0" priority="1" stopIfTrue="1" operator="equal">
      <formula>"Cảnh báo - lỗi!!"</formula>
    </cfRule>
  </conditionalFormatting>
  <dataValidations count="1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14:J114 D117:J117 D124:J124 D127:J127 D130:J130 D137:J137 D140:J140 D143:J143 D150:J150 D153:J153 D156:J156 D162:J162 D165:J165 D168:J168 D174:J174 D177:J177 D180:J180 D186:J186 D189:J189 D192:J192" xr:uid="{DFA2E3EE-4CED-4D5F-BCFC-6C947A2081BE}">
      <formula1>$B$200:$B$210</formula1>
    </dataValidation>
  </dataValidations>
  <hyperlinks>
    <hyperlink ref="A81" location="Google_Sheet_Link_395801544" display="* Xem thông tin cụ thể về địa chỉ phòng học, thông tin giảng viên và học viên phía dưới" xr:uid="{DA0FC6E4-0CEF-4B11-9F34-C16051BE2A8D}"/>
    <hyperlink ref="A94" location="Google_Sheet_Link_395801544" display="* Xem thông tin cụ thể về địa chỉ phòng học, thông tin giảng viên và học viên phía dưới" xr:uid="{9B454DDB-9B59-4118-92F2-243BA7F814A8}"/>
    <hyperlink ref="A107" location="Google_Sheet_Link_395801544" display="* Xem thông tin cụ thể về địa chỉ phòng học, thông tin giảng viên và học viên phía dưới" xr:uid="{0048B3A5-89CA-4224-A11D-0DD79C356E4E}"/>
    <hyperlink ref="A120" location="Google_Sheet_Link_395801544" display="* Xem thông tin cụ thể về địa chỉ phòng học, thông tin giảng viên và học viên phía dưới" xr:uid="{55B09075-F310-46CE-B95C-5FF113FA2C62}"/>
    <hyperlink ref="A133" location="Google_Sheet_Link_395801544" display="* Xem thông tin cụ thể về địa chỉ phòng học, thông tin giảng viên và học viên phía dưới" xr:uid="{8F466B68-8E3F-4AAC-8521-87F440803457}"/>
    <hyperlink ref="A146" location="Google_Sheet_Link_395801544" display="* Xem thông tin cụ thể về địa chỉ phòng học, thông tin giảng viên và học viên phía dưới" xr:uid="{EE64A8DA-F6FF-46D7-AE6D-C5033E7DAA44}"/>
    <hyperlink ref="A159" location="Google_Sheet_Link_395801544" display="* Xem thông tin cụ thể về địa chỉ phòng học, thông tin giảng viên và học viên phía dưới" xr:uid="{75509BAF-5D8A-40EA-82A7-D5AD678E955A}"/>
    <hyperlink ref="A171" location="Google_Sheet_Link_395801544" display="* Xem thông tin cụ thể về địa chỉ phòng học, thông tin giảng viên và học viên phía dưới" xr:uid="{474EBE05-525D-4FBD-9733-7A7E9DC77FAE}"/>
    <hyperlink ref="A183" location="Google_Sheet_Link_395801544" display="* Xem thông tin cụ thể về địa chỉ phòng học, thông tin giảng viên và học viên phía dưới" xr:uid="{3FF017E8-72BE-48F1-B73F-45EAEF44BB10}"/>
    <hyperlink ref="A195" location="Google_Sheet_Link_395801544" display="* Xem thông tin cụ thể về địa chỉ phòng học, thông tin giảng viên và học viên phía dưới" xr:uid="{34D323D7-D87E-4774-92DC-9B0EFCBC1C95}"/>
    <hyperlink ref="D222" r:id="rId1" xr:uid="{F05FA462-48C1-4AFE-9AFD-12E6CC5074FE}"/>
    <hyperlink ref="C16" r:id="rId2" xr:uid="{20FCB8FB-A14B-4A31-B014-C5844DCBAE6E}"/>
    <hyperlink ref="C29" r:id="rId3" xr:uid="{CC00517B-DBB3-4E0F-8BF8-2A8548605AFD}"/>
    <hyperlink ref="C42" r:id="rId4" xr:uid="{CFFFA20C-EBDD-4E7F-A97D-C6A3F8231B62}"/>
    <hyperlink ref="C55" r:id="rId5" xr:uid="{4BEEC8F4-4AB1-4E32-925A-190D2F636E9D}"/>
    <hyperlink ref="C68" r:id="rId6" xr:uid="{56774CC7-9FBF-41A5-A1F3-2CE9F1E1E8D5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TCNH-QB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2025-11-21T06:35:14Z</dcterms:created>
  <dcterms:modified xsi:type="dcterms:W3CDTF">2025-12-12T06:38:33Z</dcterms:modified>
</cp:coreProperties>
</file>