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86" r:id="rId1"/>
    <sheet name="YDUOC" sheetId="83" r:id="rId2"/>
    <sheet name="LUATKT" sheetId="81" r:id="rId3"/>
    <sheet name="QHQT" sheetId="84" r:id="rId4"/>
    <sheet name="KTDT" sheetId="85" r:id="rId5"/>
  </sheets>
  <definedNames>
    <definedName name="_Fill" localSheetId="0" hidden="1">#REF!</definedName>
    <definedName name="_Fill" localSheetId="4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4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hidden="1">#REF!</definedName>
    <definedName name="h" localSheetId="0" hidden="1">{"'Sheet1'!$L$16"}</definedName>
    <definedName name="h" localSheetId="4" hidden="1">{"'Sheet1'!$L$16"}</definedName>
    <definedName name="h" localSheetId="2" hidden="1">{"'Sheet1'!$L$16"}</definedName>
    <definedName name="h" localSheetId="3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4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4" hidden="1">{"'Sheet1'!$L$16"}</definedName>
    <definedName name="huy" localSheetId="2" hidden="1">{"'Sheet1'!$L$16"}</definedName>
    <definedName name="huy" localSheetId="3" hidden="1">{"'Sheet1'!$L$16"}</definedName>
    <definedName name="huy" localSheetId="1" hidden="1">{"'Sheet1'!$L$16"}</definedName>
    <definedName name="huy" hidden="1">{"'Sheet1'!$L$16"}</definedName>
    <definedName name="tkb" localSheetId="0" hidden="1">{"'Sheet1'!$L$16"}</definedName>
    <definedName name="tkb" localSheetId="4" hidden="1">{"'Sheet1'!$L$16"}</definedName>
    <definedName name="tkb" localSheetId="2" hidden="1">{"'Sheet1'!$L$16"}</definedName>
    <definedName name="tkb" localSheetId="3" hidden="1">{"'Sheet1'!$L$16"}</definedName>
    <definedName name="tkb" localSheetId="1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86" l="1"/>
  <c r="A19" i="86" s="1"/>
  <c r="A22" i="86" s="1"/>
  <c r="A25" i="86" s="1"/>
  <c r="A13" i="86"/>
  <c r="A10" i="86"/>
  <c r="K6" i="86"/>
  <c r="K5" i="86"/>
  <c r="H40" i="85" l="1"/>
  <c r="E28" i="85"/>
  <c r="F28" i="85" s="1"/>
  <c r="G28" i="85" s="1"/>
  <c r="H28" i="85" s="1"/>
  <c r="I28" i="85" s="1"/>
  <c r="D28" i="85"/>
  <c r="E16" i="85"/>
  <c r="F16" i="85" s="1"/>
  <c r="G16" i="85" s="1"/>
  <c r="H16" i="85" s="1"/>
  <c r="I16" i="85" s="1"/>
  <c r="D16" i="85"/>
  <c r="E4" i="85"/>
  <c r="F4" i="85" s="1"/>
  <c r="G4" i="85" s="1"/>
  <c r="H4" i="85" s="1"/>
  <c r="I4" i="85" s="1"/>
  <c r="D4" i="85"/>
  <c r="H22" i="84" l="1"/>
  <c r="F17" i="84"/>
  <c r="G17" i="84" s="1"/>
  <c r="H17" i="84" s="1"/>
  <c r="I17" i="84" s="1"/>
  <c r="E17" i="84"/>
  <c r="D17" i="84"/>
  <c r="F4" i="84"/>
  <c r="G4" i="84" s="1"/>
  <c r="H4" i="84" s="1"/>
  <c r="I4" i="84" s="1"/>
  <c r="E4" i="84"/>
  <c r="D4" i="84"/>
  <c r="B16" i="83" l="1"/>
  <c r="B19" i="83" s="1"/>
  <c r="B23" i="83" s="1"/>
  <c r="B31" i="83" s="1"/>
  <c r="D2" i="83" s="1"/>
  <c r="B13" i="83"/>
  <c r="B10" i="83"/>
  <c r="H16" i="81" l="1"/>
  <c r="F11" i="81"/>
  <c r="G11" i="81" s="1"/>
  <c r="H11" i="81" s="1"/>
  <c r="I11" i="81" s="1"/>
  <c r="E11" i="81"/>
  <c r="D11" i="81"/>
  <c r="F4" i="81"/>
  <c r="G4" i="81" s="1"/>
  <c r="H4" i="81" s="1"/>
  <c r="I4" i="81" s="1"/>
  <c r="E4" i="81"/>
  <c r="D4" i="81"/>
</calcChain>
</file>

<file path=xl/sharedStrings.xml><?xml version="1.0" encoding="utf-8"?>
<sst xmlns="http://schemas.openxmlformats.org/spreadsheetml/2006/main" count="300" uniqueCount="98">
  <si>
    <t>TT</t>
  </si>
  <si>
    <t>Chủ nhật</t>
  </si>
  <si>
    <t>ĐẠI HỌC DUY TÂN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</si>
  <si>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</si>
  <si>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</si>
  <si>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</si>
  <si>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</si>
  <si>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</si>
  <si>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</si>
  <si>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</si>
  <si>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</si>
  <si>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</si>
  <si>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</si>
  <si>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</si>
  <si>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</si>
  <si>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</si>
  <si>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Bảy</t>
  </si>
  <si>
    <t>P.901A</t>
  </si>
  <si>
    <t>Hóa trị liệu</t>
  </si>
  <si>
    <t>TS. Hà Hải Anh</t>
  </si>
  <si>
    <t>TRƯỜNG ĐẠI HỌC DUY TÂN</t>
  </si>
  <si>
    <t>THỜI KHÓA BIỂU HỆ THẠC SĨ</t>
  </si>
  <si>
    <t>TRƯỜNG NGOẠI NGỮ - XHNV</t>
  </si>
  <si>
    <t>NGÀNH: LUẬT KINH TẾ - LỚP: K24MBL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</si>
  <si>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</si>
  <si>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</si>
  <si>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</si>
  <si>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</si>
  <si>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</si>
  <si>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</si>
  <si>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</si>
  <si>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</si>
  <si>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Pháp Luật Doanh Nghiệp</t>
  </si>
  <si>
    <t>Online</t>
  </si>
  <si>
    <t>TS. Lê Thị Hải Ngọc</t>
  </si>
  <si>
    <t>Giảng viên:</t>
  </si>
  <si>
    <t>TS. .lê Thị Hải Ngọc</t>
  </si>
  <si>
    <t>Điện thoại:</t>
  </si>
  <si>
    <t>0913421866</t>
  </si>
  <si>
    <t>Quản trị doanh nghiệp Dược</t>
  </si>
  <si>
    <t>TS. Nguyễn Việt Thiên</t>
  </si>
  <si>
    <t>NGÀNH: QUAN HỆ QUỐC TẾ - LỚP: K23 MIR</t>
  </si>
  <si>
    <t>Sáng
(7h00 - 11h00)</t>
  </si>
  <si>
    <t>Hội Nhập KT QT của VN</t>
  </si>
  <si>
    <t>PGS.TS Lê Bộ Lĩnh</t>
  </si>
  <si>
    <t>Chiều
(13h00 - 17h00)</t>
  </si>
  <si>
    <t>0988468889</t>
  </si>
  <si>
    <t>TRƯỜNG CÔNG NGHỆ</t>
  </si>
  <si>
    <t>NGÀNH: KỸ THUẬT ĐIỆN TỬ - LỚP: K24MEE</t>
  </si>
  <si>
    <t>Sáng
(8h - 11h)</t>
  </si>
  <si>
    <t>Thông tin số</t>
  </si>
  <si>
    <t>P.1003 - 254 NVL</t>
  </si>
  <si>
    <t>PGS.TS. Hà Đắc Bình</t>
  </si>
  <si>
    <t>Chiều
(13h - 17h)</t>
  </si>
  <si>
    <t>LÃNH ĐẠO TRƯỜNG CÔNG NGHỆ</t>
  </si>
  <si>
    <t>NGƯỜI LẬP</t>
  </si>
  <si>
    <t>PGS-TS HÀ ĐẮC BÌNH</t>
  </si>
  <si>
    <t>TRƯƠNG THỊ HỒNG LIÊN</t>
  </si>
  <si>
    <t>P.903 - 254NVL</t>
  </si>
  <si>
    <t>P.102 - 254NVL</t>
  </si>
  <si>
    <t>P.503 - K7/25 QT</t>
  </si>
  <si>
    <t>ĐẠI HỌC DUY TÂN - SBE</t>
  </si>
  <si>
    <t>THỜI KHÓA BIỂU NH 2021-2022 * Thạc sỹ * K24</t>
  </si>
  <si>
    <t xml:space="preserve"> Học trực tiếp - CS 254 Nguyễn Văn Linh</t>
  </si>
  <si>
    <t>TUẦN 44 (20/6--26/6)</t>
  </si>
  <si>
    <t>Thứ</t>
  </si>
  <si>
    <t>Buổi</t>
  </si>
  <si>
    <t>K24MBA 
(Quản trị kinh doanh)</t>
  </si>
  <si>
    <t>K24MFB
 (Tài Chính - Ngân Hàng )</t>
  </si>
  <si>
    <t>K24MAC
 (Kế Toán</t>
  </si>
  <si>
    <t>ECO</t>
  </si>
  <si>
    <t>Kinh tế vĩ mô</t>
  </si>
  <si>
    <t>K24MBA
MFB</t>
  </si>
  <si>
    <t>TS. Nguyễn Phú Thái</t>
  </si>
  <si>
    <t>MGT</t>
  </si>
  <si>
    <t>Quản trị chiến lược (TCCN)</t>
  </si>
  <si>
    <t>K24MFB
K24MBA
K24MAC</t>
  </si>
  <si>
    <t>PGS.TS. Đoàn Hồng Lê</t>
  </si>
  <si>
    <t>ACC</t>
  </si>
  <si>
    <t>Kế toán tài chính</t>
  </si>
  <si>
    <t xml:space="preserve">Tư </t>
  </si>
  <si>
    <t>Nghỉ T44</t>
  </si>
  <si>
    <t xml:space="preserve">Năm </t>
  </si>
  <si>
    <t>Kinh tế vĩ mô
ECO 606</t>
  </si>
  <si>
    <t>Kế toán tài chính
ACC 552</t>
  </si>
  <si>
    <t xml:space="preserve">Sáu </t>
  </si>
  <si>
    <t>8b (T41-46) - P902 - 254 NVL</t>
  </si>
  <si>
    <t>8b (T35-46) - P901B - 254 NVL</t>
  </si>
  <si>
    <t>TS. Nguyễn Phi Sơn</t>
  </si>
  <si>
    <t>Quản trị chiến lược
MGT 703</t>
  </si>
  <si>
    <t xml:space="preserve">Bảy  </t>
  </si>
  <si>
    <t>8b (T42-47) - P.1101 - 254 NVL</t>
  </si>
  <si>
    <r>
      <t xml:space="preserve">Sáng
</t>
    </r>
    <r>
      <rPr>
        <sz val="11"/>
        <color rgb="FF33CCFF"/>
        <rFont val="Times New Roman"/>
        <family val="1"/>
      </rPr>
      <t>(7h - 11h)</t>
    </r>
  </si>
  <si>
    <t xml:space="preserve">CN </t>
  </si>
  <si>
    <r>
      <t>TS. Nguyễn Phú Thái -</t>
    </r>
    <r>
      <rPr>
        <sz val="11"/>
        <color rgb="FFFF0000"/>
        <rFont val="Arial"/>
        <family val="2"/>
      </rPr>
      <t xml:space="preserve"> b cuối</t>
    </r>
  </si>
  <si>
    <r>
      <t xml:space="preserve">Chiều
</t>
    </r>
    <r>
      <rPr>
        <sz val="11"/>
        <rFont val="Times New Roman"/>
        <family val="1"/>
      </rPr>
      <t>(13h - 17h)</t>
    </r>
  </si>
  <si>
    <r>
      <t xml:space="preserve">Sáng
</t>
    </r>
    <r>
      <rPr>
        <sz val="11"/>
        <rFont val="Times New Roman"/>
        <family val="1"/>
      </rPr>
      <t>(8h - 11h)</t>
    </r>
  </si>
  <si>
    <r>
      <t xml:space="preserve">Chiều
</t>
    </r>
    <r>
      <rPr>
        <sz val="11"/>
        <rFont val="Times New Roman"/>
        <family val="1"/>
      </rPr>
      <t>(14h - 17h)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</si>
</sst>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"/>
    <numFmt numFmtId="165" formatCode="#,##0\ [$HV]"/>
    <numFmt numFmtId="166" formatCode="0.0"/>
  </numFmts>
  <fonts count="61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b/>
      <sz val="13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11"/>
      <name val="Times New Roman"/>
      <family val="1"/>
      <charset val="163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sz val="9"/>
      <name val="Times New Roman"/>
      <family val="1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rgb="FF33CCFF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b/>
      <sz val="11"/>
      <color rgb="FF33CCFF"/>
      <name val="Times New Roman"/>
      <family val="1"/>
    </font>
    <font>
      <sz val="11"/>
      <color rgb="FF33CCFF"/>
      <name val="Times New Roman"/>
      <family val="1"/>
    </font>
    <font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3" borderId="5" applyNumberFormat="0" applyFont="0" applyAlignment="0" applyProtection="0"/>
    <xf numFmtId="0" fontId="14" fillId="14" borderId="6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2" fillId="0" borderId="0"/>
  </cellStyleXfs>
  <cellXfs count="185">
    <xf numFmtId="0" fontId="0" fillId="0" borderId="0" xfId="0"/>
    <xf numFmtId="0" fontId="19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6" fillId="15" borderId="2" xfId="1" applyFont="1" applyFill="1" applyBorder="1" applyAlignment="1">
      <alignment horizontal="center" vertical="center"/>
    </xf>
    <xf numFmtId="14" fontId="16" fillId="15" borderId="2" xfId="1" applyNumberFormat="1" applyFont="1" applyFill="1" applyBorder="1" applyAlignment="1">
      <alignment horizontal="center" vertical="center" wrapText="1"/>
    </xf>
    <xf numFmtId="0" fontId="16" fillId="15" borderId="2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vertical="center"/>
    </xf>
    <xf numFmtId="14" fontId="2" fillId="16" borderId="1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0" fontId="3" fillId="16" borderId="3" xfId="1" applyNumberFormat="1" applyFont="1" applyFill="1" applyBorder="1" applyAlignment="1">
      <alignment horizontal="center" vertical="center"/>
    </xf>
    <xf numFmtId="0" fontId="21" fillId="16" borderId="3" xfId="1" applyFont="1" applyFill="1" applyBorder="1" applyAlignment="1">
      <alignment horizontal="center" vertical="center" wrapText="1"/>
    </xf>
    <xf numFmtId="0" fontId="21" fillId="16" borderId="0" xfId="1" applyFont="1" applyFill="1" applyBorder="1" applyAlignment="1">
      <alignment vertical="center"/>
    </xf>
    <xf numFmtId="14" fontId="2" fillId="16" borderId="4" xfId="1" quotePrefix="1" applyNumberFormat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center" vertical="center" wrapText="1"/>
    </xf>
    <xf numFmtId="14" fontId="2" fillId="16" borderId="3" xfId="1" quotePrefix="1" applyNumberFormat="1" applyFont="1" applyFill="1" applyBorder="1" applyAlignment="1">
      <alignment horizontal="center" vertical="center"/>
    </xf>
    <xf numFmtId="0" fontId="2" fillId="16" borderId="3" xfId="1" applyFont="1" applyFill="1" applyBorder="1" applyAlignment="1">
      <alignment vertical="center"/>
    </xf>
    <xf numFmtId="0" fontId="2" fillId="16" borderId="4" xfId="1" applyFont="1" applyFill="1" applyBorder="1" applyAlignment="1">
      <alignment vertical="center"/>
    </xf>
    <xf numFmtId="14" fontId="2" fillId="16" borderId="3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0" fontId="28" fillId="0" borderId="0" xfId="5" applyFont="1" applyFill="1" applyAlignment="1" applyProtection="1">
      <alignment vertical="center"/>
      <protection locked="0"/>
    </xf>
    <xf numFmtId="0" fontId="30" fillId="0" borderId="0" xfId="5" applyFont="1" applyFill="1" applyBorder="1" applyAlignment="1" applyProtection="1">
      <alignment horizontal="center" vertical="center"/>
      <protection locked="0"/>
    </xf>
    <xf numFmtId="0" fontId="31" fillId="0" borderId="0" xfId="5" applyFont="1" applyFill="1" applyBorder="1" applyAlignment="1" applyProtection="1">
      <alignment horizontal="center" vertical="center"/>
      <protection locked="0"/>
    </xf>
    <xf numFmtId="0" fontId="32" fillId="0" borderId="0" xfId="5" applyFont="1" applyFill="1" applyBorder="1" applyAlignment="1" applyProtection="1">
      <alignment horizontal="right" vertical="center"/>
      <protection locked="0"/>
    </xf>
    <xf numFmtId="164" fontId="3" fillId="17" borderId="11" xfId="5" applyNumberFormat="1" applyFont="1" applyFill="1" applyBorder="1" applyAlignment="1" applyProtection="1">
      <alignment horizontal="center" vertical="center"/>
      <protection locked="0"/>
    </xf>
    <xf numFmtId="164" fontId="3" fillId="17" borderId="12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3" fillId="17" borderId="2" xfId="5" applyFont="1" applyFill="1" applyBorder="1" applyAlignment="1" applyProtection="1">
      <alignment horizontal="center" vertical="center" wrapText="1"/>
      <protection locked="0"/>
    </xf>
    <xf numFmtId="0" fontId="3" fillId="17" borderId="14" xfId="5" applyFont="1" applyFill="1" applyBorder="1" applyAlignment="1" applyProtection="1">
      <alignment horizontal="center" vertical="center" wrapText="1"/>
      <protection locked="0"/>
    </xf>
    <xf numFmtId="2" fontId="3" fillId="0" borderId="16" xfId="5" applyNumberFormat="1" applyFont="1" applyFill="1" applyBorder="1" applyAlignment="1" applyProtection="1">
      <alignment horizontal="center" vertical="center" wrapText="1"/>
      <protection locked="0"/>
    </xf>
    <xf numFmtId="2" fontId="21" fillId="0" borderId="18" xfId="5" applyNumberFormat="1" applyFont="1" applyFill="1" applyBorder="1" applyAlignment="1" applyProtection="1">
      <alignment horizontal="center" vertical="center"/>
      <protection locked="0"/>
    </xf>
    <xf numFmtId="2" fontId="3" fillId="0" borderId="20" xfId="5" applyNumberFormat="1" applyFont="1" applyFill="1" applyBorder="1" applyAlignment="1" applyProtection="1">
      <alignment horizontal="center" vertical="center"/>
      <protection locked="0"/>
    </xf>
    <xf numFmtId="0" fontId="2" fillId="0" borderId="7" xfId="5" applyFont="1" applyFill="1" applyBorder="1" applyAlignment="1" applyProtection="1">
      <alignment horizontal="center" vertical="center" wrapText="1"/>
      <protection locked="0"/>
    </xf>
    <xf numFmtId="0" fontId="3" fillId="0" borderId="7" xfId="5" applyFont="1" applyFill="1" applyBorder="1" applyAlignment="1" applyProtection="1">
      <alignment horizontal="center" vertical="center" wrapText="1"/>
      <protection locked="0"/>
    </xf>
    <xf numFmtId="2" fontId="3" fillId="0" borderId="7" xfId="5" applyNumberFormat="1" applyFont="1" applyFill="1" applyBorder="1" applyAlignment="1" applyProtection="1">
      <alignment horizontal="center" vertical="center"/>
      <protection locked="0"/>
    </xf>
    <xf numFmtId="2" fontId="21" fillId="0" borderId="7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0" fontId="27" fillId="0" borderId="0" xfId="5" applyFont="1" applyFill="1" applyBorder="1" applyAlignment="1" applyProtection="1">
      <alignment horizontal="center" vertical="center" wrapText="1"/>
      <protection locked="0"/>
    </xf>
    <xf numFmtId="0" fontId="33" fillId="0" borderId="0" xfId="5" applyFont="1" applyFill="1" applyBorder="1" applyAlignment="1" applyProtection="1">
      <alignment horizontal="center" vertical="center" wrapText="1"/>
      <protection locked="0"/>
    </xf>
    <xf numFmtId="2" fontId="34" fillId="0" borderId="0" xfId="5" applyNumberFormat="1" applyFont="1" applyFill="1" applyBorder="1" applyAlignment="1" applyProtection="1">
      <alignment horizontal="center" vertical="center"/>
      <protection locked="0"/>
    </xf>
    <xf numFmtId="0" fontId="35" fillId="0" borderId="0" xfId="5" applyFont="1" applyFill="1" applyAlignment="1" applyProtection="1">
      <alignment vertical="center"/>
      <protection locked="0"/>
    </xf>
    <xf numFmtId="0" fontId="26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top" wrapText="1"/>
      <protection locked="0"/>
    </xf>
    <xf numFmtId="0" fontId="25" fillId="2" borderId="21" xfId="5" applyFont="1" applyFill="1" applyBorder="1" applyAlignment="1" applyProtection="1">
      <alignment vertical="center"/>
      <protection locked="0"/>
    </xf>
    <xf numFmtId="0" fontId="25" fillId="2" borderId="8" xfId="5" applyFont="1" applyFill="1" applyBorder="1" applyAlignment="1" applyProtection="1">
      <alignment vertical="center"/>
      <protection locked="0"/>
    </xf>
    <xf numFmtId="49" fontId="25" fillId="2" borderId="22" xfId="5" applyNumberFormat="1" applyFont="1" applyFill="1" applyBorder="1" applyAlignment="1" applyProtection="1">
      <alignment vertical="center"/>
      <protection locked="0"/>
    </xf>
    <xf numFmtId="49" fontId="25" fillId="2" borderId="9" xfId="5" applyNumberFormat="1" applyFont="1" applyFill="1" applyBorder="1" applyAlignment="1" applyProtection="1">
      <alignment vertical="center"/>
      <protection locked="0"/>
    </xf>
    <xf numFmtId="0" fontId="2" fillId="16" borderId="3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center" vertical="center"/>
    </xf>
    <xf numFmtId="0" fontId="3" fillId="16" borderId="1" xfId="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/>
    </xf>
    <xf numFmtId="0" fontId="32" fillId="0" borderId="0" xfId="5" applyFont="1" applyFill="1" applyAlignment="1" applyProtection="1">
      <alignment horizontal="center" vertical="center"/>
      <protection locked="0"/>
    </xf>
    <xf numFmtId="0" fontId="3" fillId="17" borderId="2" xfId="5" applyFont="1" applyFill="1" applyBorder="1" applyAlignment="1" applyProtection="1">
      <alignment horizontal="center" vertical="center" wrapText="1"/>
      <protection locked="0"/>
    </xf>
    <xf numFmtId="164" fontId="33" fillId="2" borderId="11" xfId="5" applyNumberFormat="1" applyFont="1" applyFill="1" applyBorder="1" applyAlignment="1" applyProtection="1">
      <alignment horizontal="center" vertical="center"/>
      <protection locked="0"/>
    </xf>
    <xf numFmtId="164" fontId="33" fillId="2" borderId="12" xfId="5" applyNumberFormat="1" applyFont="1" applyFill="1" applyBorder="1" applyAlignment="1" applyProtection="1">
      <alignment horizontal="center" vertical="center"/>
      <protection locked="0"/>
    </xf>
    <xf numFmtId="0" fontId="33" fillId="2" borderId="2" xfId="5" applyFont="1" applyFill="1" applyBorder="1" applyAlignment="1" applyProtection="1">
      <alignment horizontal="center" vertical="center" wrapText="1"/>
      <protection locked="0"/>
    </xf>
    <xf numFmtId="0" fontId="33" fillId="2" borderId="14" xfId="5" applyFont="1" applyFill="1" applyBorder="1" applyAlignment="1" applyProtection="1">
      <alignment horizontal="center" vertical="center" wrapText="1"/>
      <protection locked="0"/>
    </xf>
    <xf numFmtId="2" fontId="33" fillId="0" borderId="16" xfId="5" applyNumberFormat="1" applyFont="1" applyFill="1" applyBorder="1" applyAlignment="1" applyProtection="1">
      <alignment horizontal="center" vertical="center" wrapText="1"/>
      <protection locked="0"/>
    </xf>
    <xf numFmtId="2" fontId="33" fillId="0" borderId="16" xfId="5" applyNumberFormat="1" applyFont="1" applyFill="1" applyBorder="1" applyAlignment="1" applyProtection="1">
      <alignment horizontal="center" vertical="center"/>
      <protection locked="0"/>
    </xf>
    <xf numFmtId="2" fontId="33" fillId="0" borderId="23" xfId="5" applyNumberFormat="1" applyFont="1" applyFill="1" applyBorder="1" applyAlignment="1" applyProtection="1">
      <alignment horizontal="center" vertical="center" wrapText="1"/>
      <protection locked="0"/>
    </xf>
    <xf numFmtId="2" fontId="34" fillId="0" borderId="18" xfId="5" applyNumberFormat="1" applyFont="1" applyFill="1" applyBorder="1" applyAlignment="1" applyProtection="1">
      <alignment horizontal="center" vertical="center"/>
      <protection locked="0"/>
    </xf>
    <xf numFmtId="2" fontId="27" fillId="0" borderId="18" xfId="5" applyNumberFormat="1" applyFont="1" applyFill="1" applyBorder="1" applyAlignment="1" applyProtection="1">
      <alignment horizontal="center" vertical="center"/>
      <protection locked="0"/>
    </xf>
    <xf numFmtId="2" fontId="33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34" fillId="0" borderId="24" xfId="5" applyNumberFormat="1" applyFont="1" applyFill="1" applyBorder="1" applyAlignment="1" applyProtection="1">
      <alignment horizontal="center" vertical="center"/>
      <protection locked="0"/>
    </xf>
    <xf numFmtId="2" fontId="33" fillId="0" borderId="26" xfId="5" applyNumberFormat="1" applyFont="1" applyFill="1" applyBorder="1" applyAlignment="1" applyProtection="1">
      <alignment horizontal="center" vertical="center"/>
      <protection locked="0"/>
    </xf>
    <xf numFmtId="2" fontId="34" fillId="0" borderId="26" xfId="5" applyNumberFormat="1" applyFont="1" applyFill="1" applyBorder="1" applyAlignment="1" applyProtection="1">
      <alignment horizontal="center" vertical="center"/>
      <protection locked="0"/>
    </xf>
    <xf numFmtId="2" fontId="33" fillId="0" borderId="27" xfId="5" applyNumberFormat="1" applyFont="1" applyFill="1" applyBorder="1" applyAlignment="1" applyProtection="1">
      <alignment horizontal="center" vertical="center"/>
      <protection locked="0"/>
    </xf>
    <xf numFmtId="2" fontId="33" fillId="0" borderId="20" xfId="5" applyNumberFormat="1" applyFont="1" applyFill="1" applyBorder="1" applyAlignment="1" applyProtection="1">
      <alignment horizontal="center" vertical="center"/>
      <protection locked="0"/>
    </xf>
    <xf numFmtId="2" fontId="34" fillId="0" borderId="20" xfId="5" applyNumberFormat="1" applyFont="1" applyFill="1" applyBorder="1" applyAlignment="1" applyProtection="1">
      <alignment horizontal="center" vertical="center"/>
      <protection locked="0"/>
    </xf>
    <xf numFmtId="2" fontId="33" fillId="0" borderId="28" xfId="5" applyNumberFormat="1" applyFont="1" applyFill="1" applyBorder="1" applyAlignment="1" applyProtection="1">
      <alignment horizontal="center" vertical="center"/>
      <protection locked="0"/>
    </xf>
    <xf numFmtId="2" fontId="33" fillId="0" borderId="0" xfId="5" applyNumberFormat="1" applyFont="1" applyFill="1" applyBorder="1" applyAlignment="1" applyProtection="1">
      <alignment horizontal="center" vertical="center"/>
      <protection locked="0"/>
    </xf>
    <xf numFmtId="2" fontId="37" fillId="0" borderId="18" xfId="5" applyNumberFormat="1" applyFont="1" applyFill="1" applyBorder="1" applyAlignment="1" applyProtection="1">
      <alignment horizontal="center" vertical="center"/>
      <protection locked="0"/>
    </xf>
    <xf numFmtId="2" fontId="37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38" fillId="0" borderId="20" xfId="5" applyNumberFormat="1" applyFont="1" applyFill="1" applyBorder="1" applyAlignment="1" applyProtection="1">
      <alignment horizontal="center" vertical="center"/>
      <protection locked="0"/>
    </xf>
    <xf numFmtId="2" fontId="39" fillId="0" borderId="20" xfId="5" applyNumberFormat="1" applyFont="1" applyFill="1" applyBorder="1" applyAlignment="1" applyProtection="1">
      <alignment horizontal="center" vertical="center"/>
      <protection locked="0"/>
    </xf>
    <xf numFmtId="0" fontId="23" fillId="0" borderId="0" xfId="5" applyFont="1" applyFill="1" applyAlignment="1" applyProtection="1">
      <alignment vertical="center"/>
      <protection locked="0"/>
    </xf>
    <xf numFmtId="0" fontId="23" fillId="0" borderId="0" xfId="5" quotePrefix="1" applyFont="1" applyFill="1" applyAlignment="1" applyProtection="1">
      <alignment vertical="top" wrapText="1"/>
      <protection locked="0"/>
    </xf>
    <xf numFmtId="0" fontId="23" fillId="0" borderId="0" xfId="5" applyFont="1" applyFill="1" applyAlignment="1" applyProtection="1">
      <alignment vertical="top" wrapText="1"/>
      <protection locked="0"/>
    </xf>
    <xf numFmtId="0" fontId="23" fillId="0" borderId="0" xfId="5" applyFont="1" applyFill="1" applyAlignment="1" applyProtection="1">
      <alignment horizontal="center" vertical="top" wrapText="1"/>
      <protection locked="0"/>
    </xf>
    <xf numFmtId="0" fontId="40" fillId="0" borderId="0" xfId="5" applyFont="1" applyFill="1" applyAlignment="1" applyProtection="1">
      <alignment vertical="center"/>
      <protection locked="0"/>
    </xf>
    <xf numFmtId="0" fontId="3" fillId="16" borderId="1" xfId="1" applyFont="1" applyFill="1" applyBorder="1" applyAlignment="1">
      <alignment horizontal="center" vertical="center" wrapText="1"/>
    </xf>
    <xf numFmtId="0" fontId="2" fillId="0" borderId="0" xfId="2" applyFont="1" applyFill="1"/>
    <xf numFmtId="0" fontId="41" fillId="2" borderId="0" xfId="3" applyFont="1" applyFill="1" applyBorder="1" applyAlignment="1">
      <alignment horizontal="left"/>
    </xf>
    <xf numFmtId="0" fontId="42" fillId="16" borderId="0" xfId="2" applyFont="1" applyFill="1" applyAlignment="1"/>
    <xf numFmtId="0" fontId="3" fillId="19" borderId="2" xfId="2" applyFont="1" applyFill="1" applyBorder="1" applyAlignment="1">
      <alignment horizontal="center" vertical="center" wrapText="1"/>
    </xf>
    <xf numFmtId="0" fontId="3" fillId="20" borderId="2" xfId="2" applyFont="1" applyFill="1" applyBorder="1" applyAlignment="1">
      <alignment horizontal="center" vertical="center" wrapText="1"/>
    </xf>
    <xf numFmtId="0" fontId="3" fillId="21" borderId="2" xfId="2" applyFont="1" applyFill="1" applyBorder="1" applyAlignment="1">
      <alignment horizontal="center" vertical="center" wrapText="1"/>
    </xf>
    <xf numFmtId="165" fontId="3" fillId="19" borderId="1" xfId="2" applyNumberFormat="1" applyFont="1" applyFill="1" applyBorder="1" applyAlignment="1">
      <alignment horizontal="center" vertical="center" wrapText="1"/>
    </xf>
    <xf numFmtId="165" fontId="3" fillId="20" borderId="1" xfId="2" applyNumberFormat="1" applyFont="1" applyFill="1" applyBorder="1" applyAlignment="1">
      <alignment horizontal="center" vertical="center" wrapText="1"/>
    </xf>
    <xf numFmtId="165" fontId="3" fillId="21" borderId="1" xfId="2" applyNumberFormat="1" applyFont="1" applyFill="1" applyBorder="1" applyAlignment="1">
      <alignment horizontal="center" vertical="center" wrapText="1"/>
    </xf>
    <xf numFmtId="14" fontId="44" fillId="16" borderId="1" xfId="2" applyNumberFormat="1" applyFont="1" applyFill="1" applyBorder="1" applyAlignment="1">
      <alignment horizontal="center" vertical="center"/>
    </xf>
    <xf numFmtId="0" fontId="45" fillId="16" borderId="3" xfId="2" applyFont="1" applyFill="1" applyBorder="1" applyAlignment="1">
      <alignment horizontal="center" vertical="center" wrapText="1"/>
    </xf>
    <xf numFmtId="0" fontId="45" fillId="16" borderId="1" xfId="2" applyFont="1" applyFill="1" applyBorder="1" applyAlignment="1">
      <alignment horizontal="center" vertical="center" wrapText="1"/>
    </xf>
    <xf numFmtId="0" fontId="46" fillId="0" borderId="2" xfId="3" applyFont="1" applyBorder="1" applyAlignment="1">
      <alignment horizontal="center" vertical="center"/>
    </xf>
    <xf numFmtId="0" fontId="46" fillId="16" borderId="2" xfId="3" applyFont="1" applyFill="1" applyBorder="1" applyAlignment="1">
      <alignment horizontal="left" vertical="center" wrapText="1"/>
    </xf>
    <xf numFmtId="166" fontId="46" fillId="0" borderId="2" xfId="4" applyNumberFormat="1" applyFont="1" applyBorder="1" applyAlignment="1">
      <alignment horizontal="center" vertical="center"/>
    </xf>
    <xf numFmtId="166" fontId="46" fillId="0" borderId="2" xfId="4" applyNumberFormat="1" applyFont="1" applyBorder="1" applyAlignment="1">
      <alignment horizontal="center" vertical="center" wrapText="1"/>
    </xf>
    <xf numFmtId="1" fontId="46" fillId="0" borderId="2" xfId="4" applyNumberFormat="1" applyFont="1" applyBorder="1" applyAlignment="1">
      <alignment horizontal="center" vertical="center" wrapText="1"/>
    </xf>
    <xf numFmtId="0" fontId="46" fillId="16" borderId="2" xfId="4" applyFont="1" applyFill="1" applyBorder="1" applyAlignment="1">
      <alignment horizontal="center" vertical="center" wrapText="1"/>
    </xf>
    <xf numFmtId="0" fontId="27" fillId="0" borderId="2" xfId="4" applyFont="1" applyBorder="1" applyAlignment="1">
      <alignment horizontal="left" vertical="center" wrapText="1"/>
    </xf>
    <xf numFmtId="14" fontId="47" fillId="16" borderId="3" xfId="2" applyNumberFormat="1" applyFont="1" applyFill="1" applyBorder="1" applyAlignment="1">
      <alignment horizontal="center" vertical="center"/>
    </xf>
    <xf numFmtId="0" fontId="48" fillId="16" borderId="3" xfId="2" applyFont="1" applyFill="1" applyBorder="1" applyAlignment="1">
      <alignment horizontal="center" vertical="center" wrapText="1"/>
    </xf>
    <xf numFmtId="0" fontId="49" fillId="16" borderId="3" xfId="2" applyFont="1" applyFill="1" applyBorder="1" applyAlignment="1">
      <alignment horizontal="center" vertical="center" wrapText="1"/>
    </xf>
    <xf numFmtId="0" fontId="46" fillId="16" borderId="2" xfId="3" applyFont="1" applyFill="1" applyBorder="1" applyAlignment="1">
      <alignment horizontal="center" vertical="center"/>
    </xf>
    <xf numFmtId="166" fontId="46" fillId="16" borderId="2" xfId="4" applyNumberFormat="1" applyFont="1" applyFill="1" applyBorder="1" applyAlignment="1">
      <alignment horizontal="center" vertical="center"/>
    </xf>
    <xf numFmtId="166" fontId="46" fillId="16" borderId="2" xfId="4" applyNumberFormat="1" applyFont="1" applyFill="1" applyBorder="1" applyAlignment="1">
      <alignment horizontal="center" vertical="center" wrapText="1"/>
    </xf>
    <xf numFmtId="1" fontId="26" fillId="16" borderId="2" xfId="4" applyNumberFormat="1" applyFont="1" applyFill="1" applyBorder="1" applyAlignment="1">
      <alignment horizontal="center" vertical="center" wrapText="1"/>
    </xf>
    <xf numFmtId="0" fontId="27" fillId="16" borderId="2" xfId="4" applyFont="1" applyFill="1" applyBorder="1" applyAlignment="1">
      <alignment horizontal="left" vertical="center" wrapText="1"/>
    </xf>
    <xf numFmtId="14" fontId="47" fillId="16" borderId="4" xfId="2" quotePrefix="1" applyNumberFormat="1" applyFont="1" applyFill="1" applyBorder="1" applyAlignment="1">
      <alignment horizontal="center" vertical="center"/>
    </xf>
    <xf numFmtId="0" fontId="50" fillId="16" borderId="4" xfId="2" applyFont="1" applyFill="1" applyBorder="1" applyAlignment="1">
      <alignment horizontal="center" vertical="center" wrapText="1"/>
    </xf>
    <xf numFmtId="0" fontId="51" fillId="16" borderId="4" xfId="2" applyFont="1" applyFill="1" applyBorder="1" applyAlignment="1">
      <alignment horizontal="center" vertical="center" wrapText="1"/>
    </xf>
    <xf numFmtId="0" fontId="46" fillId="0" borderId="2" xfId="3" applyFont="1" applyBorder="1" applyAlignment="1">
      <alignment horizontal="left" vertical="center" wrapText="1"/>
    </xf>
    <xf numFmtId="0" fontId="52" fillId="16" borderId="1" xfId="2" applyFont="1" applyFill="1" applyBorder="1" applyAlignment="1">
      <alignment horizontal="center" vertical="center" wrapText="1"/>
    </xf>
    <xf numFmtId="0" fontId="53" fillId="16" borderId="8" xfId="2" applyFont="1" applyFill="1" applyBorder="1" applyAlignment="1">
      <alignment horizontal="center" vertical="center" wrapText="1"/>
    </xf>
    <xf numFmtId="0" fontId="52" fillId="16" borderId="3" xfId="2" applyFont="1" applyFill="1" applyBorder="1" applyAlignment="1">
      <alignment horizontal="center" vertical="center" wrapText="1"/>
    </xf>
    <xf numFmtId="0" fontId="53" fillId="16" borderId="9" xfId="2" applyFont="1" applyFill="1" applyBorder="1" applyAlignment="1">
      <alignment horizontal="center" vertical="center" wrapText="1"/>
    </xf>
    <xf numFmtId="0" fontId="52" fillId="16" borderId="4" xfId="2" applyFont="1" applyFill="1" applyBorder="1" applyAlignment="1">
      <alignment horizontal="center" vertical="center" wrapText="1"/>
    </xf>
    <xf numFmtId="0" fontId="53" fillId="16" borderId="29" xfId="2" applyFont="1" applyFill="1" applyBorder="1" applyAlignment="1">
      <alignment horizontal="center" vertical="center" wrapText="1"/>
    </xf>
    <xf numFmtId="14" fontId="44" fillId="16" borderId="3" xfId="2" applyNumberFormat="1" applyFont="1" applyFill="1" applyBorder="1" applyAlignment="1">
      <alignment horizontal="center" vertical="center"/>
    </xf>
    <xf numFmtId="0" fontId="54" fillId="16" borderId="4" xfId="2" applyFont="1" applyFill="1" applyBorder="1" applyAlignment="1">
      <alignment horizontal="center" vertical="center" wrapText="1"/>
    </xf>
    <xf numFmtId="0" fontId="50" fillId="16" borderId="3" xfId="2" applyFont="1" applyFill="1" applyBorder="1" applyAlignment="1">
      <alignment horizontal="center" vertical="center" wrapText="1"/>
    </xf>
    <xf numFmtId="0" fontId="55" fillId="16" borderId="4" xfId="2" applyFont="1" applyFill="1" applyBorder="1" applyAlignment="1">
      <alignment horizontal="center" vertical="center" wrapText="1"/>
    </xf>
    <xf numFmtId="0" fontId="56" fillId="16" borderId="4" xfId="2" applyFont="1" applyFill="1" applyBorder="1" applyAlignment="1">
      <alignment horizontal="center" vertical="center" wrapText="1"/>
    </xf>
    <xf numFmtId="0" fontId="57" fillId="16" borderId="4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58" fillId="16" borderId="1" xfId="2" applyFont="1" applyFill="1" applyBorder="1" applyAlignment="1">
      <alignment horizontal="center" vertical="center" wrapText="1"/>
    </xf>
    <xf numFmtId="0" fontId="58" fillId="16" borderId="3" xfId="2" applyFont="1" applyFill="1" applyBorder="1" applyAlignment="1">
      <alignment horizontal="center" vertical="center" wrapText="1"/>
    </xf>
    <xf numFmtId="0" fontId="58" fillId="16" borderId="4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/>
    </xf>
    <xf numFmtId="0" fontId="18" fillId="0" borderId="0" xfId="3" applyFont="1" applyFill="1" applyBorder="1" applyAlignment="1">
      <alignment horizontal="center" wrapText="1"/>
    </xf>
    <xf numFmtId="0" fontId="41" fillId="16" borderId="7" xfId="3" applyFont="1" applyFill="1" applyBorder="1" applyAlignment="1">
      <alignment horizontal="center"/>
    </xf>
    <xf numFmtId="14" fontId="43" fillId="18" borderId="1" xfId="2" applyNumberFormat="1" applyFont="1" applyFill="1" applyBorder="1" applyAlignment="1">
      <alignment horizontal="center" vertical="center" wrapText="1"/>
    </xf>
    <xf numFmtId="14" fontId="43" fillId="18" borderId="3" xfId="2" applyNumberFormat="1" applyFont="1" applyFill="1" applyBorder="1" applyAlignment="1">
      <alignment horizontal="center" vertical="center" wrapText="1"/>
    </xf>
    <xf numFmtId="0" fontId="3" fillId="18" borderId="1" xfId="2" applyFont="1" applyFill="1" applyBorder="1" applyAlignment="1">
      <alignment horizontal="center" vertical="center" wrapText="1"/>
    </xf>
    <xf numFmtId="0" fontId="3" fillId="18" borderId="3" xfId="2" applyFont="1" applyFill="1" applyBorder="1" applyAlignment="1">
      <alignment horizontal="center" vertical="center" wrapText="1"/>
    </xf>
    <xf numFmtId="0" fontId="3" fillId="16" borderId="1" xfId="2" applyFont="1" applyFill="1" applyBorder="1" applyAlignment="1">
      <alignment horizontal="center" vertical="center" wrapText="1"/>
    </xf>
    <xf numFmtId="0" fontId="3" fillId="16" borderId="3" xfId="2" applyFont="1" applyFill="1" applyBorder="1" applyAlignment="1">
      <alignment horizontal="center" vertical="center" wrapText="1"/>
    </xf>
    <xf numFmtId="0" fontId="3" fillId="16" borderId="4" xfId="2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3" fillId="16" borderId="3" xfId="1" applyFont="1" applyFill="1" applyBorder="1" applyAlignment="1">
      <alignment horizontal="center" vertical="center" wrapText="1"/>
    </xf>
    <xf numFmtId="0" fontId="3" fillId="16" borderId="4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/>
    </xf>
    <xf numFmtId="0" fontId="18" fillId="0" borderId="0" xfId="1" applyFont="1" applyFill="1" applyBorder="1" applyAlignment="1">
      <alignment horizontal="center" wrapText="1"/>
    </xf>
    <xf numFmtId="14" fontId="17" fillId="0" borderId="0" xfId="1" applyNumberFormat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" fillId="16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16" borderId="4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center" vertical="center"/>
    </xf>
    <xf numFmtId="0" fontId="28" fillId="0" borderId="0" xfId="5" applyFont="1" applyFill="1" applyAlignment="1" applyProtection="1">
      <alignment horizontal="center" vertical="center"/>
      <protection locked="0"/>
    </xf>
    <xf numFmtId="0" fontId="24" fillId="0" borderId="0" xfId="5" applyFont="1" applyFill="1" applyAlignment="1" applyProtection="1">
      <alignment horizontal="center" vertical="center"/>
      <protection locked="0"/>
    </xf>
    <xf numFmtId="0" fontId="29" fillId="0" borderId="0" xfId="5" applyFont="1" applyFill="1" applyBorder="1" applyAlignment="1" applyProtection="1">
      <alignment horizontal="center" vertical="top"/>
      <protection locked="0"/>
    </xf>
    <xf numFmtId="0" fontId="16" fillId="0" borderId="0" xfId="5" applyFont="1" applyFill="1" applyBorder="1" applyAlignment="1" applyProtection="1">
      <alignment horizontal="center" vertical="center"/>
      <protection locked="0"/>
    </xf>
    <xf numFmtId="0" fontId="3" fillId="17" borderId="10" xfId="5" applyFont="1" applyFill="1" applyBorder="1" applyAlignment="1" applyProtection="1">
      <alignment horizontal="center" vertical="center" wrapText="1"/>
      <protection locked="0"/>
    </xf>
    <xf numFmtId="0" fontId="3" fillId="17" borderId="13" xfId="5" applyFont="1" applyFill="1" applyBorder="1" applyAlignment="1" applyProtection="1">
      <alignment horizontal="center" vertical="center" wrapText="1"/>
      <protection locked="0"/>
    </xf>
    <xf numFmtId="0" fontId="3" fillId="17" borderId="11" xfId="5" applyFont="1" applyFill="1" applyBorder="1" applyAlignment="1" applyProtection="1">
      <alignment horizontal="center" vertical="center" wrapText="1"/>
      <protection locked="0"/>
    </xf>
    <xf numFmtId="0" fontId="3" fillId="17" borderId="2" xfId="5" applyFont="1" applyFill="1" applyBorder="1" applyAlignment="1" applyProtection="1">
      <alignment horizontal="center" vertical="center" wrapText="1"/>
      <protection locked="0"/>
    </xf>
    <xf numFmtId="0" fontId="32" fillId="0" borderId="0" xfId="5" applyFont="1" applyFill="1" applyAlignment="1" applyProtection="1">
      <alignment horizontal="center" vertical="center"/>
      <protection locked="0"/>
    </xf>
    <xf numFmtId="0" fontId="35" fillId="0" borderId="0" xfId="5" quotePrefix="1" applyFont="1" applyFill="1" applyAlignment="1" applyProtection="1">
      <alignment horizontal="left" vertical="top" wrapText="1"/>
      <protection locked="0"/>
    </xf>
    <xf numFmtId="0" fontId="2" fillId="0" borderId="15" xfId="5" applyFont="1" applyFill="1" applyBorder="1" applyAlignment="1" applyProtection="1">
      <alignment horizontal="center" vertical="center" wrapText="1"/>
      <protection locked="0"/>
    </xf>
    <xf numFmtId="0" fontId="2" fillId="0" borderId="17" xfId="5" applyFont="1" applyFill="1" applyBorder="1" applyAlignment="1" applyProtection="1">
      <alignment horizontal="center" vertical="center" wrapText="1"/>
      <protection locked="0"/>
    </xf>
    <xf numFmtId="0" fontId="2" fillId="0" borderId="19" xfId="5" applyFont="1" applyFill="1" applyBorder="1" applyAlignment="1" applyProtection="1">
      <alignment horizontal="center" vertical="center" wrapText="1"/>
      <protection locked="0"/>
    </xf>
    <xf numFmtId="0" fontId="3" fillId="0" borderId="16" xfId="5" applyFont="1" applyFill="1" applyBorder="1" applyAlignment="1" applyProtection="1">
      <alignment horizontal="center" vertical="center" wrapText="1"/>
      <protection locked="0"/>
    </xf>
    <xf numFmtId="0" fontId="3" fillId="0" borderId="18" xfId="5" applyFont="1" applyFill="1" applyBorder="1" applyAlignment="1" applyProtection="1">
      <alignment horizontal="center" vertical="center" wrapText="1"/>
      <protection locked="0"/>
    </xf>
    <xf numFmtId="0" fontId="3" fillId="0" borderId="20" xfId="5" applyFont="1" applyFill="1" applyBorder="1" applyAlignment="1" applyProtection="1">
      <alignment horizontal="center" vertical="center" wrapText="1"/>
      <protection locked="0"/>
    </xf>
    <xf numFmtId="0" fontId="33" fillId="2" borderId="10" xfId="5" applyFont="1" applyFill="1" applyBorder="1" applyAlignment="1" applyProtection="1">
      <alignment horizontal="center" vertical="center" wrapText="1"/>
      <protection locked="0"/>
    </xf>
    <xf numFmtId="0" fontId="33" fillId="2" borderId="13" xfId="5" applyFont="1" applyFill="1" applyBorder="1" applyAlignment="1" applyProtection="1">
      <alignment horizontal="center" vertical="center" wrapText="1"/>
      <protection locked="0"/>
    </xf>
    <xf numFmtId="0" fontId="33" fillId="2" borderId="11" xfId="5" applyFont="1" applyFill="1" applyBorder="1" applyAlignment="1" applyProtection="1">
      <alignment horizontal="center" vertical="center" wrapText="1"/>
      <protection locked="0"/>
    </xf>
    <xf numFmtId="0" fontId="33" fillId="2" borderId="2" xfId="5" applyFont="1" applyFill="1" applyBorder="1" applyAlignment="1" applyProtection="1">
      <alignment horizontal="center" vertical="center" wrapText="1"/>
      <protection locked="0"/>
    </xf>
    <xf numFmtId="0" fontId="27" fillId="0" borderId="15" xfId="5" applyFont="1" applyFill="1" applyBorder="1" applyAlignment="1" applyProtection="1">
      <alignment horizontal="center" vertical="center" wrapText="1"/>
      <protection locked="0"/>
    </xf>
    <xf numFmtId="0" fontId="27" fillId="0" borderId="17" xfId="5" applyFont="1" applyFill="1" applyBorder="1" applyAlignment="1" applyProtection="1">
      <alignment horizontal="center" vertical="center" wrapText="1"/>
      <protection locked="0"/>
    </xf>
    <xf numFmtId="0" fontId="27" fillId="0" borderId="25" xfId="5" applyFont="1" applyFill="1" applyBorder="1" applyAlignment="1" applyProtection="1">
      <alignment horizontal="center" vertical="center" wrapText="1"/>
      <protection locked="0"/>
    </xf>
    <xf numFmtId="0" fontId="36" fillId="0" borderId="16" xfId="5" applyFont="1" applyFill="1" applyBorder="1" applyAlignment="1" applyProtection="1">
      <alignment horizontal="center" vertical="center" wrapText="1"/>
      <protection locked="0"/>
    </xf>
    <xf numFmtId="0" fontId="36" fillId="0" borderId="18" xfId="5" applyFont="1" applyFill="1" applyBorder="1" applyAlignment="1" applyProtection="1">
      <alignment horizontal="center" vertical="center" wrapText="1"/>
      <protection locked="0"/>
    </xf>
    <xf numFmtId="0" fontId="36" fillId="0" borderId="26" xfId="5" applyFont="1" applyFill="1" applyBorder="1" applyAlignment="1" applyProtection="1">
      <alignment horizontal="center" vertical="center" wrapText="1"/>
      <protection locked="0"/>
    </xf>
    <xf numFmtId="0" fontId="27" fillId="0" borderId="19" xfId="5" applyFont="1" applyFill="1" applyBorder="1" applyAlignment="1" applyProtection="1">
      <alignment horizontal="center" vertical="center" wrapText="1"/>
      <protection locked="0"/>
    </xf>
    <xf numFmtId="0" fontId="36" fillId="0" borderId="20" xfId="5" applyFont="1" applyFill="1" applyBorder="1" applyAlignment="1" applyProtection="1">
      <alignment horizontal="center" vertical="center" wrapText="1"/>
      <protection locked="0"/>
    </xf>
    <xf numFmtId="0" fontId="40" fillId="0" borderId="0" xfId="5" applyFont="1" applyFill="1" applyAlignment="1" applyProtection="1">
      <alignment horizontal="center" vertical="center"/>
      <protection locked="0"/>
    </xf>
    <xf numFmtId="0" fontId="23" fillId="0" borderId="0" xfId="5" quotePrefix="1" applyFont="1" applyFill="1" applyAlignment="1" applyProtection="1">
      <alignment horizontal="center" vertical="top" wrapText="1"/>
      <protection locked="0"/>
    </xf>
  </cellXfs>
  <cellStyles count="38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6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tabSelected="1" zoomScale="70" zoomScaleNormal="70" workbookViewId="0">
      <pane xSplit="2" ySplit="4" topLeftCell="C8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D14" sqref="D14"/>
    </sheetView>
  </sheetViews>
  <sheetFormatPr defaultColWidth="9.125" defaultRowHeight="15"/>
  <cols>
    <col min="1" max="1" width="31" style="127" customWidth="1"/>
    <col min="2" max="2" width="31" style="128" customWidth="1"/>
    <col min="3" max="5" width="31" style="84" customWidth="1"/>
    <col min="6" max="7" width="7.375" style="84" customWidth="1"/>
    <col min="8" max="8" width="21.75" style="84" customWidth="1"/>
    <col min="9" max="16384" width="9.125" style="84"/>
  </cols>
  <sheetData>
    <row r="1" spans="1:13" ht="27" customHeight="1">
      <c r="A1" s="132" t="s">
        <v>61</v>
      </c>
      <c r="B1" s="132"/>
      <c r="C1" s="133" t="s">
        <v>62</v>
      </c>
      <c r="D1" s="133"/>
      <c r="E1" s="133"/>
    </row>
    <row r="2" spans="1:13" s="86" customFormat="1" ht="33" customHeight="1">
      <c r="A2" s="134" t="s">
        <v>63</v>
      </c>
      <c r="B2" s="134"/>
      <c r="C2" s="134"/>
      <c r="D2" s="134"/>
      <c r="E2" s="85" t="s">
        <v>64</v>
      </c>
    </row>
    <row r="3" spans="1:13" ht="37.5" customHeight="1">
      <c r="A3" s="135" t="s">
        <v>65</v>
      </c>
      <c r="B3" s="137" t="s">
        <v>66</v>
      </c>
      <c r="C3" s="87" t="s">
        <v>67</v>
      </c>
      <c r="D3" s="88" t="s">
        <v>68</v>
      </c>
      <c r="E3" s="89" t="s">
        <v>69</v>
      </c>
    </row>
    <row r="4" spans="1:13" ht="19.5" customHeight="1">
      <c r="A4" s="136"/>
      <c r="B4" s="138"/>
      <c r="C4" s="90">
        <v>32</v>
      </c>
      <c r="D4" s="91">
        <v>4</v>
      </c>
      <c r="E4" s="92">
        <v>8</v>
      </c>
    </row>
    <row r="5" spans="1:13" ht="24">
      <c r="A5" s="93"/>
      <c r="B5" s="139" t="s">
        <v>10</v>
      </c>
      <c r="C5" s="94"/>
      <c r="D5" s="95"/>
      <c r="E5" s="95"/>
      <c r="F5" s="96" t="s">
        <v>70</v>
      </c>
      <c r="G5" s="96">
        <v>606</v>
      </c>
      <c r="H5" s="97" t="s">
        <v>71</v>
      </c>
      <c r="I5" s="98">
        <v>1.5</v>
      </c>
      <c r="J5" s="99">
        <v>1.5</v>
      </c>
      <c r="K5" s="100">
        <f t="shared" ref="K5:K6" si="0">I5+J5</f>
        <v>3</v>
      </c>
      <c r="L5" s="101" t="s">
        <v>72</v>
      </c>
      <c r="M5" s="102" t="s">
        <v>73</v>
      </c>
    </row>
    <row r="6" spans="1:13" ht="36">
      <c r="A6" s="103" t="s">
        <v>11</v>
      </c>
      <c r="B6" s="140"/>
      <c r="C6" s="104"/>
      <c r="D6" s="105"/>
      <c r="E6" s="105"/>
      <c r="F6" s="106" t="s">
        <v>74</v>
      </c>
      <c r="G6" s="106">
        <v>703</v>
      </c>
      <c r="H6" s="97" t="s">
        <v>75</v>
      </c>
      <c r="I6" s="107">
        <v>1.5</v>
      </c>
      <c r="J6" s="108">
        <v>1.5</v>
      </c>
      <c r="K6" s="109">
        <f t="shared" si="0"/>
        <v>3</v>
      </c>
      <c r="L6" s="101" t="s">
        <v>76</v>
      </c>
      <c r="M6" s="110" t="s">
        <v>77</v>
      </c>
    </row>
    <row r="7" spans="1:13" ht="19.5">
      <c r="A7" s="111">
        <v>44732</v>
      </c>
      <c r="B7" s="141"/>
      <c r="C7" s="112"/>
      <c r="D7" s="113"/>
      <c r="E7" s="113"/>
      <c r="F7" s="96" t="s">
        <v>78</v>
      </c>
      <c r="G7" s="96">
        <v>552</v>
      </c>
      <c r="H7" s="114" t="s">
        <v>79</v>
      </c>
    </row>
    <row r="8" spans="1:13">
      <c r="A8" s="93"/>
      <c r="B8" s="139" t="s">
        <v>10</v>
      </c>
      <c r="C8" s="115"/>
      <c r="D8" s="95"/>
      <c r="E8" s="116"/>
    </row>
    <row r="9" spans="1:13" ht="19.5">
      <c r="A9" s="103" t="s">
        <v>12</v>
      </c>
      <c r="B9" s="140"/>
      <c r="C9" s="117"/>
      <c r="D9" s="105"/>
      <c r="E9" s="118"/>
    </row>
    <row r="10" spans="1:13" ht="19.5">
      <c r="A10" s="111">
        <f>A7+1</f>
        <v>44733</v>
      </c>
      <c r="B10" s="141"/>
      <c r="C10" s="119"/>
      <c r="D10" s="113"/>
      <c r="E10" s="120"/>
    </row>
    <row r="11" spans="1:13">
      <c r="A11" s="121"/>
      <c r="B11" s="140" t="s">
        <v>10</v>
      </c>
      <c r="C11" s="94"/>
      <c r="D11" s="94"/>
      <c r="E11" s="94"/>
    </row>
    <row r="12" spans="1:13" ht="19.5">
      <c r="A12" s="103" t="s">
        <v>80</v>
      </c>
      <c r="B12" s="140"/>
      <c r="C12" s="104"/>
      <c r="D12" s="105"/>
      <c r="E12" s="104"/>
    </row>
    <row r="13" spans="1:13" ht="19.5">
      <c r="A13" s="111">
        <f>A10+1</f>
        <v>44734</v>
      </c>
      <c r="B13" s="141"/>
      <c r="C13" s="112"/>
      <c r="D13" s="113"/>
      <c r="E13" s="122" t="s">
        <v>81</v>
      </c>
    </row>
    <row r="14" spans="1:13" ht="19.5" customHeight="1">
      <c r="A14" s="93"/>
      <c r="B14" s="139" t="s">
        <v>10</v>
      </c>
      <c r="C14" s="95"/>
      <c r="D14" s="95"/>
      <c r="E14" s="95"/>
    </row>
    <row r="15" spans="1:13" ht="19.5" customHeight="1">
      <c r="A15" s="103" t="s">
        <v>82</v>
      </c>
      <c r="B15" s="140"/>
      <c r="C15" s="104"/>
      <c r="D15" s="123"/>
      <c r="E15" s="123"/>
    </row>
    <row r="16" spans="1:13" ht="19.5" customHeight="1">
      <c r="A16" s="111">
        <f>A13+1</f>
        <v>44735</v>
      </c>
      <c r="B16" s="141"/>
      <c r="C16" s="124"/>
      <c r="D16" s="124"/>
      <c r="E16" s="113"/>
    </row>
    <row r="17" spans="1:5" ht="30">
      <c r="A17" s="93"/>
      <c r="B17" s="139" t="s">
        <v>10</v>
      </c>
      <c r="C17" s="94" t="s">
        <v>83</v>
      </c>
      <c r="D17" s="94" t="s">
        <v>83</v>
      </c>
      <c r="E17" s="94" t="s">
        <v>84</v>
      </c>
    </row>
    <row r="18" spans="1:5" ht="19.5">
      <c r="A18" s="103" t="s">
        <v>85</v>
      </c>
      <c r="B18" s="140"/>
      <c r="C18" s="104" t="s">
        <v>86</v>
      </c>
      <c r="D18" s="104" t="s">
        <v>86</v>
      </c>
      <c r="E18" s="104" t="s">
        <v>87</v>
      </c>
    </row>
    <row r="19" spans="1:5" ht="19.5">
      <c r="A19" s="111">
        <f>A16+1</f>
        <v>44736</v>
      </c>
      <c r="B19" s="141"/>
      <c r="C19" s="125" t="s">
        <v>73</v>
      </c>
      <c r="D19" s="125" t="s">
        <v>73</v>
      </c>
      <c r="E19" s="122" t="s">
        <v>88</v>
      </c>
    </row>
    <row r="20" spans="1:5" ht="30">
      <c r="A20" s="93"/>
      <c r="B20" s="139" t="s">
        <v>10</v>
      </c>
      <c r="C20" s="94" t="s">
        <v>89</v>
      </c>
      <c r="D20" s="94" t="s">
        <v>89</v>
      </c>
      <c r="E20" s="94" t="s">
        <v>89</v>
      </c>
    </row>
    <row r="21" spans="1:5" ht="19.5">
      <c r="A21" s="103" t="s">
        <v>90</v>
      </c>
      <c r="B21" s="140"/>
      <c r="C21" s="104" t="s">
        <v>91</v>
      </c>
      <c r="D21" s="104" t="s">
        <v>91</v>
      </c>
      <c r="E21" s="104" t="s">
        <v>91</v>
      </c>
    </row>
    <row r="22" spans="1:5" ht="19.5">
      <c r="A22" s="111">
        <f>A19+1</f>
        <v>44737</v>
      </c>
      <c r="B22" s="141"/>
      <c r="C22" s="126" t="s">
        <v>77</v>
      </c>
      <c r="D22" s="126" t="s">
        <v>77</v>
      </c>
      <c r="E22" s="126" t="s">
        <v>77</v>
      </c>
    </row>
    <row r="23" spans="1:5" ht="30">
      <c r="A23" s="93"/>
      <c r="B23" s="129" t="s">
        <v>92</v>
      </c>
      <c r="C23" s="94" t="s">
        <v>83</v>
      </c>
      <c r="D23" s="94" t="s">
        <v>83</v>
      </c>
      <c r="E23" s="95"/>
    </row>
    <row r="24" spans="1:5" ht="19.5">
      <c r="A24" s="103" t="s">
        <v>93</v>
      </c>
      <c r="B24" s="130"/>
      <c r="C24" s="104" t="s">
        <v>86</v>
      </c>
      <c r="D24" s="104" t="s">
        <v>86</v>
      </c>
      <c r="E24" s="105"/>
    </row>
    <row r="25" spans="1:5" ht="19.5">
      <c r="A25" s="111">
        <f>A22+1</f>
        <v>44738</v>
      </c>
      <c r="B25" s="131"/>
      <c r="C25" s="125" t="s">
        <v>94</v>
      </c>
      <c r="D25" s="125" t="s">
        <v>94</v>
      </c>
      <c r="E25" s="113"/>
    </row>
  </sheetData>
  <mergeCells count="12">
    <mergeCell ref="B23:B25"/>
    <mergeCell ref="A1:B1"/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B20:B22"/>
  </mergeCells>
  <conditionalFormatting sqref="I5">
    <cfRule type="cellIs" dxfId="61" priority="2" stopIfTrue="1" operator="equal">
      <formula>0</formula>
    </cfRule>
  </conditionalFormatting>
  <conditionalFormatting sqref="I6">
    <cfRule type="cellIs" dxfId="60" priority="1" stopIfTrue="1" operator="equal">
      <formula>0</formula>
    </cfRule>
  </conditionalFormatting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4"/>
  <sheetViews>
    <sheetView showGridLines="0" zoomScale="70" zoomScaleNormal="70" workbookViewId="0">
      <pane ySplit="4" topLeftCell="A14" activePane="bottomLeft" state="frozen"/>
      <selection activeCell="L27" sqref="L27"/>
      <selection pane="bottomLeft" activeCell="D15" sqref="D15"/>
    </sheetView>
  </sheetViews>
  <sheetFormatPr defaultColWidth="9.125" defaultRowHeight="15"/>
  <cols>
    <col min="1" max="1" width="4.625" style="2" bestFit="1" customWidth="1"/>
    <col min="2" max="2" width="20.875" style="21" customWidth="1"/>
    <col min="3" max="3" width="15.625" style="2" customWidth="1"/>
    <col min="4" max="4" width="31.5" style="4" customWidth="1"/>
    <col min="5" max="5" width="30.125" style="4" customWidth="1"/>
    <col min="6" max="6" width="34" style="4" customWidth="1"/>
    <col min="7" max="16384" width="9.125" style="5"/>
  </cols>
  <sheetData>
    <row r="1" spans="1:6" s="1" customFormat="1" ht="27" customHeight="1">
      <c r="A1" s="145" t="s">
        <v>2</v>
      </c>
      <c r="B1" s="145"/>
      <c r="C1" s="145"/>
      <c r="D1" s="146" t="s">
        <v>3</v>
      </c>
      <c r="E1" s="146"/>
      <c r="F1" s="146"/>
    </row>
    <row r="2" spans="1:6" s="1" customFormat="1" ht="31.5" customHeight="1">
      <c r="A2" s="147" t="s">
        <v>4</v>
      </c>
      <c r="B2" s="147"/>
      <c r="C2" s="147"/>
      <c r="D2" s="148" t="str">
        <f>"Tuần 44 (Từ ngày: "&amp;TEXT($B$7,"DD/MM/YYY")&amp;" Đến ngày: "&amp;TEXT(B31,"DD/MM/YYYY")&amp;")"</f>
        <v>Tuần 44 (Từ ngày: 20/06/2022 Đến ngày: 26/06/2022)</v>
      </c>
      <c r="E2" s="148"/>
      <c r="F2" s="148"/>
    </row>
    <row r="3" spans="1:6" ht="12" customHeight="1">
      <c r="B3" s="3"/>
    </row>
    <row r="4" spans="1:6" s="9" customFormat="1" ht="57" customHeight="1">
      <c r="A4" s="6" t="s">
        <v>0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</row>
    <row r="5" spans="1:6" s="11" customFormat="1" ht="17.100000000000001" customHeight="1">
      <c r="A5" s="53"/>
      <c r="B5" s="10"/>
      <c r="C5" s="142" t="s">
        <v>10</v>
      </c>
      <c r="D5" s="52"/>
      <c r="E5" s="52"/>
      <c r="F5" s="52"/>
    </row>
    <row r="6" spans="1:6" s="14" customFormat="1" ht="17.100000000000001" customHeight="1">
      <c r="A6" s="50">
        <v>1</v>
      </c>
      <c r="B6" s="12" t="s">
        <v>11</v>
      </c>
      <c r="C6" s="143"/>
      <c r="D6" s="13"/>
      <c r="E6" s="13"/>
      <c r="F6" s="13"/>
    </row>
    <row r="7" spans="1:6" s="11" customFormat="1" ht="17.100000000000001" customHeight="1">
      <c r="A7" s="51"/>
      <c r="B7" s="15">
        <v>44732</v>
      </c>
      <c r="C7" s="144"/>
      <c r="D7" s="16"/>
      <c r="E7" s="16"/>
      <c r="F7" s="16"/>
    </row>
    <row r="8" spans="1:6" s="11" customFormat="1" ht="17.100000000000001" customHeight="1">
      <c r="A8" s="53"/>
      <c r="B8" s="10"/>
      <c r="C8" s="142" t="s">
        <v>10</v>
      </c>
      <c r="D8" s="52"/>
      <c r="E8" s="52"/>
      <c r="F8" s="52"/>
    </row>
    <row r="9" spans="1:6" s="14" customFormat="1" ht="17.100000000000001" customHeight="1">
      <c r="A9" s="50">
        <v>2</v>
      </c>
      <c r="B9" s="12" t="s">
        <v>12</v>
      </c>
      <c r="C9" s="143"/>
      <c r="D9" s="13"/>
      <c r="E9" s="13"/>
      <c r="F9" s="13"/>
    </row>
    <row r="10" spans="1:6" s="14" customFormat="1" ht="17.100000000000001" customHeight="1">
      <c r="A10" s="51"/>
      <c r="B10" s="15">
        <f>B7+1</f>
        <v>44733</v>
      </c>
      <c r="C10" s="144"/>
      <c r="D10" s="16"/>
      <c r="E10" s="16"/>
      <c r="F10" s="16"/>
    </row>
    <row r="11" spans="1:6" s="11" customFormat="1" ht="17.100000000000001" customHeight="1">
      <c r="A11" s="53"/>
      <c r="B11" s="10"/>
      <c r="C11" s="142" t="s">
        <v>10</v>
      </c>
      <c r="D11" s="52"/>
      <c r="E11" s="52"/>
      <c r="F11" s="52"/>
    </row>
    <row r="12" spans="1:6" s="14" customFormat="1" ht="17.100000000000001" customHeight="1">
      <c r="A12" s="50">
        <v>3</v>
      </c>
      <c r="B12" s="12" t="s">
        <v>13</v>
      </c>
      <c r="C12" s="143"/>
      <c r="D12" s="13"/>
      <c r="E12" s="13"/>
      <c r="F12" s="13"/>
    </row>
    <row r="13" spans="1:6" s="14" customFormat="1" ht="17.100000000000001" customHeight="1">
      <c r="A13" s="51"/>
      <c r="B13" s="15">
        <f>B10+1</f>
        <v>44734</v>
      </c>
      <c r="C13" s="144"/>
      <c r="D13" s="16"/>
      <c r="E13" s="16"/>
      <c r="F13" s="16"/>
    </row>
    <row r="14" spans="1:6" s="11" customFormat="1" ht="17.100000000000001" customHeight="1">
      <c r="A14" s="53"/>
      <c r="B14" s="10"/>
      <c r="C14" s="142" t="s">
        <v>10</v>
      </c>
      <c r="D14" s="52"/>
      <c r="E14" s="52"/>
      <c r="F14" s="52"/>
    </row>
    <row r="15" spans="1:6" s="14" customFormat="1" ht="17.100000000000001" customHeight="1">
      <c r="A15" s="50">
        <v>4</v>
      </c>
      <c r="B15" s="12" t="s">
        <v>14</v>
      </c>
      <c r="C15" s="143"/>
      <c r="D15" s="13"/>
      <c r="E15" s="13"/>
      <c r="F15" s="13"/>
    </row>
    <row r="16" spans="1:6" s="14" customFormat="1" ht="17.100000000000001" customHeight="1">
      <c r="A16" s="51"/>
      <c r="B16" s="15">
        <f>B13+1</f>
        <v>44735</v>
      </c>
      <c r="C16" s="144"/>
      <c r="D16" s="16"/>
      <c r="E16" s="16"/>
      <c r="F16" s="16"/>
    </row>
    <row r="17" spans="1:6" s="11" customFormat="1" ht="17.100000000000001" customHeight="1">
      <c r="A17" s="53"/>
      <c r="B17" s="10"/>
      <c r="C17" s="142" t="s">
        <v>10</v>
      </c>
      <c r="D17" s="52"/>
      <c r="E17" s="52"/>
      <c r="F17" s="52"/>
    </row>
    <row r="18" spans="1:6" s="14" customFormat="1" ht="17.100000000000001" customHeight="1">
      <c r="A18" s="50">
        <v>5</v>
      </c>
      <c r="B18" s="12" t="s">
        <v>15</v>
      </c>
      <c r="C18" s="143"/>
      <c r="D18" s="13"/>
      <c r="E18" s="13"/>
      <c r="F18" s="13"/>
    </row>
    <row r="19" spans="1:6" s="14" customFormat="1" ht="17.100000000000001" customHeight="1">
      <c r="A19" s="51"/>
      <c r="B19" s="15">
        <f>B16+1</f>
        <v>44736</v>
      </c>
      <c r="C19" s="144"/>
      <c r="D19" s="16"/>
      <c r="E19" s="16"/>
      <c r="F19" s="16"/>
    </row>
    <row r="20" spans="1:6" s="14" customFormat="1" ht="17.100000000000001" customHeight="1">
      <c r="A20" s="50"/>
      <c r="B20" s="17"/>
      <c r="C20" s="150" t="s">
        <v>95</v>
      </c>
      <c r="D20" s="52"/>
      <c r="E20" s="52"/>
      <c r="F20" s="52"/>
    </row>
    <row r="21" spans="1:6" s="14" customFormat="1" ht="17.100000000000001" customHeight="1">
      <c r="A21" s="50"/>
      <c r="B21" s="17"/>
      <c r="C21" s="151"/>
      <c r="D21" s="13"/>
      <c r="E21" s="13"/>
      <c r="F21" s="13"/>
    </row>
    <row r="22" spans="1:6" s="14" customFormat="1" ht="17.100000000000001" customHeight="1">
      <c r="A22" s="50"/>
      <c r="B22" s="12" t="s">
        <v>16</v>
      </c>
      <c r="C22" s="152"/>
      <c r="D22" s="16"/>
      <c r="E22" s="16"/>
      <c r="F22" s="16"/>
    </row>
    <row r="23" spans="1:6" s="11" customFormat="1" ht="17.100000000000001" customHeight="1">
      <c r="A23" s="50">
        <v>6</v>
      </c>
      <c r="B23" s="17">
        <f>B19+1</f>
        <v>44737</v>
      </c>
      <c r="C23" s="150" t="s">
        <v>10</v>
      </c>
      <c r="D23" s="83" t="s">
        <v>18</v>
      </c>
      <c r="E23" s="83" t="s">
        <v>18</v>
      </c>
      <c r="F23" s="83" t="s">
        <v>18</v>
      </c>
    </row>
    <row r="24" spans="1:6" s="14" customFormat="1" ht="17.100000000000001" customHeight="1">
      <c r="A24" s="18"/>
      <c r="B24" s="12"/>
      <c r="C24" s="151"/>
      <c r="D24" s="13" t="s">
        <v>17</v>
      </c>
      <c r="E24" s="13" t="s">
        <v>17</v>
      </c>
      <c r="F24" s="13" t="s">
        <v>17</v>
      </c>
    </row>
    <row r="25" spans="1:6" s="14" customFormat="1" ht="17.100000000000001" customHeight="1">
      <c r="A25" s="19"/>
      <c r="B25" s="15"/>
      <c r="C25" s="152"/>
      <c r="D25" s="16" t="s">
        <v>19</v>
      </c>
      <c r="E25" s="16" t="s">
        <v>19</v>
      </c>
      <c r="F25" s="16" t="s">
        <v>19</v>
      </c>
    </row>
    <row r="26" spans="1:6" s="11" customFormat="1" ht="17.100000000000001" customHeight="1">
      <c r="A26" s="154"/>
      <c r="B26" s="10"/>
      <c r="C26" s="150" t="s">
        <v>96</v>
      </c>
      <c r="D26" s="83" t="s">
        <v>39</v>
      </c>
      <c r="E26" s="83" t="s">
        <v>39</v>
      </c>
      <c r="F26" s="83" t="s">
        <v>39</v>
      </c>
    </row>
    <row r="27" spans="1:6" s="14" customFormat="1" ht="17.100000000000001" customHeight="1">
      <c r="A27" s="149"/>
      <c r="B27" s="12"/>
      <c r="C27" s="151"/>
      <c r="D27" s="13" t="s">
        <v>17</v>
      </c>
      <c r="E27" s="13" t="s">
        <v>17</v>
      </c>
      <c r="F27" s="13" t="s">
        <v>17</v>
      </c>
    </row>
    <row r="28" spans="1:6" s="14" customFormat="1" ht="17.100000000000001" customHeight="1">
      <c r="A28" s="149"/>
      <c r="B28" s="17"/>
      <c r="C28" s="152"/>
      <c r="D28" s="16" t="s">
        <v>40</v>
      </c>
      <c r="E28" s="16" t="s">
        <v>40</v>
      </c>
      <c r="F28" s="16" t="s">
        <v>40</v>
      </c>
    </row>
    <row r="29" spans="1:6" s="11" customFormat="1" ht="17.100000000000001" customHeight="1">
      <c r="A29" s="149">
        <v>7</v>
      </c>
      <c r="B29" s="20"/>
      <c r="C29" s="150" t="s">
        <v>97</v>
      </c>
      <c r="D29" s="83" t="s">
        <v>39</v>
      </c>
      <c r="E29" s="83" t="s">
        <v>39</v>
      </c>
      <c r="F29" s="83" t="s">
        <v>39</v>
      </c>
    </row>
    <row r="30" spans="1:6" s="14" customFormat="1" ht="17.100000000000001" customHeight="1">
      <c r="A30" s="149"/>
      <c r="B30" s="12" t="s">
        <v>1</v>
      </c>
      <c r="C30" s="151"/>
      <c r="D30" s="13" t="s">
        <v>17</v>
      </c>
      <c r="E30" s="13" t="s">
        <v>17</v>
      </c>
      <c r="F30" s="13" t="s">
        <v>17</v>
      </c>
    </row>
    <row r="31" spans="1:6" s="14" customFormat="1" ht="17.100000000000001" customHeight="1">
      <c r="A31" s="149"/>
      <c r="B31" s="17">
        <f>B23+1</f>
        <v>44738</v>
      </c>
      <c r="C31" s="152"/>
      <c r="D31" s="16" t="s">
        <v>40</v>
      </c>
      <c r="E31" s="16" t="s">
        <v>40</v>
      </c>
      <c r="F31" s="16" t="s">
        <v>40</v>
      </c>
    </row>
    <row r="32" spans="1:6" s="11" customFormat="1" ht="17.100000000000001" customHeight="1">
      <c r="A32" s="149"/>
      <c r="B32" s="20"/>
      <c r="C32" s="143" t="s">
        <v>10</v>
      </c>
      <c r="D32" s="83" t="s">
        <v>18</v>
      </c>
      <c r="E32" s="83" t="s">
        <v>18</v>
      </c>
      <c r="F32" s="83" t="s">
        <v>18</v>
      </c>
    </row>
    <row r="33" spans="1:6" s="14" customFormat="1" ht="17.100000000000001" customHeight="1">
      <c r="A33" s="149"/>
      <c r="B33" s="12"/>
      <c r="C33" s="143"/>
      <c r="D33" s="13" t="s">
        <v>17</v>
      </c>
      <c r="E33" s="13" t="s">
        <v>17</v>
      </c>
      <c r="F33" s="13" t="s">
        <v>17</v>
      </c>
    </row>
    <row r="34" spans="1:6" s="14" customFormat="1" ht="17.100000000000001" customHeight="1">
      <c r="A34" s="153"/>
      <c r="B34" s="15"/>
      <c r="C34" s="144"/>
      <c r="D34" s="16" t="s">
        <v>19</v>
      </c>
      <c r="E34" s="16" t="s">
        <v>19</v>
      </c>
      <c r="F34" s="16" t="s">
        <v>19</v>
      </c>
    </row>
  </sheetData>
  <mergeCells count="17">
    <mergeCell ref="A29:A31"/>
    <mergeCell ref="C29:C31"/>
    <mergeCell ref="A32:A34"/>
    <mergeCell ref="C32:C34"/>
    <mergeCell ref="C11:C13"/>
    <mergeCell ref="C14:C16"/>
    <mergeCell ref="C17:C19"/>
    <mergeCell ref="C20:C22"/>
    <mergeCell ref="C23:C25"/>
    <mergeCell ref="A26:A28"/>
    <mergeCell ref="C26:C28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0"/>
  <sheetViews>
    <sheetView zoomScale="70" zoomScaleNormal="70" workbookViewId="0">
      <selection activeCell="D27" sqref="D27"/>
    </sheetView>
  </sheetViews>
  <sheetFormatPr defaultColWidth="10.125" defaultRowHeight="12.75"/>
  <cols>
    <col min="1" max="1" width="4.25" style="42" customWidth="1"/>
    <col min="2" max="2" width="14.75" style="42" customWidth="1"/>
    <col min="3" max="9" width="28" style="42" customWidth="1"/>
    <col min="10" max="16384" width="10.125" style="42"/>
  </cols>
  <sheetData>
    <row r="1" spans="1:9" s="22" customFormat="1" ht="20.100000000000001" customHeight="1">
      <c r="A1" s="155" t="s">
        <v>20</v>
      </c>
      <c r="B1" s="155"/>
      <c r="C1" s="155"/>
      <c r="D1" s="156" t="s">
        <v>21</v>
      </c>
      <c r="E1" s="156"/>
      <c r="F1" s="156"/>
      <c r="G1" s="156"/>
      <c r="H1" s="156"/>
      <c r="I1" s="156"/>
    </row>
    <row r="2" spans="1:9" s="22" customFormat="1" ht="20.100000000000001" customHeight="1">
      <c r="A2" s="157" t="s">
        <v>22</v>
      </c>
      <c r="B2" s="157"/>
      <c r="C2" s="157"/>
      <c r="D2" s="158" t="s">
        <v>23</v>
      </c>
      <c r="E2" s="158"/>
      <c r="F2" s="158"/>
      <c r="G2" s="158"/>
      <c r="H2" s="158"/>
      <c r="I2" s="158"/>
    </row>
    <row r="3" spans="1:9" s="22" customFormat="1" ht="8.25" customHeight="1" thickBot="1">
      <c r="A3" s="23"/>
      <c r="B3" s="23"/>
      <c r="C3" s="24"/>
      <c r="D3" s="24"/>
      <c r="E3" s="24"/>
      <c r="F3" s="24"/>
      <c r="G3" s="25"/>
      <c r="H3" s="25"/>
      <c r="I3" s="25"/>
    </row>
    <row r="4" spans="1:9" s="28" customFormat="1" ht="20.25" customHeight="1" thickTop="1">
      <c r="A4" s="159" t="s">
        <v>0</v>
      </c>
      <c r="B4" s="161" t="s">
        <v>24</v>
      </c>
      <c r="C4" s="26">
        <v>44725</v>
      </c>
      <c r="D4" s="26">
        <f t="shared" ref="D4:I4" si="0">C4+1</f>
        <v>44726</v>
      </c>
      <c r="E4" s="26">
        <f t="shared" si="0"/>
        <v>44727</v>
      </c>
      <c r="F4" s="26">
        <f t="shared" si="0"/>
        <v>44728</v>
      </c>
      <c r="G4" s="26">
        <f t="shared" si="0"/>
        <v>44729</v>
      </c>
      <c r="H4" s="26">
        <f t="shared" si="0"/>
        <v>44730</v>
      </c>
      <c r="I4" s="27">
        <f t="shared" si="0"/>
        <v>44731</v>
      </c>
    </row>
    <row r="5" spans="1:9" s="28" customFormat="1" ht="20.25" customHeight="1">
      <c r="A5" s="160"/>
      <c r="B5" s="162"/>
      <c r="C5" s="29" t="s">
        <v>25</v>
      </c>
      <c r="D5" s="29" t="s">
        <v>26</v>
      </c>
      <c r="E5" s="29" t="s">
        <v>27</v>
      </c>
      <c r="F5" s="29" t="s">
        <v>28</v>
      </c>
      <c r="G5" s="29" t="s">
        <v>29</v>
      </c>
      <c r="H5" s="29" t="s">
        <v>30</v>
      </c>
      <c r="I5" s="30" t="s">
        <v>1</v>
      </c>
    </row>
    <row r="6" spans="1:9" s="28" customFormat="1" ht="20.25" customHeight="1">
      <c r="A6" s="165">
        <v>1</v>
      </c>
      <c r="B6" s="168" t="s">
        <v>31</v>
      </c>
      <c r="C6" s="31" t="s">
        <v>32</v>
      </c>
      <c r="D6" s="31" t="s">
        <v>32</v>
      </c>
      <c r="E6" s="31" t="s">
        <v>32</v>
      </c>
      <c r="F6" s="31" t="s">
        <v>32</v>
      </c>
      <c r="G6" s="31" t="s">
        <v>32</v>
      </c>
      <c r="H6" s="31" t="s">
        <v>32</v>
      </c>
      <c r="I6" s="31" t="s">
        <v>32</v>
      </c>
    </row>
    <row r="7" spans="1:9" s="28" customFormat="1" ht="20.25" customHeight="1">
      <c r="A7" s="166"/>
      <c r="B7" s="169"/>
      <c r="C7" s="32" t="s">
        <v>33</v>
      </c>
      <c r="D7" s="32" t="s">
        <v>33</v>
      </c>
      <c r="E7" s="32" t="s">
        <v>33</v>
      </c>
      <c r="F7" s="32" t="s">
        <v>33</v>
      </c>
      <c r="G7" s="32" t="s">
        <v>33</v>
      </c>
      <c r="H7" s="32" t="s">
        <v>33</v>
      </c>
      <c r="I7" s="32" t="s">
        <v>33</v>
      </c>
    </row>
    <row r="8" spans="1:9" s="28" customFormat="1" ht="20.25" customHeight="1" thickBot="1">
      <c r="A8" s="167"/>
      <c r="B8" s="170"/>
      <c r="C8" s="33" t="s">
        <v>34</v>
      </c>
      <c r="D8" s="33" t="s">
        <v>34</v>
      </c>
      <c r="E8" s="33" t="s">
        <v>34</v>
      </c>
      <c r="F8" s="33" t="s">
        <v>34</v>
      </c>
      <c r="G8" s="33" t="s">
        <v>34</v>
      </c>
      <c r="H8" s="33" t="s">
        <v>34</v>
      </c>
      <c r="I8" s="33" t="s">
        <v>34</v>
      </c>
    </row>
    <row r="9" spans="1:9" s="38" customFormat="1" ht="17.25" customHeight="1" thickTop="1">
      <c r="A9" s="34"/>
      <c r="B9" s="35"/>
      <c r="C9" s="36"/>
      <c r="D9" s="37"/>
      <c r="E9" s="36"/>
      <c r="F9" s="37"/>
      <c r="G9" s="36"/>
      <c r="H9" s="37"/>
      <c r="I9" s="37"/>
    </row>
    <row r="10" spans="1:9" ht="13.5" thickBot="1">
      <c r="A10" s="39"/>
      <c r="B10" s="40"/>
      <c r="C10" s="41"/>
      <c r="D10" s="41"/>
      <c r="E10" s="41"/>
      <c r="F10" s="41"/>
      <c r="G10" s="41"/>
      <c r="H10" s="41"/>
      <c r="I10" s="41"/>
    </row>
    <row r="11" spans="1:9" s="28" customFormat="1" ht="21.75" customHeight="1" thickTop="1">
      <c r="A11" s="159" t="s">
        <v>0</v>
      </c>
      <c r="B11" s="161" t="s">
        <v>24</v>
      </c>
      <c r="C11" s="26">
        <v>44732</v>
      </c>
      <c r="D11" s="26">
        <f>C11+1</f>
        <v>44733</v>
      </c>
      <c r="E11" s="26">
        <f t="shared" ref="E11:I11" si="1">D11+1</f>
        <v>44734</v>
      </c>
      <c r="F11" s="26">
        <f t="shared" si="1"/>
        <v>44735</v>
      </c>
      <c r="G11" s="26">
        <f t="shared" si="1"/>
        <v>44736</v>
      </c>
      <c r="H11" s="26">
        <f t="shared" si="1"/>
        <v>44737</v>
      </c>
      <c r="I11" s="27">
        <f t="shared" si="1"/>
        <v>44738</v>
      </c>
    </row>
    <row r="12" spans="1:9" s="28" customFormat="1" ht="21.75" customHeight="1">
      <c r="A12" s="160"/>
      <c r="B12" s="162"/>
      <c r="C12" s="29" t="s">
        <v>25</v>
      </c>
      <c r="D12" s="29" t="s">
        <v>26</v>
      </c>
      <c r="E12" s="29" t="s">
        <v>27</v>
      </c>
      <c r="F12" s="29" t="s">
        <v>28</v>
      </c>
      <c r="G12" s="29" t="s">
        <v>29</v>
      </c>
      <c r="H12" s="29" t="s">
        <v>30</v>
      </c>
      <c r="I12" s="30" t="s">
        <v>1</v>
      </c>
    </row>
    <row r="13" spans="1:9" s="28" customFormat="1" ht="21.75" customHeight="1">
      <c r="A13" s="165">
        <v>2</v>
      </c>
      <c r="B13" s="168" t="s">
        <v>31</v>
      </c>
      <c r="C13" s="31" t="s">
        <v>32</v>
      </c>
      <c r="D13" s="31"/>
      <c r="E13" s="31"/>
      <c r="F13" s="31"/>
      <c r="G13" s="31"/>
      <c r="H13" s="31"/>
      <c r="I13" s="31"/>
    </row>
    <row r="14" spans="1:9" s="28" customFormat="1" ht="21.75" customHeight="1">
      <c r="A14" s="166"/>
      <c r="B14" s="169"/>
      <c r="C14" s="32" t="s">
        <v>33</v>
      </c>
      <c r="D14" s="32"/>
      <c r="E14" s="32"/>
      <c r="F14" s="32"/>
      <c r="G14" s="32"/>
      <c r="H14" s="32"/>
      <c r="I14" s="32"/>
    </row>
    <row r="15" spans="1:9" s="28" customFormat="1" ht="21.75" customHeight="1" thickBot="1">
      <c r="A15" s="167"/>
      <c r="B15" s="170"/>
      <c r="C15" s="33" t="s">
        <v>34</v>
      </c>
      <c r="D15" s="33"/>
      <c r="E15" s="33"/>
      <c r="F15" s="33"/>
      <c r="G15" s="33"/>
      <c r="H15" s="33"/>
      <c r="I15" s="33"/>
    </row>
    <row r="16" spans="1:9" s="43" customFormat="1" ht="17.25" customHeight="1" thickTop="1">
      <c r="B16" s="42"/>
      <c r="C16" s="42"/>
      <c r="D16" s="42"/>
      <c r="E16" s="42"/>
      <c r="G16" s="44"/>
      <c r="H16" s="163" t="str">
        <f ca="1">"Đà Nẵng, ngày " &amp; DAY(NOW()) &amp; " tháng " &amp; MONTH(NOW()) &amp; " năm " &amp; YEAR(NOW())</f>
        <v>Đà Nẵng, ngày 20 tháng 6 năm 2022</v>
      </c>
      <c r="I16" s="163"/>
    </row>
    <row r="17" spans="2:9" s="43" customFormat="1" ht="17.25" customHeight="1">
      <c r="B17" s="164"/>
      <c r="C17" s="164"/>
      <c r="D17" s="164"/>
      <c r="E17" s="164"/>
      <c r="F17" s="164"/>
      <c r="G17" s="45"/>
      <c r="H17" s="45"/>
      <c r="I17" s="45"/>
    </row>
    <row r="18" spans="2:9" ht="17.25" customHeight="1">
      <c r="B18" s="46" t="s">
        <v>35</v>
      </c>
      <c r="C18" s="47" t="s">
        <v>36</v>
      </c>
    </row>
    <row r="19" spans="2:9" ht="17.25" customHeight="1">
      <c r="B19" s="48" t="s">
        <v>37</v>
      </c>
      <c r="C19" s="49" t="s">
        <v>38</v>
      </c>
    </row>
    <row r="20" spans="2:9" ht="17.25" customHeight="1"/>
  </sheetData>
  <mergeCells count="14">
    <mergeCell ref="H16:I16"/>
    <mergeCell ref="B17:F17"/>
    <mergeCell ref="A6:A8"/>
    <mergeCell ref="B6:B8"/>
    <mergeCell ref="A11:A12"/>
    <mergeCell ref="B11:B12"/>
    <mergeCell ref="A13:A15"/>
    <mergeCell ref="B13:B15"/>
    <mergeCell ref="A1:C1"/>
    <mergeCell ref="D1:I1"/>
    <mergeCell ref="A2:C2"/>
    <mergeCell ref="D2:I2"/>
    <mergeCell ref="A4:A5"/>
    <mergeCell ref="B4:B5"/>
  </mergeCells>
  <conditionalFormatting sqref="C9:I9 G6:G8 I6:I8">
    <cfRule type="cellIs" dxfId="59" priority="7" stopIfTrue="1" operator="equal">
      <formula>"Cảnh báo - lỗi!!"</formula>
    </cfRule>
  </conditionalFormatting>
  <conditionalFormatting sqref="C10:I10">
    <cfRule type="cellIs" dxfId="58" priority="6" stopIfTrue="1" operator="equal">
      <formula>"Cảnh báo - lỗi!!"</formula>
    </cfRule>
  </conditionalFormatting>
  <conditionalFormatting sqref="H6:H8">
    <cfRule type="cellIs" dxfId="57" priority="5" stopIfTrue="1" operator="equal">
      <formula>"Cảnh báo - lỗi!!"</formula>
    </cfRule>
  </conditionalFormatting>
  <conditionalFormatting sqref="I13:I15">
    <cfRule type="cellIs" dxfId="56" priority="4" stopIfTrue="1" operator="equal">
      <formula>"Cảnh báo - lỗi!!"</formula>
    </cfRule>
  </conditionalFormatting>
  <conditionalFormatting sqref="H13:H15">
    <cfRule type="cellIs" dxfId="55" priority="3" stopIfTrue="1" operator="equal">
      <formula>"Cảnh báo - lỗi!!"</formula>
    </cfRule>
  </conditionalFormatting>
  <conditionalFormatting sqref="C13:G15">
    <cfRule type="cellIs" dxfId="54" priority="2" stopIfTrue="1" operator="equal">
      <formula>"Cảnh báo - lỗi!!"</formula>
    </cfRule>
  </conditionalFormatting>
  <conditionalFormatting sqref="C6:F8">
    <cfRule type="cellIs" dxfId="53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zoomScale="70" zoomScaleNormal="70" workbookViewId="0">
      <selection activeCell="F25" sqref="F25"/>
    </sheetView>
  </sheetViews>
  <sheetFormatPr defaultColWidth="10.125" defaultRowHeight="12.75"/>
  <cols>
    <col min="1" max="1" width="3" style="42" customWidth="1"/>
    <col min="2" max="2" width="14.75" style="42" customWidth="1"/>
    <col min="3" max="9" width="28" style="42" customWidth="1"/>
    <col min="10" max="16384" width="10.125" style="42"/>
  </cols>
  <sheetData>
    <row r="1" spans="1:9" s="22" customFormat="1" ht="20.100000000000001" customHeight="1">
      <c r="A1" s="155" t="s">
        <v>20</v>
      </c>
      <c r="B1" s="155"/>
      <c r="C1" s="155"/>
      <c r="D1" s="156" t="s">
        <v>21</v>
      </c>
      <c r="E1" s="156"/>
      <c r="F1" s="156"/>
      <c r="G1" s="156"/>
      <c r="H1" s="156"/>
      <c r="I1" s="156"/>
    </row>
    <row r="2" spans="1:9" s="22" customFormat="1" ht="20.100000000000001" customHeight="1">
      <c r="A2" s="157" t="s">
        <v>22</v>
      </c>
      <c r="B2" s="157"/>
      <c r="C2" s="157"/>
      <c r="D2" s="158" t="s">
        <v>41</v>
      </c>
      <c r="E2" s="158"/>
      <c r="F2" s="158"/>
      <c r="G2" s="158"/>
      <c r="H2" s="158"/>
      <c r="I2" s="158"/>
    </row>
    <row r="3" spans="1:9" s="22" customFormat="1" ht="8.25" customHeight="1" thickBot="1">
      <c r="A3" s="23"/>
      <c r="B3" s="23"/>
      <c r="C3" s="24"/>
      <c r="D3" s="24"/>
      <c r="E3" s="24"/>
      <c r="F3" s="24"/>
      <c r="G3" s="25"/>
      <c r="H3" s="25"/>
      <c r="I3" s="25"/>
    </row>
    <row r="4" spans="1:9" s="28" customFormat="1" ht="20.25" customHeight="1" thickTop="1">
      <c r="A4" s="159" t="s">
        <v>0</v>
      </c>
      <c r="B4" s="161" t="s">
        <v>24</v>
      </c>
      <c r="C4" s="26">
        <v>44732</v>
      </c>
      <c r="D4" s="26">
        <f t="shared" ref="D4:I4" si="0">C4+1</f>
        <v>44733</v>
      </c>
      <c r="E4" s="26">
        <f t="shared" si="0"/>
        <v>44734</v>
      </c>
      <c r="F4" s="26">
        <f t="shared" si="0"/>
        <v>44735</v>
      </c>
      <c r="G4" s="26">
        <f t="shared" si="0"/>
        <v>44736</v>
      </c>
      <c r="H4" s="26">
        <f t="shared" si="0"/>
        <v>44737</v>
      </c>
      <c r="I4" s="27">
        <f t="shared" si="0"/>
        <v>44738</v>
      </c>
    </row>
    <row r="5" spans="1:9" s="28" customFormat="1" ht="20.25" customHeight="1">
      <c r="A5" s="160"/>
      <c r="B5" s="162"/>
      <c r="C5" s="55" t="s">
        <v>25</v>
      </c>
      <c r="D5" s="55" t="s">
        <v>26</v>
      </c>
      <c r="E5" s="55" t="s">
        <v>27</v>
      </c>
      <c r="F5" s="55" t="s">
        <v>28</v>
      </c>
      <c r="G5" s="55" t="s">
        <v>29</v>
      </c>
      <c r="H5" s="55" t="s">
        <v>30</v>
      </c>
      <c r="I5" s="30" t="s">
        <v>1</v>
      </c>
    </row>
    <row r="6" spans="1:9" s="28" customFormat="1" ht="20.25" customHeight="1">
      <c r="A6" s="165"/>
      <c r="B6" s="168" t="s">
        <v>42</v>
      </c>
      <c r="C6" s="31"/>
      <c r="D6" s="31"/>
      <c r="E6" s="31"/>
      <c r="F6" s="31"/>
      <c r="G6" s="31"/>
      <c r="H6" s="31" t="s">
        <v>43</v>
      </c>
      <c r="I6" s="31" t="s">
        <v>43</v>
      </c>
    </row>
    <row r="7" spans="1:9" s="28" customFormat="1" ht="20.25" customHeight="1">
      <c r="A7" s="166"/>
      <c r="B7" s="169"/>
      <c r="C7" s="32"/>
      <c r="D7" s="32"/>
      <c r="E7" s="32"/>
      <c r="F7" s="32"/>
      <c r="G7" s="32"/>
      <c r="H7" s="32" t="s">
        <v>59</v>
      </c>
      <c r="I7" s="32" t="s">
        <v>58</v>
      </c>
    </row>
    <row r="8" spans="1:9" s="28" customFormat="1" ht="20.25" customHeight="1" thickBot="1">
      <c r="A8" s="167"/>
      <c r="B8" s="170"/>
      <c r="C8" s="33"/>
      <c r="D8" s="33"/>
      <c r="E8" s="33"/>
      <c r="F8" s="33"/>
      <c r="G8" s="33"/>
      <c r="H8" s="33" t="s">
        <v>44</v>
      </c>
      <c r="I8" s="33" t="s">
        <v>44</v>
      </c>
    </row>
    <row r="9" spans="1:9" s="28" customFormat="1" ht="20.25" customHeight="1" thickTop="1">
      <c r="A9" s="165"/>
      <c r="B9" s="168" t="s">
        <v>45</v>
      </c>
      <c r="C9" s="31"/>
      <c r="D9" s="31"/>
      <c r="E9" s="31"/>
      <c r="F9" s="31"/>
      <c r="G9" s="31"/>
      <c r="H9" s="31" t="s">
        <v>43</v>
      </c>
      <c r="I9" s="31" t="s">
        <v>43</v>
      </c>
    </row>
    <row r="10" spans="1:9" s="28" customFormat="1" ht="20.25" customHeight="1">
      <c r="A10" s="166"/>
      <c r="B10" s="169"/>
      <c r="C10" s="32"/>
      <c r="D10" s="32"/>
      <c r="E10" s="32"/>
      <c r="F10" s="32"/>
      <c r="G10" s="32"/>
      <c r="H10" s="32" t="s">
        <v>59</v>
      </c>
      <c r="I10" s="32" t="s">
        <v>58</v>
      </c>
    </row>
    <row r="11" spans="1:9" s="28" customFormat="1" ht="20.25" customHeight="1" thickBot="1">
      <c r="A11" s="167"/>
      <c r="B11" s="170"/>
      <c r="C11" s="33"/>
      <c r="D11" s="33"/>
      <c r="E11" s="33"/>
      <c r="F11" s="33"/>
      <c r="G11" s="33"/>
      <c r="H11" s="33" t="s">
        <v>44</v>
      </c>
      <c r="I11" s="33" t="s">
        <v>44</v>
      </c>
    </row>
    <row r="12" spans="1:9" s="28" customFormat="1" ht="20.25" customHeight="1" thickTop="1">
      <c r="A12" s="165">
        <v>1</v>
      </c>
      <c r="B12" s="168" t="s">
        <v>31</v>
      </c>
      <c r="C12" s="31"/>
      <c r="D12" s="31"/>
      <c r="E12" s="31"/>
      <c r="F12" s="31" t="s">
        <v>43</v>
      </c>
      <c r="G12" s="31" t="s">
        <v>43</v>
      </c>
      <c r="H12" s="31" t="s">
        <v>43</v>
      </c>
      <c r="I12" s="31" t="s">
        <v>43</v>
      </c>
    </row>
    <row r="13" spans="1:9" s="28" customFormat="1" ht="20.25" customHeight="1">
      <c r="A13" s="166"/>
      <c r="B13" s="169"/>
      <c r="C13" s="32"/>
      <c r="D13" s="32"/>
      <c r="E13" s="32"/>
      <c r="F13" s="32" t="s">
        <v>58</v>
      </c>
      <c r="G13" s="32" t="s">
        <v>58</v>
      </c>
      <c r="H13" s="32" t="s">
        <v>58</v>
      </c>
      <c r="I13" s="32" t="s">
        <v>58</v>
      </c>
    </row>
    <row r="14" spans="1:9" s="28" customFormat="1" ht="20.25" customHeight="1" thickBot="1">
      <c r="A14" s="167"/>
      <c r="B14" s="170"/>
      <c r="C14" s="33"/>
      <c r="D14" s="33"/>
      <c r="E14" s="33"/>
      <c r="F14" s="33" t="s">
        <v>44</v>
      </c>
      <c r="G14" s="33" t="s">
        <v>44</v>
      </c>
      <c r="H14" s="33" t="s">
        <v>44</v>
      </c>
      <c r="I14" s="33" t="s">
        <v>44</v>
      </c>
    </row>
    <row r="15" spans="1:9" s="38" customFormat="1" ht="17.25" customHeight="1" thickTop="1">
      <c r="A15" s="34"/>
      <c r="B15" s="35"/>
      <c r="C15" s="36"/>
      <c r="D15" s="37"/>
      <c r="E15" s="36"/>
      <c r="F15" s="37"/>
      <c r="G15" s="36"/>
      <c r="H15" s="37"/>
      <c r="I15" s="37"/>
    </row>
    <row r="16" spans="1:9" ht="13.5" thickBot="1">
      <c r="A16" s="39"/>
      <c r="B16" s="40"/>
      <c r="C16" s="41"/>
      <c r="D16" s="41"/>
      <c r="E16" s="41"/>
      <c r="F16" s="41"/>
      <c r="G16" s="41"/>
      <c r="H16" s="41"/>
      <c r="I16" s="41"/>
    </row>
    <row r="17" spans="1:9" s="28" customFormat="1" ht="21.75" customHeight="1" thickTop="1">
      <c r="A17" s="159" t="s">
        <v>0</v>
      </c>
      <c r="B17" s="161" t="s">
        <v>24</v>
      </c>
      <c r="C17" s="26">
        <v>44739</v>
      </c>
      <c r="D17" s="26">
        <f>C17+1</f>
        <v>44740</v>
      </c>
      <c r="E17" s="26">
        <f t="shared" ref="E17:I17" si="1">D17+1</f>
        <v>44741</v>
      </c>
      <c r="F17" s="26">
        <f t="shared" si="1"/>
        <v>44742</v>
      </c>
      <c r="G17" s="26">
        <f t="shared" si="1"/>
        <v>44743</v>
      </c>
      <c r="H17" s="26">
        <f t="shared" si="1"/>
        <v>44744</v>
      </c>
      <c r="I17" s="27">
        <f t="shared" si="1"/>
        <v>44745</v>
      </c>
    </row>
    <row r="18" spans="1:9" s="28" customFormat="1" ht="21.75" customHeight="1">
      <c r="A18" s="160"/>
      <c r="B18" s="162"/>
      <c r="C18" s="55" t="s">
        <v>25</v>
      </c>
      <c r="D18" s="55" t="s">
        <v>26</v>
      </c>
      <c r="E18" s="55" t="s">
        <v>27</v>
      </c>
      <c r="F18" s="55" t="s">
        <v>28</v>
      </c>
      <c r="G18" s="55" t="s">
        <v>29</v>
      </c>
      <c r="H18" s="55" t="s">
        <v>30</v>
      </c>
      <c r="I18" s="30" t="s">
        <v>1</v>
      </c>
    </row>
    <row r="19" spans="1:9" s="28" customFormat="1" ht="21.75" customHeight="1">
      <c r="A19" s="165">
        <v>2</v>
      </c>
      <c r="B19" s="168" t="s">
        <v>31</v>
      </c>
      <c r="C19" s="31" t="s">
        <v>43</v>
      </c>
      <c r="D19" s="31"/>
      <c r="E19" s="31"/>
      <c r="F19" s="31"/>
      <c r="G19" s="31"/>
      <c r="H19" s="31"/>
      <c r="I19" s="31"/>
    </row>
    <row r="20" spans="1:9" s="28" customFormat="1" ht="21.75" customHeight="1">
      <c r="A20" s="166"/>
      <c r="B20" s="169"/>
      <c r="C20" s="32" t="s">
        <v>58</v>
      </c>
      <c r="D20" s="32"/>
      <c r="E20" s="32"/>
      <c r="F20" s="32"/>
      <c r="G20" s="32"/>
      <c r="H20" s="32"/>
      <c r="I20" s="32"/>
    </row>
    <row r="21" spans="1:9" s="28" customFormat="1" ht="21.75" customHeight="1" thickBot="1">
      <c r="A21" s="167"/>
      <c r="B21" s="170"/>
      <c r="C21" s="33" t="s">
        <v>44</v>
      </c>
      <c r="D21" s="33"/>
      <c r="E21" s="33"/>
      <c r="F21" s="33"/>
      <c r="G21" s="33"/>
      <c r="H21" s="33"/>
      <c r="I21" s="33"/>
    </row>
    <row r="22" spans="1:9" s="43" customFormat="1" ht="17.25" customHeight="1" thickTop="1">
      <c r="B22" s="42"/>
      <c r="C22" s="42"/>
      <c r="D22" s="42"/>
      <c r="E22" s="42"/>
      <c r="G22" s="44"/>
      <c r="H22" s="163" t="str">
        <f ca="1">"Đà Nẵng, ngày " &amp; DAY(NOW()) &amp; " tháng " &amp; MONTH(NOW()) &amp; " năm " &amp; YEAR(NOW())</f>
        <v>Đà Nẵng, ngày 20 tháng 6 năm 2022</v>
      </c>
      <c r="I22" s="163"/>
    </row>
    <row r="23" spans="1:9" s="43" customFormat="1" ht="17.25" customHeight="1">
      <c r="B23" s="164"/>
      <c r="C23" s="164"/>
      <c r="D23" s="164"/>
      <c r="E23" s="164"/>
      <c r="F23" s="164"/>
      <c r="G23" s="45"/>
      <c r="H23" s="45"/>
      <c r="I23" s="45"/>
    </row>
    <row r="24" spans="1:9" ht="17.25" customHeight="1">
      <c r="B24" s="46" t="s">
        <v>35</v>
      </c>
      <c r="C24" s="47" t="s">
        <v>44</v>
      </c>
    </row>
    <row r="25" spans="1:9" ht="17.25" customHeight="1">
      <c r="B25" s="48" t="s">
        <v>37</v>
      </c>
      <c r="C25" s="49" t="s">
        <v>46</v>
      </c>
    </row>
    <row r="26" spans="1:9" ht="17.25" customHeight="1"/>
  </sheetData>
  <mergeCells count="18">
    <mergeCell ref="H22:I22"/>
    <mergeCell ref="B23:F23"/>
    <mergeCell ref="A6:A8"/>
    <mergeCell ref="B6:B8"/>
    <mergeCell ref="A9:A11"/>
    <mergeCell ref="B9:B11"/>
    <mergeCell ref="A12:A14"/>
    <mergeCell ref="B12:B14"/>
    <mergeCell ref="A17:A18"/>
    <mergeCell ref="B17:B18"/>
    <mergeCell ref="A19:A21"/>
    <mergeCell ref="B19:B21"/>
    <mergeCell ref="A1:C1"/>
    <mergeCell ref="D1:I1"/>
    <mergeCell ref="A2:C2"/>
    <mergeCell ref="D2:I2"/>
    <mergeCell ref="A4:A5"/>
    <mergeCell ref="B4:B5"/>
  </mergeCells>
  <conditionalFormatting sqref="C15:I15 G14">
    <cfRule type="cellIs" dxfId="52" priority="24" stopIfTrue="1" operator="equal">
      <formula>"Cảnh báo - lỗi!!"</formula>
    </cfRule>
  </conditionalFormatting>
  <conditionalFormatting sqref="C16:I16">
    <cfRule type="cellIs" dxfId="51" priority="23" stopIfTrue="1" operator="equal">
      <formula>"Cảnh báo - lỗi!!"</formula>
    </cfRule>
  </conditionalFormatting>
  <conditionalFormatting sqref="I19:I21">
    <cfRule type="cellIs" dxfId="50" priority="22" stopIfTrue="1" operator="equal">
      <formula>"Cảnh báo - lỗi!!"</formula>
    </cfRule>
  </conditionalFormatting>
  <conditionalFormatting sqref="H19:H21">
    <cfRule type="cellIs" dxfId="49" priority="21" stopIfTrue="1" operator="equal">
      <formula>"Cảnh báo - lỗi!!"</formula>
    </cfRule>
  </conditionalFormatting>
  <conditionalFormatting sqref="D19:G21">
    <cfRule type="cellIs" dxfId="48" priority="20" stopIfTrue="1" operator="equal">
      <formula>"Cảnh báo - lỗi!!"</formula>
    </cfRule>
  </conditionalFormatting>
  <conditionalFormatting sqref="C12:E14">
    <cfRule type="cellIs" dxfId="47" priority="19" stopIfTrue="1" operator="equal">
      <formula>"Cảnh báo - lỗi!!"</formula>
    </cfRule>
  </conditionalFormatting>
  <conditionalFormatting sqref="G6:G11">
    <cfRule type="cellIs" dxfId="46" priority="18" stopIfTrue="1" operator="equal">
      <formula>"Cảnh báo - lỗi!!"</formula>
    </cfRule>
  </conditionalFormatting>
  <conditionalFormatting sqref="C6:F11">
    <cfRule type="cellIs" dxfId="45" priority="17" stopIfTrue="1" operator="equal">
      <formula>"Cảnh báo - lỗi!!"</formula>
    </cfRule>
  </conditionalFormatting>
  <conditionalFormatting sqref="H6:H8">
    <cfRule type="cellIs" dxfId="44" priority="16" stopIfTrue="1" operator="equal">
      <formula>"Cảnh báo - lỗi!!"</formula>
    </cfRule>
  </conditionalFormatting>
  <conditionalFormatting sqref="I6 I8">
    <cfRule type="cellIs" dxfId="43" priority="15" stopIfTrue="1" operator="equal">
      <formula>"Cảnh báo - lỗi!!"</formula>
    </cfRule>
  </conditionalFormatting>
  <conditionalFormatting sqref="H9:I9 H11:I11 H10">
    <cfRule type="cellIs" dxfId="42" priority="14" stopIfTrue="1" operator="equal">
      <formula>"Cảnh báo - lỗi!!"</formula>
    </cfRule>
  </conditionalFormatting>
  <conditionalFormatting sqref="G12">
    <cfRule type="cellIs" dxfId="41" priority="13" stopIfTrue="1" operator="equal">
      <formula>"Cảnh báo - lỗi!!"</formula>
    </cfRule>
  </conditionalFormatting>
  <conditionalFormatting sqref="H14:I14">
    <cfRule type="cellIs" dxfId="40" priority="12" stopIfTrue="1" operator="equal">
      <formula>"Cảnh báo - lỗi!!"</formula>
    </cfRule>
  </conditionalFormatting>
  <conditionalFormatting sqref="H12:I12">
    <cfRule type="cellIs" dxfId="39" priority="11" stopIfTrue="1" operator="equal">
      <formula>"Cảnh báo - lỗi!!"</formula>
    </cfRule>
  </conditionalFormatting>
  <conditionalFormatting sqref="F13:F14">
    <cfRule type="cellIs" dxfId="38" priority="10" stopIfTrue="1" operator="equal">
      <formula>"Cảnh báo - lỗi!!"</formula>
    </cfRule>
  </conditionalFormatting>
  <conditionalFormatting sqref="F12">
    <cfRule type="cellIs" dxfId="37" priority="9" stopIfTrue="1" operator="equal">
      <formula>"Cảnh báo - lỗi!!"</formula>
    </cfRule>
  </conditionalFormatting>
  <conditionalFormatting sqref="C21">
    <cfRule type="cellIs" dxfId="36" priority="8" stopIfTrue="1" operator="equal">
      <formula>"Cảnh báo - lỗi!!"</formula>
    </cfRule>
  </conditionalFormatting>
  <conditionalFormatting sqref="C19">
    <cfRule type="cellIs" dxfId="35" priority="7" stopIfTrue="1" operator="equal">
      <formula>"Cảnh báo - lỗi!!"</formula>
    </cfRule>
  </conditionalFormatting>
  <conditionalFormatting sqref="G13">
    <cfRule type="cellIs" dxfId="34" priority="6" stopIfTrue="1" operator="equal">
      <formula>"Cảnh báo - lỗi!!"</formula>
    </cfRule>
  </conditionalFormatting>
  <conditionalFormatting sqref="H13">
    <cfRule type="cellIs" dxfId="33" priority="5" stopIfTrue="1" operator="equal">
      <formula>"Cảnh báo - lỗi!!"</formula>
    </cfRule>
  </conditionalFormatting>
  <conditionalFormatting sqref="I13">
    <cfRule type="cellIs" dxfId="32" priority="4" stopIfTrue="1" operator="equal">
      <formula>"Cảnh báo - lỗi!!"</formula>
    </cfRule>
  </conditionalFormatting>
  <conditionalFormatting sqref="C20">
    <cfRule type="cellIs" dxfId="31" priority="3" stopIfTrue="1" operator="equal">
      <formula>"Cảnh báo - lỗi!!"</formula>
    </cfRule>
  </conditionalFormatting>
  <conditionalFormatting sqref="I7">
    <cfRule type="cellIs" dxfId="30" priority="2" stopIfTrue="1" operator="equal">
      <formula>"Cảnh báo - lỗi!!"</formula>
    </cfRule>
  </conditionalFormatting>
  <conditionalFormatting sqref="I10">
    <cfRule type="cellIs" dxfId="29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6"/>
  <sheetViews>
    <sheetView zoomScaleNormal="100" workbookViewId="0">
      <selection activeCell="E8" sqref="E8"/>
    </sheetView>
  </sheetViews>
  <sheetFormatPr defaultColWidth="10.125" defaultRowHeight="12.75"/>
  <cols>
    <col min="1" max="1" width="3" style="42" customWidth="1"/>
    <col min="2" max="2" width="12.375" style="42" customWidth="1"/>
    <col min="3" max="9" width="19.625" style="42" customWidth="1"/>
    <col min="10" max="16384" width="10.125" style="42"/>
  </cols>
  <sheetData>
    <row r="1" spans="1:9" s="22" customFormat="1" ht="20.100000000000001" customHeight="1">
      <c r="A1" s="155" t="s">
        <v>2</v>
      </c>
      <c r="B1" s="155"/>
      <c r="C1" s="155"/>
      <c r="D1" s="156" t="s">
        <v>21</v>
      </c>
      <c r="E1" s="156"/>
      <c r="F1" s="156"/>
      <c r="G1" s="156"/>
      <c r="H1" s="156"/>
      <c r="I1" s="156"/>
    </row>
    <row r="2" spans="1:9" s="22" customFormat="1" ht="20.100000000000001" customHeight="1">
      <c r="A2" s="157" t="s">
        <v>47</v>
      </c>
      <c r="B2" s="157"/>
      <c r="C2" s="157"/>
      <c r="D2" s="158" t="s">
        <v>48</v>
      </c>
      <c r="E2" s="158"/>
      <c r="F2" s="158"/>
      <c r="G2" s="158"/>
      <c r="H2" s="158"/>
      <c r="I2" s="158"/>
    </row>
    <row r="3" spans="1:9" s="22" customFormat="1" ht="8.25" customHeight="1" thickBot="1">
      <c r="A3" s="23"/>
      <c r="B3" s="23"/>
      <c r="C3" s="24"/>
      <c r="D3" s="24"/>
      <c r="E3" s="24"/>
      <c r="F3" s="24"/>
      <c r="G3" s="25"/>
      <c r="H3" s="25"/>
      <c r="I3" s="25"/>
    </row>
    <row r="4" spans="1:9" ht="13.5" thickTop="1">
      <c r="A4" s="171" t="s">
        <v>0</v>
      </c>
      <c r="B4" s="173" t="s">
        <v>24</v>
      </c>
      <c r="C4" s="56">
        <v>44732</v>
      </c>
      <c r="D4" s="56">
        <f t="shared" ref="D4:I4" si="0">C4+1</f>
        <v>44733</v>
      </c>
      <c r="E4" s="56">
        <f t="shared" si="0"/>
        <v>44734</v>
      </c>
      <c r="F4" s="56">
        <f t="shared" si="0"/>
        <v>44735</v>
      </c>
      <c r="G4" s="56">
        <f t="shared" si="0"/>
        <v>44736</v>
      </c>
      <c r="H4" s="56">
        <f t="shared" si="0"/>
        <v>44737</v>
      </c>
      <c r="I4" s="57">
        <f t="shared" si="0"/>
        <v>44738</v>
      </c>
    </row>
    <row r="5" spans="1:9">
      <c r="A5" s="172"/>
      <c r="B5" s="174"/>
      <c r="C5" s="58" t="s">
        <v>25</v>
      </c>
      <c r="D5" s="58" t="s">
        <v>26</v>
      </c>
      <c r="E5" s="58" t="s">
        <v>27</v>
      </c>
      <c r="F5" s="58" t="s">
        <v>28</v>
      </c>
      <c r="G5" s="58" t="s">
        <v>29</v>
      </c>
      <c r="H5" s="58" t="s">
        <v>30</v>
      </c>
      <c r="I5" s="59" t="s">
        <v>1</v>
      </c>
    </row>
    <row r="6" spans="1:9">
      <c r="A6" s="175">
        <v>1</v>
      </c>
      <c r="B6" s="178" t="s">
        <v>49</v>
      </c>
      <c r="C6" s="60"/>
      <c r="D6" s="61"/>
      <c r="E6" s="60"/>
      <c r="F6" s="60"/>
      <c r="G6" s="60"/>
      <c r="H6" s="60"/>
      <c r="I6" s="62" t="s">
        <v>50</v>
      </c>
    </row>
    <row r="7" spans="1:9">
      <c r="A7" s="176"/>
      <c r="B7" s="179"/>
      <c r="C7" s="63"/>
      <c r="D7" s="64"/>
      <c r="E7" s="63"/>
      <c r="F7" s="65"/>
      <c r="G7" s="63"/>
      <c r="H7" s="63"/>
      <c r="I7" s="66" t="s">
        <v>51</v>
      </c>
    </row>
    <row r="8" spans="1:9">
      <c r="A8" s="177"/>
      <c r="B8" s="180"/>
      <c r="C8" s="67"/>
      <c r="D8" s="68"/>
      <c r="E8" s="67"/>
      <c r="F8" s="68"/>
      <c r="G8" s="67"/>
      <c r="H8" s="67"/>
      <c r="I8" s="69" t="s">
        <v>52</v>
      </c>
    </row>
    <row r="9" spans="1:9">
      <c r="A9" s="175">
        <v>2</v>
      </c>
      <c r="B9" s="178" t="s">
        <v>53</v>
      </c>
      <c r="C9" s="60"/>
      <c r="D9" s="61"/>
      <c r="E9" s="60"/>
      <c r="F9" s="60"/>
      <c r="G9" s="60"/>
      <c r="H9" s="60" t="s">
        <v>50</v>
      </c>
      <c r="I9" s="62"/>
    </row>
    <row r="10" spans="1:9">
      <c r="A10" s="176"/>
      <c r="B10" s="179"/>
      <c r="C10" s="63"/>
      <c r="D10" s="64"/>
      <c r="E10" s="63"/>
      <c r="F10" s="65"/>
      <c r="G10" s="63"/>
      <c r="H10" s="63" t="s">
        <v>60</v>
      </c>
      <c r="I10" s="66"/>
    </row>
    <row r="11" spans="1:9">
      <c r="A11" s="177"/>
      <c r="B11" s="180"/>
      <c r="C11" s="67"/>
      <c r="D11" s="68"/>
      <c r="E11" s="67"/>
      <c r="F11" s="68"/>
      <c r="G11" s="67"/>
      <c r="H11" s="67" t="s">
        <v>52</v>
      </c>
      <c r="I11" s="69"/>
    </row>
    <row r="12" spans="1:9">
      <c r="A12" s="175">
        <v>3</v>
      </c>
      <c r="B12" s="178" t="s">
        <v>31</v>
      </c>
      <c r="C12" s="60"/>
      <c r="D12" s="61"/>
      <c r="E12" s="60" t="s">
        <v>50</v>
      </c>
      <c r="F12" s="60"/>
      <c r="G12" s="60"/>
      <c r="H12" s="60"/>
      <c r="I12" s="62"/>
    </row>
    <row r="13" spans="1:9">
      <c r="A13" s="176"/>
      <c r="B13" s="179"/>
      <c r="C13" s="63"/>
      <c r="D13" s="64"/>
      <c r="E13" s="63" t="s">
        <v>51</v>
      </c>
      <c r="F13" s="65"/>
      <c r="G13" s="63"/>
      <c r="H13" s="63"/>
      <c r="I13" s="66"/>
    </row>
    <row r="14" spans="1:9" ht="13.5" thickBot="1">
      <c r="A14" s="181"/>
      <c r="B14" s="182"/>
      <c r="C14" s="70"/>
      <c r="D14" s="71"/>
      <c r="E14" s="70" t="s">
        <v>52</v>
      </c>
      <c r="F14" s="71"/>
      <c r="G14" s="70"/>
      <c r="H14" s="70"/>
      <c r="I14" s="72"/>
    </row>
    <row r="15" spans="1:9" ht="8.25" customHeight="1" thickTop="1" thickBot="1">
      <c r="A15" s="39"/>
      <c r="B15" s="40"/>
      <c r="C15" s="73"/>
      <c r="D15" s="41"/>
      <c r="E15" s="73"/>
      <c r="F15" s="41"/>
      <c r="G15" s="73"/>
      <c r="H15" s="41"/>
      <c r="I15" s="41"/>
    </row>
    <row r="16" spans="1:9" ht="13.5" thickTop="1">
      <c r="A16" s="171" t="s">
        <v>0</v>
      </c>
      <c r="B16" s="173" t="s">
        <v>24</v>
      </c>
      <c r="C16" s="56">
        <v>44739</v>
      </c>
      <c r="D16" s="56">
        <f t="shared" ref="D16:I16" si="1">C16+1</f>
        <v>44740</v>
      </c>
      <c r="E16" s="56">
        <f t="shared" si="1"/>
        <v>44741</v>
      </c>
      <c r="F16" s="56">
        <f t="shared" si="1"/>
        <v>44742</v>
      </c>
      <c r="G16" s="56">
        <f t="shared" si="1"/>
        <v>44743</v>
      </c>
      <c r="H16" s="56">
        <f t="shared" si="1"/>
        <v>44744</v>
      </c>
      <c r="I16" s="57">
        <f t="shared" si="1"/>
        <v>44745</v>
      </c>
    </row>
    <row r="17" spans="1:9">
      <c r="A17" s="172"/>
      <c r="B17" s="174"/>
      <c r="C17" s="58" t="s">
        <v>25</v>
      </c>
      <c r="D17" s="58" t="s">
        <v>26</v>
      </c>
      <c r="E17" s="58" t="s">
        <v>27</v>
      </c>
      <c r="F17" s="58" t="s">
        <v>28</v>
      </c>
      <c r="G17" s="58" t="s">
        <v>29</v>
      </c>
      <c r="H17" s="58" t="s">
        <v>30</v>
      </c>
      <c r="I17" s="59" t="s">
        <v>1</v>
      </c>
    </row>
    <row r="18" spans="1:9">
      <c r="A18" s="175">
        <v>1</v>
      </c>
      <c r="B18" s="178" t="s">
        <v>49</v>
      </c>
      <c r="C18" s="60"/>
      <c r="D18" s="61"/>
      <c r="E18" s="60"/>
      <c r="F18" s="60"/>
      <c r="G18" s="60"/>
      <c r="H18" s="60"/>
      <c r="I18" s="62" t="s">
        <v>50</v>
      </c>
    </row>
    <row r="19" spans="1:9">
      <c r="A19" s="176"/>
      <c r="B19" s="179"/>
      <c r="C19" s="63"/>
      <c r="D19" s="64"/>
      <c r="E19" s="63"/>
      <c r="F19" s="65"/>
      <c r="G19" s="63"/>
      <c r="H19" s="63"/>
      <c r="I19" s="66" t="s">
        <v>51</v>
      </c>
    </row>
    <row r="20" spans="1:9">
      <c r="A20" s="177"/>
      <c r="B20" s="180"/>
      <c r="C20" s="67"/>
      <c r="D20" s="68"/>
      <c r="E20" s="67"/>
      <c r="F20" s="68"/>
      <c r="G20" s="67"/>
      <c r="H20" s="67"/>
      <c r="I20" s="69" t="s">
        <v>52</v>
      </c>
    </row>
    <row r="21" spans="1:9">
      <c r="A21" s="175">
        <v>2</v>
      </c>
      <c r="B21" s="178" t="s">
        <v>53</v>
      </c>
      <c r="C21" s="60"/>
      <c r="D21" s="61"/>
      <c r="E21" s="60"/>
      <c r="F21" s="60"/>
      <c r="G21" s="60"/>
      <c r="H21" s="60" t="s">
        <v>50</v>
      </c>
      <c r="I21" s="62"/>
    </row>
    <row r="22" spans="1:9">
      <c r="A22" s="176"/>
      <c r="B22" s="179"/>
      <c r="C22" s="63"/>
      <c r="D22" s="64"/>
      <c r="E22" s="63"/>
      <c r="F22" s="65"/>
      <c r="G22" s="63"/>
      <c r="H22" s="63" t="s">
        <v>51</v>
      </c>
      <c r="I22" s="66"/>
    </row>
    <row r="23" spans="1:9">
      <c r="A23" s="177"/>
      <c r="B23" s="180"/>
      <c r="C23" s="67"/>
      <c r="D23" s="68"/>
      <c r="E23" s="67"/>
      <c r="F23" s="68"/>
      <c r="G23" s="67"/>
      <c r="H23" s="67" t="s">
        <v>52</v>
      </c>
      <c r="I23" s="69"/>
    </row>
    <row r="24" spans="1:9" ht="12.75" customHeight="1">
      <c r="A24" s="175">
        <v>3</v>
      </c>
      <c r="B24" s="178" t="s">
        <v>31</v>
      </c>
      <c r="C24" s="60"/>
      <c r="D24" s="61"/>
      <c r="E24" s="60" t="s">
        <v>50</v>
      </c>
      <c r="F24" s="60"/>
      <c r="G24" s="60"/>
      <c r="H24" s="60"/>
      <c r="I24" s="62"/>
    </row>
    <row r="25" spans="1:9">
      <c r="A25" s="176"/>
      <c r="B25" s="179"/>
      <c r="C25" s="74"/>
      <c r="D25" s="74"/>
      <c r="E25" s="74" t="s">
        <v>51</v>
      </c>
      <c r="F25" s="75"/>
      <c r="G25" s="63"/>
      <c r="H25" s="63"/>
      <c r="I25" s="66"/>
    </row>
    <row r="26" spans="1:9" ht="13.5" thickBot="1">
      <c r="A26" s="181"/>
      <c r="B26" s="182"/>
      <c r="C26" s="76"/>
      <c r="D26" s="77"/>
      <c r="E26" s="76" t="s">
        <v>52</v>
      </c>
      <c r="F26" s="77"/>
      <c r="G26" s="70"/>
      <c r="H26" s="70"/>
      <c r="I26" s="72"/>
    </row>
    <row r="27" spans="1:9" ht="7.5" customHeight="1" thickTop="1" thickBot="1">
      <c r="A27" s="39"/>
      <c r="B27" s="40"/>
      <c r="C27" s="73"/>
      <c r="D27" s="41"/>
      <c r="E27" s="73"/>
      <c r="F27" s="41"/>
      <c r="G27" s="73"/>
      <c r="H27" s="41"/>
      <c r="I27" s="41"/>
    </row>
    <row r="28" spans="1:9" ht="13.5" thickTop="1">
      <c r="A28" s="171" t="s">
        <v>0</v>
      </c>
      <c r="B28" s="173" t="s">
        <v>24</v>
      </c>
      <c r="C28" s="56">
        <v>44746</v>
      </c>
      <c r="D28" s="56">
        <f t="shared" ref="D28:I28" si="2">C28+1</f>
        <v>44747</v>
      </c>
      <c r="E28" s="56">
        <f t="shared" si="2"/>
        <v>44748</v>
      </c>
      <c r="F28" s="56">
        <f t="shared" si="2"/>
        <v>44749</v>
      </c>
      <c r="G28" s="56">
        <f t="shared" si="2"/>
        <v>44750</v>
      </c>
      <c r="H28" s="56">
        <f t="shared" si="2"/>
        <v>44751</v>
      </c>
      <c r="I28" s="57">
        <f t="shared" si="2"/>
        <v>44752</v>
      </c>
    </row>
    <row r="29" spans="1:9">
      <c r="A29" s="172"/>
      <c r="B29" s="174"/>
      <c r="C29" s="58" t="s">
        <v>25</v>
      </c>
      <c r="D29" s="58" t="s">
        <v>26</v>
      </c>
      <c r="E29" s="58" t="s">
        <v>27</v>
      </c>
      <c r="F29" s="58" t="s">
        <v>28</v>
      </c>
      <c r="G29" s="58" t="s">
        <v>29</v>
      </c>
      <c r="H29" s="58" t="s">
        <v>30</v>
      </c>
      <c r="I29" s="59" t="s">
        <v>1</v>
      </c>
    </row>
    <row r="30" spans="1:9">
      <c r="A30" s="175">
        <v>1</v>
      </c>
      <c r="B30" s="178" t="s">
        <v>49</v>
      </c>
      <c r="C30" s="60"/>
      <c r="D30" s="61"/>
      <c r="E30" s="60"/>
      <c r="F30" s="60"/>
      <c r="G30" s="60"/>
      <c r="H30" s="60"/>
      <c r="I30" s="62" t="s">
        <v>50</v>
      </c>
    </row>
    <row r="31" spans="1:9">
      <c r="A31" s="176"/>
      <c r="B31" s="179"/>
      <c r="C31" s="63"/>
      <c r="D31" s="64"/>
      <c r="E31" s="63"/>
      <c r="F31" s="65"/>
      <c r="G31" s="63"/>
      <c r="H31" s="63"/>
      <c r="I31" s="66" t="s">
        <v>51</v>
      </c>
    </row>
    <row r="32" spans="1:9">
      <c r="A32" s="177"/>
      <c r="B32" s="180"/>
      <c r="C32" s="67"/>
      <c r="D32" s="68"/>
      <c r="E32" s="67"/>
      <c r="F32" s="68"/>
      <c r="G32" s="67"/>
      <c r="H32" s="67"/>
      <c r="I32" s="69" t="s">
        <v>52</v>
      </c>
    </row>
    <row r="33" spans="1:9">
      <c r="A33" s="175">
        <v>2</v>
      </c>
      <c r="B33" s="178" t="s">
        <v>53</v>
      </c>
      <c r="C33" s="60"/>
      <c r="D33" s="61"/>
      <c r="E33" s="60"/>
      <c r="F33" s="60"/>
      <c r="G33" s="60"/>
      <c r="H33" s="60" t="s">
        <v>50</v>
      </c>
      <c r="I33" s="62"/>
    </row>
    <row r="34" spans="1:9">
      <c r="A34" s="176"/>
      <c r="B34" s="179"/>
      <c r="C34" s="63"/>
      <c r="D34" s="64"/>
      <c r="E34" s="63"/>
      <c r="F34" s="65"/>
      <c r="G34" s="63"/>
      <c r="H34" s="63" t="s">
        <v>51</v>
      </c>
      <c r="I34" s="66"/>
    </row>
    <row r="35" spans="1:9">
      <c r="A35" s="177"/>
      <c r="B35" s="180"/>
      <c r="C35" s="67"/>
      <c r="D35" s="68"/>
      <c r="E35" s="67"/>
      <c r="F35" s="68"/>
      <c r="G35" s="67"/>
      <c r="H35" s="67" t="s">
        <v>52</v>
      </c>
      <c r="I35" s="69"/>
    </row>
    <row r="36" spans="1:9" ht="12.75" customHeight="1">
      <c r="A36" s="175">
        <v>3</v>
      </c>
      <c r="B36" s="178" t="s">
        <v>31</v>
      </c>
      <c r="C36" s="60"/>
      <c r="D36" s="61"/>
      <c r="E36" s="60" t="s">
        <v>50</v>
      </c>
      <c r="F36" s="60"/>
      <c r="G36" s="60"/>
      <c r="H36" s="60"/>
      <c r="I36" s="62"/>
    </row>
    <row r="37" spans="1:9">
      <c r="A37" s="176"/>
      <c r="B37" s="179"/>
      <c r="C37" s="74"/>
      <c r="D37" s="74"/>
      <c r="E37" s="74" t="s">
        <v>51</v>
      </c>
      <c r="F37" s="75"/>
      <c r="G37" s="63"/>
      <c r="H37" s="63"/>
      <c r="I37" s="66"/>
    </row>
    <row r="38" spans="1:9" ht="13.5" thickBot="1">
      <c r="A38" s="181"/>
      <c r="B38" s="182"/>
      <c r="C38" s="76"/>
      <c r="D38" s="77"/>
      <c r="E38" s="76" t="s">
        <v>52</v>
      </c>
      <c r="F38" s="77"/>
      <c r="G38" s="70"/>
      <c r="H38" s="70"/>
      <c r="I38" s="72"/>
    </row>
    <row r="39" spans="1:9" ht="13.5" thickTop="1">
      <c r="A39" s="39"/>
      <c r="B39" s="40"/>
      <c r="C39" s="73"/>
      <c r="D39" s="41"/>
      <c r="E39" s="73"/>
      <c r="F39" s="41"/>
      <c r="G39" s="73"/>
      <c r="H39" s="41"/>
      <c r="I39" s="41"/>
    </row>
    <row r="40" spans="1:9" s="43" customFormat="1" ht="15">
      <c r="B40" s="42"/>
      <c r="C40" s="42"/>
      <c r="D40" s="42"/>
      <c r="E40" s="42"/>
      <c r="G40" s="44"/>
      <c r="H40" s="54" t="str">
        <f ca="1">"Đà Nẵng, ngày " &amp; DAY(NOW()) &amp; " tháng " &amp; MONTH(NOW()) &amp; " năm " &amp; YEAR(NOW())</f>
        <v>Đà Nẵng, ngày 20 tháng 6 năm 2022</v>
      </c>
      <c r="I40" s="44"/>
    </row>
    <row r="41" spans="1:9" s="78" customFormat="1" ht="14.25">
      <c r="B41" s="184" t="s">
        <v>54</v>
      </c>
      <c r="C41" s="184"/>
      <c r="D41" s="184"/>
      <c r="E41" s="79"/>
      <c r="F41" s="79"/>
      <c r="G41" s="80"/>
      <c r="H41" s="81" t="s">
        <v>55</v>
      </c>
      <c r="I41" s="80"/>
    </row>
    <row r="42" spans="1:9" s="82" customFormat="1" ht="15"/>
    <row r="43" spans="1:9" s="82" customFormat="1" ht="15"/>
    <row r="44" spans="1:9" s="82" customFormat="1" ht="15"/>
    <row r="45" spans="1:9" s="82" customFormat="1" ht="15"/>
    <row r="46" spans="1:9" s="82" customFormat="1" ht="14.25" customHeight="1">
      <c r="B46" s="183" t="s">
        <v>56</v>
      </c>
      <c r="C46" s="183"/>
      <c r="D46" s="183"/>
      <c r="H46" s="82" t="s">
        <v>57</v>
      </c>
    </row>
  </sheetData>
  <mergeCells count="30">
    <mergeCell ref="B46:D46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B41:D41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9:I39 C12:I15 C27:I27">
    <cfRule type="cellIs" dxfId="28" priority="29" stopIfTrue="1" operator="equal">
      <formula>"Cảnh báo - lỗi!!"</formula>
    </cfRule>
  </conditionalFormatting>
  <conditionalFormatting sqref="C6:G8">
    <cfRule type="cellIs" dxfId="27" priority="27" stopIfTrue="1" operator="equal">
      <formula>"Cảnh báo - lỗi!!"</formula>
    </cfRule>
  </conditionalFormatting>
  <conditionalFormatting sqref="C33:G35">
    <cfRule type="cellIs" dxfId="26" priority="26" stopIfTrue="1" operator="equal">
      <formula>"Cảnh báo - lỗi!!"</formula>
    </cfRule>
  </conditionalFormatting>
  <conditionalFormatting sqref="C30:G32">
    <cfRule type="cellIs" dxfId="25" priority="25" stopIfTrue="1" operator="equal">
      <formula>"Cảnh báo - lỗi!!"</formula>
    </cfRule>
  </conditionalFormatting>
  <conditionalFormatting sqref="C9:G11">
    <cfRule type="cellIs" dxfId="24" priority="28" stopIfTrue="1" operator="equal">
      <formula>"Cảnh báo - lỗi!!"</formula>
    </cfRule>
  </conditionalFormatting>
  <conditionalFormatting sqref="H6:H8">
    <cfRule type="cellIs" dxfId="23" priority="24" stopIfTrue="1" operator="equal">
      <formula>"Cảnh báo - lỗi!!"</formula>
    </cfRule>
  </conditionalFormatting>
  <conditionalFormatting sqref="H9:H11">
    <cfRule type="cellIs" dxfId="22" priority="23" stopIfTrue="1" operator="equal">
      <formula>"Cảnh báo - lỗi!!"</formula>
    </cfRule>
  </conditionalFormatting>
  <conditionalFormatting sqref="I6:I8">
    <cfRule type="cellIs" dxfId="21" priority="22" stopIfTrue="1" operator="equal">
      <formula>"Cảnh báo - lỗi!!"</formula>
    </cfRule>
  </conditionalFormatting>
  <conditionalFormatting sqref="I9:I11">
    <cfRule type="cellIs" dxfId="20" priority="21" stopIfTrue="1" operator="equal">
      <formula>"Cảnh báo - lỗi!!"</formula>
    </cfRule>
  </conditionalFormatting>
  <conditionalFormatting sqref="H30 H32">
    <cfRule type="cellIs" dxfId="19" priority="20" stopIfTrue="1" operator="equal">
      <formula>"Cảnh báo - lỗi!!"</formula>
    </cfRule>
  </conditionalFormatting>
  <conditionalFormatting sqref="H31">
    <cfRule type="cellIs" dxfId="18" priority="19" stopIfTrue="1" operator="equal">
      <formula>"Cảnh báo - lỗi!!"</formula>
    </cfRule>
  </conditionalFormatting>
  <conditionalFormatting sqref="H33 H35">
    <cfRule type="cellIs" dxfId="17" priority="18" stopIfTrue="1" operator="equal">
      <formula>"Cảnh báo - lỗi!!"</formula>
    </cfRule>
  </conditionalFormatting>
  <conditionalFormatting sqref="H34">
    <cfRule type="cellIs" dxfId="16" priority="17" stopIfTrue="1" operator="equal">
      <formula>"Cảnh báo - lỗi!!"</formula>
    </cfRule>
  </conditionalFormatting>
  <conditionalFormatting sqref="I30 I32">
    <cfRule type="cellIs" dxfId="15" priority="16" stopIfTrue="1" operator="equal">
      <formula>"Cảnh báo - lỗi!!"</formula>
    </cfRule>
  </conditionalFormatting>
  <conditionalFormatting sqref="I31">
    <cfRule type="cellIs" dxfId="14" priority="15" stopIfTrue="1" operator="equal">
      <formula>"Cảnh báo - lỗi!!"</formula>
    </cfRule>
  </conditionalFormatting>
  <conditionalFormatting sqref="I33 I35">
    <cfRule type="cellIs" dxfId="13" priority="14" stopIfTrue="1" operator="equal">
      <formula>"Cảnh báo - lỗi!!"</formula>
    </cfRule>
  </conditionalFormatting>
  <conditionalFormatting sqref="I34">
    <cfRule type="cellIs" dxfId="12" priority="13" stopIfTrue="1" operator="equal">
      <formula>"Cảnh báo - lỗi!!"</formula>
    </cfRule>
  </conditionalFormatting>
  <conditionalFormatting sqref="C36:I38">
    <cfRule type="cellIs" dxfId="11" priority="12" stopIfTrue="1" operator="equal">
      <formula>"Cảnh báo - lỗi!!"</formula>
    </cfRule>
  </conditionalFormatting>
  <conditionalFormatting sqref="C21:G23">
    <cfRule type="cellIs" dxfId="10" priority="11" stopIfTrue="1" operator="equal">
      <formula>"Cảnh báo - lỗi!!"</formula>
    </cfRule>
  </conditionalFormatting>
  <conditionalFormatting sqref="C18:G20">
    <cfRule type="cellIs" dxfId="9" priority="10" stopIfTrue="1" operator="equal">
      <formula>"Cảnh báo - lỗi!!"</formula>
    </cfRule>
  </conditionalFormatting>
  <conditionalFormatting sqref="H18 H20">
    <cfRule type="cellIs" dxfId="8" priority="9" stopIfTrue="1" operator="equal">
      <formula>"Cảnh báo - lỗi!!"</formula>
    </cfRule>
  </conditionalFormatting>
  <conditionalFormatting sqref="H19">
    <cfRule type="cellIs" dxfId="7" priority="8" stopIfTrue="1" operator="equal">
      <formula>"Cảnh báo - lỗi!!"</formula>
    </cfRule>
  </conditionalFormatting>
  <conditionalFormatting sqref="H21 H23">
    <cfRule type="cellIs" dxfId="6" priority="7" stopIfTrue="1" operator="equal">
      <formula>"Cảnh báo - lỗi!!"</formula>
    </cfRule>
  </conditionalFormatting>
  <conditionalFormatting sqref="H22">
    <cfRule type="cellIs" dxfId="5" priority="6" stopIfTrue="1" operator="equal">
      <formula>"Cảnh báo - lỗi!!"</formula>
    </cfRule>
  </conditionalFormatting>
  <conditionalFormatting sqref="I18 I20">
    <cfRule type="cellIs" dxfId="4" priority="5" stopIfTrue="1" operator="equal">
      <formula>"Cảnh báo - lỗi!!"</formula>
    </cfRule>
  </conditionalFormatting>
  <conditionalFormatting sqref="I19">
    <cfRule type="cellIs" dxfId="3" priority="4" stopIfTrue="1" operator="equal">
      <formula>"Cảnh báo - lỗi!!"</formula>
    </cfRule>
  </conditionalFormatting>
  <conditionalFormatting sqref="I21 I23">
    <cfRule type="cellIs" dxfId="2" priority="3" stopIfTrue="1" operator="equal">
      <formula>"Cảnh báo - lỗi!!"</formula>
    </cfRule>
  </conditionalFormatting>
  <conditionalFormatting sqref="I22">
    <cfRule type="cellIs" dxfId="1" priority="2" stopIfTrue="1" operator="equal">
      <formula>"Cảnh báo - lỗi!!"</formula>
    </cfRule>
  </conditionalFormatting>
  <conditionalFormatting sqref="C24:I26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YDUOC</vt:lpstr>
      <vt:lpstr>LUATKT</vt:lpstr>
      <vt:lpstr>QHQT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2022-06-20T00:15:08Z</dcterms:modified>
</cp:coreProperties>
</file>