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h\"/>
    </mc:Choice>
  </mc:AlternateContent>
  <xr:revisionPtr revIDLastSave="0" documentId="13_ncr:1_{2E920776-526B-4FEC-B528-062AF3BF3E3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Tiến độ" sheetId="3" r:id="rId1"/>
    <sheet name="Tuần 6-ThS" sheetId="1" r:id="rId2"/>
    <sheet name="Tuần 6-T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81029"/>
</workbook>
</file>

<file path=xl/calcChain.xml><?xml version="1.0" encoding="utf-8"?>
<calcChain xmlns="http://schemas.openxmlformats.org/spreadsheetml/2006/main">
  <c r="T10" i="3" l="1"/>
  <c r="U10" i="3" s="1"/>
  <c r="T9" i="3"/>
  <c r="U9" i="3" s="1"/>
  <c r="T5" i="3"/>
  <c r="U5" i="3" s="1"/>
  <c r="T4" i="3"/>
  <c r="U4" i="3" s="1"/>
  <c r="U3" i="3"/>
  <c r="T3" i="3"/>
  <c r="G10" i="3" l="1"/>
  <c r="G9" i="3"/>
  <c r="G5" i="3"/>
  <c r="G3" i="3"/>
  <c r="G4" i="3"/>
  <c r="A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O3" authorId="0" shapeId="0" xr:uid="{34CE7335-7E36-4FE2-B82B-D341CED40BB7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nghỉ 29/9 H đồng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<sst xmlns="http://schemas.openxmlformats.org/spreadsheetml/2006/main" count="214" uniqueCount="99">
  <si>
    <t>ĐẠI HỌC DUY TÂN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</si>
  <si>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</si>
  <si>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</si>
  <si>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</si>
  <si>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</si>
  <si>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</si>
  <si>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</si>
  <si>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</si>
  <si>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</si>
  <si>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</si>
  <si>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</si>
  <si>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</si>
  <si>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</si>
  <si>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</si>
  <si>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</si>
  <si>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</si>
  <si>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</si>
  <si>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</si>
  <si>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</si>
  <si>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</si>
  <si>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</si>
  <si>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GVC.TS. Nguyễn Thành Cường</t>
  </si>
  <si>
    <t>KT Quản trị 
ACC 601 (3x5=15h)</t>
  </si>
  <si>
    <t>T4--6</t>
  </si>
  <si>
    <t>TS. Đoàn Tranh</t>
  </si>
  <si>
    <t xml:space="preserve"> Quản trị rủi ro
MGO 705 (3x8=22,5h)</t>
  </si>
  <si>
    <t>Thầy Tranh</t>
  </si>
  <si>
    <t>Thầy Cường</t>
  </si>
  <si>
    <t>Thứ 2+4</t>
  </si>
  <si>
    <t>Thứ 6+7</t>
  </si>
  <si>
    <t>THỜI KHÓA BIỂU NH 2020-2021- KHÓA 21,22,23 - HỆ THẠC SĨ</t>
  </si>
  <si>
    <t>1 NCS</t>
  </si>
  <si>
    <t>PGS.TS. Hà Nam Khánh Giao</t>
  </si>
  <si>
    <t>2 NCS</t>
  </si>
  <si>
    <t>3 NCS</t>
  </si>
  <si>
    <t>Thầy Giao</t>
  </si>
  <si>
    <t>PGS.TS. Đinh Phi Hổ</t>
  </si>
  <si>
    <t>Thầy Hổ</t>
  </si>
  <si>
    <t>THỜI KHÓA BIỂU NH 2020-2021- KHÓA 7,8,9 - HỆ TIẾN SĨ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</si>
  <si>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</si>
  <si>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</si>
  <si>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Quản trị tiếp thị nâng cao
</t>
    </r>
    <r>
      <rPr>
        <sz val="11"/>
        <rFont val="Times New Roman"/>
        <family val="1"/>
      </rPr>
      <t>MKT 701 (3x10=30h)</t>
    </r>
  </si>
  <si>
    <t>T4--8</t>
  </si>
  <si>
    <r>
      <t xml:space="preserve">PP nghiên cứu định lượng
</t>
    </r>
    <r>
      <rPr>
        <sz val="11"/>
        <rFont val="Times New Roman"/>
        <family val="1"/>
      </rPr>
      <t>PHI 622 (3x10=30h)</t>
    </r>
  </si>
  <si>
    <t xml:space="preserve">Chiều thứ 5 và Sáng thứ 7 </t>
  </si>
  <si>
    <t>AUD</t>
  </si>
  <si>
    <t>Kiểm toán hoạt động</t>
  </si>
  <si>
    <t>TS. Hồ Tuấn Vũ</t>
  </si>
  <si>
    <t>K22MAC</t>
  </si>
  <si>
    <t>ACC</t>
  </si>
  <si>
    <t>Kế toán quản trị</t>
  </si>
  <si>
    <t>X</t>
  </si>
  <si>
    <t>dạy T4-6</t>
  </si>
  <si>
    <t>MGO</t>
  </si>
  <si>
    <t>Quản trị rủi ro</t>
  </si>
  <si>
    <t>ĐH Duy Tân</t>
  </si>
  <si>
    <t>dạy T5-8</t>
  </si>
  <si>
    <t>Ghép K22+23MBA</t>
  </si>
  <si>
    <t>Ghép K23MBA, K22MBA+MAC
K21MFB, K21MBA</t>
  </si>
  <si>
    <t xml:space="preserve">
ĐH Nha Trang</t>
  </si>
  <si>
    <t>Thầy Vũ</t>
  </si>
  <si>
    <t>Thứ 3+5</t>
  </si>
  <si>
    <t xml:space="preserve"> Kiểm toán hoạt động
AUD 611 (3x8=22.5h)</t>
  </si>
  <si>
    <t>T5--8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</si>
  <si>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</si>
  <si>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</si>
  <si>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</si>
  <si>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</si>
  <si>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</si>
  <si>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ThS</t>
  </si>
  <si>
    <t>Ts</t>
  </si>
  <si>
    <t>PHI</t>
  </si>
  <si>
    <t>PP nghiên cứu định lượng</t>
  </si>
  <si>
    <t>K7,8.DAC
K8,9.DBA</t>
  </si>
  <si>
    <t>MKT</t>
  </si>
  <si>
    <t>Quản trị tiếp thị nâng cao (HPTC)</t>
  </si>
  <si>
    <t>Học viện Hàng không</t>
  </si>
  <si>
    <t>K7,9.DBA</t>
  </si>
  <si>
    <t>ĐH Phan Thiết</t>
  </si>
  <si>
    <t xml:space="preserve">
TS.Nguyễn Thành Cường</t>
  </si>
  <si>
    <t>dạy 4--8</t>
  </si>
  <si>
    <t>Nghỉ thứ 
4, 29/9</t>
  </si>
  <si>
    <t>Tuần 
4</t>
  </si>
  <si>
    <t>Tuần 
5</t>
  </si>
  <si>
    <t>Tuần 
6</t>
  </si>
  <si>
    <t>Tuần 
7</t>
  </si>
  <si>
    <t>Tuần 
8</t>
  </si>
  <si>
    <t>TC</t>
  </si>
  <si>
    <t>Còn</t>
  </si>
  <si>
    <r>
      <t xml:space="preserve">Tuần 6 (Từ: 27/9/2021 Đến: 3/10/2021) - </t>
    </r>
    <r>
      <rPr>
        <b/>
        <sz val="14"/>
        <color indexed="10"/>
        <rFont val="Times New Roman"/>
        <family val="1"/>
      </rPr>
      <t xml:space="preserve">Đào tạo Online </t>
    </r>
  </si>
  <si>
    <t>27/9/2021</t>
  </si>
  <si>
    <t>28/9/2021</t>
  </si>
  <si>
    <t>29/9/2021</t>
  </si>
  <si>
    <t>30/9/2021</t>
  </si>
  <si>
    <t xml:space="preserve">Tuần 6 nghỉ thứ 4 </t>
  </si>
  <si>
    <t>Ngày CN- Tuần 6 tăng sáng thứ 3</t>
  </si>
  <si>
    <t>Thầy Tuần 6 nghỉ thứ 3+5</t>
  </si>
  <si>
    <t>plinh11234</t>
  </si>
  <si>
    <r>
      <t xml:space="preserve">Sáng
</t>
    </r>
    <r>
      <rPr>
        <u/>
        <sz val="14"/>
        <color rgb="FF000099"/>
        <rFont val="Times New Roman"/>
        <family val="1"/>
      </rPr>
      <t>(9-12h)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</si>
</sst>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HV]"/>
    <numFmt numFmtId="165" formatCode="dd/mm/yyyy"/>
  </numFmts>
  <fonts count="48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4"/>
      <color indexed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5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5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theme="4" tint="-0.499984740745262"/>
      <name val="Times New Roman"/>
      <family val="1"/>
    </font>
    <font>
      <b/>
      <sz val="11"/>
      <color rgb="FF000099"/>
      <name val="Times New Roman"/>
      <family val="1"/>
    </font>
    <font>
      <sz val="12"/>
      <name val="Times New Roman"/>
      <family val="1"/>
    </font>
    <font>
      <sz val="15"/>
      <color rgb="FF410EFA"/>
      <name val="Times New Roman"/>
      <family val="1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rgb="FF000099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b/>
      <sz val="13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u/>
      <sz val="14"/>
      <color rgb="FF00009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7" fillId="0" borderId="0"/>
    <xf numFmtId="0" fontId="28" fillId="0" borderId="0"/>
    <xf numFmtId="0" fontId="29" fillId="0" borderId="0" applyProtection="0"/>
    <xf numFmtId="0" fontId="30" fillId="0" borderId="0"/>
    <xf numFmtId="0" fontId="1" fillId="17" borderId="9" applyNumberFormat="0" applyFont="0" applyAlignment="0" applyProtection="0"/>
    <xf numFmtId="0" fontId="29" fillId="0" borderId="0" applyProtection="0"/>
  </cellStyleXfs>
  <cellXfs count="133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14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3" fontId="6" fillId="6" borderId="0" xfId="0" applyNumberFormat="1" applyFont="1" applyFill="1" applyBorder="1" applyAlignment="1">
      <alignment horizontal="left" vertical="center"/>
    </xf>
    <xf numFmtId="3" fontId="6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vertical="center"/>
    </xf>
    <xf numFmtId="14" fontId="9" fillId="6" borderId="5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4" fontId="9" fillId="6" borderId="6" xfId="0" quotePrefix="1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3" fontId="11" fillId="6" borderId="0" xfId="0" applyNumberFormat="1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 vertical="center" wrapText="1"/>
    </xf>
    <xf numFmtId="3" fontId="17" fillId="6" borderId="0" xfId="1" applyNumberFormat="1" applyFill="1" applyBorder="1" applyAlignment="1" applyProtection="1">
      <alignment horizontal="left" vertical="center"/>
    </xf>
    <xf numFmtId="0" fontId="4" fillId="6" borderId="0" xfId="0" applyFont="1" applyFill="1" applyBorder="1" applyAlignment="1"/>
    <xf numFmtId="14" fontId="9" fillId="6" borderId="5" xfId="0" applyNumberFormat="1" applyFont="1" applyFill="1" applyBorder="1" applyAlignment="1">
      <alignment horizontal="center"/>
    </xf>
    <xf numFmtId="0" fontId="10" fillId="6" borderId="0" xfId="0" applyFont="1" applyFill="1" applyBorder="1" applyAlignment="1"/>
    <xf numFmtId="14" fontId="9" fillId="6" borderId="6" xfId="0" quotePrefix="1" applyNumberFormat="1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14" fontId="9" fillId="0" borderId="6" xfId="0" quotePrefix="1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10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/>
    <xf numFmtId="14" fontId="21" fillId="0" borderId="5" xfId="0" applyNumberFormat="1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3" fontId="22" fillId="0" borderId="0" xfId="0" applyNumberFormat="1" applyFont="1" applyFill="1" applyAlignment="1">
      <alignment horizontal="center"/>
    </xf>
    <xf numFmtId="0" fontId="23" fillId="0" borderId="0" xfId="0" applyFont="1" applyFill="1" applyAlignment="1"/>
    <xf numFmtId="3" fontId="20" fillId="0" borderId="0" xfId="0" applyNumberFormat="1" applyFont="1" applyFill="1" applyAlignment="1">
      <alignment horizontal="center"/>
    </xf>
    <xf numFmtId="14" fontId="2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1" fillId="6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6" fillId="6" borderId="5" xfId="0" applyFont="1" applyFill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left" vertical="center" wrapText="1"/>
    </xf>
    <xf numFmtId="0" fontId="33" fillId="6" borderId="2" xfId="19" applyFont="1" applyFill="1" applyBorder="1" applyAlignment="1">
      <alignment horizontal="center" vertical="center"/>
    </xf>
    <xf numFmtId="1" fontId="24" fillId="0" borderId="2" xfId="16" applyNumberFormat="1" applyFont="1" applyBorder="1" applyAlignment="1">
      <alignment horizontal="center" vertical="center" wrapText="1"/>
    </xf>
    <xf numFmtId="0" fontId="33" fillId="6" borderId="2" xfId="19" applyFont="1" applyFill="1" applyBorder="1" applyAlignment="1">
      <alignment vertical="center" wrapText="1"/>
    </xf>
    <xf numFmtId="0" fontId="33" fillId="0" borderId="2" xfId="14" applyFont="1" applyFill="1" applyBorder="1" applyAlignment="1">
      <alignment horizontal="center" vertical="center" wrapText="1"/>
    </xf>
    <xf numFmtId="0" fontId="33" fillId="0" borderId="0" xfId="14" applyFont="1" applyFill="1" applyAlignment="1">
      <alignment wrapText="1"/>
    </xf>
    <xf numFmtId="0" fontId="34" fillId="18" borderId="0" xfId="14" applyFont="1" applyFill="1" applyAlignment="1">
      <alignment wrapText="1"/>
    </xf>
    <xf numFmtId="0" fontId="33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 wrapText="1"/>
    </xf>
    <xf numFmtId="0" fontId="33" fillId="0" borderId="2" xfId="19" applyFont="1" applyBorder="1" applyAlignment="1">
      <alignment horizontal="center" vertical="center"/>
    </xf>
    <xf numFmtId="0" fontId="33" fillId="0" borderId="2" xfId="19" applyFont="1" applyBorder="1" applyAlignment="1">
      <alignment vertical="center" wrapText="1"/>
    </xf>
    <xf numFmtId="0" fontId="33" fillId="6" borderId="2" xfId="19" applyFont="1" applyFill="1" applyBorder="1" applyAlignment="1">
      <alignment vertical="center"/>
    </xf>
    <xf numFmtId="0" fontId="35" fillId="6" borderId="6" xfId="0" applyFont="1" applyFill="1" applyBorder="1" applyAlignment="1">
      <alignment horizontal="center" vertical="center" wrapText="1"/>
    </xf>
    <xf numFmtId="0" fontId="36" fillId="6" borderId="6" xfId="0" applyFont="1" applyFill="1" applyBorder="1" applyAlignment="1">
      <alignment horizontal="center" vertical="center" wrapText="1"/>
    </xf>
    <xf numFmtId="0" fontId="37" fillId="6" borderId="6" xfId="0" applyFont="1" applyFill="1" applyBorder="1" applyAlignment="1">
      <alignment horizontal="center" vertical="center" wrapText="1"/>
    </xf>
    <xf numFmtId="0" fontId="38" fillId="6" borderId="6" xfId="0" applyFont="1" applyFill="1" applyBorder="1" applyAlignment="1">
      <alignment horizontal="center" vertical="center" wrapText="1"/>
    </xf>
    <xf numFmtId="0" fontId="39" fillId="6" borderId="6" xfId="0" applyFont="1" applyFill="1" applyBorder="1" applyAlignment="1">
      <alignment horizontal="center" vertical="center" wrapText="1"/>
    </xf>
    <xf numFmtId="0" fontId="40" fillId="18" borderId="0" xfId="0" applyFont="1" applyFill="1"/>
    <xf numFmtId="0" fontId="41" fillId="18" borderId="0" xfId="14" applyFont="1" applyFill="1" applyBorder="1" applyAlignment="1">
      <alignment wrapTex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43" fillId="0" borderId="0" xfId="0" applyFont="1"/>
    <xf numFmtId="0" fontId="6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0" fontId="46" fillId="18" borderId="0" xfId="0" applyFont="1" applyFill="1" applyAlignment="1">
      <alignment horizontal="center" wrapText="1"/>
    </xf>
    <xf numFmtId="0" fontId="46" fillId="18" borderId="0" xfId="0" applyFont="1" applyFill="1" applyAlignment="1">
      <alignment horizontal="center"/>
    </xf>
    <xf numFmtId="165" fontId="4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20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Hyperlink" xfId="1" builtinId="8"/>
    <cellStyle name="Normal" xfId="0" builtinId="0"/>
    <cellStyle name="Normal 2" xfId="14" xr:uid="{00000000-0005-0000-0000-00000E000000}"/>
    <cellStyle name="Normal 2 2" xfId="15" xr:uid="{00000000-0005-0000-0000-00000F000000}"/>
    <cellStyle name="Normal 3" xfId="16" xr:uid="{00000000-0005-0000-0000-000010000000}"/>
    <cellStyle name="Normal 3 2" xfId="19" xr:uid="{00000000-0005-0000-0000-000011000000}"/>
    <cellStyle name="Normal 42" xfId="17" xr:uid="{00000000-0005-0000-0000-000012000000}"/>
    <cellStyle name="Note 2" xfId="18" xr:uid="{00000000-0005-0000-0000-000013000000}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workbookViewId="0">
      <pane xSplit="4" ySplit="2" topLeftCell="E6" activePane="bottomRight" state="frozen"/>
      <selection pane="topRight" activeCell="E1" sqref="E1"/>
      <selection pane="bottomLeft" activeCell="A3" sqref="A3"/>
      <selection pane="bottomRight" activeCell="U10" sqref="U10"/>
    </sheetView>
  </sheetViews>
  <sheetFormatPr defaultRowHeight="15"/>
  <cols>
    <col min="1" max="1" width="9.85546875" customWidth="1"/>
    <col min="2" max="3" width="6" customWidth="1"/>
    <col min="4" max="4" width="13.5703125" customWidth="1"/>
    <col min="5" max="6" width="4.140625" customWidth="1"/>
    <col min="7" max="7" width="4.5703125" customWidth="1"/>
    <col min="8" max="8" width="13.42578125" style="98" customWidth="1"/>
    <col min="9" max="9" width="8.7109375" customWidth="1"/>
    <col min="10" max="10" width="4.28515625" customWidth="1"/>
    <col min="12" max="12" width="11.85546875" customWidth="1"/>
    <col min="15" max="19" width="9.140625" style="104"/>
    <col min="20" max="20" width="5.5703125" style="106" customWidth="1"/>
    <col min="21" max="21" width="5.5703125" style="103" customWidth="1"/>
  </cols>
  <sheetData>
    <row r="1" spans="1:21" ht="6" customHeight="1"/>
    <row r="2" spans="1:21" ht="44.25" customHeight="1">
      <c r="A2" s="89" t="s">
        <v>69</v>
      </c>
      <c r="M2" s="102" t="s">
        <v>82</v>
      </c>
      <c r="N2" s="102" t="s">
        <v>83</v>
      </c>
      <c r="O2" s="105" t="s">
        <v>84</v>
      </c>
      <c r="P2" s="105" t="s">
        <v>85</v>
      </c>
      <c r="Q2" s="105" t="s">
        <v>86</v>
      </c>
      <c r="T2" s="107" t="s">
        <v>87</v>
      </c>
      <c r="U2" s="104" t="s">
        <v>88</v>
      </c>
    </row>
    <row r="3" spans="1:21" ht="44.25" customHeight="1">
      <c r="A3" s="77" t="s">
        <v>57</v>
      </c>
      <c r="B3" s="79" t="s">
        <v>53</v>
      </c>
      <c r="C3" s="79">
        <v>705</v>
      </c>
      <c r="D3" s="80" t="s">
        <v>54</v>
      </c>
      <c r="E3" s="81">
        <v>1.5</v>
      </c>
      <c r="F3" s="81">
        <v>1.5</v>
      </c>
      <c r="G3" s="74">
        <f t="shared" ref="G3" si="0">E3+F3</f>
        <v>3</v>
      </c>
      <c r="H3" s="82" t="s">
        <v>24</v>
      </c>
      <c r="I3" s="82" t="s">
        <v>55</v>
      </c>
      <c r="J3" s="76" t="s">
        <v>51</v>
      </c>
      <c r="K3" s="76"/>
      <c r="L3" s="78" t="s">
        <v>52</v>
      </c>
      <c r="M3" s="103">
        <v>6</v>
      </c>
      <c r="N3" s="103">
        <v>6</v>
      </c>
      <c r="O3" s="104">
        <v>3</v>
      </c>
      <c r="T3" s="108">
        <f>SUM(M3:S3)</f>
        <v>15</v>
      </c>
      <c r="U3" s="104">
        <f>(E3*15)-T3</f>
        <v>7.5</v>
      </c>
    </row>
    <row r="4" spans="1:21" ht="44.25" customHeight="1">
      <c r="A4" s="77" t="s">
        <v>58</v>
      </c>
      <c r="B4" s="71" t="s">
        <v>49</v>
      </c>
      <c r="C4" s="71">
        <v>601</v>
      </c>
      <c r="D4" s="72" t="s">
        <v>50</v>
      </c>
      <c r="E4" s="73">
        <v>1</v>
      </c>
      <c r="F4" s="73">
        <v>1</v>
      </c>
      <c r="G4" s="74">
        <f t="shared" ref="G4:G5" si="1">E4+F4</f>
        <v>2</v>
      </c>
      <c r="H4" s="75" t="s">
        <v>79</v>
      </c>
      <c r="I4" s="75" t="s">
        <v>59</v>
      </c>
      <c r="J4" s="76" t="s">
        <v>51</v>
      </c>
      <c r="K4" s="101" t="s">
        <v>81</v>
      </c>
      <c r="L4" s="78" t="s">
        <v>52</v>
      </c>
      <c r="M4" s="103">
        <v>6</v>
      </c>
      <c r="N4" s="103">
        <v>6</v>
      </c>
      <c r="O4" s="104">
        <v>3</v>
      </c>
      <c r="T4" s="108">
        <f t="shared" ref="T4:T5" si="2">SUM(M4:S4)</f>
        <v>15</v>
      </c>
      <c r="U4" s="104">
        <f t="shared" ref="U4:U5" si="3">(E4*15)-T4</f>
        <v>0</v>
      </c>
    </row>
    <row r="5" spans="1:21" ht="44.25" customHeight="1">
      <c r="A5" s="77" t="s">
        <v>48</v>
      </c>
      <c r="B5" s="71" t="s">
        <v>45</v>
      </c>
      <c r="C5" s="71">
        <v>611</v>
      </c>
      <c r="D5" s="72" t="s">
        <v>46</v>
      </c>
      <c r="E5" s="73">
        <v>1.5</v>
      </c>
      <c r="F5" s="73">
        <v>1.5</v>
      </c>
      <c r="G5" s="74">
        <f t="shared" si="1"/>
        <v>3</v>
      </c>
      <c r="H5" s="83" t="s">
        <v>47</v>
      </c>
      <c r="I5" s="83" t="s">
        <v>55</v>
      </c>
      <c r="J5" s="76" t="s">
        <v>51</v>
      </c>
      <c r="K5" s="76"/>
      <c r="L5" s="78" t="s">
        <v>56</v>
      </c>
      <c r="N5" s="103">
        <v>6</v>
      </c>
      <c r="O5" s="104">
        <v>6</v>
      </c>
      <c r="T5" s="108">
        <f t="shared" si="2"/>
        <v>12</v>
      </c>
      <c r="U5" s="104">
        <f t="shared" si="3"/>
        <v>10.5</v>
      </c>
    </row>
    <row r="6" spans="1:21" ht="44.25" customHeight="1"/>
    <row r="7" spans="1:21" ht="44.25" customHeight="1"/>
    <row r="8" spans="1:21" ht="44.25" customHeight="1">
      <c r="A8" s="90" t="s">
        <v>70</v>
      </c>
    </row>
    <row r="9" spans="1:21" ht="44.25" customHeight="1">
      <c r="A9" s="96" t="s">
        <v>73</v>
      </c>
      <c r="B9" s="91" t="s">
        <v>71</v>
      </c>
      <c r="C9" s="91">
        <v>622</v>
      </c>
      <c r="D9" s="92" t="s">
        <v>72</v>
      </c>
      <c r="E9" s="91">
        <v>2</v>
      </c>
      <c r="F9" s="91">
        <v>1</v>
      </c>
      <c r="G9" s="91">
        <f>E9+F9</f>
        <v>3</v>
      </c>
      <c r="H9" s="93" t="s">
        <v>36</v>
      </c>
      <c r="I9" s="94" t="s">
        <v>78</v>
      </c>
      <c r="J9" s="95"/>
      <c r="L9" s="78" t="s">
        <v>80</v>
      </c>
      <c r="M9" s="103">
        <v>6</v>
      </c>
      <c r="N9" s="103">
        <v>6</v>
      </c>
      <c r="O9" s="104">
        <v>6</v>
      </c>
      <c r="T9" s="108">
        <f t="shared" ref="T9" si="4">SUM(M9:S9)</f>
        <v>18</v>
      </c>
      <c r="U9" s="104">
        <f t="shared" ref="U9" si="5">(E9*15)-T9</f>
        <v>12</v>
      </c>
    </row>
    <row r="10" spans="1:21" ht="44.25" customHeight="1">
      <c r="A10" s="91" t="s">
        <v>77</v>
      </c>
      <c r="B10" s="91" t="s">
        <v>74</v>
      </c>
      <c r="C10" s="91">
        <v>701</v>
      </c>
      <c r="D10" s="93" t="s">
        <v>75</v>
      </c>
      <c r="E10" s="91">
        <v>2</v>
      </c>
      <c r="F10" s="91">
        <v>1</v>
      </c>
      <c r="G10" s="91">
        <f>E10+F10</f>
        <v>3</v>
      </c>
      <c r="H10" s="92" t="s">
        <v>32</v>
      </c>
      <c r="I10" s="97" t="s">
        <v>76</v>
      </c>
      <c r="J10" s="91"/>
      <c r="L10" s="78" t="s">
        <v>80</v>
      </c>
      <c r="M10" s="103">
        <v>6</v>
      </c>
      <c r="N10" s="103">
        <v>6</v>
      </c>
      <c r="O10" s="104">
        <v>9</v>
      </c>
      <c r="T10" s="108">
        <f t="shared" ref="T10" si="6">SUM(M10:S10)</f>
        <v>21</v>
      </c>
      <c r="U10" s="104">
        <f t="shared" ref="U10" si="7">(E10*15)-T10</f>
        <v>9</v>
      </c>
    </row>
  </sheetData>
  <phoneticPr fontId="4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39"/>
  <sheetViews>
    <sheetView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J18" sqref="J18"/>
    </sheetView>
  </sheetViews>
  <sheetFormatPr defaultRowHeight="15"/>
  <cols>
    <col min="1" max="1" width="14.5703125" style="60" bestFit="1" customWidth="1"/>
    <col min="2" max="2" width="12.5703125" style="3" customWidth="1"/>
    <col min="3" max="3" width="28.85546875" style="4" customWidth="1"/>
    <col min="4" max="4" width="28.85546875" style="59" customWidth="1"/>
    <col min="5" max="5" width="28.85546875" style="4" customWidth="1"/>
    <col min="6" max="6" width="28.42578125" style="4" customWidth="1"/>
    <col min="7" max="7" width="28.42578125" style="59" customWidth="1"/>
    <col min="8" max="8" width="30.5703125" style="4" customWidth="1"/>
    <col min="9" max="9" width="21.5703125" style="11" customWidth="1"/>
    <col min="10" max="10" width="10.140625" style="1" bestFit="1" customWidth="1"/>
    <col min="11" max="11" width="12.85546875" style="1" customWidth="1"/>
    <col min="12" max="12" width="7.140625" style="1" customWidth="1"/>
    <col min="13" max="16384" width="9.140625" style="1"/>
  </cols>
  <sheetData>
    <row r="1" spans="1:14" ht="27" customHeight="1">
      <c r="A1" s="121" t="s">
        <v>0</v>
      </c>
      <c r="B1" s="121"/>
      <c r="C1" s="121"/>
      <c r="D1" s="122" t="s">
        <v>30</v>
      </c>
      <c r="E1" s="122"/>
      <c r="F1" s="122"/>
      <c r="G1" s="122"/>
      <c r="H1" s="122"/>
      <c r="I1" s="1"/>
    </row>
    <row r="2" spans="1:14" ht="21.6" customHeight="1">
      <c r="A2" s="123" t="s">
        <v>1</v>
      </c>
      <c r="B2" s="123"/>
      <c r="C2" s="123"/>
      <c r="D2" s="124" t="s">
        <v>89</v>
      </c>
      <c r="E2" s="124"/>
      <c r="F2" s="124"/>
      <c r="G2" s="124"/>
      <c r="H2" s="124"/>
      <c r="I2" s="1"/>
    </row>
    <row r="3" spans="1:14" ht="12" customHeight="1">
      <c r="A3" s="2"/>
      <c r="D3" s="4"/>
      <c r="G3" s="4"/>
      <c r="I3" s="1"/>
    </row>
    <row r="4" spans="1:14" ht="39.75" customHeight="1">
      <c r="A4" s="125" t="s">
        <v>2</v>
      </c>
      <c r="B4" s="127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6" t="s">
        <v>9</v>
      </c>
      <c r="I4" s="1"/>
    </row>
    <row r="5" spans="1:14" ht="23.25" customHeight="1" thickBot="1">
      <c r="A5" s="126"/>
      <c r="B5" s="128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9</v>
      </c>
    </row>
    <row r="6" spans="1:14" s="18" customFormat="1" ht="27" customHeight="1" thickBot="1">
      <c r="A6" s="109" t="s">
        <v>90</v>
      </c>
      <c r="B6" s="113" t="s">
        <v>10</v>
      </c>
      <c r="C6" s="13"/>
      <c r="D6" s="13"/>
      <c r="E6" s="13"/>
      <c r="F6" s="13" t="s">
        <v>25</v>
      </c>
      <c r="G6" s="13"/>
      <c r="H6" s="13" t="s">
        <v>25</v>
      </c>
      <c r="I6" s="14" t="s">
        <v>26</v>
      </c>
      <c r="J6" s="15" t="s">
        <v>28</v>
      </c>
      <c r="K6" s="16" t="s">
        <v>94</v>
      </c>
      <c r="L6" s="17"/>
      <c r="M6" s="16"/>
    </row>
    <row r="7" spans="1:14" s="22" customFormat="1" ht="21.75" customHeight="1" thickBot="1">
      <c r="A7" s="19" t="s">
        <v>11</v>
      </c>
      <c r="B7" s="114"/>
      <c r="C7" s="20"/>
      <c r="D7" s="20"/>
      <c r="E7" s="20"/>
      <c r="F7" s="20" t="s">
        <v>23</v>
      </c>
      <c r="G7" s="20"/>
      <c r="H7" s="20" t="s">
        <v>23</v>
      </c>
      <c r="I7" s="14" t="s">
        <v>27</v>
      </c>
      <c r="J7" s="15" t="s">
        <v>29</v>
      </c>
      <c r="K7" s="16"/>
      <c r="L7" s="17"/>
      <c r="M7" s="16"/>
      <c r="N7" s="21"/>
    </row>
    <row r="8" spans="1:14" s="18" customFormat="1" ht="21.75" customHeight="1" thickBot="1">
      <c r="A8" s="23"/>
      <c r="B8" s="114"/>
      <c r="C8" s="24"/>
      <c r="D8" s="24"/>
      <c r="E8" s="24"/>
      <c r="F8" s="84" t="s">
        <v>24</v>
      </c>
      <c r="G8" s="25"/>
      <c r="H8" s="84" t="s">
        <v>24</v>
      </c>
      <c r="I8" s="14" t="s">
        <v>60</v>
      </c>
      <c r="J8" s="15" t="s">
        <v>61</v>
      </c>
      <c r="K8" s="16" t="s">
        <v>96</v>
      </c>
      <c r="L8" s="17"/>
      <c r="M8" s="16"/>
    </row>
    <row r="9" spans="1:14" s="18" customFormat="1" ht="37.5" customHeight="1" thickBot="1">
      <c r="A9" s="109" t="s">
        <v>91</v>
      </c>
      <c r="B9" s="113" t="s">
        <v>10</v>
      </c>
      <c r="C9" s="13"/>
      <c r="D9" s="13"/>
      <c r="E9" s="13"/>
      <c r="F9" s="13"/>
      <c r="G9" s="70"/>
      <c r="H9" s="13"/>
      <c r="I9" s="100" t="s">
        <v>62</v>
      </c>
    </row>
    <row r="10" spans="1:14" s="22" customFormat="1" ht="21.75" customHeight="1" thickBot="1">
      <c r="A10" s="19" t="s">
        <v>12</v>
      </c>
      <c r="B10" s="114"/>
      <c r="C10" s="20"/>
      <c r="D10" s="26"/>
      <c r="E10" s="20"/>
      <c r="F10" s="27"/>
      <c r="G10" s="20"/>
      <c r="H10" s="27"/>
      <c r="I10" s="20" t="s">
        <v>63</v>
      </c>
      <c r="J10" s="15"/>
      <c r="K10" s="16"/>
      <c r="L10" s="17"/>
      <c r="M10" s="16"/>
    </row>
    <row r="11" spans="1:14" s="22" customFormat="1" ht="21.75" customHeight="1" thickBot="1">
      <c r="A11" s="23"/>
      <c r="B11" s="114"/>
      <c r="C11" s="24"/>
      <c r="D11" s="24"/>
      <c r="E11" s="24"/>
      <c r="F11" s="28"/>
      <c r="G11" s="86"/>
      <c r="H11" s="28"/>
      <c r="I11" s="86" t="s">
        <v>47</v>
      </c>
    </row>
    <row r="12" spans="1:14" s="18" customFormat="1" ht="27" customHeight="1" thickBot="1">
      <c r="A12" s="109" t="s">
        <v>92</v>
      </c>
      <c r="B12" s="114" t="s">
        <v>10</v>
      </c>
      <c r="C12" s="13"/>
      <c r="D12" s="13"/>
      <c r="E12" s="13"/>
      <c r="F12" s="13"/>
      <c r="G12" s="13"/>
      <c r="H12" s="13"/>
    </row>
    <row r="13" spans="1:14" s="22" customFormat="1" ht="21.75" customHeight="1" thickBot="1">
      <c r="A13" s="19" t="s">
        <v>13</v>
      </c>
      <c r="B13" s="114"/>
      <c r="C13" s="20"/>
      <c r="D13" s="20"/>
      <c r="E13" s="20"/>
      <c r="F13" s="20"/>
      <c r="G13" s="20"/>
      <c r="H13" s="20"/>
      <c r="I13" s="29"/>
      <c r="J13" s="15"/>
      <c r="K13" s="30"/>
      <c r="L13" s="30"/>
      <c r="M13" s="30"/>
    </row>
    <row r="14" spans="1:14" s="22" customFormat="1" ht="21.75" customHeight="1" thickBot="1">
      <c r="A14" s="23"/>
      <c r="B14" s="114"/>
      <c r="C14" s="31"/>
      <c r="D14" s="31"/>
      <c r="E14" s="31"/>
      <c r="F14" s="84"/>
      <c r="G14" s="25"/>
      <c r="H14" s="84"/>
      <c r="I14" s="32"/>
      <c r="J14" s="15"/>
      <c r="K14" s="30"/>
      <c r="L14" s="30"/>
      <c r="M14" s="30"/>
    </row>
    <row r="15" spans="1:14" s="35" customFormat="1" ht="29.25" customHeight="1" thickBot="1">
      <c r="A15" s="109" t="s">
        <v>93</v>
      </c>
      <c r="B15" s="114" t="s">
        <v>10</v>
      </c>
      <c r="C15" s="33"/>
      <c r="D15" s="13"/>
      <c r="E15" s="33"/>
      <c r="F15" s="13"/>
      <c r="G15" s="70"/>
      <c r="H15" s="13"/>
      <c r="I15" s="34"/>
      <c r="J15" s="15"/>
      <c r="K15" s="30"/>
      <c r="L15" s="30"/>
      <c r="M15" s="30"/>
      <c r="N15" s="22"/>
    </row>
    <row r="16" spans="1:14" s="37" customFormat="1" ht="21.75" customHeight="1" thickBot="1">
      <c r="A16" s="36" t="s">
        <v>14</v>
      </c>
      <c r="B16" s="114"/>
      <c r="C16" s="26"/>
      <c r="D16" s="20"/>
      <c r="E16" s="26"/>
      <c r="F16" s="20"/>
      <c r="G16" s="20"/>
      <c r="H16" s="20"/>
      <c r="I16" s="29"/>
      <c r="J16" s="15"/>
      <c r="K16" s="30"/>
      <c r="L16" s="30"/>
      <c r="M16" s="30"/>
      <c r="N16" s="22"/>
    </row>
    <row r="17" spans="1:14" s="37" customFormat="1" ht="21.75" customHeight="1" thickBot="1">
      <c r="A17" s="38"/>
      <c r="B17" s="114"/>
      <c r="C17" s="24"/>
      <c r="D17" s="39"/>
      <c r="E17" s="24"/>
      <c r="F17" s="28"/>
      <c r="G17" s="86"/>
      <c r="H17" s="28"/>
      <c r="I17" s="29"/>
      <c r="J17" s="15" t="s">
        <v>97</v>
      </c>
      <c r="K17" s="30"/>
      <c r="L17" s="30"/>
      <c r="M17" s="30"/>
      <c r="N17" s="22"/>
    </row>
    <row r="18" spans="1:14" s="40" customFormat="1" ht="27.75" customHeight="1">
      <c r="A18" s="109">
        <v>44206</v>
      </c>
      <c r="B18" s="115" t="s">
        <v>10</v>
      </c>
      <c r="C18" s="13" t="s">
        <v>22</v>
      </c>
      <c r="D18" s="13" t="s">
        <v>22</v>
      </c>
      <c r="E18" s="13" t="s">
        <v>22</v>
      </c>
      <c r="F18" s="13" t="s">
        <v>22</v>
      </c>
      <c r="G18" s="13" t="s">
        <v>22</v>
      </c>
      <c r="H18" s="13" t="s">
        <v>22</v>
      </c>
      <c r="I18" s="29"/>
      <c r="J18" s="15"/>
      <c r="K18" s="30"/>
      <c r="L18" s="30"/>
      <c r="M18" s="30"/>
      <c r="N18" s="22"/>
    </row>
    <row r="19" spans="1:14" s="41" customFormat="1" ht="21.75" customHeight="1">
      <c r="A19" s="36" t="s">
        <v>15</v>
      </c>
      <c r="B19" s="116"/>
      <c r="C19" s="20" t="s">
        <v>23</v>
      </c>
      <c r="D19" s="20" t="s">
        <v>23</v>
      </c>
      <c r="E19" s="20" t="s">
        <v>23</v>
      </c>
      <c r="F19" s="20" t="s">
        <v>23</v>
      </c>
      <c r="G19" s="20" t="s">
        <v>23</v>
      </c>
      <c r="H19" s="20" t="s">
        <v>23</v>
      </c>
      <c r="I19" s="29"/>
    </row>
    <row r="20" spans="1:14" s="41" customFormat="1" ht="46.5" customHeight="1" thickBot="1">
      <c r="A20" s="42"/>
      <c r="B20" s="117"/>
      <c r="C20" s="85" t="s">
        <v>21</v>
      </c>
      <c r="D20" s="85" t="s">
        <v>21</v>
      </c>
      <c r="E20" s="85" t="s">
        <v>21</v>
      </c>
      <c r="F20" s="85" t="s">
        <v>21</v>
      </c>
      <c r="G20" s="85" t="s">
        <v>21</v>
      </c>
      <c r="H20" s="85" t="s">
        <v>21</v>
      </c>
      <c r="I20" s="29"/>
    </row>
    <row r="21" spans="1:14" s="45" customFormat="1" ht="30" customHeight="1">
      <c r="A21" s="12">
        <v>44237</v>
      </c>
      <c r="B21" s="118" t="s">
        <v>16</v>
      </c>
      <c r="C21" s="13"/>
      <c r="D21" s="13"/>
      <c r="E21" s="13"/>
      <c r="F21" s="13"/>
      <c r="G21" s="13"/>
      <c r="H21" s="13"/>
      <c r="I21" s="44"/>
      <c r="J21" s="11"/>
    </row>
    <row r="22" spans="1:14" s="45" customFormat="1" ht="17.45" customHeight="1">
      <c r="A22" s="36" t="s">
        <v>17</v>
      </c>
      <c r="B22" s="119"/>
      <c r="C22" s="20"/>
      <c r="D22" s="20"/>
      <c r="E22" s="20"/>
      <c r="F22" s="20"/>
      <c r="G22" s="20"/>
      <c r="H22" s="20"/>
      <c r="I22" s="47"/>
      <c r="J22" s="48"/>
    </row>
    <row r="23" spans="1:14" s="45" customFormat="1" ht="35.25" customHeight="1" thickBot="1">
      <c r="A23" s="42"/>
      <c r="B23" s="120"/>
      <c r="C23" s="85"/>
      <c r="D23" s="85"/>
      <c r="E23" s="85"/>
      <c r="F23" s="85"/>
      <c r="G23" s="85"/>
      <c r="H23" s="85"/>
      <c r="I23" s="44"/>
      <c r="J23" s="11"/>
    </row>
    <row r="24" spans="1:14" s="52" customFormat="1" ht="17.45" customHeight="1" thickBot="1">
      <c r="A24" s="12">
        <v>44265</v>
      </c>
      <c r="B24" s="111" t="s">
        <v>10</v>
      </c>
      <c r="C24" s="43"/>
      <c r="D24" s="43"/>
      <c r="E24" s="43"/>
      <c r="F24" s="43"/>
      <c r="G24" s="43"/>
      <c r="H24" s="50"/>
      <c r="I24" s="51"/>
    </row>
    <row r="25" spans="1:14" s="56" customFormat="1" ht="30" customHeight="1" thickBot="1">
      <c r="A25" s="53" t="s">
        <v>18</v>
      </c>
      <c r="B25" s="111"/>
      <c r="C25" s="46"/>
      <c r="D25" s="46"/>
      <c r="E25" s="46"/>
      <c r="F25" s="46"/>
      <c r="G25" s="46"/>
      <c r="H25" s="54"/>
      <c r="I25" s="55"/>
    </row>
    <row r="26" spans="1:14" s="52" customFormat="1" ht="35.25" customHeight="1" thickBot="1">
      <c r="A26" s="38"/>
      <c r="B26" s="111"/>
      <c r="C26" s="49"/>
      <c r="D26" s="49"/>
      <c r="E26" s="49"/>
      <c r="F26" s="49"/>
      <c r="G26" s="49"/>
      <c r="H26" s="49"/>
      <c r="I26" s="57"/>
    </row>
    <row r="27" spans="1:14" ht="57.75" customHeight="1">
      <c r="A27" s="58"/>
    </row>
    <row r="28" spans="1:14">
      <c r="F28" s="112" t="s">
        <v>19</v>
      </c>
      <c r="G28" s="112"/>
    </row>
    <row r="29" spans="1:14" ht="15.75">
      <c r="F29" s="112" t="s">
        <v>20</v>
      </c>
      <c r="G29" s="112"/>
    </row>
    <row r="30" spans="1:14">
      <c r="C30" s="3"/>
      <c r="D30" s="3"/>
      <c r="E30" s="3"/>
      <c r="F30" s="3"/>
      <c r="G30" s="3"/>
      <c r="H30" s="3"/>
    </row>
    <row r="39" spans="7:7">
      <c r="G39" s="61"/>
    </row>
  </sheetData>
  <mergeCells count="15">
    <mergeCell ref="A1:C1"/>
    <mergeCell ref="D1:H1"/>
    <mergeCell ref="A2:C2"/>
    <mergeCell ref="D2:H2"/>
    <mergeCell ref="A4:A5"/>
    <mergeCell ref="B4:B5"/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2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D14" sqref="D14"/>
    </sheetView>
  </sheetViews>
  <sheetFormatPr defaultRowHeight="15"/>
  <cols>
    <col min="1" max="1" width="14.5703125" style="60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68" t="s">
        <v>0</v>
      </c>
      <c r="B1" s="68"/>
      <c r="C1" s="122" t="s">
        <v>38</v>
      </c>
      <c r="D1" s="122"/>
      <c r="E1" s="122"/>
      <c r="F1" s="122"/>
      <c r="G1" s="122"/>
      <c r="H1" s="1"/>
    </row>
    <row r="2" spans="1:13" ht="21.6" customHeight="1">
      <c r="A2" s="69" t="s">
        <v>1</v>
      </c>
      <c r="B2" s="69"/>
      <c r="C2" s="124" t="s">
        <v>89</v>
      </c>
      <c r="D2" s="124"/>
      <c r="E2" s="124"/>
      <c r="F2" s="124"/>
      <c r="G2" s="124"/>
      <c r="H2" s="1"/>
    </row>
    <row r="3" spans="1:13" ht="12" customHeight="1">
      <c r="A3" s="2"/>
      <c r="H3" s="1"/>
    </row>
    <row r="4" spans="1:13" ht="39.75" customHeight="1">
      <c r="A4" s="125" t="s">
        <v>2</v>
      </c>
      <c r="B4" s="127" t="s">
        <v>3</v>
      </c>
      <c r="C4" s="5" t="s">
        <v>64</v>
      </c>
      <c r="D4" s="5" t="s">
        <v>65</v>
      </c>
      <c r="E4" s="5" t="s">
        <v>66</v>
      </c>
      <c r="F4" s="5" t="s">
        <v>67</v>
      </c>
      <c r="G4" s="5" t="s">
        <v>68</v>
      </c>
      <c r="H4" s="1"/>
    </row>
    <row r="5" spans="1:13" ht="23.25" customHeight="1" thickBot="1">
      <c r="A5" s="126"/>
      <c r="B5" s="128"/>
      <c r="C5" s="8" t="s">
        <v>31</v>
      </c>
      <c r="D5" s="8" t="s">
        <v>31</v>
      </c>
      <c r="E5" s="8" t="s">
        <v>33</v>
      </c>
      <c r="F5" s="8" t="s">
        <v>31</v>
      </c>
      <c r="G5" s="8" t="s">
        <v>34</v>
      </c>
    </row>
    <row r="6" spans="1:13" s="18" customFormat="1" ht="42" customHeight="1" thickBot="1">
      <c r="A6" s="109" t="s">
        <v>90</v>
      </c>
      <c r="B6" s="113" t="s">
        <v>39</v>
      </c>
      <c r="C6" s="13"/>
      <c r="D6" s="13"/>
      <c r="E6" s="13"/>
      <c r="F6" s="13"/>
      <c r="G6" s="13"/>
      <c r="H6" s="14" t="s">
        <v>35</v>
      </c>
      <c r="I6" s="14" t="s">
        <v>44</v>
      </c>
      <c r="J6" s="16"/>
      <c r="K6" s="17"/>
      <c r="L6" s="16"/>
    </row>
    <row r="7" spans="1:13" s="22" customFormat="1" ht="21.75" customHeight="1" thickBot="1">
      <c r="A7" s="19" t="s">
        <v>11</v>
      </c>
      <c r="B7" s="114"/>
      <c r="C7" s="13"/>
      <c r="D7" s="20"/>
      <c r="E7" s="13"/>
      <c r="F7" s="20"/>
      <c r="G7" s="20"/>
      <c r="H7" s="14" t="s">
        <v>37</v>
      </c>
      <c r="I7" s="14" t="s">
        <v>95</v>
      </c>
      <c r="J7" s="16"/>
      <c r="K7" s="17"/>
      <c r="L7" s="16"/>
      <c r="M7" s="21"/>
    </row>
    <row r="8" spans="1:13" s="18" customFormat="1" ht="21.75" customHeight="1" thickBot="1">
      <c r="A8" s="23"/>
      <c r="B8" s="114"/>
      <c r="C8" s="62"/>
      <c r="D8" s="24"/>
      <c r="E8" s="62"/>
      <c r="F8" s="24"/>
      <c r="G8" s="24"/>
      <c r="H8" s="14"/>
      <c r="I8" s="15"/>
      <c r="J8" s="16"/>
      <c r="K8" s="17"/>
      <c r="L8" s="16"/>
    </row>
    <row r="9" spans="1:13" s="18" customFormat="1" ht="12" customHeight="1" thickBot="1">
      <c r="A9" s="109" t="s">
        <v>91</v>
      </c>
      <c r="B9" s="113" t="s">
        <v>39</v>
      </c>
      <c r="C9" s="99"/>
      <c r="D9" s="99"/>
      <c r="E9" s="99"/>
      <c r="F9" s="99"/>
      <c r="G9" s="99"/>
    </row>
    <row r="10" spans="1:13" s="22" customFormat="1" ht="21.75" customHeight="1" thickBot="1">
      <c r="A10" s="19" t="s">
        <v>12</v>
      </c>
      <c r="B10" s="114"/>
      <c r="C10" s="20"/>
      <c r="D10" s="20"/>
      <c r="E10" s="20"/>
      <c r="F10" s="20"/>
      <c r="G10" s="20"/>
      <c r="H10" s="14"/>
      <c r="I10" s="15"/>
      <c r="J10" s="16"/>
      <c r="K10" s="17"/>
      <c r="L10" s="16"/>
    </row>
    <row r="11" spans="1:13" s="22" customFormat="1" ht="21.75" customHeight="1" thickBot="1">
      <c r="A11" s="23"/>
      <c r="B11" s="114"/>
      <c r="C11" s="88"/>
      <c r="D11" s="88"/>
      <c r="E11" s="88"/>
      <c r="F11" s="88"/>
      <c r="G11" s="88"/>
    </row>
    <row r="12" spans="1:13" s="18" customFormat="1" ht="48.75" customHeight="1" thickBot="1">
      <c r="A12" s="109" t="s">
        <v>92</v>
      </c>
      <c r="B12" s="113" t="s">
        <v>98</v>
      </c>
      <c r="C12" s="110" t="s">
        <v>43</v>
      </c>
      <c r="D12" s="110" t="s">
        <v>43</v>
      </c>
      <c r="E12" s="110" t="s">
        <v>43</v>
      </c>
      <c r="F12" s="110" t="s">
        <v>43</v>
      </c>
      <c r="G12" s="110" t="s">
        <v>43</v>
      </c>
    </row>
    <row r="13" spans="1:13" s="22" customFormat="1" ht="15.75" customHeight="1" thickBot="1">
      <c r="A13" s="19" t="s">
        <v>13</v>
      </c>
      <c r="B13" s="114"/>
      <c r="C13" s="20" t="s">
        <v>42</v>
      </c>
      <c r="D13" s="20" t="s">
        <v>42</v>
      </c>
      <c r="E13" s="20" t="s">
        <v>42</v>
      </c>
      <c r="F13" s="20" t="s">
        <v>42</v>
      </c>
      <c r="G13" s="20" t="s">
        <v>42</v>
      </c>
      <c r="H13" s="29"/>
      <c r="I13" s="15"/>
      <c r="J13" s="30"/>
      <c r="K13" s="30"/>
      <c r="L13" s="30"/>
    </row>
    <row r="14" spans="1:13" s="22" customFormat="1" ht="19.5" customHeight="1" thickBot="1">
      <c r="A14" s="23"/>
      <c r="B14" s="114"/>
      <c r="C14" s="88" t="s">
        <v>36</v>
      </c>
      <c r="D14" s="88" t="s">
        <v>36</v>
      </c>
      <c r="E14" s="88" t="s">
        <v>36</v>
      </c>
      <c r="F14" s="88" t="s">
        <v>36</v>
      </c>
      <c r="G14" s="88" t="s">
        <v>36</v>
      </c>
      <c r="H14" s="32"/>
      <c r="I14" s="15"/>
      <c r="J14" s="30"/>
      <c r="K14" s="30"/>
      <c r="L14" s="30"/>
    </row>
    <row r="15" spans="1:13" s="35" customFormat="1" ht="44.25" customHeight="1" thickBot="1">
      <c r="A15" s="109" t="s">
        <v>93</v>
      </c>
      <c r="B15" s="129" t="s">
        <v>40</v>
      </c>
      <c r="C15" s="33"/>
      <c r="D15" s="13" t="s">
        <v>41</v>
      </c>
      <c r="E15" s="13"/>
      <c r="F15" s="13" t="s">
        <v>41</v>
      </c>
      <c r="G15" s="13" t="s">
        <v>41</v>
      </c>
      <c r="H15" s="34"/>
      <c r="I15" s="15"/>
      <c r="J15" s="30"/>
      <c r="K15" s="30"/>
      <c r="L15" s="30"/>
      <c r="M15" s="22"/>
    </row>
    <row r="16" spans="1:13" s="37" customFormat="1" ht="29.25" customHeight="1" thickBot="1">
      <c r="A16" s="36" t="s">
        <v>14</v>
      </c>
      <c r="B16" s="130"/>
      <c r="C16" s="13"/>
      <c r="D16" s="20" t="s">
        <v>42</v>
      </c>
      <c r="E16" s="13"/>
      <c r="F16" s="20" t="s">
        <v>42</v>
      </c>
      <c r="G16" s="20" t="s">
        <v>42</v>
      </c>
      <c r="H16" s="29"/>
      <c r="I16" s="15"/>
      <c r="J16" s="30"/>
      <c r="K16" s="30"/>
      <c r="L16" s="30"/>
      <c r="M16" s="22"/>
    </row>
    <row r="17" spans="1:13" s="37" customFormat="1" ht="33.75" customHeight="1" thickBot="1">
      <c r="A17" s="38"/>
      <c r="B17" s="130"/>
      <c r="C17" s="62"/>
      <c r="D17" s="86" t="s">
        <v>32</v>
      </c>
      <c r="E17" s="87"/>
      <c r="F17" s="86" t="s">
        <v>32</v>
      </c>
      <c r="G17" s="86" t="s">
        <v>32</v>
      </c>
      <c r="H17" s="29"/>
      <c r="I17" s="15"/>
      <c r="J17" s="30"/>
      <c r="K17" s="30"/>
      <c r="L17" s="30"/>
      <c r="M17" s="22"/>
    </row>
    <row r="18" spans="1:13" s="40" customFormat="1" ht="27.75" customHeight="1" thickBot="1">
      <c r="A18" s="109">
        <v>44206</v>
      </c>
      <c r="B18" s="113" t="s">
        <v>39</v>
      </c>
      <c r="C18" s="63"/>
      <c r="D18" s="13"/>
      <c r="E18" s="63"/>
      <c r="F18" s="13"/>
      <c r="G18" s="13"/>
      <c r="H18" s="29"/>
      <c r="I18" s="15"/>
      <c r="J18" s="30"/>
      <c r="K18" s="30"/>
      <c r="L18" s="30"/>
      <c r="M18" s="22"/>
    </row>
    <row r="19" spans="1:13" s="41" customFormat="1" ht="21.75" customHeight="1" thickBot="1">
      <c r="A19" s="36" t="s">
        <v>15</v>
      </c>
      <c r="B19" s="114"/>
      <c r="C19" s="63"/>
      <c r="D19" s="20"/>
      <c r="E19" s="63"/>
      <c r="F19" s="20"/>
      <c r="G19" s="20"/>
      <c r="H19" s="29"/>
    </row>
    <row r="20" spans="1:13" s="41" customFormat="1" ht="21.75" customHeight="1" thickBot="1">
      <c r="A20" s="42"/>
      <c r="B20" s="114"/>
      <c r="C20" s="64"/>
      <c r="D20" s="24"/>
      <c r="E20" s="64"/>
      <c r="F20" s="67"/>
      <c r="G20" s="67"/>
      <c r="H20" s="29"/>
    </row>
    <row r="21" spans="1:13" s="45" customFormat="1" ht="49.5" customHeight="1" thickBot="1">
      <c r="A21" s="12">
        <v>44237</v>
      </c>
      <c r="B21" s="113" t="s">
        <v>39</v>
      </c>
      <c r="C21" s="65"/>
      <c r="D21" s="13" t="s">
        <v>41</v>
      </c>
      <c r="E21" s="13"/>
      <c r="F21" s="13" t="s">
        <v>41</v>
      </c>
      <c r="G21" s="13" t="s">
        <v>41</v>
      </c>
      <c r="H21" s="44"/>
      <c r="I21" s="11"/>
    </row>
    <row r="22" spans="1:13" s="45" customFormat="1" ht="17.45" customHeight="1" thickBot="1">
      <c r="A22" s="36" t="s">
        <v>17</v>
      </c>
      <c r="B22" s="114"/>
      <c r="C22" s="65"/>
      <c r="D22" s="20" t="s">
        <v>42</v>
      </c>
      <c r="E22" s="13"/>
      <c r="F22" s="20" t="s">
        <v>42</v>
      </c>
      <c r="G22" s="20" t="s">
        <v>42</v>
      </c>
      <c r="H22" s="47"/>
      <c r="I22" s="48"/>
    </row>
    <row r="23" spans="1:13" s="45" customFormat="1" ht="37.5" customHeight="1" thickBot="1">
      <c r="A23" s="42"/>
      <c r="B23" s="114"/>
      <c r="C23" s="66"/>
      <c r="D23" s="86" t="s">
        <v>32</v>
      </c>
      <c r="E23" s="87"/>
      <c r="F23" s="86" t="s">
        <v>32</v>
      </c>
      <c r="G23" s="86" t="s">
        <v>32</v>
      </c>
      <c r="H23" s="44"/>
      <c r="I23" s="11"/>
    </row>
    <row r="24" spans="1:13" s="52" customFormat="1" ht="48" customHeight="1">
      <c r="A24" s="12">
        <v>44265</v>
      </c>
      <c r="B24" s="131" t="s">
        <v>39</v>
      </c>
      <c r="C24" s="13" t="s">
        <v>43</v>
      </c>
      <c r="D24" s="13" t="s">
        <v>43</v>
      </c>
      <c r="E24" s="13" t="s">
        <v>43</v>
      </c>
      <c r="F24" s="13" t="s">
        <v>43</v>
      </c>
      <c r="G24" s="13" t="s">
        <v>43</v>
      </c>
      <c r="H24" s="51"/>
    </row>
    <row r="25" spans="1:13" s="56" customFormat="1" ht="17.45" customHeight="1">
      <c r="A25" s="53" t="s">
        <v>18</v>
      </c>
      <c r="B25" s="132"/>
      <c r="C25" s="20" t="s">
        <v>42</v>
      </c>
      <c r="D25" s="20" t="s">
        <v>42</v>
      </c>
      <c r="E25" s="20" t="s">
        <v>42</v>
      </c>
      <c r="F25" s="20" t="s">
        <v>42</v>
      </c>
      <c r="G25" s="20" t="s">
        <v>42</v>
      </c>
      <c r="H25" s="55"/>
    </row>
    <row r="26" spans="1:13" s="52" customFormat="1" ht="17.45" customHeight="1" thickBot="1">
      <c r="A26" s="38"/>
      <c r="B26" s="113"/>
      <c r="C26" s="88" t="s">
        <v>36</v>
      </c>
      <c r="D26" s="88" t="s">
        <v>36</v>
      </c>
      <c r="E26" s="88" t="s">
        <v>36</v>
      </c>
      <c r="F26" s="88" t="s">
        <v>36</v>
      </c>
      <c r="G26" s="88" t="s">
        <v>36</v>
      </c>
      <c r="H26" s="57"/>
    </row>
    <row r="27" spans="1:13" s="52" customFormat="1" ht="50.25" customHeight="1" thickBot="1">
      <c r="A27" s="12">
        <f>A24</f>
        <v>44265</v>
      </c>
      <c r="B27" s="129" t="s">
        <v>40</v>
      </c>
      <c r="C27" s="13" t="s">
        <v>43</v>
      </c>
      <c r="D27" s="13" t="s">
        <v>43</v>
      </c>
      <c r="E27" s="13" t="s">
        <v>43</v>
      </c>
      <c r="F27" s="13" t="s">
        <v>43</v>
      </c>
      <c r="G27" s="13" t="s">
        <v>43</v>
      </c>
      <c r="H27" s="51"/>
    </row>
    <row r="28" spans="1:13" s="56" customFormat="1" ht="17.45" customHeight="1" thickBot="1">
      <c r="A28" s="53" t="s">
        <v>18</v>
      </c>
      <c r="B28" s="130"/>
      <c r="C28" s="20" t="s">
        <v>42</v>
      </c>
      <c r="D28" s="20" t="s">
        <v>42</v>
      </c>
      <c r="E28" s="20" t="s">
        <v>42</v>
      </c>
      <c r="F28" s="20" t="s">
        <v>42</v>
      </c>
      <c r="G28" s="20" t="s">
        <v>42</v>
      </c>
      <c r="H28" s="55"/>
    </row>
    <row r="29" spans="1:13" s="52" customFormat="1" ht="17.45" customHeight="1" thickBot="1">
      <c r="A29" s="38"/>
      <c r="B29" s="130"/>
      <c r="C29" s="88" t="s">
        <v>36</v>
      </c>
      <c r="D29" s="88" t="s">
        <v>36</v>
      </c>
      <c r="E29" s="88" t="s">
        <v>36</v>
      </c>
      <c r="F29" s="88" t="s">
        <v>36</v>
      </c>
      <c r="G29" s="88" t="s">
        <v>36</v>
      </c>
      <c r="H29" s="57"/>
    </row>
  </sheetData>
  <mergeCells count="12">
    <mergeCell ref="A4:A5"/>
    <mergeCell ref="B4:B5"/>
    <mergeCell ref="B27:B29"/>
    <mergeCell ref="C1:G1"/>
    <mergeCell ref="C2:G2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6-ThS</vt:lpstr>
      <vt:lpstr>Tuần 6-TS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HP</cp:lastModifiedBy>
  <dcterms:created xsi:type="dcterms:W3CDTF">2021-07-30T09:32:11Z</dcterms:created>
  <dcterms:modified xsi:type="dcterms:W3CDTF">2021-09-25T03:01:13Z</dcterms:modified>
</cp:coreProperties>
</file>