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1.PHONG_TONG_HOP_SBE\4. 5.  KE HOACH-TIEN DO- THOI KHOA BIEU\THOI_KHOA_BIEU\THOI KHOA BIEU 2025-2026 ky 1\"/>
    </mc:Choice>
  </mc:AlternateContent>
  <xr:revisionPtr revIDLastSave="0" documentId="13_ncr:1_{322121A6-D5B0-4EFE-9869-A8199BEE75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KB Tuần  ThS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'TKB Tuần  ThS'!#REF!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6" l="1"/>
  <c r="D5" i="6" s="1"/>
  <c r="E5" i="6" s="1"/>
  <c r="F5" i="6" s="1"/>
  <c r="G5" i="6" s="1"/>
  <c r="H5" i="6" s="1"/>
  <c r="I2" i="6" l="1"/>
  <c r="I5" i="6"/>
  <c r="J5" i="6" s="1"/>
  <c r="K5" i="6" s="1"/>
  <c r="L5" i="6" l="1"/>
  <c r="N5" i="6" s="1"/>
  <c r="M5" i="6" l="1"/>
</calcChain>
</file>

<file path=xl/sharedStrings.xml><?xml version="1.0" encoding="utf-8"?>
<sst xmlns="http://schemas.openxmlformats.org/spreadsheetml/2006/main" count="62" uniqueCount="35">
  <si>
    <t xml:space="preserve"> ĐẠI HỌC DUY TÂN</t>
  </si>
  <si>
    <t>TRƯỜNG KINH TẾ VÀ KINH DOANH</t>
  </si>
  <si>
    <t>TUẦN:</t>
  </si>
  <si>
    <t>Thứ 2</t>
  </si>
  <si>
    <t>Thứ 3</t>
  </si>
  <si>
    <t>Thứ 4</t>
  </si>
  <si>
    <t>Thứ 5</t>
  </si>
  <si>
    <t>Thứ 6</t>
  </si>
  <si>
    <t>Thứ 7</t>
  </si>
  <si>
    <t>Chủ Nhật</t>
  </si>
  <si>
    <t>(Quản trị kinh doanh)</t>
  </si>
  <si>
    <t>(Kế toán)</t>
  </si>
  <si>
    <t>(TCNH)</t>
  </si>
  <si>
    <t>K30MAC</t>
  </si>
  <si>
    <t>K30MFB</t>
  </si>
  <si>
    <t>K28MBA</t>
  </si>
  <si>
    <t>K29MBA</t>
  </si>
  <si>
    <t>K29MAC</t>
  </si>
  <si>
    <t xml:space="preserve">K30MBA </t>
  </si>
  <si>
    <t xml:space="preserve">         T.Gian
Lớp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</si>
  <si>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</si>
  <si>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t>THỜI KHÓA BIỂU HỌC KỲ I, NĂM HỌC 2025-2026 * HỆ THẠC SĨ</t>
  </si>
  <si>
    <t xml:space="preserve">K31MBA </t>
  </si>
  <si>
    <t>K31MAC</t>
  </si>
  <si>
    <t>K31MFB</t>
  </si>
  <si>
    <t>P. 901 B - 254 NVL</t>
  </si>
  <si>
    <t>Kế toán tài chính</t>
  </si>
  <si>
    <t>TS. Lê Anh Tuấn</t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</si>
  <si>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</si>
  <si>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</si>
  <si>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t>1001B</t>
  </si>
  <si>
    <t>Buổi 5</t>
  </si>
  <si>
    <t>901B</t>
  </si>
  <si>
    <t>thực tế</t>
  </si>
  <si>
    <t xml:space="preserve"> * GHI CHÚ: CÁC LỚP THI THEO LỊCH THI ĐÃ THÔNG BÁO, K28 CHẤM CHUYÊN ĐỀ TỐT NGHIỆP THEO LỊCH ĐÃ THÔNG BÁO!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</si>
</sst>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6" formatCode="&quot;$&quot;#,##0_);[Red]\(&quot;$&quot;#,##0\)"/>
    <numFmt numFmtId="164" formatCode="_-* #,##0_-;\-* #,##0_-;_-* &quot;-&quot;_-;_-@_-"/>
    <numFmt numFmtId="165" formatCode="_-* #,##0.00_-;\-* #,##0.00_-;_-* &quot;-&quot;??_-;_-@_-"/>
    <numFmt numFmtId="166" formatCode="#,##0\ [$HV]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&quot;\&quot;#,##0.00;[Red]&quot;\&quot;\-#,##0.00"/>
    <numFmt numFmtId="179" formatCode="&quot;\&quot;#,##0;[Red]&quot;\&quot;\-#,##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&quot;Từ ngày: &quot;dd/mm/yyyy"/>
    <numFmt numFmtId="183" formatCode="&quot;Đến ngày: &quot;dd/mm/yyyy"/>
    <numFmt numFmtId="184" formatCode="00"/>
    <numFmt numFmtId="185" formatCode="0\ &quot;giờ&quot;"/>
  </numFmts>
  <fonts count="9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  <font>
      <b/>
      <sz val="16"/>
      <color rgb="FF0033CC"/>
      <name val="Times New Roman"/>
      <family val="1"/>
    </font>
    <font>
      <b/>
      <sz val="18"/>
      <color rgb="FF0033CC"/>
      <name val="Times New Roman"/>
      <family val="1"/>
    </font>
    <font>
      <b/>
      <sz val="20"/>
      <name val="Times New Roman"/>
      <family val="1"/>
    </font>
    <font>
      <sz val="16"/>
      <color rgb="FF0033CC"/>
      <name val="Times New Roman"/>
      <family val="1"/>
    </font>
    <font>
      <sz val="10"/>
      <name val="Arial"/>
      <family val="2"/>
    </font>
    <font>
      <b/>
      <sz val="12"/>
      <color rgb="FF0000CC"/>
      <name val="Times New Roman"/>
      <family val="1"/>
    </font>
    <font>
      <i/>
      <sz val="12"/>
      <color rgb="FF0000CC"/>
      <name val="Times New Roman"/>
      <family val="1"/>
    </font>
    <font>
      <sz val="12"/>
      <color rgb="FF0000CC"/>
      <name val="Times New Roman"/>
      <family val="1"/>
    </font>
    <font>
      <sz val="8"/>
      <name val="Calibri"/>
      <family val="2"/>
      <scheme val="minor"/>
    </font>
    <font>
      <sz val="15"/>
      <color rgb="FF0033CC"/>
      <name val="Times New Roman"/>
      <family val="1"/>
    </font>
    <font>
      <b/>
      <sz val="13"/>
      <name val="Times New Roman"/>
      <family val="1"/>
    </font>
    <font>
      <b/>
      <sz val="11"/>
      <name val="Times New Roman"/>
      <family val="1"/>
    </font>
    <font>
      <b/>
      <sz val="11"/>
      <color rgb="FF0033CC"/>
      <name val="Times New Roman"/>
      <family val="1"/>
    </font>
    <font>
      <i/>
      <sz val="12"/>
      <color rgb="FF0033CC"/>
      <name val="Times New Roman"/>
      <family val="1"/>
    </font>
    <font>
      <sz val="12"/>
      <color rgb="FF0033CC"/>
      <name val="Times New Roman"/>
      <family val="1"/>
    </font>
    <font>
      <b/>
      <sz val="12"/>
      <color rgb="FF0033CC"/>
      <name val="Times New Roman"/>
      <family val="1"/>
    </font>
    <font>
      <b/>
      <sz val="12"/>
      <color theme="5" tint="-0.499984740745262"/>
      <name val="Times New Roman"/>
      <family val="1"/>
    </font>
    <font>
      <i/>
      <sz val="12"/>
      <color theme="5" tint="-0.499984740745262"/>
      <name val="Times New Roman"/>
      <family val="1"/>
    </font>
    <font>
      <sz val="12"/>
      <color theme="5" tint="-0.499984740745262"/>
      <name val="Times New Roman"/>
      <family val="1"/>
    </font>
    <font>
      <b/>
      <sz val="11"/>
      <color rgb="FFCC0099"/>
      <name val="Times New Roman"/>
      <family val="1"/>
    </font>
    <font>
      <i/>
      <sz val="12"/>
      <color rgb="FFCC0099"/>
      <name val="Times New Roman"/>
      <family val="1"/>
    </font>
    <font>
      <sz val="12"/>
      <color rgb="FFCC0099"/>
      <name val="Times New Roman"/>
      <family val="1"/>
    </font>
    <font>
      <b/>
      <sz val="12"/>
      <color rgb="FFCC0099"/>
      <name val="Times New Roman"/>
      <family val="1"/>
    </font>
    <font>
      <b/>
      <sz val="12"/>
      <color theme="8" tint="-0.499984740745262"/>
      <name val="Times New Roman"/>
      <family val="1"/>
    </font>
    <font>
      <b/>
      <sz val="11"/>
      <color theme="8" tint="-0.499984740745262"/>
      <name val="Times New Roman"/>
      <family val="1"/>
    </font>
    <font>
      <i/>
      <sz val="12"/>
      <color theme="8" tint="-0.499984740745262"/>
      <name val="Times New Roman"/>
      <family val="1"/>
    </font>
    <font>
      <sz val="12"/>
      <color theme="8" tint="-0.499984740745262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5" tint="-0.499984740745262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auto="1"/>
      </bottom>
      <diagonal/>
    </border>
  </borders>
  <cellStyleXfs count="143">
    <xf numFmtId="0" fontId="0" fillId="0" borderId="0"/>
    <xf numFmtId="0" fontId="2" fillId="0" borderId="0"/>
    <xf numFmtId="16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0" fillId="4" borderId="0"/>
    <xf numFmtId="0" fontId="11" fillId="4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2" fillId="4" borderId="0"/>
    <xf numFmtId="0" fontId="13" fillId="0" borderId="0">
      <alignment wrapText="1"/>
    </xf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5" fillId="0" borderId="0"/>
    <xf numFmtId="0" fontId="15" fillId="0" borderId="0"/>
    <xf numFmtId="0" fontId="5" fillId="0" borderId="0" applyFill="0" applyBorder="0" applyAlignment="0"/>
    <xf numFmtId="169" fontId="5" fillId="0" borderId="0" applyFill="0" applyBorder="0" applyAlignment="0"/>
    <xf numFmtId="170" fontId="5" fillId="0" borderId="0" applyFill="0" applyBorder="0" applyAlignment="0"/>
    <xf numFmtId="0" fontId="17" fillId="23" borderId="5" applyNumberFormat="0" applyAlignment="0" applyProtection="0"/>
    <xf numFmtId="0" fontId="18" fillId="24" borderId="6" applyNumberFormat="0" applyAlignment="0" applyProtection="0"/>
    <xf numFmtId="171" fontId="19" fillId="0" borderId="0"/>
    <xf numFmtId="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19" fillId="0" borderId="0"/>
    <xf numFmtId="0" fontId="5" fillId="0" borderId="0" applyFont="0" applyFill="0" applyBorder="0" applyAlignment="0" applyProtection="0"/>
    <xf numFmtId="174" fontId="19" fillId="0" borderId="0"/>
    <xf numFmtId="0" fontId="5" fillId="0" borderId="0" applyFill="0" applyBorder="0" applyAlignment="0"/>
    <xf numFmtId="0" fontId="20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21" fillId="7" borderId="0" applyNumberFormat="0" applyBorder="0" applyAlignment="0" applyProtection="0"/>
    <xf numFmtId="38" fontId="22" fillId="4" borderId="0" applyNumberFormat="0" applyBorder="0" applyAlignment="0" applyProtection="0"/>
    <xf numFmtId="0" fontId="23" fillId="0" borderId="7" applyNumberFormat="0" applyAlignment="0" applyProtection="0">
      <alignment horizontal="left" vertical="center"/>
    </xf>
    <xf numFmtId="0" fontId="23" fillId="0" borderId="8">
      <alignment horizontal="left" vertical="center"/>
    </xf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4" fillId="0" borderId="0" applyProtection="0"/>
    <xf numFmtId="0" fontId="23" fillId="0" borderId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0" fontId="22" fillId="25" borderId="2" applyNumberFormat="0" applyBorder="0" applyAlignment="0" applyProtection="0"/>
    <xf numFmtId="0" fontId="29" fillId="0" borderId="0"/>
    <xf numFmtId="0" fontId="29" fillId="0" borderId="0"/>
    <xf numFmtId="0" fontId="5" fillId="0" borderId="0" applyFill="0" applyBorder="0" applyAlignment="0"/>
    <xf numFmtId="0" fontId="30" fillId="0" borderId="10" applyNumberFormat="0" applyFill="0" applyAlignment="0" applyProtection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NumberFormat="0" applyFont="0" applyFill="0" applyAlignment="0"/>
    <xf numFmtId="0" fontId="33" fillId="2" borderId="0" applyNumberFormat="0" applyBorder="0" applyAlignment="0" applyProtection="0"/>
    <xf numFmtId="0" fontId="34" fillId="26" borderId="0" applyNumberFormat="0" applyBorder="0" applyAlignment="0" applyProtection="0"/>
    <xf numFmtId="0" fontId="35" fillId="0" borderId="0"/>
    <xf numFmtId="37" fontId="36" fillId="0" borderId="0"/>
    <xf numFmtId="177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2" fillId="0" borderId="0"/>
    <xf numFmtId="0" fontId="39" fillId="0" borderId="0"/>
    <xf numFmtId="0" fontId="1" fillId="0" borderId="0"/>
    <xf numFmtId="0" fontId="40" fillId="0" borderId="0" applyProtection="0"/>
    <xf numFmtId="0" fontId="40" fillId="0" borderId="0" applyProtection="0"/>
    <xf numFmtId="0" fontId="40" fillId="0" borderId="0" applyProtection="0"/>
    <xf numFmtId="0" fontId="1" fillId="0" borderId="0"/>
    <xf numFmtId="0" fontId="5" fillId="0" borderId="0"/>
    <xf numFmtId="0" fontId="41" fillId="0" borderId="0"/>
    <xf numFmtId="0" fontId="42" fillId="0" borderId="0"/>
    <xf numFmtId="0" fontId="5" fillId="0" borderId="0"/>
    <xf numFmtId="0" fontId="43" fillId="0" borderId="0"/>
    <xf numFmtId="0" fontId="5" fillId="0" borderId="0"/>
    <xf numFmtId="0" fontId="43" fillId="0" borderId="0"/>
    <xf numFmtId="0" fontId="5" fillId="0" borderId="0"/>
    <xf numFmtId="0" fontId="39" fillId="0" borderId="0"/>
    <xf numFmtId="0" fontId="2" fillId="27" borderId="11" applyNumberFormat="0" applyFont="0" applyAlignment="0" applyProtection="0"/>
    <xf numFmtId="0" fontId="44" fillId="23" borderId="12" applyNumberFormat="0" applyAlignment="0" applyProtection="0"/>
    <xf numFmtId="10" fontId="5" fillId="0" borderId="0" applyFont="0" applyFill="0" applyBorder="0" applyAlignment="0" applyProtection="0"/>
    <xf numFmtId="9" fontId="31" fillId="0" borderId="13" applyNumberFormat="0" applyBorder="0"/>
    <xf numFmtId="0" fontId="5" fillId="0" borderId="0" applyFill="0" applyBorder="0" applyAlignment="0"/>
    <xf numFmtId="3" fontId="45" fillId="0" borderId="0"/>
    <xf numFmtId="49" fontId="46" fillId="0" borderId="0" applyFill="0" applyBorder="0" applyAlignment="0"/>
    <xf numFmtId="0" fontId="5" fillId="0" borderId="0" applyFill="0" applyBorder="0" applyAlignment="0"/>
    <xf numFmtId="0" fontId="47" fillId="0" borderId="0" applyNumberFormat="0" applyFill="0" applyBorder="0" applyAlignment="0" applyProtection="0"/>
    <xf numFmtId="0" fontId="5" fillId="0" borderId="14" applyNumberFormat="0" applyFont="0" applyFill="0" applyAlignment="0" applyProtection="0"/>
    <xf numFmtId="0" fontId="48" fillId="0" borderId="0" applyNumberForma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3" fillId="0" borderId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8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0" fontId="55" fillId="0" borderId="0"/>
    <xf numFmtId="0" fontId="32" fillId="0" borderId="0"/>
    <xf numFmtId="164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80" fontId="56" fillId="0" borderId="0" applyFont="0" applyFill="0" applyBorder="0" applyAlignment="0" applyProtection="0"/>
    <xf numFmtId="6" fontId="58" fillId="0" borderId="0" applyFont="0" applyFill="0" applyBorder="0" applyAlignment="0" applyProtection="0"/>
    <xf numFmtId="181" fontId="56" fillId="0" borderId="0" applyFont="0" applyFill="0" applyBorder="0" applyAlignment="0" applyProtection="0"/>
    <xf numFmtId="0" fontId="66" fillId="0" borderId="0"/>
  </cellStyleXfs>
  <cellXfs count="69">
    <xf numFmtId="0" fontId="0" fillId="0" borderId="0" xfId="0"/>
    <xf numFmtId="0" fontId="3" fillId="0" borderId="0" xfId="1" applyFont="1" applyFill="1"/>
    <xf numFmtId="1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 wrapText="1"/>
    </xf>
    <xf numFmtId="0" fontId="50" fillId="0" borderId="4" xfId="1" applyFont="1" applyBorder="1" applyAlignment="1">
      <alignment horizontal="center" vertical="center" wrapText="1"/>
    </xf>
    <xf numFmtId="0" fontId="68" fillId="3" borderId="4" xfId="1" applyFont="1" applyFill="1" applyBorder="1" applyAlignment="1">
      <alignment horizontal="center" vertical="center" wrapText="1"/>
    </xf>
    <xf numFmtId="0" fontId="69" fillId="3" borderId="4" xfId="1" applyFont="1" applyFill="1" applyBorder="1" applyAlignment="1">
      <alignment horizontal="center" vertical="center" wrapText="1"/>
    </xf>
    <xf numFmtId="0" fontId="59" fillId="3" borderId="0" xfId="0" applyFont="1" applyFill="1" applyBorder="1" applyAlignment="1">
      <alignment horizontal="center" vertical="center"/>
    </xf>
    <xf numFmtId="0" fontId="59" fillId="3" borderId="0" xfId="0" applyFont="1" applyFill="1" applyBorder="1" applyAlignment="1">
      <alignment vertical="center"/>
    </xf>
    <xf numFmtId="0" fontId="61" fillId="3" borderId="0" xfId="1" applyFont="1" applyFill="1" applyBorder="1" applyAlignment="1"/>
    <xf numFmtId="0" fontId="67" fillId="3" borderId="1" xfId="1" applyFont="1" applyFill="1" applyBorder="1" applyAlignment="1">
      <alignment horizontal="center" vertical="center" wrapText="1"/>
    </xf>
    <xf numFmtId="0" fontId="68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29" borderId="1" xfId="1" applyFont="1" applyFill="1" applyBorder="1" applyAlignment="1">
      <alignment horizontal="center" vertical="center" wrapText="1"/>
    </xf>
    <xf numFmtId="0" fontId="60" fillId="28" borderId="2" xfId="0" applyFont="1" applyFill="1" applyBorder="1" applyAlignment="1">
      <alignment horizontal="center" vertical="center" wrapText="1"/>
    </xf>
    <xf numFmtId="0" fontId="59" fillId="28" borderId="1" xfId="0" applyFont="1" applyFill="1" applyBorder="1" applyAlignment="1">
      <alignment horizontal="center" vertical="center"/>
    </xf>
    <xf numFmtId="14" fontId="60" fillId="28" borderId="4" xfId="0" applyNumberFormat="1" applyFont="1" applyFill="1" applyBorder="1" applyAlignment="1">
      <alignment horizontal="center" vertical="center"/>
    </xf>
    <xf numFmtId="0" fontId="61" fillId="0" borderId="0" xfId="1" applyFont="1" applyFill="1" applyAlignment="1"/>
    <xf numFmtId="0" fontId="60" fillId="0" borderId="0" xfId="1" applyFont="1" applyFill="1" applyBorder="1"/>
    <xf numFmtId="0" fontId="0" fillId="29" borderId="0" xfId="0" applyFill="1" applyBorder="1"/>
    <xf numFmtId="14" fontId="0" fillId="0" borderId="0" xfId="0" applyNumberFormat="1" applyBorder="1"/>
    <xf numFmtId="182" fontId="71" fillId="3" borderId="0" xfId="0" applyNumberFormat="1" applyFont="1" applyFill="1" applyBorder="1" applyAlignment="1">
      <alignment horizontal="left" vertical="center"/>
    </xf>
    <xf numFmtId="183" fontId="71" fillId="3" borderId="0" xfId="0" applyNumberFormat="1" applyFont="1" applyFill="1" applyBorder="1" applyAlignment="1">
      <alignment horizontal="left" vertical="center"/>
    </xf>
    <xf numFmtId="0" fontId="62" fillId="3" borderId="0" xfId="0" applyFont="1" applyFill="1" applyBorder="1" applyAlignment="1">
      <alignment horizontal="right" vertical="center"/>
    </xf>
    <xf numFmtId="184" fontId="62" fillId="3" borderId="16" xfId="0" applyNumberFormat="1" applyFont="1" applyFill="1" applyBorder="1" applyAlignment="1">
      <alignment horizontal="center" vertical="center"/>
    </xf>
    <xf numFmtId="0" fontId="73" fillId="3" borderId="4" xfId="1" applyFont="1" applyFill="1" applyBorder="1" applyAlignment="1">
      <alignment horizontal="center" vertical="center" wrapText="1"/>
    </xf>
    <xf numFmtId="166" fontId="67" fillId="0" borderId="3" xfId="1" applyNumberFormat="1" applyFont="1" applyFill="1" applyBorder="1" applyAlignment="1">
      <alignment horizontal="center" vertical="center" wrapText="1"/>
    </xf>
    <xf numFmtId="0" fontId="74" fillId="3" borderId="4" xfId="1" applyFont="1" applyFill="1" applyBorder="1" applyAlignment="1">
      <alignment horizontal="center" vertical="center" wrapText="1"/>
    </xf>
    <xf numFmtId="0" fontId="75" fillId="0" borderId="4" xfId="1" applyFont="1" applyBorder="1" applyAlignment="1">
      <alignment horizontal="center" vertical="center" wrapText="1"/>
    </xf>
    <xf numFmtId="0" fontId="76" fillId="0" borderId="4" xfId="1" applyFont="1" applyBorder="1" applyAlignment="1">
      <alignment horizontal="center" vertical="center" wrapText="1"/>
    </xf>
    <xf numFmtId="0" fontId="77" fillId="0" borderId="3" xfId="1" applyFont="1" applyBorder="1" applyAlignment="1">
      <alignment horizontal="center" vertical="center" wrapText="1"/>
    </xf>
    <xf numFmtId="0" fontId="78" fillId="3" borderId="4" xfId="1" applyFont="1" applyFill="1" applyBorder="1" applyAlignment="1">
      <alignment horizontal="center" vertical="center" wrapText="1"/>
    </xf>
    <xf numFmtId="0" fontId="79" fillId="0" borderId="4" xfId="1" applyFont="1" applyBorder="1" applyAlignment="1">
      <alignment horizontal="center" vertical="center" wrapText="1"/>
    </xf>
    <xf numFmtId="0" fontId="80" fillId="0" borderId="4" xfId="1" applyFont="1" applyBorder="1" applyAlignment="1">
      <alignment horizontal="center" vertical="center" wrapText="1"/>
    </xf>
    <xf numFmtId="0" fontId="78" fillId="0" borderId="3" xfId="1" applyFont="1" applyBorder="1" applyAlignment="1">
      <alignment horizontal="center" vertical="center" wrapText="1"/>
    </xf>
    <xf numFmtId="0" fontId="59" fillId="31" borderId="1" xfId="0" applyFont="1" applyFill="1" applyBorder="1" applyAlignment="1">
      <alignment horizontal="center" vertical="center"/>
    </xf>
    <xf numFmtId="14" fontId="60" fillId="31" borderId="4" xfId="0" applyNumberFormat="1" applyFont="1" applyFill="1" applyBorder="1" applyAlignment="1">
      <alignment horizontal="center" vertical="center"/>
    </xf>
    <xf numFmtId="0" fontId="60" fillId="31" borderId="2" xfId="0" applyFont="1" applyFill="1" applyBorder="1" applyAlignment="1">
      <alignment horizontal="center" vertical="center" wrapText="1"/>
    </xf>
    <xf numFmtId="0" fontId="81" fillId="3" borderId="4" xfId="1" applyFont="1" applyFill="1" applyBorder="1" applyAlignment="1">
      <alignment horizontal="center" vertical="center" wrapText="1"/>
    </xf>
    <xf numFmtId="0" fontId="83" fillId="0" borderId="4" xfId="1" applyFont="1" applyBorder="1" applyAlignment="1">
      <alignment horizontal="center" vertical="center" wrapText="1"/>
    </xf>
    <xf numFmtId="0" fontId="84" fillId="0" borderId="3" xfId="1" applyFont="1" applyBorder="1" applyAlignment="1">
      <alignment horizontal="center" vertical="center" wrapText="1"/>
    </xf>
    <xf numFmtId="185" fontId="82" fillId="0" borderId="4" xfId="1" applyNumberFormat="1" applyFont="1" applyBorder="1" applyAlignment="1">
      <alignment horizontal="center" vertical="center" wrapText="1"/>
    </xf>
    <xf numFmtId="0" fontId="85" fillId="3" borderId="3" xfId="1" applyFont="1" applyFill="1" applyBorder="1" applyAlignment="1">
      <alignment horizontal="center" vertical="center" wrapText="1"/>
    </xf>
    <xf numFmtId="0" fontId="86" fillId="3" borderId="4" xfId="1" applyFont="1" applyFill="1" applyBorder="1" applyAlignment="1">
      <alignment horizontal="center" vertical="center" wrapText="1"/>
    </xf>
    <xf numFmtId="0" fontId="87" fillId="0" borderId="4" xfId="1" applyFont="1" applyBorder="1" applyAlignment="1">
      <alignment horizontal="center" vertical="center" wrapText="1"/>
    </xf>
    <xf numFmtId="0" fontId="88" fillId="0" borderId="4" xfId="1" applyFont="1" applyBorder="1" applyAlignment="1">
      <alignment horizontal="center" vertical="center" wrapText="1"/>
    </xf>
    <xf numFmtId="0" fontId="85" fillId="0" borderId="3" xfId="1" applyFont="1" applyBorder="1" applyAlignment="1">
      <alignment horizontal="center" vertical="center" wrapText="1"/>
    </xf>
    <xf numFmtId="0" fontId="89" fillId="3" borderId="4" xfId="1" applyFont="1" applyFill="1" applyBorder="1" applyAlignment="1">
      <alignment horizontal="center" vertical="center" wrapText="1"/>
    </xf>
    <xf numFmtId="0" fontId="90" fillId="0" borderId="4" xfId="1" applyFont="1" applyBorder="1" applyAlignment="1">
      <alignment horizontal="center" vertical="center" wrapText="1"/>
    </xf>
    <xf numFmtId="0" fontId="91" fillId="0" borderId="4" xfId="1" applyFont="1" applyBorder="1" applyAlignment="1">
      <alignment horizontal="center" vertical="center" wrapText="1"/>
    </xf>
    <xf numFmtId="0" fontId="89" fillId="0" borderId="3" xfId="1" applyFont="1" applyBorder="1" applyAlignment="1">
      <alignment horizontal="center" vertical="center" wrapText="1"/>
    </xf>
    <xf numFmtId="0" fontId="92" fillId="0" borderId="4" xfId="1" applyFont="1" applyBorder="1" applyAlignment="1">
      <alignment horizontal="center" vertical="center" wrapText="1"/>
    </xf>
    <xf numFmtId="0" fontId="60" fillId="0" borderId="2" xfId="1" applyFont="1" applyFill="1" applyBorder="1" applyAlignment="1">
      <alignment horizontal="left"/>
    </xf>
    <xf numFmtId="0" fontId="60" fillId="0" borderId="2" xfId="1" applyFont="1" applyFill="1" applyBorder="1"/>
    <xf numFmtId="0" fontId="61" fillId="3" borderId="2" xfId="1" applyFont="1" applyFill="1" applyBorder="1" applyAlignment="1">
      <alignment horizontal="left"/>
    </xf>
    <xf numFmtId="0" fontId="61" fillId="0" borderId="2" xfId="1" applyFont="1" applyFill="1" applyBorder="1" applyAlignment="1"/>
    <xf numFmtId="16" fontId="60" fillId="0" borderId="0" xfId="1" applyNumberFormat="1" applyFont="1" applyFill="1" applyBorder="1"/>
    <xf numFmtId="0" fontId="63" fillId="29" borderId="0" xfId="0" applyFont="1" applyFill="1" applyBorder="1" applyAlignment="1">
      <alignment horizontal="center" vertical="center"/>
    </xf>
    <xf numFmtId="182" fontId="65" fillId="29" borderId="0" xfId="0" applyNumberFormat="1" applyFont="1" applyFill="1" applyBorder="1" applyAlignment="1">
      <alignment horizontal="left" vertical="center"/>
    </xf>
    <xf numFmtId="0" fontId="61" fillId="29" borderId="0" xfId="1" applyFont="1" applyFill="1" applyAlignment="1"/>
    <xf numFmtId="0" fontId="59" fillId="29" borderId="0" xfId="0" quotePrefix="1" applyFont="1" applyFill="1" applyBorder="1" applyAlignment="1">
      <alignment vertical="center"/>
    </xf>
    <xf numFmtId="0" fontId="50" fillId="0" borderId="4" xfId="1" applyFont="1" applyFill="1" applyBorder="1" applyAlignment="1">
      <alignment horizontal="center" vertical="center" wrapText="1"/>
    </xf>
    <xf numFmtId="0" fontId="72" fillId="3" borderId="0" xfId="0" applyFont="1" applyFill="1" applyBorder="1" applyAlignment="1">
      <alignment horizontal="center"/>
    </xf>
    <xf numFmtId="0" fontId="72" fillId="3" borderId="0" xfId="0" applyFont="1" applyFill="1" applyBorder="1" applyAlignment="1">
      <alignment horizontal="center" vertical="center"/>
    </xf>
    <xf numFmtId="0" fontId="64" fillId="3" borderId="0" xfId="0" applyFont="1" applyFill="1" applyBorder="1" applyAlignment="1">
      <alignment horizontal="center" wrapText="1"/>
    </xf>
    <xf numFmtId="0" fontId="59" fillId="30" borderId="15" xfId="0" applyFont="1" applyFill="1" applyBorder="1" applyAlignment="1">
      <alignment vertical="top" wrapText="1"/>
    </xf>
    <xf numFmtId="0" fontId="59" fillId="30" borderId="15" xfId="0" applyFont="1" applyFill="1" applyBorder="1" applyAlignment="1">
      <alignment vertical="top"/>
    </xf>
  </cellXfs>
  <cellStyles count="143">
    <cellStyle name="??" xfId="2" xr:uid="{00000000-0005-0000-0000-000000000000}"/>
    <cellStyle name="?? [0.00]_PRODUCT DETAIL Q1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Book1" xfId="7" xr:uid="{00000000-0005-0000-0000-000005000000}"/>
    <cellStyle name="???_95" xfId="8" xr:uid="{00000000-0005-0000-0000-000006000000}"/>
    <cellStyle name="??_(????)??????" xfId="9" xr:uid="{00000000-0005-0000-0000-000007000000}"/>
    <cellStyle name="1" xfId="10" xr:uid="{00000000-0005-0000-0000-000008000000}"/>
    <cellStyle name="2" xfId="11" xr:uid="{00000000-0005-0000-0000-000009000000}"/>
    <cellStyle name="20% - Accent1 2" xfId="12" xr:uid="{00000000-0005-0000-0000-00000A000000}"/>
    <cellStyle name="20% - Accent2 2" xfId="13" xr:uid="{00000000-0005-0000-0000-00000B000000}"/>
    <cellStyle name="20% - Accent3 2" xfId="14" xr:uid="{00000000-0005-0000-0000-00000C000000}"/>
    <cellStyle name="20% - Accent4 2" xfId="15" xr:uid="{00000000-0005-0000-0000-00000D000000}"/>
    <cellStyle name="20% - Accent5 2" xfId="16" xr:uid="{00000000-0005-0000-0000-00000E000000}"/>
    <cellStyle name="20% - Accent6 2" xfId="17" xr:uid="{00000000-0005-0000-0000-00000F000000}"/>
    <cellStyle name="3" xfId="18" xr:uid="{00000000-0005-0000-0000-000010000000}"/>
    <cellStyle name="4" xfId="19" xr:uid="{00000000-0005-0000-0000-000011000000}"/>
    <cellStyle name="40% - Accent1 2" xfId="20" xr:uid="{00000000-0005-0000-0000-000012000000}"/>
    <cellStyle name="40% - Accent2 2" xfId="21" xr:uid="{00000000-0005-0000-0000-000013000000}"/>
    <cellStyle name="40% - Accent3 2" xfId="22" xr:uid="{00000000-0005-0000-0000-000014000000}"/>
    <cellStyle name="40% - Accent4 2" xfId="23" xr:uid="{00000000-0005-0000-0000-000015000000}"/>
    <cellStyle name="40% - Accent5 2" xfId="24" xr:uid="{00000000-0005-0000-0000-000016000000}"/>
    <cellStyle name="40% - Accent6 2" xfId="25" xr:uid="{00000000-0005-0000-0000-000017000000}"/>
    <cellStyle name="60% - Accent1 2" xfId="26" xr:uid="{00000000-0005-0000-0000-000018000000}"/>
    <cellStyle name="60% - Accent2 2" xfId="27" xr:uid="{00000000-0005-0000-0000-000019000000}"/>
    <cellStyle name="60% - Accent3 2" xfId="28" xr:uid="{00000000-0005-0000-0000-00001A000000}"/>
    <cellStyle name="60% - Accent4 2" xfId="29" xr:uid="{00000000-0005-0000-0000-00001B000000}"/>
    <cellStyle name="60% - Accent5 2" xfId="30" xr:uid="{00000000-0005-0000-0000-00001C000000}"/>
    <cellStyle name="60% - Accent6 2" xfId="31" xr:uid="{00000000-0005-0000-0000-00001D000000}"/>
    <cellStyle name="Accent1 2" xfId="32" xr:uid="{00000000-0005-0000-0000-00001E000000}"/>
    <cellStyle name="Accent2 2" xfId="33" xr:uid="{00000000-0005-0000-0000-00001F000000}"/>
    <cellStyle name="Accent3 2" xfId="34" xr:uid="{00000000-0005-0000-0000-000020000000}"/>
    <cellStyle name="Accent4 2" xfId="35" xr:uid="{00000000-0005-0000-0000-000021000000}"/>
    <cellStyle name="Accent5 2" xfId="36" xr:uid="{00000000-0005-0000-0000-000022000000}"/>
    <cellStyle name="Accent6 2" xfId="37" xr:uid="{00000000-0005-0000-0000-000023000000}"/>
    <cellStyle name="AeE­ [0]_INQUIRY ¿µ¾÷AßAø " xfId="38" xr:uid="{00000000-0005-0000-0000-000024000000}"/>
    <cellStyle name="AeE­_INQUIRY ¿µ¾÷AßAø " xfId="39" xr:uid="{00000000-0005-0000-0000-000025000000}"/>
    <cellStyle name="AÞ¸¶ [0]_INQUIRY ¿?¾÷AßAø " xfId="40" xr:uid="{00000000-0005-0000-0000-000026000000}"/>
    <cellStyle name="AÞ¸¶_INQUIRY ¿?¾÷AßAø " xfId="41" xr:uid="{00000000-0005-0000-0000-000027000000}"/>
    <cellStyle name="Bad 2" xfId="42" xr:uid="{00000000-0005-0000-0000-000028000000}"/>
    <cellStyle name="C?AØ_¿?¾÷CoE² " xfId="43" xr:uid="{00000000-0005-0000-0000-000029000000}"/>
    <cellStyle name="C￥AØ_¿μ¾÷CoE² " xfId="44" xr:uid="{00000000-0005-0000-0000-00002A000000}"/>
    <cellStyle name="Calc Currency (0)" xfId="45" xr:uid="{00000000-0005-0000-0000-00002B000000}"/>
    <cellStyle name="Calc Percent (0)" xfId="46" xr:uid="{00000000-0005-0000-0000-00002C000000}"/>
    <cellStyle name="Calc Percent (1)" xfId="47" xr:uid="{00000000-0005-0000-0000-00002D000000}"/>
    <cellStyle name="Calculation 2" xfId="48" xr:uid="{00000000-0005-0000-0000-00002E000000}"/>
    <cellStyle name="Check Cell 2" xfId="49" xr:uid="{00000000-0005-0000-0000-00002F000000}"/>
    <cellStyle name="comma zerodec" xfId="50" xr:uid="{00000000-0005-0000-0000-000030000000}"/>
    <cellStyle name="Comma0" xfId="51" xr:uid="{00000000-0005-0000-0000-000031000000}"/>
    <cellStyle name="Currency0" xfId="52" xr:uid="{00000000-0005-0000-0000-000032000000}"/>
    <cellStyle name="Currency1" xfId="53" xr:uid="{00000000-0005-0000-0000-000033000000}"/>
    <cellStyle name="Date" xfId="54" xr:uid="{00000000-0005-0000-0000-000034000000}"/>
    <cellStyle name="Dollar (zero dec)" xfId="55" xr:uid="{00000000-0005-0000-0000-000035000000}"/>
    <cellStyle name="Enter Currency (0)" xfId="56" xr:uid="{00000000-0005-0000-0000-000036000000}"/>
    <cellStyle name="Explanatory Text 2" xfId="57" xr:uid="{00000000-0005-0000-0000-000037000000}"/>
    <cellStyle name="Fixed" xfId="58" xr:uid="{00000000-0005-0000-0000-000038000000}"/>
    <cellStyle name="Good 2" xfId="59" xr:uid="{00000000-0005-0000-0000-000039000000}"/>
    <cellStyle name="Grey" xfId="60" xr:uid="{00000000-0005-0000-0000-00003A000000}"/>
    <cellStyle name="Header1" xfId="61" xr:uid="{00000000-0005-0000-0000-00003B000000}"/>
    <cellStyle name="Header2" xfId="62" xr:uid="{00000000-0005-0000-0000-00003C000000}"/>
    <cellStyle name="Heading 1 2" xfId="63" xr:uid="{00000000-0005-0000-0000-00003D000000}"/>
    <cellStyle name="Heading 2 2" xfId="64" xr:uid="{00000000-0005-0000-0000-00003E000000}"/>
    <cellStyle name="Heading 3 2" xfId="65" xr:uid="{00000000-0005-0000-0000-00003F000000}"/>
    <cellStyle name="Heading 4 2" xfId="66" xr:uid="{00000000-0005-0000-0000-000040000000}"/>
    <cellStyle name="HEADING1" xfId="67" xr:uid="{00000000-0005-0000-0000-000041000000}"/>
    <cellStyle name="HEADING2" xfId="68" xr:uid="{00000000-0005-0000-0000-000042000000}"/>
    <cellStyle name="Hyperlink 2" xfId="69" xr:uid="{00000000-0005-0000-0000-000043000000}"/>
    <cellStyle name="Hyperlink 3" xfId="70" xr:uid="{00000000-0005-0000-0000-000044000000}"/>
    <cellStyle name="Hyperlink 4" xfId="71" xr:uid="{00000000-0005-0000-0000-000045000000}"/>
    <cellStyle name="Input [yellow]" xfId="72" xr:uid="{00000000-0005-0000-0000-000046000000}"/>
    <cellStyle name="Input 2" xfId="73" xr:uid="{00000000-0005-0000-0000-000047000000}"/>
    <cellStyle name="Input 3" xfId="74" xr:uid="{00000000-0005-0000-0000-000048000000}"/>
    <cellStyle name="Link Currency (0)" xfId="75" xr:uid="{00000000-0005-0000-0000-000049000000}"/>
    <cellStyle name="Linked Cell 2" xfId="76" xr:uid="{00000000-0005-0000-0000-00004A000000}"/>
    <cellStyle name="Milliers [0]_AR1194" xfId="77" xr:uid="{00000000-0005-0000-0000-00004B000000}"/>
    <cellStyle name="Milliers_AR1194" xfId="78" xr:uid="{00000000-0005-0000-0000-00004C000000}"/>
    <cellStyle name="Monétaire [0]_AR1194" xfId="79" xr:uid="{00000000-0005-0000-0000-00004D000000}"/>
    <cellStyle name="Monétaire_AR1194" xfId="80" xr:uid="{00000000-0005-0000-0000-00004E000000}"/>
    <cellStyle name="n" xfId="81" xr:uid="{00000000-0005-0000-0000-00004F000000}"/>
    <cellStyle name="Neutral 2" xfId="82" xr:uid="{00000000-0005-0000-0000-000050000000}"/>
    <cellStyle name="Neutral 3" xfId="83" xr:uid="{00000000-0005-0000-0000-000051000000}"/>
    <cellStyle name="New Times Roman" xfId="84" xr:uid="{00000000-0005-0000-0000-000052000000}"/>
    <cellStyle name="no dec" xfId="85" xr:uid="{00000000-0005-0000-0000-000053000000}"/>
    <cellStyle name="Normal" xfId="0" builtinId="0"/>
    <cellStyle name="Normal - Style1" xfId="86" xr:uid="{00000000-0005-0000-0000-000055000000}"/>
    <cellStyle name="Normal 104" xfId="87" xr:uid="{00000000-0005-0000-0000-000056000000}"/>
    <cellStyle name="Normal 12" xfId="88" xr:uid="{00000000-0005-0000-0000-000057000000}"/>
    <cellStyle name="Normal 16" xfId="89" xr:uid="{00000000-0005-0000-0000-000058000000}"/>
    <cellStyle name="Normal 2" xfId="1" xr:uid="{00000000-0005-0000-0000-000059000000}"/>
    <cellStyle name="Normal 2 2" xfId="90" xr:uid="{00000000-0005-0000-0000-00005A000000}"/>
    <cellStyle name="Normal 2 2 2" xfId="91" xr:uid="{00000000-0005-0000-0000-00005B000000}"/>
    <cellStyle name="Normal 2 2 2 2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4" xfId="95" xr:uid="{00000000-0005-0000-0000-00005F000000}"/>
    <cellStyle name="Normal 2 6 2 2 2 2 2" xfId="96" xr:uid="{00000000-0005-0000-0000-000060000000}"/>
    <cellStyle name="Normal 3" xfId="97" xr:uid="{00000000-0005-0000-0000-000061000000}"/>
    <cellStyle name="Normal 3 2" xfId="98" xr:uid="{00000000-0005-0000-0000-000062000000}"/>
    <cellStyle name="Normal 3 2 2" xfId="99" xr:uid="{00000000-0005-0000-0000-000063000000}"/>
    <cellStyle name="Normal 4" xfId="100" xr:uid="{00000000-0005-0000-0000-000064000000}"/>
    <cellStyle name="Normal 4 2" xfId="101" xr:uid="{00000000-0005-0000-0000-000065000000}"/>
    <cellStyle name="Normal 42" xfId="102" xr:uid="{00000000-0005-0000-0000-000066000000}"/>
    <cellStyle name="Normal 5" xfId="103" xr:uid="{00000000-0005-0000-0000-000067000000}"/>
    <cellStyle name="Normal 5 2" xfId="104" xr:uid="{00000000-0005-0000-0000-000068000000}"/>
    <cellStyle name="Normal 5 2 3" xfId="105" xr:uid="{00000000-0005-0000-0000-000069000000}"/>
    <cellStyle name="Normal 6" xfId="106" xr:uid="{00000000-0005-0000-0000-00006A000000}"/>
    <cellStyle name="Normal 66 2 8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42" xr:uid="{201F4BEE-05CA-4932-A0AE-7F054770D56C}"/>
    <cellStyle name="Note 2" xfId="110" xr:uid="{00000000-0005-0000-0000-00006E000000}"/>
    <cellStyle name="Output 2" xfId="111" xr:uid="{00000000-0005-0000-0000-00006F000000}"/>
    <cellStyle name="Percent [2]" xfId="112" xr:uid="{00000000-0005-0000-0000-000070000000}"/>
    <cellStyle name="PERCENTAGE" xfId="113" xr:uid="{00000000-0005-0000-0000-000071000000}"/>
    <cellStyle name="PrePop Currency (0)" xfId="114" xr:uid="{00000000-0005-0000-0000-000072000000}"/>
    <cellStyle name="songuyen" xfId="115" xr:uid="{00000000-0005-0000-0000-000073000000}"/>
    <cellStyle name="Text Indent A" xfId="116" xr:uid="{00000000-0005-0000-0000-000074000000}"/>
    <cellStyle name="Text Indent B" xfId="117" xr:uid="{00000000-0005-0000-0000-000075000000}"/>
    <cellStyle name="Title 2" xfId="118" xr:uid="{00000000-0005-0000-0000-000076000000}"/>
    <cellStyle name="Total 2" xfId="119" xr:uid="{00000000-0005-0000-0000-000077000000}"/>
    <cellStyle name="Warning Text 2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95" xfId="128" xr:uid="{00000000-0005-0000-0000-000080000000}"/>
    <cellStyle name="뷭?_BOOKSHIP" xfId="129" xr:uid="{00000000-0005-0000-0000-000081000000}"/>
    <cellStyle name="콤마 [0]_1202" xfId="130" xr:uid="{00000000-0005-0000-0000-000082000000}"/>
    <cellStyle name="콤마_1202" xfId="131" xr:uid="{00000000-0005-0000-0000-000083000000}"/>
    <cellStyle name="통화 [0]_1202" xfId="132" xr:uid="{00000000-0005-0000-0000-000084000000}"/>
    <cellStyle name="통화_1202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標準_機器ﾘｽト (2)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</cellStyles>
  <dxfs count="0"/>
  <tableStyles count="0" defaultTableStyle="TableStyleMedium2" defaultPivotStyle="PivotStyleLight16"/>
  <colors>
    <mruColors>
      <color rgb="FFFF0000"/>
      <color rgb="FFCC0099"/>
      <color rgb="FF0033CC"/>
      <color rgb="FF33CC33"/>
      <color rgb="FFFF66FF"/>
      <color rgb="FF0000CC"/>
      <color rgb="FF008000"/>
      <color rgb="FFEAE88A"/>
      <color rgb="FF99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L DUONG DC L_x0004_???Í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9" tint="-0.249977111117893"/>
  </sheetPr>
  <dimension ref="B1:AB42"/>
  <sheetViews>
    <sheetView showGridLines="0" tabSelected="1" zoomScale="55" zoomScaleNormal="55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L20" sqref="L20"/>
    </sheetView>
  </sheetViews>
  <sheetFormatPr defaultColWidth="9.109375" defaultRowHeight="13.8"/>
  <cols>
    <col min="1" max="1" width="2.21875" style="1" customWidth="1"/>
    <col min="2" max="2" width="2.5546875" style="2" customWidth="1"/>
    <col min="3" max="3" width="17.77734375" style="3" customWidth="1"/>
    <col min="4" max="5" width="25.6640625" style="1" customWidth="1"/>
    <col min="6" max="6" width="22.88671875" style="1" customWidth="1"/>
    <col min="7" max="7" width="25.6640625" style="1" customWidth="1"/>
    <col min="8" max="8" width="26.44140625" style="1" customWidth="1"/>
    <col min="9" max="11" width="28.33203125" style="1" customWidth="1"/>
    <col min="12" max="12" width="25.6640625" style="1" customWidth="1"/>
    <col min="13" max="13" width="24.44140625" style="1" customWidth="1"/>
    <col min="14" max="14" width="25.6640625" style="1" customWidth="1"/>
    <col min="15" max="18" width="0" style="1" hidden="1" customWidth="1"/>
    <col min="19" max="19" width="9.109375" style="1" hidden="1" customWidth="1"/>
    <col min="20" max="20" width="14.6640625" style="1" hidden="1" customWidth="1"/>
    <col min="21" max="21" width="0" style="1" hidden="1" customWidth="1"/>
    <col min="22" max="16384" width="9.109375" style="1"/>
  </cols>
  <sheetData>
    <row r="1" spans="2:28" s="20" customFormat="1" ht="27" customHeight="1">
      <c r="B1" s="64" t="s">
        <v>0</v>
      </c>
      <c r="C1" s="64"/>
      <c r="D1" s="64"/>
      <c r="E1" s="66" t="s">
        <v>21</v>
      </c>
      <c r="F1" s="66"/>
      <c r="G1" s="66"/>
      <c r="H1" s="66"/>
      <c r="I1" s="66"/>
      <c r="J1" s="66"/>
      <c r="K1" s="66"/>
      <c r="L1" s="66"/>
      <c r="S1" s="21">
        <v>1</v>
      </c>
      <c r="T1" s="22">
        <v>45880</v>
      </c>
      <c r="X1" s="58">
        <v>45947</v>
      </c>
      <c r="Y1" s="54" t="s">
        <v>32</v>
      </c>
      <c r="Z1" s="55">
        <v>40</v>
      </c>
      <c r="AA1" s="20">
        <v>38</v>
      </c>
      <c r="AB1" s="20" t="s">
        <v>33</v>
      </c>
    </row>
    <row r="2" spans="2:28" s="11" customFormat="1" ht="24.6" customHeight="1">
      <c r="B2" s="65" t="s">
        <v>1</v>
      </c>
      <c r="C2" s="65"/>
      <c r="D2" s="65"/>
      <c r="E2" s="10"/>
      <c r="F2" s="25" t="s">
        <v>2</v>
      </c>
      <c r="G2" s="26">
        <v>12</v>
      </c>
      <c r="H2" s="23">
        <f>T1+(G2-S1)*7</f>
        <v>45957</v>
      </c>
      <c r="I2" s="24">
        <f>H2+6</f>
        <v>45963</v>
      </c>
      <c r="J2" s="24"/>
      <c r="K2" s="24"/>
      <c r="L2" s="4"/>
      <c r="Y2" s="56">
        <v>902</v>
      </c>
      <c r="Z2" s="55">
        <v>40</v>
      </c>
      <c r="AA2" s="20">
        <v>38</v>
      </c>
      <c r="AB2" s="20" t="s">
        <v>33</v>
      </c>
    </row>
    <row r="3" spans="2:28" s="19" customFormat="1" ht="24.6" customHeight="1">
      <c r="B3" s="4"/>
      <c r="C3" s="4"/>
      <c r="D3" s="4"/>
      <c r="E3" s="62" t="s">
        <v>34</v>
      </c>
      <c r="F3" s="59"/>
      <c r="G3" s="59"/>
      <c r="H3" s="60"/>
      <c r="I3" s="61"/>
      <c r="J3" s="61"/>
      <c r="K3" s="61"/>
      <c r="Y3" s="57" t="s">
        <v>30</v>
      </c>
      <c r="Z3" s="57">
        <v>50</v>
      </c>
    </row>
    <row r="4" spans="2:28" s="11" customFormat="1" ht="24.6" customHeight="1">
      <c r="B4" s="9"/>
      <c r="C4" s="67" t="s">
        <v>19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37" t="s">
        <v>8</v>
      </c>
      <c r="J4" s="37" t="s">
        <v>8</v>
      </c>
      <c r="K4" s="37" t="s">
        <v>8</v>
      </c>
      <c r="L4" s="17" t="s">
        <v>9</v>
      </c>
      <c r="M4" s="17" t="s">
        <v>9</v>
      </c>
      <c r="N4" s="17" t="s">
        <v>9</v>
      </c>
      <c r="O4" s="9"/>
      <c r="P4" s="9"/>
    </row>
    <row r="5" spans="2:28" s="11" customFormat="1" ht="19.8" customHeight="1">
      <c r="C5" s="68"/>
      <c r="D5" s="18">
        <f>H2</f>
        <v>45957</v>
      </c>
      <c r="E5" s="18">
        <f>D5+1</f>
        <v>45958</v>
      </c>
      <c r="F5" s="18">
        <f t="shared" ref="F5:I5" si="0">E5+1</f>
        <v>45959</v>
      </c>
      <c r="G5" s="18">
        <f t="shared" si="0"/>
        <v>45960</v>
      </c>
      <c r="H5" s="18">
        <f t="shared" si="0"/>
        <v>45961</v>
      </c>
      <c r="I5" s="38">
        <f t="shared" si="0"/>
        <v>45962</v>
      </c>
      <c r="J5" s="38">
        <f>I5</f>
        <v>45962</v>
      </c>
      <c r="K5" s="38">
        <f>J5</f>
        <v>45962</v>
      </c>
      <c r="L5" s="18">
        <f>I5+1</f>
        <v>45963</v>
      </c>
      <c r="M5" s="18">
        <f>L5</f>
        <v>45963</v>
      </c>
      <c r="N5" s="18">
        <f>L5</f>
        <v>45963</v>
      </c>
    </row>
    <row r="6" spans="2:28" s="11" customFormat="1" ht="19.8" customHeight="1">
      <c r="C6" s="68"/>
      <c r="D6" s="16" t="s">
        <v>20</v>
      </c>
      <c r="E6" s="16" t="s">
        <v>20</v>
      </c>
      <c r="F6" s="16" t="s">
        <v>20</v>
      </c>
      <c r="G6" s="16" t="s">
        <v>20</v>
      </c>
      <c r="H6" s="16" t="s">
        <v>20</v>
      </c>
      <c r="I6" s="39" t="s">
        <v>29</v>
      </c>
      <c r="J6" s="39" t="s">
        <v>28</v>
      </c>
      <c r="K6" s="39" t="s">
        <v>20</v>
      </c>
      <c r="L6" s="16" t="s">
        <v>29</v>
      </c>
      <c r="M6" s="16" t="s">
        <v>28</v>
      </c>
      <c r="N6" s="16" t="s">
        <v>20</v>
      </c>
    </row>
    <row r="7" spans="2:28" s="11" customFormat="1" ht="15" customHeight="1">
      <c r="C7" s="15" t="s">
        <v>15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2:28" s="11" customFormat="1" ht="15" customHeight="1">
      <c r="C8" s="63" t="s">
        <v>10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2:28" s="11" customFormat="1" ht="15" customHeight="1">
      <c r="C9" s="63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2:28" s="11" customFormat="1" ht="15" customHeight="1">
      <c r="C10" s="28">
        <v>8</v>
      </c>
      <c r="D10" s="5"/>
      <c r="E10" s="44"/>
      <c r="F10" s="5"/>
      <c r="G10" s="5"/>
      <c r="H10" s="5"/>
      <c r="I10" s="5"/>
      <c r="J10" s="5"/>
      <c r="K10" s="5"/>
      <c r="L10" s="5"/>
      <c r="M10" s="5"/>
      <c r="N10" s="5"/>
    </row>
    <row r="11" spans="2:28" ht="27" customHeight="1">
      <c r="B11" s="1"/>
      <c r="C11" s="15" t="s">
        <v>16</v>
      </c>
      <c r="D11" s="27"/>
      <c r="E11" s="45"/>
      <c r="F11" s="27"/>
      <c r="G11" s="40"/>
      <c r="H11" s="40"/>
      <c r="I11" s="40"/>
      <c r="J11" s="40"/>
      <c r="K11" s="40"/>
      <c r="L11" s="40"/>
      <c r="M11" s="40"/>
      <c r="N11" s="40"/>
    </row>
    <row r="12" spans="2:28" ht="15" customHeight="1">
      <c r="B12" s="1"/>
      <c r="C12" s="63" t="s">
        <v>10</v>
      </c>
      <c r="D12" s="13"/>
      <c r="E12" s="46"/>
      <c r="F12" s="13"/>
      <c r="G12" s="43"/>
      <c r="H12" s="43"/>
      <c r="I12" s="43"/>
      <c r="J12" s="43"/>
      <c r="K12" s="43"/>
      <c r="L12" s="43"/>
      <c r="M12" s="43"/>
      <c r="N12" s="43"/>
    </row>
    <row r="13" spans="2:28" ht="15" customHeight="1">
      <c r="B13" s="1"/>
      <c r="C13" s="63"/>
      <c r="D13" s="6"/>
      <c r="E13" s="47"/>
      <c r="F13" s="6"/>
      <c r="G13" s="41"/>
      <c r="H13" s="41"/>
      <c r="I13" s="41"/>
      <c r="J13" s="41"/>
      <c r="K13" s="41"/>
      <c r="L13" s="41"/>
      <c r="M13" s="41"/>
      <c r="N13" s="41"/>
    </row>
    <row r="14" spans="2:28" ht="15" customHeight="1">
      <c r="B14" s="1"/>
      <c r="C14" s="28">
        <v>13</v>
      </c>
      <c r="D14" s="14"/>
      <c r="E14" s="48"/>
      <c r="F14" s="14"/>
      <c r="G14" s="42"/>
      <c r="H14" s="42"/>
      <c r="I14" s="42"/>
      <c r="J14" s="42"/>
      <c r="K14" s="42"/>
      <c r="L14" s="42"/>
      <c r="M14" s="42"/>
      <c r="N14" s="42"/>
    </row>
    <row r="15" spans="2:28" ht="25.8" customHeight="1">
      <c r="B15" s="1"/>
      <c r="C15" s="15" t="s">
        <v>17</v>
      </c>
      <c r="D15" s="29" t="s">
        <v>26</v>
      </c>
      <c r="E15" s="27"/>
      <c r="F15" s="27"/>
      <c r="G15" s="40"/>
      <c r="H15" s="40"/>
      <c r="I15" s="40"/>
      <c r="J15" s="40"/>
      <c r="K15" s="40"/>
      <c r="L15" s="40"/>
      <c r="M15" s="40"/>
      <c r="N15" s="40"/>
    </row>
    <row r="16" spans="2:28" ht="15" customHeight="1">
      <c r="B16" s="1"/>
      <c r="C16" s="63" t="s">
        <v>11</v>
      </c>
      <c r="D16" s="30" t="s">
        <v>31</v>
      </c>
      <c r="E16" s="13"/>
      <c r="F16" s="13"/>
      <c r="G16" s="43"/>
      <c r="H16" s="43"/>
      <c r="I16" s="43"/>
      <c r="J16" s="43"/>
      <c r="K16" s="43"/>
      <c r="L16" s="43"/>
      <c r="M16" s="43"/>
      <c r="N16" s="43"/>
    </row>
    <row r="17" spans="2:14" ht="15" customHeight="1">
      <c r="B17" s="1"/>
      <c r="C17" s="63"/>
      <c r="D17" s="31" t="s">
        <v>27</v>
      </c>
      <c r="E17" s="6"/>
      <c r="F17" s="6"/>
      <c r="G17" s="41"/>
      <c r="H17" s="41"/>
      <c r="I17" s="41"/>
      <c r="J17" s="41"/>
      <c r="K17" s="41"/>
      <c r="L17" s="41"/>
      <c r="M17" s="41"/>
      <c r="N17" s="41"/>
    </row>
    <row r="18" spans="2:14" ht="15" customHeight="1">
      <c r="B18" s="1"/>
      <c r="C18" s="28">
        <v>2</v>
      </c>
      <c r="D18" s="32" t="s">
        <v>25</v>
      </c>
      <c r="E18" s="14"/>
      <c r="F18" s="14"/>
      <c r="G18" s="42"/>
      <c r="H18" s="42"/>
      <c r="I18" s="42"/>
      <c r="J18" s="42"/>
      <c r="K18" s="42"/>
      <c r="L18" s="42"/>
      <c r="M18" s="42"/>
      <c r="N18" s="42"/>
    </row>
    <row r="19" spans="2:14" ht="15.6">
      <c r="B19" s="1"/>
      <c r="C19" s="15" t="s">
        <v>18</v>
      </c>
      <c r="D19" s="33"/>
      <c r="E19" s="45"/>
      <c r="F19" s="33"/>
      <c r="G19" s="40"/>
      <c r="H19" s="40"/>
      <c r="I19" s="40"/>
      <c r="J19" s="40"/>
      <c r="K19" s="40"/>
      <c r="L19" s="40"/>
      <c r="M19" s="40"/>
      <c r="N19" s="40"/>
    </row>
    <row r="20" spans="2:14" ht="15" customHeight="1">
      <c r="B20" s="1"/>
      <c r="C20" s="63" t="s">
        <v>10</v>
      </c>
      <c r="D20" s="34"/>
      <c r="E20" s="46"/>
      <c r="F20" s="34"/>
      <c r="G20" s="43"/>
      <c r="H20" s="43"/>
      <c r="I20" s="43"/>
      <c r="J20" s="43"/>
      <c r="K20" s="43"/>
      <c r="L20" s="43"/>
      <c r="M20" s="43"/>
      <c r="N20" s="43"/>
    </row>
    <row r="21" spans="2:14" ht="15" customHeight="1">
      <c r="B21" s="1"/>
      <c r="C21" s="63"/>
      <c r="D21" s="35"/>
      <c r="E21" s="47"/>
      <c r="F21" s="35"/>
      <c r="G21" s="41"/>
      <c r="H21" s="41"/>
      <c r="I21" s="41"/>
      <c r="J21" s="41"/>
      <c r="K21" s="41"/>
      <c r="L21" s="41"/>
      <c r="M21" s="41"/>
      <c r="N21" s="41"/>
    </row>
    <row r="22" spans="2:14" ht="15" customHeight="1">
      <c r="B22" s="1"/>
      <c r="C22" s="28">
        <v>17</v>
      </c>
      <c r="D22" s="36"/>
      <c r="E22" s="48"/>
      <c r="F22" s="36"/>
      <c r="G22" s="42"/>
      <c r="H22" s="42"/>
      <c r="I22" s="42"/>
      <c r="J22" s="42"/>
      <c r="K22" s="42"/>
      <c r="L22" s="42"/>
      <c r="M22" s="42"/>
      <c r="N22" s="42"/>
    </row>
    <row r="23" spans="2:14" ht="27" customHeight="1">
      <c r="B23" s="1"/>
      <c r="C23" s="15" t="s">
        <v>13</v>
      </c>
      <c r="D23" s="29" t="s">
        <v>26</v>
      </c>
      <c r="E23" s="27"/>
      <c r="F23" s="33"/>
      <c r="G23" s="40"/>
      <c r="H23" s="40"/>
      <c r="I23" s="40"/>
      <c r="J23" s="40"/>
      <c r="K23" s="40"/>
      <c r="L23" s="40"/>
      <c r="M23" s="40"/>
      <c r="N23" s="40"/>
    </row>
    <row r="24" spans="2:14" ht="15" customHeight="1">
      <c r="B24" s="1"/>
      <c r="C24" s="63" t="s">
        <v>11</v>
      </c>
      <c r="D24" s="30" t="s">
        <v>31</v>
      </c>
      <c r="E24" s="13"/>
      <c r="F24" s="34"/>
      <c r="G24" s="43"/>
      <c r="H24" s="43"/>
      <c r="I24" s="43"/>
      <c r="J24" s="43"/>
      <c r="K24" s="43"/>
      <c r="L24" s="43"/>
      <c r="M24" s="43"/>
      <c r="N24" s="43"/>
    </row>
    <row r="25" spans="2:14" ht="15" customHeight="1">
      <c r="B25" s="1"/>
      <c r="C25" s="63"/>
      <c r="D25" s="31" t="s">
        <v>27</v>
      </c>
      <c r="E25" s="6"/>
      <c r="F25" s="35"/>
      <c r="G25" s="41"/>
      <c r="H25" s="41"/>
      <c r="I25" s="41"/>
      <c r="J25" s="41"/>
      <c r="K25" s="41"/>
      <c r="L25" s="41"/>
      <c r="M25" s="41"/>
      <c r="N25" s="41"/>
    </row>
    <row r="26" spans="2:14" ht="15" customHeight="1">
      <c r="B26" s="1"/>
      <c r="C26" s="28">
        <v>5</v>
      </c>
      <c r="D26" s="32" t="s">
        <v>25</v>
      </c>
      <c r="E26" s="14"/>
      <c r="F26" s="36"/>
      <c r="G26" s="42"/>
      <c r="H26" s="42"/>
      <c r="I26" s="42"/>
      <c r="J26" s="42"/>
      <c r="K26" s="42"/>
      <c r="L26" s="42"/>
      <c r="M26" s="42"/>
      <c r="N26" s="42"/>
    </row>
    <row r="27" spans="2:14" ht="28.2" customHeight="1">
      <c r="B27" s="1"/>
      <c r="C27" s="15" t="s">
        <v>14</v>
      </c>
      <c r="D27" s="33"/>
      <c r="E27" s="45"/>
      <c r="F27" s="33"/>
      <c r="G27" s="40"/>
      <c r="H27" s="40"/>
      <c r="I27" s="40"/>
      <c r="J27" s="40"/>
      <c r="K27" s="40"/>
      <c r="L27" s="40"/>
      <c r="M27" s="40"/>
      <c r="N27" s="40"/>
    </row>
    <row r="28" spans="2:14" ht="15" customHeight="1">
      <c r="B28" s="1"/>
      <c r="C28" s="63" t="s">
        <v>12</v>
      </c>
      <c r="D28" s="53"/>
      <c r="E28" s="46"/>
      <c r="F28" s="34"/>
      <c r="G28" s="43"/>
      <c r="H28" s="43"/>
      <c r="I28" s="43"/>
      <c r="J28" s="43"/>
      <c r="K28" s="43"/>
      <c r="L28" s="43"/>
      <c r="M28" s="43"/>
      <c r="N28" s="43"/>
    </row>
    <row r="29" spans="2:14" ht="15" customHeight="1">
      <c r="B29" s="1"/>
      <c r="C29" s="63"/>
      <c r="D29" s="35"/>
      <c r="E29" s="47"/>
      <c r="F29" s="35"/>
      <c r="G29" s="41"/>
      <c r="H29" s="41"/>
      <c r="I29" s="41"/>
      <c r="J29" s="41"/>
      <c r="K29" s="41"/>
      <c r="L29" s="41"/>
      <c r="M29" s="41"/>
      <c r="N29" s="41"/>
    </row>
    <row r="30" spans="2:14" ht="15" customHeight="1">
      <c r="B30" s="1"/>
      <c r="C30" s="28">
        <v>4</v>
      </c>
      <c r="D30" s="36"/>
      <c r="E30" s="48"/>
      <c r="F30" s="36"/>
      <c r="G30" s="42"/>
      <c r="H30" s="42"/>
      <c r="I30" s="42"/>
      <c r="J30" s="42"/>
      <c r="K30" s="42"/>
      <c r="L30" s="42"/>
      <c r="M30" s="42"/>
      <c r="N30" s="42"/>
    </row>
    <row r="31" spans="2:14" ht="15.6">
      <c r="B31" s="1"/>
      <c r="C31" s="15" t="s">
        <v>22</v>
      </c>
      <c r="D31" s="49"/>
      <c r="E31" s="49"/>
      <c r="F31" s="49"/>
      <c r="G31" s="49"/>
      <c r="H31" s="49"/>
      <c r="I31" s="27"/>
      <c r="J31" s="27"/>
      <c r="K31" s="27"/>
      <c r="L31" s="27"/>
      <c r="M31" s="27"/>
      <c r="N31" s="27"/>
    </row>
    <row r="32" spans="2:14" ht="15" customHeight="1">
      <c r="B32" s="1"/>
      <c r="C32" s="63" t="s">
        <v>10</v>
      </c>
      <c r="D32" s="50"/>
      <c r="E32" s="50"/>
      <c r="F32" s="50"/>
      <c r="G32" s="50"/>
      <c r="H32" s="50"/>
      <c r="I32" s="13"/>
      <c r="J32" s="13"/>
      <c r="K32" s="13"/>
      <c r="L32" s="13"/>
      <c r="M32" s="13"/>
      <c r="N32" s="13"/>
    </row>
    <row r="33" spans="2:14" ht="15" customHeight="1">
      <c r="B33" s="1"/>
      <c r="C33" s="63"/>
      <c r="D33" s="51"/>
      <c r="E33" s="51"/>
      <c r="F33" s="51"/>
      <c r="G33" s="51"/>
      <c r="H33" s="51"/>
      <c r="I33" s="6"/>
      <c r="J33" s="6"/>
      <c r="K33" s="6"/>
      <c r="L33" s="6"/>
      <c r="M33" s="6"/>
      <c r="N33" s="6"/>
    </row>
    <row r="34" spans="2:14" ht="15" customHeight="1">
      <c r="B34" s="1"/>
      <c r="C34" s="28">
        <v>31</v>
      </c>
      <c r="D34" s="52"/>
      <c r="E34" s="52"/>
      <c r="F34" s="52"/>
      <c r="G34" s="52"/>
      <c r="H34" s="52"/>
      <c r="I34" s="14"/>
      <c r="J34" s="14"/>
      <c r="K34" s="14"/>
      <c r="L34" s="14"/>
      <c r="M34" s="14"/>
      <c r="N34" s="14"/>
    </row>
    <row r="35" spans="2:14" ht="27" customHeight="1">
      <c r="B35" s="1"/>
      <c r="C35" s="15" t="s">
        <v>23</v>
      </c>
      <c r="D35" s="29" t="s">
        <v>26</v>
      </c>
      <c r="E35" s="49"/>
      <c r="F35" s="49"/>
      <c r="G35" s="49"/>
      <c r="H35" s="49"/>
      <c r="I35" s="27"/>
      <c r="J35" s="27"/>
      <c r="K35" s="27"/>
      <c r="L35" s="27"/>
      <c r="M35" s="27"/>
      <c r="N35" s="27"/>
    </row>
    <row r="36" spans="2:14" ht="15" customHeight="1">
      <c r="B36" s="1"/>
      <c r="C36" s="63" t="s">
        <v>11</v>
      </c>
      <c r="D36" s="30" t="s">
        <v>31</v>
      </c>
      <c r="E36" s="50"/>
      <c r="F36" s="50"/>
      <c r="G36" s="50"/>
      <c r="H36" s="50"/>
      <c r="I36" s="13"/>
      <c r="J36" s="13"/>
      <c r="K36" s="13"/>
      <c r="L36" s="13"/>
      <c r="M36" s="13"/>
      <c r="N36" s="13"/>
    </row>
    <row r="37" spans="2:14" ht="15" customHeight="1">
      <c r="B37" s="1"/>
      <c r="C37" s="63"/>
      <c r="D37" s="31" t="s">
        <v>27</v>
      </c>
      <c r="E37" s="51"/>
      <c r="F37" s="51"/>
      <c r="G37" s="51"/>
      <c r="H37" s="51"/>
      <c r="I37" s="6"/>
      <c r="J37" s="6"/>
      <c r="K37" s="6"/>
      <c r="L37" s="6"/>
      <c r="M37" s="6"/>
      <c r="N37" s="6"/>
    </row>
    <row r="38" spans="2:14" ht="15" customHeight="1">
      <c r="B38" s="1"/>
      <c r="C38" s="28">
        <v>2</v>
      </c>
      <c r="D38" s="32" t="s">
        <v>25</v>
      </c>
      <c r="E38" s="52"/>
      <c r="F38" s="52"/>
      <c r="G38" s="52"/>
      <c r="H38" s="52"/>
      <c r="I38" s="14"/>
      <c r="J38" s="14"/>
      <c r="K38" s="14"/>
      <c r="L38" s="14"/>
      <c r="M38" s="14"/>
      <c r="N38" s="14"/>
    </row>
    <row r="39" spans="2:14" ht="28.2" customHeight="1">
      <c r="B39" s="1"/>
      <c r="C39" s="15" t="s">
        <v>24</v>
      </c>
      <c r="D39" s="49"/>
      <c r="E39" s="49"/>
      <c r="F39" s="49"/>
      <c r="G39" s="27"/>
      <c r="H39" s="49"/>
      <c r="I39" s="27"/>
      <c r="J39" s="27"/>
      <c r="K39" s="27"/>
      <c r="L39" s="27"/>
      <c r="M39" s="27"/>
      <c r="N39" s="27"/>
    </row>
    <row r="40" spans="2:14" ht="15" customHeight="1">
      <c r="B40" s="1"/>
      <c r="C40" s="63" t="s">
        <v>12</v>
      </c>
      <c r="D40" s="50"/>
      <c r="E40" s="50"/>
      <c r="F40" s="50"/>
      <c r="G40" s="13"/>
      <c r="H40" s="50"/>
      <c r="I40" s="13"/>
      <c r="J40" s="13"/>
      <c r="K40" s="13"/>
      <c r="L40" s="13"/>
      <c r="M40" s="13"/>
      <c r="N40" s="13"/>
    </row>
    <row r="41" spans="2:14" ht="15" customHeight="1">
      <c r="B41" s="1"/>
      <c r="C41" s="63"/>
      <c r="D41" s="51"/>
      <c r="E41" s="51"/>
      <c r="F41" s="51"/>
      <c r="G41" s="6"/>
      <c r="H41" s="51"/>
      <c r="I41" s="6"/>
      <c r="J41" s="6"/>
      <c r="K41" s="6"/>
      <c r="L41" s="6"/>
      <c r="M41" s="6"/>
      <c r="N41" s="6"/>
    </row>
    <row r="42" spans="2:14" ht="15" customHeight="1">
      <c r="B42" s="1"/>
      <c r="C42" s="28">
        <v>3</v>
      </c>
      <c r="D42" s="52"/>
      <c r="E42" s="52"/>
      <c r="F42" s="52"/>
      <c r="G42" s="14"/>
      <c r="H42" s="52"/>
      <c r="I42" s="14"/>
      <c r="J42" s="14"/>
      <c r="K42" s="14"/>
      <c r="L42" s="14"/>
      <c r="M42" s="14"/>
      <c r="N42" s="14"/>
    </row>
  </sheetData>
  <mergeCells count="13">
    <mergeCell ref="C32:C33"/>
    <mergeCell ref="C36:C37"/>
    <mergeCell ref="C40:C41"/>
    <mergeCell ref="C24:C25"/>
    <mergeCell ref="C28:C29"/>
    <mergeCell ref="C20:C21"/>
    <mergeCell ref="B1:D1"/>
    <mergeCell ref="B2:D2"/>
    <mergeCell ref="E1:L1"/>
    <mergeCell ref="C4:C6"/>
    <mergeCell ref="C8:C9"/>
    <mergeCell ref="C12:C13"/>
    <mergeCell ref="C16:C17"/>
  </mergeCells>
  <phoneticPr fontId="70" type="noConversion"/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Tuần  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Thuc Dam van</cp:lastModifiedBy>
  <cp:lastPrinted>2025-02-07T06:20:17Z</cp:lastPrinted>
  <dcterms:created xsi:type="dcterms:W3CDTF">2023-07-07T03:44:34Z</dcterms:created>
  <dcterms:modified xsi:type="dcterms:W3CDTF">2025-10-24T07:58:02Z</dcterms:modified>
</cp:coreProperties>
</file>