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BBE6BF50-3A78-438E-BFF4-1979A9DAFF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ThS'!#REF!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" i="6" l="1"/>
  <c r="D5" i="6" s="1"/>
  <c r="E5" i="6" s="1"/>
  <c r="F5" i="6" s="1"/>
  <c r="G5" i="6" s="1"/>
  <c r="H5" i="6" s="1"/>
  <c r="K2" i="6" l="1"/>
  <c r="I5" i="6"/>
  <c r="J5" i="6" s="1"/>
  <c r="K5" i="6" s="1"/>
  <c r="L5" i="6" l="1"/>
  <c r="N5" i="6" s="1"/>
  <c r="M5" i="6" l="1"/>
</calcChain>
</file>

<file path=xl/sharedStrings.xml><?xml version="1.0" encoding="utf-8"?>
<sst xmlns="http://schemas.openxmlformats.org/spreadsheetml/2006/main" count="177" uniqueCount="52">
  <si>
    <t xml:space="preserve"> ĐẠI HỌC DUY TÂN</t>
  </si>
  <si>
    <t>TRƯỜNG KINH TẾ VÀ KINH DOANH</t>
  </si>
  <si>
    <t>TUẦN:</t>
  </si>
  <si>
    <t>Thứ 2</t>
  </si>
  <si>
    <t>Thứ 3</t>
  </si>
  <si>
    <t>Thứ 4</t>
  </si>
  <si>
    <t>Thứ 5</t>
  </si>
  <si>
    <t>Thứ 6</t>
  </si>
  <si>
    <t>Thứ 7</t>
  </si>
  <si>
    <t>Chủ Nhật</t>
  </si>
  <si>
    <t>(Quản trị kinh doanh)</t>
  </si>
  <si>
    <t>(Kế toán)</t>
  </si>
  <si>
    <t>(TCNH)</t>
  </si>
  <si>
    <t>K30MAC</t>
  </si>
  <si>
    <t>K30MFB</t>
  </si>
  <si>
    <t xml:space="preserve">K30MBA </t>
  </si>
  <si>
    <t xml:space="preserve">         T.Gian
Lớp</t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</si>
  <si>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</si>
  <si>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t>THỜI KHÓA BIỂU HỌC KỲ I, NĂM HỌC 2025-2026 * HỆ THẠC SĨ</t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</si>
  <si>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</si>
  <si>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</si>
  <si>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t>1001B</t>
  </si>
  <si>
    <t>901B</t>
  </si>
  <si>
    <t>thực tế</t>
  </si>
  <si>
    <t>P. 902 - 254 NVL</t>
  </si>
  <si>
    <t>K31MBA1</t>
  </si>
  <si>
    <t>K31MAC1</t>
  </si>
  <si>
    <t>K31MFB1</t>
  </si>
  <si>
    <t>K31MBA4</t>
  </si>
  <si>
    <t>K31MAC2</t>
  </si>
  <si>
    <t>K31MFB2</t>
  </si>
  <si>
    <t>TS ĐỢT 1-2025</t>
  </si>
  <si>
    <t>TS ĐỢT 2-2025</t>
  </si>
  <si>
    <t>P. 901B - 254 NVL</t>
  </si>
  <si>
    <t>Kế toán quốc tế (TCCN)</t>
  </si>
  <si>
    <t>TS. Nguyễn Hữu Phú</t>
  </si>
  <si>
    <t>Buổi 9</t>
  </si>
  <si>
    <t>Buổi 10</t>
  </si>
  <si>
    <t>Kiểm soát nội bộ</t>
  </si>
  <si>
    <t>TS. Hồ Tuấn Vũ</t>
  </si>
  <si>
    <t>Buổi 2</t>
  </si>
  <si>
    <t>Quản trị tài chính</t>
  </si>
  <si>
    <t>PGS.TS. Lê Đức Toàn</t>
  </si>
  <si>
    <t>Buổi 1</t>
  </si>
  <si>
    <t xml:space="preserve">Quản trị nhân sự </t>
  </si>
  <si>
    <t xml:space="preserve">TS. Võ Thanh Hải </t>
  </si>
  <si>
    <t>\</t>
  </si>
  <si>
    <t>Buổi 3</t>
  </si>
  <si>
    <t>Tài chính quốc tế</t>
  </si>
  <si>
    <t>PGS.TS. Nguyễn Hữu Mạnh</t>
  </si>
  <si>
    <t>học online qua zoom</t>
  </si>
  <si>
    <t>ID: 977 4633 7703
Passcode: 453050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</si>
</sst>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  <numFmt numFmtId="184" formatCode="00"/>
    <numFmt numFmtId="185" formatCode="0\ &quot;giờ&quot;"/>
  </numFmts>
  <fonts count="1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sz val="10"/>
      <name val="Arial"/>
      <family val="2"/>
    </font>
    <font>
      <i/>
      <sz val="12"/>
      <color rgb="FF0000CC"/>
      <name val="Times New Roman"/>
      <family val="1"/>
    </font>
    <font>
      <sz val="8"/>
      <name val="Calibri"/>
      <family val="2"/>
      <scheme val="minor"/>
    </font>
    <font>
      <sz val="15"/>
      <color rgb="FF0033CC"/>
      <name val="Times New Roman"/>
      <family val="1"/>
    </font>
    <font>
      <b/>
      <sz val="13"/>
      <name val="Times New Roman"/>
      <family val="1"/>
    </font>
    <font>
      <i/>
      <sz val="12"/>
      <color rgb="FF0033CC"/>
      <name val="Times New Roman"/>
      <family val="1"/>
    </font>
    <font>
      <sz val="12"/>
      <color rgb="FF0033CC"/>
      <name val="Times New Roman"/>
      <family val="1"/>
    </font>
    <font>
      <i/>
      <sz val="12"/>
      <color rgb="FFCC0099"/>
      <name val="Times New Roman"/>
      <family val="1"/>
    </font>
    <font>
      <sz val="12"/>
      <color rgb="FFCC0099"/>
      <name val="Times New Roman"/>
      <family val="1"/>
    </font>
    <font>
      <b/>
      <sz val="12"/>
      <color rgb="FFCC0099"/>
      <name val="Times New Roman"/>
      <family val="1"/>
    </font>
    <font>
      <b/>
      <sz val="12"/>
      <color theme="8" tint="-0.499984740745262"/>
      <name val="Times New Roman"/>
      <family val="1"/>
    </font>
    <font>
      <i/>
      <sz val="12"/>
      <color theme="8" tint="-0.499984740745262"/>
      <name val="Times New Roman"/>
      <family val="1"/>
    </font>
    <font>
      <sz val="12"/>
      <color theme="8" tint="-0.499984740745262"/>
      <name val="Times New Roman"/>
      <family val="1"/>
    </font>
    <font>
      <b/>
      <sz val="12"/>
      <color rgb="FF0033CC"/>
      <name val="Times New Roman"/>
      <family val="1"/>
    </font>
    <font>
      <i/>
      <sz val="12"/>
      <color rgb="FF00B050"/>
      <name val="Times New Roman"/>
      <family val="1"/>
    </font>
    <font>
      <sz val="12"/>
      <color rgb="FF00B050"/>
      <name val="Times New Roman"/>
      <family val="1"/>
    </font>
    <font>
      <b/>
      <sz val="12"/>
      <color rgb="FF00B050"/>
      <name val="Times New Roman"/>
      <family val="1"/>
    </font>
    <font>
      <b/>
      <sz val="12"/>
      <color theme="4"/>
      <name val="Times New Roman"/>
      <family val="1"/>
    </font>
    <font>
      <i/>
      <sz val="12"/>
      <color theme="4"/>
      <name val="Times New Roman"/>
      <family val="1"/>
    </font>
    <font>
      <sz val="12"/>
      <color theme="4"/>
      <name val="Times New Roman"/>
      <family val="1"/>
    </font>
    <font>
      <b/>
      <sz val="12"/>
      <color theme="6" tint="-0.499984740745262"/>
      <name val="Times New Roman"/>
      <family val="1"/>
    </font>
    <font>
      <i/>
      <sz val="12"/>
      <color theme="6" tint="-0.499984740745262"/>
      <name val="Times New Roman"/>
      <family val="1"/>
    </font>
    <font>
      <sz val="12"/>
      <color theme="6" tint="-0.499984740745262"/>
      <name val="Times New Roman"/>
      <family val="1"/>
    </font>
    <font>
      <b/>
      <sz val="11"/>
      <color theme="8" tint="-0.499984740745262"/>
      <name val="Times New Roman"/>
      <family val="1"/>
    </font>
    <font>
      <b/>
      <sz val="12"/>
      <color theme="5" tint="-0.499984740745262"/>
      <name val="Times New Roman"/>
      <family val="1"/>
    </font>
    <font>
      <i/>
      <sz val="12"/>
      <color theme="5" tint="-0.499984740745262"/>
      <name val="Times New Roman"/>
      <family val="1"/>
    </font>
    <font>
      <sz val="12"/>
      <color theme="5" tint="-0.499984740745262"/>
      <name val="Times New Roman"/>
      <family val="1"/>
    </font>
    <font>
      <i/>
      <sz val="12"/>
      <name val="Times New Roman"/>
      <family val="1"/>
    </font>
    <font>
      <b/>
      <sz val="12"/>
      <color theme="6" tint="-0.249977111117893"/>
      <name val="Times New Roman"/>
      <family val="1"/>
    </font>
    <font>
      <i/>
      <sz val="12"/>
      <color theme="6" tint="-0.249977111117893"/>
      <name val="Times New Roman"/>
      <family val="1"/>
    </font>
    <font>
      <sz val="12"/>
      <color theme="6" tint="-0.249977111117893"/>
      <name val="Times New Roman"/>
      <family val="1"/>
    </font>
    <font>
      <b/>
      <sz val="12"/>
      <color theme="9" tint="-0.499984740745262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color theme="9" tint="-0.499984740745262"/>
      <name val="Times New Roman"/>
      <family val="1"/>
    </font>
    <font>
      <b/>
      <sz val="11"/>
      <name val="Times New Roman"/>
      <family val="1"/>
    </font>
    <font>
      <b/>
      <sz val="11"/>
      <color rgb="FF0033CC"/>
      <name val="Times New Roman"/>
      <family val="1"/>
    </font>
    <font>
      <b/>
      <i/>
      <sz val="12"/>
      <name val="Times New Roman"/>
      <family val="1"/>
    </font>
    <font>
      <b/>
      <sz val="12"/>
      <color theme="3" tint="0.39997558519241921"/>
      <name val="Times New Roman"/>
      <family val="1"/>
    </font>
    <font>
      <b/>
      <i/>
      <sz val="12"/>
      <color rgb="FF00B05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43">
    <xf numFmtId="0" fontId="0" fillId="0" borderId="0"/>
    <xf numFmtId="0" fontId="2" fillId="0" borderId="0"/>
    <xf numFmtId="167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10" fillId="4" borderId="0"/>
    <xf numFmtId="0" fontId="11" fillId="4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2" fillId="4" borderId="0"/>
    <xf numFmtId="0" fontId="13" fillId="0" borderId="0">
      <alignment wrapText="1"/>
    </xf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5" fillId="0" borderId="0"/>
    <xf numFmtId="0" fontId="15" fillId="0" borderId="0"/>
    <xf numFmtId="0" fontId="5" fillId="0" borderId="0" applyFill="0" applyBorder="0" applyAlignment="0"/>
    <xf numFmtId="169" fontId="5" fillId="0" borderId="0" applyFill="0" applyBorder="0" applyAlignment="0"/>
    <xf numFmtId="170" fontId="5" fillId="0" borderId="0" applyFill="0" applyBorder="0" applyAlignment="0"/>
    <xf numFmtId="0" fontId="17" fillId="23" borderId="5" applyNumberFormat="0" applyAlignment="0" applyProtection="0"/>
    <xf numFmtId="0" fontId="18" fillId="24" borderId="6" applyNumberFormat="0" applyAlignment="0" applyProtection="0"/>
    <xf numFmtId="171" fontId="19" fillId="0" borderId="0"/>
    <xf numFmtId="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19" fillId="0" borderId="0"/>
    <xf numFmtId="0" fontId="5" fillId="0" borderId="0" applyFont="0" applyFill="0" applyBorder="0" applyAlignment="0" applyProtection="0"/>
    <xf numFmtId="174" fontId="19" fillId="0" borderId="0"/>
    <xf numFmtId="0" fontId="5" fillId="0" borderId="0" applyFill="0" applyBorder="0" applyAlignment="0"/>
    <xf numFmtId="0" fontId="20" fillId="0" borderId="0" applyNumberFormat="0" applyFill="0" applyBorder="0" applyAlignment="0" applyProtection="0"/>
    <xf numFmtId="2" fontId="5" fillId="0" borderId="0" applyFont="0" applyFill="0" applyBorder="0" applyAlignment="0" applyProtection="0"/>
    <xf numFmtId="0" fontId="21" fillId="7" borderId="0" applyNumberFormat="0" applyBorder="0" applyAlignment="0" applyProtection="0"/>
    <xf numFmtId="38" fontId="22" fillId="4" borderId="0" applyNumberFormat="0" applyBorder="0" applyAlignment="0" applyProtection="0"/>
    <xf numFmtId="0" fontId="23" fillId="0" borderId="7" applyNumberFormat="0" applyAlignment="0" applyProtection="0">
      <alignment horizontal="left" vertical="center"/>
    </xf>
    <xf numFmtId="0" fontId="23" fillId="0" borderId="8">
      <alignment horizontal="left" vertical="center"/>
    </xf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4" fillId="0" borderId="0" applyProtection="0"/>
    <xf numFmtId="0" fontId="23" fillId="0" borderId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0" fontId="22" fillId="25" borderId="2" applyNumberFormat="0" applyBorder="0" applyAlignment="0" applyProtection="0"/>
    <xf numFmtId="0" fontId="29" fillId="0" borderId="0"/>
    <xf numFmtId="0" fontId="29" fillId="0" borderId="0"/>
    <xf numFmtId="0" fontId="5" fillId="0" borderId="0" applyFill="0" applyBorder="0" applyAlignment="0"/>
    <xf numFmtId="0" fontId="30" fillId="0" borderId="10" applyNumberFormat="0" applyFill="0" applyAlignment="0" applyProtection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175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33" fillId="2" borderId="0" applyNumberFormat="0" applyBorder="0" applyAlignment="0" applyProtection="0"/>
    <xf numFmtId="0" fontId="34" fillId="26" borderId="0" applyNumberFormat="0" applyBorder="0" applyAlignment="0" applyProtection="0"/>
    <xf numFmtId="0" fontId="35" fillId="0" borderId="0"/>
    <xf numFmtId="37" fontId="36" fillId="0" borderId="0"/>
    <xf numFmtId="177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2" fillId="0" borderId="0"/>
    <xf numFmtId="0" fontId="39" fillId="0" borderId="0"/>
    <xf numFmtId="0" fontId="1" fillId="0" borderId="0"/>
    <xf numFmtId="0" fontId="40" fillId="0" borderId="0" applyProtection="0"/>
    <xf numFmtId="0" fontId="40" fillId="0" borderId="0" applyProtection="0"/>
    <xf numFmtId="0" fontId="40" fillId="0" borderId="0" applyProtection="0"/>
    <xf numFmtId="0" fontId="1" fillId="0" borderId="0"/>
    <xf numFmtId="0" fontId="5" fillId="0" borderId="0"/>
    <xf numFmtId="0" fontId="41" fillId="0" borderId="0"/>
    <xf numFmtId="0" fontId="42" fillId="0" borderId="0"/>
    <xf numFmtId="0" fontId="5" fillId="0" borderId="0"/>
    <xf numFmtId="0" fontId="43" fillId="0" borderId="0"/>
    <xf numFmtId="0" fontId="5" fillId="0" borderId="0"/>
    <xf numFmtId="0" fontId="43" fillId="0" borderId="0"/>
    <xf numFmtId="0" fontId="5" fillId="0" borderId="0"/>
    <xf numFmtId="0" fontId="39" fillId="0" borderId="0"/>
    <xf numFmtId="0" fontId="2" fillId="27" borderId="11" applyNumberFormat="0" applyFont="0" applyAlignment="0" applyProtection="0"/>
    <xf numFmtId="0" fontId="44" fillId="23" borderId="12" applyNumberFormat="0" applyAlignment="0" applyProtection="0"/>
    <xf numFmtId="10" fontId="5" fillId="0" borderId="0" applyFont="0" applyFill="0" applyBorder="0" applyAlignment="0" applyProtection="0"/>
    <xf numFmtId="9" fontId="31" fillId="0" borderId="13" applyNumberFormat="0" applyBorder="0"/>
    <xf numFmtId="0" fontId="5" fillId="0" borderId="0" applyFill="0" applyBorder="0" applyAlignment="0"/>
    <xf numFmtId="3" fontId="45" fillId="0" borderId="0"/>
    <xf numFmtId="49" fontId="46" fillId="0" borderId="0" applyFill="0" applyBorder="0" applyAlignment="0"/>
    <xf numFmtId="0" fontId="5" fillId="0" borderId="0" applyFill="0" applyBorder="0" applyAlignment="0"/>
    <xf numFmtId="0" fontId="47" fillId="0" borderId="0" applyNumberFormat="0" applyFill="0" applyBorder="0" applyAlignment="0" applyProtection="0"/>
    <xf numFmtId="0" fontId="5" fillId="0" borderId="14" applyNumberFormat="0" applyFont="0" applyFill="0" applyAlignment="0" applyProtection="0"/>
    <xf numFmtId="0" fontId="48" fillId="0" borderId="0" applyNumberForma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3" fillId="0" borderId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78" fontId="54" fillId="0" borderId="0" applyFont="0" applyFill="0" applyBorder="0" applyAlignment="0" applyProtection="0"/>
    <xf numFmtId="179" fontId="54" fillId="0" borderId="0" applyFont="0" applyFill="0" applyBorder="0" applyAlignment="0" applyProtection="0"/>
    <xf numFmtId="0" fontId="55" fillId="0" borderId="0"/>
    <xf numFmtId="0" fontId="32" fillId="0" borderId="0"/>
    <xf numFmtId="164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57" fillId="0" borderId="0"/>
    <xf numFmtId="180" fontId="56" fillId="0" borderId="0" applyFont="0" applyFill="0" applyBorder="0" applyAlignment="0" applyProtection="0"/>
    <xf numFmtId="6" fontId="58" fillId="0" borderId="0" applyFont="0" applyFill="0" applyBorder="0" applyAlignment="0" applyProtection="0"/>
    <xf numFmtId="181" fontId="56" fillId="0" borderId="0" applyFont="0" applyFill="0" applyBorder="0" applyAlignment="0" applyProtection="0"/>
    <xf numFmtId="0" fontId="66" fillId="0" borderId="0"/>
  </cellStyleXfs>
  <cellXfs count="101">
    <xf numFmtId="0" fontId="0" fillId="0" borderId="0" xfId="0"/>
    <xf numFmtId="0" fontId="3" fillId="0" borderId="0" xfId="1" applyFont="1" applyFill="1"/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50" fillId="0" borderId="4" xfId="1" applyFont="1" applyBorder="1" applyAlignment="1">
      <alignment horizontal="center" vertical="center" wrapText="1"/>
    </xf>
    <xf numFmtId="0" fontId="59" fillId="3" borderId="0" xfId="0" applyFont="1" applyFill="1" applyBorder="1" applyAlignment="1">
      <alignment horizontal="center" vertical="center"/>
    </xf>
    <xf numFmtId="0" fontId="59" fillId="3" borderId="0" xfId="0" applyFont="1" applyFill="1" applyBorder="1" applyAlignment="1">
      <alignment vertical="center"/>
    </xf>
    <xf numFmtId="0" fontId="61" fillId="3" borderId="0" xfId="1" applyFont="1" applyFill="1" applyBorder="1" applyAlignment="1"/>
    <xf numFmtId="0" fontId="67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60" fillId="28" borderId="2" xfId="0" applyFont="1" applyFill="1" applyBorder="1" applyAlignment="1">
      <alignment horizontal="center" vertical="center" wrapText="1"/>
    </xf>
    <xf numFmtId="0" fontId="59" fillId="28" borderId="1" xfId="0" applyFont="1" applyFill="1" applyBorder="1" applyAlignment="1">
      <alignment horizontal="center" vertical="center"/>
    </xf>
    <xf numFmtId="14" fontId="60" fillId="28" borderId="4" xfId="0" applyNumberFormat="1" applyFont="1" applyFill="1" applyBorder="1" applyAlignment="1">
      <alignment horizontal="center" vertical="center"/>
    </xf>
    <xf numFmtId="0" fontId="61" fillId="0" borderId="0" xfId="1" applyFont="1" applyFill="1" applyAlignment="1"/>
    <xf numFmtId="0" fontId="60" fillId="0" borderId="0" xfId="1" applyFont="1" applyFill="1" applyBorder="1"/>
    <xf numFmtId="0" fontId="0" fillId="29" borderId="0" xfId="0" applyFill="1" applyBorder="1"/>
    <xf numFmtId="14" fontId="0" fillId="0" borderId="0" xfId="0" applyNumberFormat="1" applyBorder="1"/>
    <xf numFmtId="182" fontId="69" fillId="3" borderId="0" xfId="0" applyNumberFormat="1" applyFont="1" applyFill="1" applyBorder="1" applyAlignment="1">
      <alignment horizontal="left" vertical="center"/>
    </xf>
    <xf numFmtId="183" fontId="69" fillId="3" borderId="0" xfId="0" applyNumberFormat="1" applyFont="1" applyFill="1" applyBorder="1" applyAlignment="1">
      <alignment horizontal="left" vertical="center"/>
    </xf>
    <xf numFmtId="0" fontId="62" fillId="3" borderId="0" xfId="0" applyFont="1" applyFill="1" applyBorder="1" applyAlignment="1">
      <alignment horizontal="right" vertical="center"/>
    </xf>
    <xf numFmtId="184" fontId="62" fillId="3" borderId="16" xfId="0" applyNumberFormat="1" applyFont="1" applyFill="1" applyBorder="1" applyAlignment="1">
      <alignment horizontal="center" vertical="center"/>
    </xf>
    <xf numFmtId="0" fontId="71" fillId="0" borderId="4" xfId="1" applyFont="1" applyBorder="1" applyAlignment="1">
      <alignment horizontal="center" vertical="center" wrapText="1"/>
    </xf>
    <xf numFmtId="0" fontId="72" fillId="0" borderId="4" xfId="1" applyFont="1" applyBorder="1" applyAlignment="1">
      <alignment horizontal="center" vertical="center" wrapText="1"/>
    </xf>
    <xf numFmtId="0" fontId="59" fillId="31" borderId="1" xfId="0" applyFont="1" applyFill="1" applyBorder="1" applyAlignment="1">
      <alignment horizontal="center" vertical="center"/>
    </xf>
    <xf numFmtId="14" fontId="60" fillId="31" borderId="4" xfId="0" applyNumberFormat="1" applyFont="1" applyFill="1" applyBorder="1" applyAlignment="1">
      <alignment horizontal="center" vertical="center"/>
    </xf>
    <xf numFmtId="0" fontId="60" fillId="31" borderId="2" xfId="0" applyFont="1" applyFill="1" applyBorder="1" applyAlignment="1">
      <alignment horizontal="center" vertical="center" wrapText="1"/>
    </xf>
    <xf numFmtId="0" fontId="74" fillId="0" borderId="4" xfId="1" applyFont="1" applyBorder="1" applyAlignment="1">
      <alignment horizontal="center" vertical="center" wrapText="1"/>
    </xf>
    <xf numFmtId="0" fontId="75" fillId="0" borderId="3" xfId="1" applyFont="1" applyBorder="1" applyAlignment="1">
      <alignment horizontal="center" vertical="center" wrapText="1"/>
    </xf>
    <xf numFmtId="185" fontId="73" fillId="0" borderId="4" xfId="1" applyNumberFormat="1" applyFont="1" applyBorder="1" applyAlignment="1">
      <alignment horizontal="center" vertical="center" wrapText="1"/>
    </xf>
    <xf numFmtId="0" fontId="77" fillId="0" borderId="4" xfId="1" applyFont="1" applyBorder="1" applyAlignment="1">
      <alignment horizontal="center" vertical="center" wrapText="1"/>
    </xf>
    <xf numFmtId="0" fontId="78" fillId="0" borderId="4" xfId="1" applyFont="1" applyBorder="1" applyAlignment="1">
      <alignment horizontal="center" vertical="center" wrapText="1"/>
    </xf>
    <xf numFmtId="0" fontId="76" fillId="0" borderId="3" xfId="1" applyFont="1" applyBorder="1" applyAlignment="1">
      <alignment horizontal="center" vertical="center" wrapText="1"/>
    </xf>
    <xf numFmtId="0" fontId="60" fillId="0" borderId="2" xfId="1" applyFont="1" applyFill="1" applyBorder="1" applyAlignment="1">
      <alignment horizontal="left"/>
    </xf>
    <xf numFmtId="0" fontId="60" fillId="0" borderId="2" xfId="1" applyFont="1" applyFill="1" applyBorder="1"/>
    <xf numFmtId="0" fontId="61" fillId="3" borderId="2" xfId="1" applyFont="1" applyFill="1" applyBorder="1" applyAlignment="1">
      <alignment horizontal="left"/>
    </xf>
    <xf numFmtId="0" fontId="61" fillId="0" borderId="2" xfId="1" applyFont="1" applyFill="1" applyBorder="1" applyAlignment="1"/>
    <xf numFmtId="16" fontId="60" fillId="0" borderId="0" xfId="1" applyNumberFormat="1" applyFont="1" applyFill="1" applyBorder="1"/>
    <xf numFmtId="0" fontId="63" fillId="0" borderId="0" xfId="0" applyFont="1" applyFill="1" applyBorder="1" applyAlignment="1">
      <alignment horizontal="center" vertical="center"/>
    </xf>
    <xf numFmtId="182" fontId="65" fillId="0" borderId="0" xfId="0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 wrapText="1"/>
    </xf>
    <xf numFmtId="166" fontId="4" fillId="0" borderId="3" xfId="1" applyNumberFormat="1" applyFont="1" applyFill="1" applyBorder="1" applyAlignment="1">
      <alignment horizontal="center" vertical="center" wrapText="1"/>
    </xf>
    <xf numFmtId="0" fontId="79" fillId="0" borderId="3" xfId="1" applyFont="1" applyBorder="1" applyAlignment="1">
      <alignment horizontal="center" vertical="center" wrapText="1"/>
    </xf>
    <xf numFmtId="0" fontId="80" fillId="0" borderId="4" xfId="1" applyFont="1" applyBorder="1" applyAlignment="1">
      <alignment horizontal="center" vertical="center" wrapText="1"/>
    </xf>
    <xf numFmtId="0" fontId="81" fillId="0" borderId="4" xfId="1" applyFont="1" applyBorder="1" applyAlignment="1">
      <alignment horizontal="center" vertical="center" wrapText="1"/>
    </xf>
    <xf numFmtId="0" fontId="82" fillId="0" borderId="3" xfId="1" applyFont="1" applyBorder="1" applyAlignment="1">
      <alignment horizontal="center" vertical="center" wrapText="1"/>
    </xf>
    <xf numFmtId="0" fontId="75" fillId="3" borderId="4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83" fillId="3" borderId="4" xfId="1" applyFont="1" applyFill="1" applyBorder="1" applyAlignment="1">
      <alignment horizontal="center" vertical="center" wrapText="1"/>
    </xf>
    <xf numFmtId="0" fontId="84" fillId="0" borderId="4" xfId="1" applyFont="1" applyBorder="1" applyAlignment="1">
      <alignment horizontal="center" vertical="center" wrapText="1"/>
    </xf>
    <xf numFmtId="0" fontId="85" fillId="0" borderId="4" xfId="1" applyFont="1" applyBorder="1" applyAlignment="1">
      <alignment horizontal="center" vertical="center" wrapText="1"/>
    </xf>
    <xf numFmtId="0" fontId="83" fillId="0" borderId="3" xfId="1" applyFont="1" applyBorder="1" applyAlignment="1">
      <alignment horizontal="center" vertical="center" wrapText="1"/>
    </xf>
    <xf numFmtId="0" fontId="86" fillId="3" borderId="4" xfId="1" applyFont="1" applyFill="1" applyBorder="1" applyAlignment="1">
      <alignment horizontal="center" vertical="center" wrapText="1"/>
    </xf>
    <xf numFmtId="0" fontId="88" fillId="0" borderId="4" xfId="1" applyFont="1" applyBorder="1" applyAlignment="1">
      <alignment horizontal="center" vertical="center" wrapText="1"/>
    </xf>
    <xf numFmtId="0" fontId="86" fillId="0" borderId="3" xfId="1" applyFont="1" applyBorder="1" applyAlignment="1">
      <alignment horizontal="center" vertical="center" wrapText="1"/>
    </xf>
    <xf numFmtId="0" fontId="89" fillId="3" borderId="4" xfId="1" applyFont="1" applyFill="1" applyBorder="1" applyAlignment="1">
      <alignment horizontal="center" vertical="center" wrapText="1"/>
    </xf>
    <xf numFmtId="0" fontId="90" fillId="3" borderId="4" xfId="1" applyFont="1" applyFill="1" applyBorder="1" applyAlignment="1">
      <alignment horizontal="center" vertical="center" wrapText="1"/>
    </xf>
    <xf numFmtId="0" fontId="91" fillId="0" borderId="4" xfId="1" applyFont="1" applyBorder="1" applyAlignment="1">
      <alignment horizontal="center" vertical="center" wrapText="1"/>
    </xf>
    <xf numFmtId="0" fontId="92" fillId="0" borderId="4" xfId="1" applyFont="1" applyBorder="1" applyAlignment="1">
      <alignment horizontal="center" vertical="center" wrapText="1"/>
    </xf>
    <xf numFmtId="0" fontId="90" fillId="0" borderId="3" xfId="1" applyFont="1" applyBorder="1" applyAlignment="1">
      <alignment horizontal="center" vertical="center" wrapText="1"/>
    </xf>
    <xf numFmtId="0" fontId="87" fillId="0" borderId="4" xfId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93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94" fillId="3" borderId="4" xfId="1" applyFont="1" applyFill="1" applyBorder="1" applyAlignment="1">
      <alignment horizontal="center" vertical="center" wrapText="1"/>
    </xf>
    <xf numFmtId="0" fontId="95" fillId="0" borderId="4" xfId="1" applyFont="1" applyBorder="1" applyAlignment="1">
      <alignment horizontal="center" vertical="center" wrapText="1"/>
    </xf>
    <xf numFmtId="0" fontId="96" fillId="0" borderId="4" xfId="1" applyFont="1" applyBorder="1" applyAlignment="1">
      <alignment horizontal="center" vertical="center" wrapText="1"/>
    </xf>
    <xf numFmtId="0" fontId="94" fillId="0" borderId="3" xfId="1" applyFont="1" applyBorder="1" applyAlignment="1">
      <alignment horizontal="center" vertical="center" wrapText="1"/>
    </xf>
    <xf numFmtId="0" fontId="97" fillId="3" borderId="4" xfId="1" applyFont="1" applyFill="1" applyBorder="1" applyAlignment="1">
      <alignment horizontal="center" vertical="center" wrapText="1"/>
    </xf>
    <xf numFmtId="0" fontId="98" fillId="0" borderId="4" xfId="1" applyFont="1" applyBorder="1" applyAlignment="1">
      <alignment horizontal="center" vertical="center" wrapText="1"/>
    </xf>
    <xf numFmtId="0" fontId="99" fillId="0" borderId="4" xfId="1" applyFont="1" applyBorder="1" applyAlignment="1">
      <alignment horizontal="center" vertical="center" wrapText="1"/>
    </xf>
    <xf numFmtId="0" fontId="97" fillId="0" borderId="3" xfId="1" applyFont="1" applyBorder="1" applyAlignment="1">
      <alignment horizontal="center" vertical="center" wrapText="1"/>
    </xf>
    <xf numFmtId="0" fontId="101" fillId="3" borderId="4" xfId="1" applyFont="1" applyFill="1" applyBorder="1" applyAlignment="1">
      <alignment horizontal="center" vertical="center" wrapText="1"/>
    </xf>
    <xf numFmtId="0" fontId="102" fillId="0" borderId="4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50" fillId="0" borderId="4" xfId="1" applyFont="1" applyFill="1" applyBorder="1" applyAlignment="1">
      <alignment horizontal="center" vertical="center" wrapText="1"/>
    </xf>
    <xf numFmtId="0" fontId="76" fillId="0" borderId="17" xfId="1" applyFont="1" applyBorder="1" applyAlignment="1">
      <alignment horizontal="center" vertical="center" wrapText="1"/>
    </xf>
    <xf numFmtId="0" fontId="76" fillId="0" borderId="18" xfId="1" applyFont="1" applyBorder="1" applyAlignment="1">
      <alignment horizontal="center" vertical="center" wrapText="1"/>
    </xf>
    <xf numFmtId="0" fontId="89" fillId="3" borderId="19" xfId="1" applyFont="1" applyFill="1" applyBorder="1" applyAlignment="1">
      <alignment horizontal="center" vertical="center" wrapText="1"/>
    </xf>
    <xf numFmtId="0" fontId="77" fillId="0" borderId="19" xfId="1" applyFont="1" applyBorder="1" applyAlignment="1">
      <alignment horizontal="center" vertical="center" wrapText="1"/>
    </xf>
    <xf numFmtId="0" fontId="78" fillId="0" borderId="19" xfId="1" applyFont="1" applyBorder="1" applyAlignment="1">
      <alignment horizontal="center" vertical="center" wrapText="1"/>
    </xf>
    <xf numFmtId="0" fontId="89" fillId="3" borderId="20" xfId="1" applyFont="1" applyFill="1" applyBorder="1" applyAlignment="1">
      <alignment horizontal="center" vertical="center" wrapText="1"/>
    </xf>
    <xf numFmtId="0" fontId="77" fillId="0" borderId="20" xfId="1" applyFont="1" applyBorder="1" applyAlignment="1">
      <alignment horizontal="center" vertical="center" wrapText="1"/>
    </xf>
    <xf numFmtId="0" fontId="78" fillId="0" borderId="20" xfId="1" applyFont="1" applyBorder="1" applyAlignment="1">
      <alignment horizontal="center" vertical="center" wrapText="1"/>
    </xf>
    <xf numFmtId="0" fontId="101" fillId="3" borderId="1" xfId="1" applyFont="1" applyFill="1" applyBorder="1" applyAlignment="1">
      <alignment horizontal="center" vertical="center" wrapText="1"/>
    </xf>
    <xf numFmtId="0" fontId="79" fillId="3" borderId="4" xfId="1" applyFont="1" applyFill="1" applyBorder="1" applyAlignment="1">
      <alignment horizontal="center" vertical="center" wrapText="1"/>
    </xf>
    <xf numFmtId="0" fontId="103" fillId="0" borderId="4" xfId="1" applyFont="1" applyFill="1" applyBorder="1" applyAlignment="1">
      <alignment horizontal="center" vertical="center" wrapText="1"/>
    </xf>
    <xf numFmtId="0" fontId="4" fillId="33" borderId="3" xfId="1" applyFont="1" applyFill="1" applyBorder="1" applyAlignment="1">
      <alignment horizontal="center" vertical="center" wrapText="1"/>
    </xf>
    <xf numFmtId="0" fontId="50" fillId="0" borderId="4" xfId="1" applyFont="1" applyFill="1" applyBorder="1" applyAlignment="1">
      <alignment horizontal="center" vertical="center" wrapText="1"/>
    </xf>
    <xf numFmtId="0" fontId="100" fillId="31" borderId="2" xfId="1" applyFont="1" applyFill="1" applyBorder="1" applyAlignment="1">
      <alignment horizontal="center" vertical="center" textRotation="90"/>
    </xf>
    <xf numFmtId="0" fontId="100" fillId="32" borderId="2" xfId="1" applyFont="1" applyFill="1" applyBorder="1" applyAlignment="1">
      <alignment horizontal="center" vertical="center" textRotation="90"/>
    </xf>
    <xf numFmtId="0" fontId="64" fillId="3" borderId="0" xfId="0" applyFont="1" applyFill="1" applyBorder="1" applyAlignment="1">
      <alignment horizontal="center" wrapText="1"/>
    </xf>
    <xf numFmtId="0" fontId="59" fillId="30" borderId="15" xfId="0" applyFont="1" applyFill="1" applyBorder="1" applyAlignment="1">
      <alignment vertical="top" wrapText="1"/>
    </xf>
    <xf numFmtId="0" fontId="59" fillId="30" borderId="15" xfId="0" applyFont="1" applyFill="1" applyBorder="1" applyAlignment="1">
      <alignment vertical="top"/>
    </xf>
    <xf numFmtId="0" fontId="70" fillId="3" borderId="0" xfId="0" applyFont="1" applyFill="1" applyBorder="1" applyAlignment="1">
      <alignment horizontal="center"/>
    </xf>
    <xf numFmtId="0" fontId="70" fillId="3" borderId="0" xfId="0" applyFont="1" applyFill="1" applyBorder="1" applyAlignment="1">
      <alignment horizontal="center" vertical="center"/>
    </xf>
    <xf numFmtId="0" fontId="82" fillId="0" borderId="4" xfId="1" applyFont="1" applyFill="1" applyBorder="1" applyAlignment="1">
      <alignment horizontal="center" vertical="center" wrapText="1"/>
    </xf>
    <xf numFmtId="0" fontId="104" fillId="0" borderId="4" xfId="1" applyFont="1" applyFill="1" applyBorder="1" applyAlignment="1">
      <alignment horizontal="center" vertical="center" wrapText="1"/>
    </xf>
    <xf numFmtId="0" fontId="81" fillId="0" borderId="4" xfId="1" applyFont="1" applyFill="1" applyBorder="1" applyAlignment="1">
      <alignment horizontal="center" vertical="center" wrapText="1"/>
    </xf>
    <xf numFmtId="0" fontId="82" fillId="0" borderId="3" xfId="1" applyFont="1" applyFill="1" applyBorder="1" applyAlignment="1">
      <alignment horizontal="center" vertical="center" wrapText="1"/>
    </xf>
    <xf numFmtId="0" fontId="80" fillId="0" borderId="4" xfId="1" applyFont="1" applyFill="1" applyBorder="1" applyAlignment="1">
      <alignment horizontal="center" vertical="center" wrapText="1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33CC33"/>
      <color rgb="FF0033CC"/>
      <color rgb="FFFF0000"/>
      <color rgb="FFCC0099"/>
      <color rgb="FFFF66FF"/>
      <color rgb="FF0000CC"/>
      <color rgb="FF008000"/>
      <color rgb="FFEAE88A"/>
      <color rgb="FF9966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THUC/2.KE%20HOACH%20GIANG%20DAY%20&amp;%20HT/nam%202009-2010/hoc%20ky%201/KH%20tien%20do/QTTCDL/KTDL/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cua%20Tu/KHOI98/DIEM98/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N&#259;m%20h&#7885;c%202007-2008/ANH%20TRI/DQT_DL/luu%20cua%20Tu%20ve%20diem/KHOI_97/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N&#259;m%20h&#7885;c%202007-2008/ANH%20TRI/Documents%20and%20Settings/Administrator/My%20Documents/SV%20MOI/My%20Documents/D&#249;%20to&#184;n%20ch&#221;nh%20th&#248;c/C&#199;u/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N&#259;m%20h&#7885;c%202007-2008/ANH%20TRI/DQT_DL/TU2001/KHOA/TIN/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C/2.THEO%20DOI%20TIEN%20DO/nam%202011-2012/N&#259;m%20h&#7885;c%202007-2008/ANH%20TRI/Documents%20and%20Settings/Administrator/My%20Documents/SV%20MOI/My%20Documents/D&#249;%20to&#184;n%20ch&#221;nh%20th&#248;c/C&#199;u/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DQT_DL/TU2001/KHOA/TIN/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L DUONG DC L_x0004_???Í?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B1:AB44"/>
  <sheetViews>
    <sheetView showGridLines="0" tabSelected="1" zoomScale="66" zoomScaleNormal="66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M19" sqref="M19"/>
    </sheetView>
  </sheetViews>
  <sheetFormatPr defaultColWidth="9.109375" defaultRowHeight="13.8"/>
  <cols>
    <col min="1" max="1" width="2.21875" style="1" customWidth="1"/>
    <col min="2" max="2" width="4.21875" style="2" customWidth="1"/>
    <col min="3" max="3" width="17.77734375" style="3" customWidth="1"/>
    <col min="4" max="8" width="30.77734375" style="1" customWidth="1"/>
    <col min="9" max="10" width="30.77734375" style="1" hidden="1" customWidth="1"/>
    <col min="11" max="14" width="30.77734375" style="1" customWidth="1"/>
    <col min="15" max="18" width="0" style="1" hidden="1" customWidth="1"/>
    <col min="19" max="19" width="9.109375" style="1" hidden="1" customWidth="1"/>
    <col min="20" max="20" width="14.6640625" style="1" hidden="1" customWidth="1"/>
    <col min="21" max="21" width="0" style="1" hidden="1" customWidth="1"/>
    <col min="22" max="22" width="9.109375" style="1"/>
    <col min="23" max="30" width="0" style="1" hidden="1" customWidth="1"/>
    <col min="31" max="16384" width="9.109375" style="1"/>
  </cols>
  <sheetData>
    <row r="1" spans="2:28" s="15" customFormat="1" ht="27" customHeight="1">
      <c r="B1" s="94" t="s">
        <v>0</v>
      </c>
      <c r="C1" s="94"/>
      <c r="D1" s="94"/>
      <c r="E1" s="91" t="s">
        <v>18</v>
      </c>
      <c r="F1" s="91"/>
      <c r="G1" s="91"/>
      <c r="H1" s="91"/>
      <c r="I1" s="91"/>
      <c r="J1" s="91"/>
      <c r="K1" s="91"/>
      <c r="L1" s="91"/>
      <c r="S1" s="16">
        <v>1</v>
      </c>
      <c r="T1" s="17">
        <v>45880</v>
      </c>
      <c r="X1" s="37">
        <v>45947</v>
      </c>
      <c r="Y1" s="33" t="s">
        <v>22</v>
      </c>
      <c r="Z1" s="34">
        <v>40</v>
      </c>
      <c r="AA1" s="15">
        <v>38</v>
      </c>
      <c r="AB1" s="15" t="s">
        <v>23</v>
      </c>
    </row>
    <row r="2" spans="2:28" s="8" customFormat="1" ht="24.6" customHeight="1">
      <c r="B2" s="95" t="s">
        <v>1</v>
      </c>
      <c r="C2" s="95"/>
      <c r="D2" s="95"/>
      <c r="E2" s="7"/>
      <c r="F2" s="20" t="s">
        <v>2</v>
      </c>
      <c r="G2" s="21">
        <v>41</v>
      </c>
      <c r="H2" s="18">
        <f>T1+(G2-S1)*7</f>
        <v>46160</v>
      </c>
      <c r="J2" s="19"/>
      <c r="K2" s="19">
        <f>H2+6</f>
        <v>46166</v>
      </c>
      <c r="L2" s="4"/>
      <c r="Y2" s="35">
        <v>902</v>
      </c>
      <c r="Z2" s="34">
        <v>40</v>
      </c>
      <c r="AA2" s="15">
        <v>38</v>
      </c>
      <c r="AB2" s="15" t="s">
        <v>23</v>
      </c>
    </row>
    <row r="3" spans="2:28" s="14" customFormat="1" ht="24.6" customHeight="1">
      <c r="B3" s="4"/>
      <c r="C3" s="4"/>
      <c r="D3" s="4"/>
      <c r="E3" s="4"/>
      <c r="F3" s="38"/>
      <c r="G3" s="38"/>
      <c r="H3" s="39"/>
      <c r="Y3" s="36" t="s">
        <v>21</v>
      </c>
      <c r="Z3" s="36">
        <v>50</v>
      </c>
    </row>
    <row r="4" spans="2:28" s="8" customFormat="1" ht="24.6" customHeight="1">
      <c r="B4" s="6"/>
      <c r="C4" s="92" t="s">
        <v>16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24" t="s">
        <v>8</v>
      </c>
      <c r="J4" s="24" t="s">
        <v>8</v>
      </c>
      <c r="K4" s="12" t="s">
        <v>8</v>
      </c>
      <c r="L4" s="12" t="s">
        <v>9</v>
      </c>
      <c r="M4" s="12" t="s">
        <v>9</v>
      </c>
      <c r="N4" s="12" t="s">
        <v>9</v>
      </c>
      <c r="O4" s="6"/>
      <c r="P4" s="6"/>
    </row>
    <row r="5" spans="2:28" s="8" customFormat="1" ht="19.8" customHeight="1">
      <c r="C5" s="93"/>
      <c r="D5" s="13">
        <f>H2</f>
        <v>46160</v>
      </c>
      <c r="E5" s="13">
        <f>D5+1</f>
        <v>46161</v>
      </c>
      <c r="F5" s="13">
        <f t="shared" ref="F5:I5" si="0">E5+1</f>
        <v>46162</v>
      </c>
      <c r="G5" s="13">
        <f t="shared" si="0"/>
        <v>46163</v>
      </c>
      <c r="H5" s="13">
        <f t="shared" si="0"/>
        <v>46164</v>
      </c>
      <c r="I5" s="25">
        <f t="shared" si="0"/>
        <v>46165</v>
      </c>
      <c r="J5" s="25">
        <f>I5</f>
        <v>46165</v>
      </c>
      <c r="K5" s="13">
        <f>J5</f>
        <v>46165</v>
      </c>
      <c r="L5" s="13">
        <f>I5+1</f>
        <v>46166</v>
      </c>
      <c r="M5" s="13">
        <f>L5</f>
        <v>46166</v>
      </c>
      <c r="N5" s="13">
        <f>L5</f>
        <v>46166</v>
      </c>
    </row>
    <row r="6" spans="2:28" s="8" customFormat="1" ht="19.8" customHeight="1">
      <c r="C6" s="93"/>
      <c r="D6" s="11" t="s">
        <v>17</v>
      </c>
      <c r="E6" s="11" t="s">
        <v>17</v>
      </c>
      <c r="F6" s="11" t="s">
        <v>17</v>
      </c>
      <c r="G6" s="11" t="s">
        <v>17</v>
      </c>
      <c r="H6" s="11" t="s">
        <v>17</v>
      </c>
      <c r="I6" s="26" t="s">
        <v>20</v>
      </c>
      <c r="J6" s="26" t="s">
        <v>19</v>
      </c>
      <c r="K6" s="11" t="s">
        <v>17</v>
      </c>
      <c r="L6" s="11" t="s">
        <v>20</v>
      </c>
      <c r="M6" s="11" t="s">
        <v>19</v>
      </c>
      <c r="N6" s="11" t="s">
        <v>17</v>
      </c>
    </row>
    <row r="7" spans="2:28" ht="25.05" customHeight="1">
      <c r="B7" s="1"/>
      <c r="C7" s="40" t="s">
        <v>15</v>
      </c>
      <c r="D7" s="78"/>
      <c r="E7" s="84"/>
      <c r="F7" s="81"/>
      <c r="G7" s="72"/>
      <c r="H7" s="72"/>
      <c r="I7" s="46"/>
      <c r="J7" s="46"/>
      <c r="K7" s="72"/>
      <c r="L7" s="46"/>
      <c r="M7" s="55"/>
      <c r="N7" s="46"/>
    </row>
    <row r="8" spans="2:28" ht="15.6">
      <c r="B8" s="1"/>
      <c r="C8" s="88" t="s">
        <v>10</v>
      </c>
      <c r="D8" s="79"/>
      <c r="E8" s="22"/>
      <c r="F8" s="82"/>
      <c r="G8" s="22"/>
      <c r="H8" s="22"/>
      <c r="I8" s="29"/>
      <c r="J8" s="29"/>
      <c r="K8" s="22"/>
      <c r="L8" s="29"/>
      <c r="M8" s="30"/>
      <c r="N8" s="29"/>
    </row>
    <row r="9" spans="2:28" ht="15.6">
      <c r="B9" s="1"/>
      <c r="C9" s="88"/>
      <c r="D9" s="80"/>
      <c r="E9" s="23"/>
      <c r="F9" s="83"/>
      <c r="G9" s="23"/>
      <c r="H9" s="23"/>
      <c r="I9" s="27"/>
      <c r="J9" s="27"/>
      <c r="K9" s="23"/>
      <c r="L9" s="27"/>
      <c r="M9" s="31"/>
      <c r="N9" s="27"/>
    </row>
    <row r="10" spans="2:28" ht="18" customHeight="1">
      <c r="B10" s="1"/>
      <c r="C10" s="41">
        <v>14</v>
      </c>
      <c r="D10" s="76"/>
      <c r="E10" s="42"/>
      <c r="F10" s="77"/>
      <c r="G10" s="42"/>
      <c r="H10" s="42"/>
      <c r="I10" s="28"/>
      <c r="J10" s="28"/>
      <c r="K10" s="42"/>
      <c r="L10" s="28"/>
      <c r="M10" s="32"/>
      <c r="N10" s="28"/>
    </row>
    <row r="11" spans="2:28" ht="25.05" customHeight="1">
      <c r="B11" s="1"/>
      <c r="C11" s="40" t="s">
        <v>13</v>
      </c>
      <c r="D11" s="61" t="s">
        <v>34</v>
      </c>
      <c r="E11" s="84"/>
      <c r="F11" s="61" t="s">
        <v>34</v>
      </c>
      <c r="G11" s="72"/>
      <c r="H11" s="72"/>
      <c r="I11" s="46"/>
      <c r="J11" s="46"/>
      <c r="K11" s="72"/>
      <c r="L11" s="46"/>
      <c r="M11" s="52"/>
      <c r="N11" s="46"/>
    </row>
    <row r="12" spans="2:28" ht="16.2">
      <c r="B12" s="1"/>
      <c r="C12" s="88" t="s">
        <v>11</v>
      </c>
      <c r="D12" s="73" t="s">
        <v>36</v>
      </c>
      <c r="E12" s="22"/>
      <c r="F12" s="73" t="s">
        <v>37</v>
      </c>
      <c r="G12" s="22"/>
      <c r="H12" s="22"/>
      <c r="I12" s="29"/>
      <c r="J12" s="29"/>
      <c r="K12" s="22"/>
      <c r="L12" s="29"/>
      <c r="M12" s="60"/>
      <c r="N12" s="29"/>
    </row>
    <row r="13" spans="2:28" ht="15.6">
      <c r="B13" s="1"/>
      <c r="C13" s="88"/>
      <c r="D13" s="61" t="s">
        <v>35</v>
      </c>
      <c r="E13" s="23"/>
      <c r="F13" s="61" t="s">
        <v>35</v>
      </c>
      <c r="G13" s="23"/>
      <c r="H13" s="23"/>
      <c r="I13" s="27"/>
      <c r="J13" s="27"/>
      <c r="K13" s="23"/>
      <c r="L13" s="27"/>
      <c r="M13" s="53"/>
      <c r="N13" s="27"/>
    </row>
    <row r="14" spans="2:28" ht="18" customHeight="1">
      <c r="B14" s="1"/>
      <c r="C14" s="41">
        <v>4</v>
      </c>
      <c r="D14" s="10" t="s">
        <v>33</v>
      </c>
      <c r="E14" s="42"/>
      <c r="F14" s="10" t="s">
        <v>33</v>
      </c>
      <c r="G14" s="42"/>
      <c r="H14" s="42"/>
      <c r="I14" s="28"/>
      <c r="J14" s="28"/>
      <c r="K14" s="42"/>
      <c r="L14" s="28"/>
      <c r="M14" s="54"/>
      <c r="N14" s="28"/>
    </row>
    <row r="15" spans="2:28" ht="25.05" customHeight="1">
      <c r="B15" s="1"/>
      <c r="C15" s="40" t="s">
        <v>14</v>
      </c>
      <c r="D15" s="55"/>
      <c r="E15" s="84"/>
      <c r="F15" s="61" t="s">
        <v>48</v>
      </c>
      <c r="G15" s="72"/>
      <c r="H15" s="72"/>
      <c r="I15" s="46"/>
      <c r="J15" s="46"/>
      <c r="K15" s="61" t="s">
        <v>48</v>
      </c>
      <c r="L15" s="61" t="s">
        <v>48</v>
      </c>
      <c r="M15" s="61" t="s">
        <v>48</v>
      </c>
      <c r="N15" s="46"/>
    </row>
    <row r="16" spans="2:28" ht="16.2">
      <c r="B16" s="1"/>
      <c r="C16" s="88" t="s">
        <v>12</v>
      </c>
      <c r="D16" s="30"/>
      <c r="E16" s="22"/>
      <c r="F16" s="73" t="s">
        <v>49</v>
      </c>
      <c r="G16" s="22"/>
      <c r="H16" s="22"/>
      <c r="I16" s="29"/>
      <c r="J16" s="29"/>
      <c r="K16" s="73" t="s">
        <v>49</v>
      </c>
      <c r="L16" s="73" t="s">
        <v>49</v>
      </c>
      <c r="M16" s="73" t="s">
        <v>49</v>
      </c>
      <c r="N16" s="29"/>
    </row>
    <row r="17" spans="2:14" ht="15.6">
      <c r="B17" s="1"/>
      <c r="C17" s="88"/>
      <c r="D17" s="31"/>
      <c r="E17" s="23"/>
      <c r="F17" s="61" t="s">
        <v>50</v>
      </c>
      <c r="G17" s="23"/>
      <c r="H17" s="23"/>
      <c r="I17" s="27"/>
      <c r="J17" s="27"/>
      <c r="K17" s="61" t="s">
        <v>50</v>
      </c>
      <c r="L17" s="61" t="s">
        <v>50</v>
      </c>
      <c r="M17" s="61" t="s">
        <v>50</v>
      </c>
      <c r="N17" s="27"/>
    </row>
    <row r="18" spans="2:14" ht="33.6" customHeight="1">
      <c r="B18" s="1"/>
      <c r="C18" s="41">
        <v>4</v>
      </c>
      <c r="D18" s="32"/>
      <c r="E18" s="42"/>
      <c r="F18" s="87" t="s">
        <v>51</v>
      </c>
      <c r="G18" s="42"/>
      <c r="H18" s="42"/>
      <c r="I18" s="28"/>
      <c r="J18" s="28"/>
      <c r="K18" s="87" t="s">
        <v>51</v>
      </c>
      <c r="L18" s="87" t="s">
        <v>51</v>
      </c>
      <c r="M18" s="87" t="s">
        <v>51</v>
      </c>
      <c r="N18" s="28"/>
    </row>
    <row r="19" spans="2:14" ht="25.05" customHeight="1">
      <c r="B19" s="89" t="s">
        <v>31</v>
      </c>
      <c r="C19" s="40" t="s">
        <v>25</v>
      </c>
      <c r="D19" s="85"/>
      <c r="E19" s="55"/>
      <c r="F19" s="85"/>
      <c r="G19" s="55" t="s">
        <v>44</v>
      </c>
      <c r="H19" s="86"/>
      <c r="I19" s="47"/>
      <c r="J19" s="47"/>
      <c r="K19" s="56"/>
      <c r="L19" s="56"/>
      <c r="M19" s="56"/>
      <c r="N19" s="47"/>
    </row>
    <row r="20" spans="2:14" ht="15.6">
      <c r="B20" s="89"/>
      <c r="C20" s="88" t="s">
        <v>10</v>
      </c>
      <c r="D20" s="22"/>
      <c r="E20" s="30"/>
      <c r="F20" s="22"/>
      <c r="G20" s="30" t="s">
        <v>47</v>
      </c>
      <c r="H20" s="43"/>
      <c r="I20" s="9"/>
      <c r="J20" s="9"/>
      <c r="K20" s="57"/>
      <c r="L20" s="57"/>
      <c r="M20" s="57"/>
      <c r="N20" s="9"/>
    </row>
    <row r="21" spans="2:14" ht="15.6">
      <c r="B21" s="89"/>
      <c r="C21" s="88"/>
      <c r="D21" s="23"/>
      <c r="E21" s="31"/>
      <c r="F21" s="23"/>
      <c r="G21" s="31" t="s">
        <v>45</v>
      </c>
      <c r="H21" s="44"/>
      <c r="I21" s="5"/>
      <c r="J21" s="5"/>
      <c r="K21" s="58"/>
      <c r="L21" s="58"/>
      <c r="M21" s="58"/>
      <c r="N21" s="5"/>
    </row>
    <row r="22" spans="2:14" ht="18" customHeight="1">
      <c r="B22" s="89"/>
      <c r="C22" s="41">
        <v>21</v>
      </c>
      <c r="D22" s="42"/>
      <c r="E22" s="32"/>
      <c r="F22" s="42"/>
      <c r="G22" s="32" t="s">
        <v>24</v>
      </c>
      <c r="H22" s="45"/>
      <c r="I22" s="10"/>
      <c r="J22" s="10"/>
      <c r="K22" s="59"/>
      <c r="L22" s="59"/>
      <c r="M22" s="59"/>
      <c r="N22" s="10"/>
    </row>
    <row r="23" spans="2:14" ht="25.05" customHeight="1">
      <c r="B23" s="89"/>
      <c r="C23" s="40" t="s">
        <v>26</v>
      </c>
      <c r="D23" s="61" t="s">
        <v>34</v>
      </c>
      <c r="E23" s="55"/>
      <c r="F23" s="61" t="s">
        <v>34</v>
      </c>
      <c r="G23" s="55" t="s">
        <v>44</v>
      </c>
      <c r="H23" s="96" t="s">
        <v>38</v>
      </c>
      <c r="I23" s="47"/>
      <c r="J23" s="47"/>
      <c r="K23" s="56"/>
      <c r="L23" s="56"/>
      <c r="M23" s="56"/>
      <c r="N23" s="47"/>
    </row>
    <row r="24" spans="2:14" ht="16.2">
      <c r="B24" s="89"/>
      <c r="C24" s="88" t="s">
        <v>11</v>
      </c>
      <c r="D24" s="73" t="s">
        <v>36</v>
      </c>
      <c r="E24" s="30"/>
      <c r="F24" s="73" t="s">
        <v>37</v>
      </c>
      <c r="G24" s="30" t="s">
        <v>47</v>
      </c>
      <c r="H24" s="97" t="s">
        <v>40</v>
      </c>
      <c r="I24" s="9"/>
      <c r="J24" s="9"/>
      <c r="K24" s="57"/>
      <c r="L24" s="57"/>
      <c r="M24" s="57"/>
      <c r="N24" s="9"/>
    </row>
    <row r="25" spans="2:14" ht="15.6">
      <c r="B25" s="89"/>
      <c r="C25" s="88"/>
      <c r="D25" s="61" t="s">
        <v>35</v>
      </c>
      <c r="E25" s="31"/>
      <c r="F25" s="61" t="s">
        <v>35</v>
      </c>
      <c r="G25" s="31" t="s">
        <v>45</v>
      </c>
      <c r="H25" s="98" t="s">
        <v>39</v>
      </c>
      <c r="I25" s="5"/>
      <c r="J25" s="5"/>
      <c r="K25" s="58"/>
      <c r="L25" s="58"/>
      <c r="M25" s="58"/>
      <c r="N25" s="5"/>
    </row>
    <row r="26" spans="2:14" ht="18" customHeight="1">
      <c r="B26" s="89"/>
      <c r="C26" s="41">
        <v>2</v>
      </c>
      <c r="D26" s="10" t="s">
        <v>33</v>
      </c>
      <c r="E26" s="32"/>
      <c r="F26" s="10" t="s">
        <v>33</v>
      </c>
      <c r="G26" s="32" t="s">
        <v>24</v>
      </c>
      <c r="H26" s="99" t="s">
        <v>24</v>
      </c>
      <c r="I26" s="10"/>
      <c r="J26" s="10"/>
      <c r="K26" s="59"/>
      <c r="L26" s="59"/>
      <c r="M26" s="59"/>
      <c r="N26" s="10"/>
    </row>
    <row r="27" spans="2:14" ht="25.05" customHeight="1">
      <c r="B27" s="89"/>
      <c r="C27" s="40" t="s">
        <v>27</v>
      </c>
      <c r="D27" s="61"/>
      <c r="E27" s="55"/>
      <c r="F27" s="61" t="s">
        <v>48</v>
      </c>
      <c r="G27" s="55" t="s">
        <v>44</v>
      </c>
      <c r="H27" s="96" t="s">
        <v>38</v>
      </c>
      <c r="I27" s="47"/>
      <c r="J27" s="47"/>
      <c r="K27" s="61" t="s">
        <v>48</v>
      </c>
      <c r="L27" s="61" t="s">
        <v>48</v>
      </c>
      <c r="M27" s="61" t="s">
        <v>48</v>
      </c>
      <c r="N27" s="47"/>
    </row>
    <row r="28" spans="2:14" ht="15" customHeight="1">
      <c r="B28" s="89"/>
      <c r="C28" s="88" t="s">
        <v>12</v>
      </c>
      <c r="D28" s="62"/>
      <c r="E28" s="30"/>
      <c r="F28" s="73" t="s">
        <v>49</v>
      </c>
      <c r="G28" s="30" t="s">
        <v>47</v>
      </c>
      <c r="H28" s="97" t="s">
        <v>40</v>
      </c>
      <c r="I28" s="9"/>
      <c r="J28" s="9"/>
      <c r="K28" s="73" t="s">
        <v>49</v>
      </c>
      <c r="L28" s="73" t="s">
        <v>49</v>
      </c>
      <c r="M28" s="73" t="s">
        <v>49</v>
      </c>
      <c r="N28" s="9"/>
    </row>
    <row r="29" spans="2:14" ht="15" customHeight="1">
      <c r="B29" s="89"/>
      <c r="C29" s="88"/>
      <c r="D29" s="75"/>
      <c r="E29" s="31"/>
      <c r="F29" s="61" t="s">
        <v>50</v>
      </c>
      <c r="G29" s="31" t="s">
        <v>45</v>
      </c>
      <c r="H29" s="98" t="s">
        <v>39</v>
      </c>
      <c r="I29" s="5"/>
      <c r="J29" s="5"/>
      <c r="K29" s="61" t="s">
        <v>50</v>
      </c>
      <c r="L29" s="61" t="s">
        <v>50</v>
      </c>
      <c r="M29" s="61" t="s">
        <v>50</v>
      </c>
      <c r="N29" s="5"/>
    </row>
    <row r="30" spans="2:14" ht="41.4" customHeight="1">
      <c r="B30" s="89"/>
      <c r="C30" s="41">
        <v>3</v>
      </c>
      <c r="D30" s="63"/>
      <c r="E30" s="32"/>
      <c r="F30" s="87" t="s">
        <v>51</v>
      </c>
      <c r="G30" s="32" t="s">
        <v>24</v>
      </c>
      <c r="H30" s="99" t="s">
        <v>24</v>
      </c>
      <c r="I30" s="10"/>
      <c r="J30" s="10"/>
      <c r="K30" s="87" t="s">
        <v>51</v>
      </c>
      <c r="L30" s="87" t="s">
        <v>51</v>
      </c>
      <c r="M30" s="87" t="s">
        <v>51</v>
      </c>
      <c r="N30" s="10"/>
    </row>
    <row r="31" spans="2:14" ht="25.05" customHeight="1">
      <c r="B31" s="90" t="s">
        <v>32</v>
      </c>
      <c r="C31" s="40" t="s">
        <v>28</v>
      </c>
      <c r="D31" s="85"/>
      <c r="E31" s="48" t="s">
        <v>41</v>
      </c>
      <c r="F31" s="85"/>
      <c r="G31" s="48" t="s">
        <v>41</v>
      </c>
      <c r="H31" s="96"/>
      <c r="I31" s="47"/>
      <c r="J31" s="47"/>
      <c r="K31" s="68"/>
      <c r="L31" s="68"/>
      <c r="M31" s="68"/>
      <c r="N31" s="47"/>
    </row>
    <row r="32" spans="2:14" ht="15.6">
      <c r="B32" s="90"/>
      <c r="C32" s="88" t="s">
        <v>10</v>
      </c>
      <c r="D32" s="22"/>
      <c r="E32" s="49" t="s">
        <v>43</v>
      </c>
      <c r="F32" s="22"/>
      <c r="G32" s="49" t="s">
        <v>40</v>
      </c>
      <c r="H32" s="100"/>
      <c r="I32" s="9"/>
      <c r="J32" s="9"/>
      <c r="K32" s="69"/>
      <c r="L32" s="69"/>
      <c r="M32" s="69"/>
      <c r="N32" s="9"/>
    </row>
    <row r="33" spans="2:14" ht="15.6">
      <c r="B33" s="90"/>
      <c r="C33" s="88"/>
      <c r="D33" s="23"/>
      <c r="E33" s="50" t="s">
        <v>42</v>
      </c>
      <c r="F33" s="23"/>
      <c r="G33" s="50" t="s">
        <v>42</v>
      </c>
      <c r="H33" s="44"/>
      <c r="I33" s="5"/>
      <c r="J33" s="5"/>
      <c r="K33" s="70"/>
      <c r="L33" s="70"/>
      <c r="M33" s="70"/>
      <c r="N33" s="5"/>
    </row>
    <row r="34" spans="2:14" ht="18" customHeight="1">
      <c r="B34" s="90"/>
      <c r="C34" s="41">
        <v>13</v>
      </c>
      <c r="D34" s="42"/>
      <c r="E34" s="51" t="s">
        <v>24</v>
      </c>
      <c r="F34" s="42"/>
      <c r="G34" s="51" t="s">
        <v>33</v>
      </c>
      <c r="H34" s="45"/>
      <c r="I34" s="10"/>
      <c r="J34" s="10"/>
      <c r="K34" s="71"/>
      <c r="L34" s="71"/>
      <c r="M34" s="71"/>
      <c r="N34" s="10"/>
    </row>
    <row r="35" spans="2:14" ht="25.05" customHeight="1">
      <c r="B35" s="90"/>
      <c r="C35" s="40" t="s">
        <v>29</v>
      </c>
      <c r="D35" s="47" t="s">
        <v>34</v>
      </c>
      <c r="E35" s="48" t="s">
        <v>41</v>
      </c>
      <c r="F35" s="47" t="s">
        <v>34</v>
      </c>
      <c r="G35" s="48" t="s">
        <v>41</v>
      </c>
      <c r="H35" s="96" t="s">
        <v>38</v>
      </c>
      <c r="I35" s="47"/>
      <c r="J35" s="47"/>
      <c r="K35" s="68"/>
      <c r="L35" s="68"/>
      <c r="M35" s="68"/>
      <c r="N35" s="47"/>
    </row>
    <row r="36" spans="2:14" ht="16.2">
      <c r="B36" s="90"/>
      <c r="C36" s="88" t="s">
        <v>11</v>
      </c>
      <c r="D36" s="73" t="s">
        <v>36</v>
      </c>
      <c r="E36" s="49" t="s">
        <v>43</v>
      </c>
      <c r="F36" s="73" t="s">
        <v>37</v>
      </c>
      <c r="G36" s="49" t="s">
        <v>40</v>
      </c>
      <c r="H36" s="97" t="s">
        <v>40</v>
      </c>
      <c r="I36" s="9"/>
      <c r="J36" s="9"/>
      <c r="K36" s="69"/>
      <c r="L36" s="69"/>
      <c r="M36" s="69"/>
      <c r="N36" s="9"/>
    </row>
    <row r="37" spans="2:14" ht="15.6">
      <c r="B37" s="90"/>
      <c r="C37" s="88"/>
      <c r="D37" s="74" t="s">
        <v>35</v>
      </c>
      <c r="E37" s="50" t="s">
        <v>42</v>
      </c>
      <c r="F37" s="74" t="s">
        <v>35</v>
      </c>
      <c r="G37" s="50" t="s">
        <v>42</v>
      </c>
      <c r="H37" s="98" t="s">
        <v>39</v>
      </c>
      <c r="I37" s="5"/>
      <c r="J37" s="5"/>
      <c r="K37" s="70"/>
      <c r="L37" s="70"/>
      <c r="M37" s="70"/>
      <c r="N37" s="5"/>
    </row>
    <row r="38" spans="2:14" ht="18" customHeight="1">
      <c r="B38" s="90"/>
      <c r="C38" s="41">
        <v>4</v>
      </c>
      <c r="D38" s="10" t="s">
        <v>33</v>
      </c>
      <c r="E38" s="51" t="s">
        <v>24</v>
      </c>
      <c r="F38" s="10" t="s">
        <v>33</v>
      </c>
      <c r="G38" s="51" t="s">
        <v>33</v>
      </c>
      <c r="H38" s="99" t="s">
        <v>24</v>
      </c>
      <c r="I38" s="10"/>
      <c r="J38" s="10"/>
      <c r="K38" s="71"/>
      <c r="L38" s="71"/>
      <c r="M38" s="71"/>
      <c r="N38" s="10"/>
    </row>
    <row r="39" spans="2:14" ht="25.05" customHeight="1">
      <c r="B39" s="90"/>
      <c r="C39" s="40" t="s">
        <v>30</v>
      </c>
      <c r="D39" s="64"/>
      <c r="E39" s="48" t="s">
        <v>41</v>
      </c>
      <c r="F39" s="61" t="s">
        <v>48</v>
      </c>
      <c r="G39" s="48" t="s">
        <v>41</v>
      </c>
      <c r="H39" s="96" t="s">
        <v>38</v>
      </c>
      <c r="I39" s="47"/>
      <c r="J39" s="47"/>
      <c r="K39" s="61" t="s">
        <v>48</v>
      </c>
      <c r="L39" s="61" t="s">
        <v>48</v>
      </c>
      <c r="M39" s="61" t="s">
        <v>48</v>
      </c>
      <c r="N39" s="47"/>
    </row>
    <row r="40" spans="2:14" ht="15.6" customHeight="1">
      <c r="B40" s="90"/>
      <c r="C40" s="88" t="s">
        <v>12</v>
      </c>
      <c r="D40" s="65"/>
      <c r="E40" s="49" t="s">
        <v>43</v>
      </c>
      <c r="F40" s="73" t="s">
        <v>49</v>
      </c>
      <c r="G40" s="49" t="s">
        <v>40</v>
      </c>
      <c r="H40" s="97" t="s">
        <v>40</v>
      </c>
      <c r="I40" s="9"/>
      <c r="J40" s="9"/>
      <c r="K40" s="73" t="s">
        <v>49</v>
      </c>
      <c r="L40" s="73" t="s">
        <v>49</v>
      </c>
      <c r="M40" s="73" t="s">
        <v>49</v>
      </c>
      <c r="N40" s="9"/>
    </row>
    <row r="41" spans="2:14" ht="15" customHeight="1">
      <c r="B41" s="90"/>
      <c r="C41" s="88"/>
      <c r="D41" s="66"/>
      <c r="E41" s="50" t="s">
        <v>42</v>
      </c>
      <c r="F41" s="61" t="s">
        <v>50</v>
      </c>
      <c r="G41" s="50" t="s">
        <v>42</v>
      </c>
      <c r="H41" s="98" t="s">
        <v>39</v>
      </c>
      <c r="I41" s="5"/>
      <c r="J41" s="5"/>
      <c r="K41" s="61" t="s">
        <v>50</v>
      </c>
      <c r="L41" s="61" t="s">
        <v>50</v>
      </c>
      <c r="M41" s="61" t="s">
        <v>50</v>
      </c>
      <c r="N41" s="5"/>
    </row>
    <row r="42" spans="2:14" ht="32.4" customHeight="1">
      <c r="B42" s="90"/>
      <c r="C42" s="41">
        <v>7</v>
      </c>
      <c r="D42" s="67"/>
      <c r="E42" s="51" t="s">
        <v>24</v>
      </c>
      <c r="F42" s="87" t="s">
        <v>51</v>
      </c>
      <c r="G42" s="51" t="s">
        <v>33</v>
      </c>
      <c r="H42" s="99" t="s">
        <v>24</v>
      </c>
      <c r="I42" s="10"/>
      <c r="J42" s="10"/>
      <c r="K42" s="87" t="s">
        <v>51</v>
      </c>
      <c r="L42" s="87" t="s">
        <v>51</v>
      </c>
      <c r="M42" s="87" t="s">
        <v>51</v>
      </c>
      <c r="N42" s="10"/>
    </row>
    <row r="43" spans="2:14">
      <c r="D43" s="1" t="s">
        <v>46</v>
      </c>
    </row>
    <row r="44" spans="2:14">
      <c r="G44" s="1" t="s">
        <v>46</v>
      </c>
    </row>
  </sheetData>
  <mergeCells count="15">
    <mergeCell ref="E1:L1"/>
    <mergeCell ref="C4:C6"/>
    <mergeCell ref="C12:C13"/>
    <mergeCell ref="C16:C17"/>
    <mergeCell ref="C8:C9"/>
    <mergeCell ref="B1:D1"/>
    <mergeCell ref="B2:D2"/>
    <mergeCell ref="C32:C33"/>
    <mergeCell ref="C36:C37"/>
    <mergeCell ref="C40:C41"/>
    <mergeCell ref="B19:B30"/>
    <mergeCell ref="B31:B42"/>
    <mergeCell ref="C20:C21"/>
    <mergeCell ref="C24:C25"/>
    <mergeCell ref="C28:C29"/>
  </mergeCells>
  <phoneticPr fontId="68" type="noConversion"/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Tuần  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Thuc Dam van</cp:lastModifiedBy>
  <cp:lastPrinted>2025-02-07T06:20:17Z</cp:lastPrinted>
  <dcterms:created xsi:type="dcterms:W3CDTF">2023-07-07T03:44:34Z</dcterms:created>
  <dcterms:modified xsi:type="dcterms:W3CDTF">2026-05-15T08:46:29Z</dcterms:modified>
</cp:coreProperties>
</file>