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Other computers\MAY_PHONGTH\1.PHONG_TONG_HOP_SBE\4. 5.  KE HOACH-TIEN DO- THOI KHOA BIEU\THOI_KHOA_BIEU\THOI KHOA BIEU 2024-2025 ky 2\"/>
    </mc:Choice>
  </mc:AlternateContent>
  <xr:revisionPtr revIDLastSave="0" documentId="13_ncr:1_{4DB9BDCE-518D-4418-8934-A3ED7C1F913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KB Tuần ThS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_1" localSheetId="0">#REF!</definedName>
    <definedName name="_1">#REF!</definedName>
    <definedName name="_2" localSheetId="0">#REF!</definedName>
    <definedName name="_2">#REF!</definedName>
    <definedName name="_A65700" localSheetId="0">'[1]MTO REV.2(ARMOR)'!#REF!</definedName>
    <definedName name="_A65700">'[1]MTO REV.2(ARMOR)'!#REF!</definedName>
    <definedName name="_A65800" localSheetId="0">'[1]MTO REV.2(ARMOR)'!#REF!</definedName>
    <definedName name="_A65800">'[1]MTO REV.2(ARMOR)'!#REF!</definedName>
    <definedName name="_A66000" localSheetId="0">'[1]MTO REV.2(ARMOR)'!#REF!</definedName>
    <definedName name="_A66000">'[1]MTO REV.2(ARMOR)'!#REF!</definedName>
    <definedName name="_A67000" localSheetId="0">'[1]MTO REV.2(ARMOR)'!#REF!</definedName>
    <definedName name="_A67000">'[1]MTO REV.2(ARMOR)'!#REF!</definedName>
    <definedName name="_A68000" localSheetId="0">'[1]MTO REV.2(ARMOR)'!#REF!</definedName>
    <definedName name="_A68000">'[1]MTO REV.2(ARMOR)'!#REF!</definedName>
    <definedName name="_A70000" localSheetId="0">'[1]MTO REV.2(ARMOR)'!#REF!</definedName>
    <definedName name="_A70000">'[1]MTO REV.2(ARMOR)'!#REF!</definedName>
    <definedName name="_A75000" localSheetId="0">'[1]MTO REV.2(ARMOR)'!#REF!</definedName>
    <definedName name="_A75000">'[1]MTO REV.2(ARMOR)'!#REF!</definedName>
    <definedName name="_A85000" localSheetId="0">'[1]MTO REV.2(ARMOR)'!#REF!</definedName>
    <definedName name="_A85000">'[1]MTO REV.2(ARMOR)'!#REF!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bac3">[2]bluong!$B$15</definedName>
    <definedName name="_bac4">[2]bluong!$B$25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xlnm._FilterDatabase" localSheetId="0" hidden="1">'TKB Tuần ThS'!$A$4:$M$44</definedName>
    <definedName name="_JK4" localSheetId="0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oto10" localSheetId="0">[4]VL!#REF!</definedName>
    <definedName name="_oto10">[4]VL!#REF!</definedName>
    <definedName name="_pcb40">[2]dg!$D$16</definedName>
    <definedName name="_qa7" localSheetId="0">#REF!</definedName>
    <definedName name="_qa7">#REF!</definedName>
    <definedName name="_Sort" localSheetId="0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 localSheetId="0">#REF!</definedName>
    <definedName name="_VTV4">#REF!</definedName>
    <definedName name="A" localSheetId="0">#REF!</definedName>
    <definedName name="A">#REF!</definedName>
    <definedName name="a277Print_Titles" localSheetId="0">#REF!</definedName>
    <definedName name="a277Print_Titles">#REF!</definedName>
    <definedName name="AAA" localSheetId="0">'[8]MTL$-INTER'!#REF!</definedName>
    <definedName name="AAA">'[8]MTL$-INTER'!#REF!</definedName>
    <definedName name="ADASD" localSheetId="0">#REF!</definedName>
    <definedName name="ADASD">#REF!</definedName>
    <definedName name="amiang" localSheetId="0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b" localSheetId="0">'[10]Diem _98AV'!#REF!</definedName>
    <definedName name="bb">'[10]Diem _98AV'!#REF!</definedName>
    <definedName name="bc" localSheetId="0">'[11]Diem _98AV'!#REF!</definedName>
    <definedName name="bc">'[11]Diem _98AV'!#REF!</definedName>
    <definedName name="bd">[5]gVL!$Q$15</definedName>
    <definedName name="BD4HK" localSheetId="0">#REF!</definedName>
    <definedName name="BD4HK">#REF!</definedName>
    <definedName name="BD4HKAV" localSheetId="0">#REF!</definedName>
    <definedName name="BD4HKAV">#REF!</definedName>
    <definedName name="BD4HKDL">'[12]97DL_HK1234'!$E$6:$FC$151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58">'[13]97KT58'!$E$6:$DD$275</definedName>
    <definedName name="BD6HKAV" localSheetId="0">#REF!</definedName>
    <definedName name="BD6HKAV">#REF!</definedName>
    <definedName name="BD6HKDL">'[12]97DL_GD2'!$E$6:$DA$146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OQ" localSheetId="0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 localSheetId="0">#REF!</definedName>
    <definedName name="BVCISUMMARY">#REF!</definedName>
    <definedName name="C0" localSheetId="0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H" localSheetId="0">[4]TN!#REF!</definedName>
    <definedName name="CH">[4]TN!#REF!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hu" localSheetId="0">[4]ND!#REF!</definedName>
    <definedName name="Chu">[4]ND!#REF!</definedName>
    <definedName name="CMC">[2]dg!$D$61</definedName>
    <definedName name="Co" localSheetId="0">#REF!</definedName>
    <definedName name="Co">#REF!</definedName>
    <definedName name="coc">[6]gVL!$N$25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tinue">#N/A</definedName>
    <definedName name="cot">[15]gVL!$Q$64</definedName>
    <definedName name="COVER" localSheetId="0">#REF!</definedName>
    <definedName name="COVER">#REF!</definedName>
    <definedName name="cpd">[5]gVL!$Q$20</definedName>
    <definedName name="cpdd">[5]gVL!$Q$21</definedName>
    <definedName name="cpdd2">[16]gVL!$P$19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d" hidden="1">{"'Sheet1'!$L$16"}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0">#REF!</definedName>
    <definedName name="_xlnm.Database">#REF!</definedName>
    <definedName name="DataFilter" localSheetId="0">[20]!DataFilter</definedName>
    <definedName name="DataFilter">[20]!DataFilter</definedName>
    <definedName name="DataSort" localSheetId="0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" hidden="1">{"'Sheet1'!$L$16"}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 localSheetId="0">{"Book1","MAU BCKLGD 02-2007-2008.xls","HOC KY I - 07-08.xls","HOC KY II-07-08.xls"}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afa" localSheetId="0">[23]DTXL!#REF!</definedName>
    <definedName name="fafa">[23]DTXL!#REF!</definedName>
    <definedName name="g" localSheetId="0">'[24]DG '!#REF!</definedName>
    <definedName name="g">'[24]DG '!#REF!</definedName>
    <definedName name="g40g40" localSheetId="0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GoBack" localSheetId="0">[20]Sheet1!GoBack</definedName>
    <definedName name="GoBack">[20]Sheet1!GoBack</definedName>
    <definedName name="goch">[2]dg!$D$26</definedName>
    <definedName name="govk">[2]dg!$D$24</definedName>
    <definedName name="GPT_GROUNDING_PT" localSheetId="0">'[29]NEW-PANEL'!#REF!</definedName>
    <definedName name="GPT_GROUNDING_PT">'[29]NEW-PANEL'!#REF!</definedName>
    <definedName name="GTXL" localSheetId="0">#REF!</definedName>
    <definedName name="GTXL">#REF!</definedName>
    <definedName name="gv">[5]gVL!$Q$28</definedName>
    <definedName name="gvl">[30]GVL!$A$6:$F$131</definedName>
    <definedName name="h" localSheetId="0" hidden="1">{"'Sheet1'!$L$16"}</definedName>
    <definedName name="h" hidden="1">{"'Sheet1'!$L$16"}</definedName>
    <definedName name="Hello">#N/A</definedName>
    <definedName name="HH" localSheetId="0">#REF!</definedName>
    <definedName name="HH">#REF!</definedName>
    <definedName name="hien" localSheetId="0">#REF!</definedName>
    <definedName name="hien">#REF!</definedName>
    <definedName name="hjđfhfgdsdfgsdg">[31]DSSV!$A$6:$H$227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j" hidden="1">{"'Sheet1'!$L$16"}</definedName>
    <definedName name="j356C8" localSheetId="0">#REF!</definedName>
    <definedName name="j356C8">#REF!</definedName>
    <definedName name="k" hidden="1">{"'Sheet1'!$L$16"}</definedName>
    <definedName name="kcong" localSheetId="0">#REF!</definedName>
    <definedName name="kcong">#REF!</definedName>
    <definedName name="kno">[5]gVL!$Q$48</definedName>
    <definedName name="luoicua">[2]dg!$D$56</definedName>
    <definedName name="m" localSheetId="0">#REF!</definedName>
    <definedName name="m">#REF!</definedName>
    <definedName name="MAJ_CON_EQP" localSheetId="0">#REF!</definedName>
    <definedName name="MAJ_CON_EQP">#REF!</definedName>
    <definedName name="matit">[9]gvl!$Q$69</definedName>
    <definedName name="MG_A" localSheetId="0">#REF!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" localSheetId="0">#REF!</definedName>
    <definedName name="NH">#REF!</definedName>
    <definedName name="NHot" localSheetId="0">#REF!</definedName>
    <definedName name="NHot">#REF!</definedName>
    <definedName name="nhua">[2]dg!$D$13</definedName>
    <definedName name="No" localSheetId="0">#REF!</definedName>
    <definedName name="No">#REF!</definedName>
    <definedName name="nuoc">[18]gvl!$N$38</definedName>
    <definedName name="ongnhua">[2]dg!$D$54</definedName>
    <definedName name="OTHER_PANEL" localSheetId="0">'[29]NEW-PANEL'!#REF!</definedName>
    <definedName name="OTHER_PANEL">'[29]NEW-PANEL'!#REF!</definedName>
    <definedName name="oxy">[3]dg!$D$27</definedName>
    <definedName name="phgnc">[2]dg!$D$47</definedName>
    <definedName name="phu_luc_vua" localSheetId="0">#REF!</definedName>
    <definedName name="phu_luc_vua">#REF!</definedName>
    <definedName name="phugiabt">[2]dg!$D$44</definedName>
    <definedName name="phugiavua">[2]dg!$D$45</definedName>
    <definedName name="PL_指示燈___P.B.___REST_P.B._壓扣開關" localSheetId="0">'[29]NEW-PANEL'!#REF!</definedName>
    <definedName name="PL_指示燈___P.B.___REST_P.B._壓扣開關">'[29]NEW-PANEL'!#REF!</definedName>
    <definedName name="pm" localSheetId="0">#REF!</definedName>
    <definedName name="pm">#REF!</definedName>
    <definedName name="_xlnm.Print_Area">#REF!</definedName>
    <definedName name="PRINT_AREA_MI" localSheetId="0">#REF!</definedName>
    <definedName name="PRINT_AREA_MI">#REF!</definedName>
    <definedName name="_xlnm.Print_Titles" localSheetId="0">'TKB Tuần ThS'!$3:$4</definedName>
    <definedName name="_xlnm.Print_Titles">#REF!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 localSheetId="0">#REF!</definedName>
    <definedName name="SORT">#REF!</definedName>
    <definedName name="SORT_AREA">'[35]DI-ESTI'!$A$8:$R$489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tr">[27]gvl!$N$34</definedName>
    <definedName name="SUMMARY" localSheetId="0">#REF!</definedName>
    <definedName name="SUMMARY">#REF!</definedName>
    <definedName name="T" localSheetId="0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h">[6]gVL!$N$20</definedName>
    <definedName name="thepbuoc">[2]dg!$D$31</definedName>
    <definedName name="thepcdc">[2]dg!$D$42</definedName>
    <definedName name="thephinh">[3]dg!$D$17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inh">[27]gvl!$N$23</definedName>
    <definedName name="thucthanh">'[37]Thuc thanh'!$E$29</definedName>
    <definedName name="Tien" localSheetId="0">#REF!</definedName>
    <definedName name="Tien">#REF!</definedName>
    <definedName name="tkb" localSheetId="0" hidden="1">{"'Sheet1'!$L$16"}</definedName>
    <definedName name="tkb" hidden="1">{"'Sheet1'!$L$16"}</definedName>
    <definedName name="TL" localSheetId="0">[4]ND!#REF!</definedName>
    <definedName name="TL">[4]ND!#REF!</definedName>
    <definedName name="Tle" localSheetId="0">#REF!</definedName>
    <definedName name="Tle">#REF!</definedName>
    <definedName name="tno">[5]gVL!$Q$47</definedName>
    <definedName name="ton">'[26]DO AM DT'!$AC$84</definedName>
    <definedName name="tongdt" localSheetId="0">[38]BO!#REF!</definedName>
    <definedName name="tongdt">[38]BO!#REF!</definedName>
    <definedName name="totb" localSheetId="0">'[26]DO AM DT'!#REF!</definedName>
    <definedName name="totb">'[26]DO AM DT'!#REF!</definedName>
    <definedName name="totb1" localSheetId="0">'[26]DO AM DT'!#REF!</definedName>
    <definedName name="totb1">'[26]DO AM DT'!#REF!</definedName>
    <definedName name="totb2" localSheetId="0">'[26]DO AM DT'!#REF!</definedName>
    <definedName name="totb2">'[26]DO AM DT'!#REF!</definedName>
    <definedName name="totb3" localSheetId="0">'[26]DO AM DT'!#REF!</definedName>
    <definedName name="totb3">'[26]DO AM DT'!#REF!</definedName>
    <definedName name="totb4" localSheetId="0">'[26]DO AM DT'!#REF!</definedName>
    <definedName name="totb4">'[26]DO AM DT'!#REF!</definedName>
    <definedName name="totb5" localSheetId="0">'[26]DO AM DT'!#REF!</definedName>
    <definedName name="totb5">'[26]DO AM DT'!#REF!</definedName>
    <definedName name="totb6" localSheetId="0">'[26]DO AM DT'!#REF!</definedName>
    <definedName name="totb6">'[26]DO AM DT'!#REF!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GTXLST">[39]DTCT!$C$10:$J$438</definedName>
    <definedName name="Tra_phan_tram" localSheetId="0">[40]Tra_bang!#REF!</definedName>
    <definedName name="Tra_phan_tram">[40]Tra_bang!#REF!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 localSheetId="0">#REF!</definedName>
    <definedName name="Tracp">#REF!</definedName>
    <definedName name="TRANSFORMER" localSheetId="0">'[29]NEW-PANEL'!#REF!</definedName>
    <definedName name="TRANSFORMER">'[29]NEW-PANEL'!#REF!</definedName>
    <definedName name="TraTH">'[43]dtct cong'!$A$9:$A$649</definedName>
    <definedName name="ttam">[6]gVL!$N$21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VA" localSheetId="0">[4]ND!#REF!</definedName>
    <definedName name="VA">[4]ND!#REF!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vdkt">[5]gVL!$Q$55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m">[18]gvl!$N$16</definedName>
    <definedName name="xmpc30">[3]dg!$D$14</definedName>
    <definedName name="xn" localSheetId="0">#REF!</definedName>
    <definedName name="xn">#REF!</definedName>
    <definedName name="xuat_hien">[44]DTCT!$D$7:$D$227</definedName>
    <definedName name="Xuat_hien1">[45]DTCT!$A$7:$A$238</definedName>
    <definedName name="ZYX" localSheetId="0">#REF!</definedName>
    <definedName name="ZYX">#REF!</definedName>
    <definedName name="ZZZ" localSheetId="0">#REF!</definedName>
    <definedName name="Z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6" l="1"/>
  <c r="I2" i="6" s="1"/>
  <c r="B7" i="6" l="1"/>
  <c r="B11" i="6" l="1"/>
  <c r="B15" i="6" s="1"/>
  <c r="B19" i="6" s="1"/>
  <c r="B23" i="6" s="1"/>
  <c r="B27" i="6" s="1"/>
  <c r="B39" i="6" l="1"/>
  <c r="B43" i="6" s="1"/>
  <c r="B47" i="6" s="1"/>
  <c r="B31" i="6"/>
  <c r="B35" i="6" s="1"/>
</calcChain>
</file>

<file path=xl/sharedStrings.xml><?xml version="1.0" encoding="utf-8"?>
<sst xmlns="http://schemas.openxmlformats.org/spreadsheetml/2006/main" count="243" uniqueCount="43">
  <si>
    <t>Thứ</t>
  </si>
  <si>
    <t>Buổi</t>
  </si>
  <si>
    <r>
      <t xml:space="preserve">Tối - 3h
</t>
    </r>
    <r>
      <rPr>
        <sz val="11"/>
        <rFont val="Times New Roman"/>
        <family val="1"/>
      </rPr>
      <t>(18h - 21h)</t>
    </r>
  </si>
  <si>
    <t>Sáu</t>
  </si>
  <si>
    <t>Hai</t>
  </si>
  <si>
    <t>Ba</t>
  </si>
  <si>
    <t xml:space="preserve">Tư </t>
  </si>
  <si>
    <t xml:space="preserve">Năm </t>
  </si>
  <si>
    <t>K27MBA 
(Quản trị kinh doanh)</t>
  </si>
  <si>
    <t>K27MAC
(Kế toán)</t>
  </si>
  <si>
    <t>K27MFB
(TCNH)</t>
  </si>
  <si>
    <t>K28MBA 
(Quản trị kinh doanh)</t>
  </si>
  <si>
    <t>K28MAC
(Kế toán)</t>
  </si>
  <si>
    <t>Bảy</t>
  </si>
  <si>
    <t>K29MBA 
(Quản trị kinh doanh)</t>
  </si>
  <si>
    <t xml:space="preserve"> ĐẠI HỌC DUY TÂN</t>
  </si>
  <si>
    <t>K29MAC 
(Kế toán)</t>
  </si>
  <si>
    <t>TRƯỜNG KINH TẾ VÀ KINH DOANH</t>
  </si>
  <si>
    <t>P. 902 - 254NVL</t>
  </si>
  <si>
    <t>THỜI KHÓA BIỂU NH 2024-2025 * HỆ THẠC SĨ</t>
  </si>
  <si>
    <t>CN</t>
  </si>
  <si>
    <t>TUẦN:</t>
  </si>
  <si>
    <t>P. 901B - 254NVL</t>
  </si>
  <si>
    <t>K30MBA 
(Quản trị kinh doanh)</t>
  </si>
  <si>
    <t>K30MAC
(Kế toán)</t>
  </si>
  <si>
    <t>K30MFB
(TCNH)</t>
  </si>
  <si>
    <r>
      <t xml:space="preserve">Sáng - 4h
</t>
    </r>
    <r>
      <rPr>
        <sz val="11"/>
        <rFont val="Times New Roman"/>
        <family val="1"/>
      </rPr>
      <t>(7h - 11h)</t>
    </r>
  </si>
  <si>
    <t>HỌC KỲ II - KHÓA K27+28+29+30</t>
  </si>
  <si>
    <t>Kiểm toán tài chính
(AUD-A 602)</t>
  </si>
  <si>
    <t>Phân tích tín dụng
(BNK-A 615)</t>
  </si>
  <si>
    <t>PGS.TS. Phan Thanh Hải</t>
  </si>
  <si>
    <t>TS.Nguyễn Thị Thu Hằng</t>
  </si>
  <si>
    <t>Quản trị rủi ro (MGO-A)</t>
  </si>
  <si>
    <t>TS. Đoàn Tranh</t>
  </si>
  <si>
    <t>(Buổi 7)</t>
  </si>
  <si>
    <r>
      <t xml:space="preserve">Chiều - 4h
</t>
    </r>
    <r>
      <rPr>
        <sz val="11"/>
        <rFont val="Times New Roman"/>
        <family val="1"/>
      </rPr>
      <t>(13h - 17h)</t>
    </r>
  </si>
  <si>
    <t>(Buổi 6)</t>
  </si>
  <si>
    <t>(Buổi 8)</t>
  </si>
  <si>
    <t>(Buổi 9)</t>
  </si>
  <si>
    <t>Kế toán tài chính công</t>
  </si>
  <si>
    <t>PGS.TS. Phạm Quang Huy</t>
  </si>
  <si>
    <t>ACC-A 631</t>
  </si>
  <si>
    <t>(Buổi 10)-kết thúc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</si>
</sst>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6" formatCode="&quot;$&quot;#,##0_);[Red]\(&quot;$&quot;#,##0\)"/>
    <numFmt numFmtId="164" formatCode="_-* #,##0_-;\-* #,##0_-;_-* &quot;-&quot;_-;_-@_-"/>
    <numFmt numFmtId="165" formatCode="_-* #,##0.00_-;\-* #,##0.00_-;_-* &quot;-&quot;??_-;_-@_-"/>
    <numFmt numFmtId="166" formatCode="#,##0\ [$HV]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&quot;\&quot;#,##0.00;[Red]&quot;\&quot;\-#,##0.00"/>
    <numFmt numFmtId="179" formatCode="&quot;\&quot;#,##0;[Red]&quot;\&quot;\-#,##0"/>
    <numFmt numFmtId="180" formatCode="_-&quot;$&quot;* #,##0_-;\-&quot;$&quot;* #,##0_-;_-&quot;$&quot;* &quot;-&quot;_-;_-@_-"/>
    <numFmt numFmtId="181" formatCode="_-&quot;$&quot;* #,##0.00_-;\-&quot;$&quot;* #,##0.00_-;_-&quot;$&quot;* &quot;-&quot;??_-;_-@_-"/>
    <numFmt numFmtId="182" formatCode="&quot;Từ ngày: &quot;dd/mm/yyyy"/>
    <numFmt numFmtId="183" formatCode="&quot;Đến ngày: &quot;dd/mm/yyyy"/>
  </numFmts>
  <fonts count="8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5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sz val="12"/>
      <name val="VNI-Aptima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Calibri"/>
      <family val="2"/>
      <scheme val="minor"/>
    </font>
    <font>
      <sz val="11"/>
      <color indexed="60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163"/>
      <scheme val="minor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indexed="10"/>
      <name val="Times New Roman"/>
      <family val="1"/>
    </font>
    <font>
      <b/>
      <sz val="16"/>
      <color rgb="FF0033CC"/>
      <name val="Times New Roman"/>
      <family val="1"/>
    </font>
    <font>
      <b/>
      <sz val="18"/>
      <color rgb="FF0033CC"/>
      <name val="Times New Roman"/>
      <family val="1"/>
    </font>
    <font>
      <b/>
      <sz val="20"/>
      <name val="Times New Roman"/>
      <family val="1"/>
    </font>
    <font>
      <sz val="16"/>
      <color rgb="FF0033CC"/>
      <name val="Times New Roman"/>
      <family val="1"/>
    </font>
    <font>
      <i/>
      <sz val="12"/>
      <name val="Times New Roman"/>
      <family val="1"/>
    </font>
    <font>
      <sz val="11"/>
      <color theme="0"/>
      <name val="Times New Roman"/>
      <family val="1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i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0033CC"/>
      <name val="Times New Roman"/>
      <family val="1"/>
    </font>
    <font>
      <i/>
      <sz val="12"/>
      <color rgb="FF0033CC"/>
      <name val="Times New Roman"/>
      <family val="1"/>
    </font>
    <font>
      <sz val="12"/>
      <color rgb="FF0033CC"/>
      <name val="Times New Roman"/>
      <family val="1"/>
    </font>
    <font>
      <b/>
      <sz val="12"/>
      <color rgb="FF00B0F0"/>
      <name val="Times New Roman"/>
      <family val="1"/>
    </font>
    <font>
      <i/>
      <sz val="12"/>
      <color rgb="FF00B0F0"/>
      <name val="Times New Roman"/>
      <family val="1"/>
    </font>
    <font>
      <sz val="12"/>
      <color rgb="FF00B0F0"/>
      <name val="Times New Roman"/>
      <family val="1"/>
    </font>
    <font>
      <b/>
      <sz val="12"/>
      <color theme="8" tint="-0.499984740745262"/>
      <name val="Times New Roman"/>
      <family val="1"/>
    </font>
    <font>
      <i/>
      <sz val="12"/>
      <color theme="8" tint="-0.499984740745262"/>
      <name val="Times New Roman"/>
      <family val="1"/>
    </font>
    <font>
      <sz val="12"/>
      <color theme="8" tint="-0.499984740745262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2">
    <xf numFmtId="0" fontId="0" fillId="0" borderId="0"/>
    <xf numFmtId="0" fontId="2" fillId="0" borderId="0"/>
    <xf numFmtId="167" fontId="7" fillId="0" borderId="0" applyFont="0" applyFill="0" applyBorder="0" applyAlignment="0" applyProtection="0"/>
    <xf numFmtId="0" fontId="8" fillId="0" borderId="0" applyFont="0" applyFill="0" applyBorder="0" applyAlignment="0" applyProtection="0"/>
    <xf numFmtId="168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2" fillId="5" borderId="0"/>
    <xf numFmtId="0" fontId="13" fillId="5" borderId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4" fillId="5" borderId="0"/>
    <xf numFmtId="0" fontId="15" fillId="0" borderId="0">
      <alignment wrapText="1"/>
    </xf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23" borderId="0" applyNumberFormat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8" fillId="7" borderId="0" applyNumberFormat="0" applyBorder="0" applyAlignment="0" applyProtection="0"/>
    <xf numFmtId="0" fontId="17" fillId="0" borderId="0"/>
    <xf numFmtId="0" fontId="17" fillId="0" borderId="0"/>
    <xf numFmtId="0" fontId="7" fillId="0" borderId="0" applyFill="0" applyBorder="0" applyAlignment="0"/>
    <xf numFmtId="169" fontId="7" fillId="0" borderId="0" applyFill="0" applyBorder="0" applyAlignment="0"/>
    <xf numFmtId="170" fontId="7" fillId="0" borderId="0" applyFill="0" applyBorder="0" applyAlignment="0"/>
    <xf numFmtId="0" fontId="19" fillId="24" borderId="6" applyNumberFormat="0" applyAlignment="0" applyProtection="0"/>
    <xf numFmtId="0" fontId="20" fillId="25" borderId="7" applyNumberFormat="0" applyAlignment="0" applyProtection="0"/>
    <xf numFmtId="171" fontId="21" fillId="0" borderId="0"/>
    <xf numFmtId="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21" fillId="0" borderId="0"/>
    <xf numFmtId="0" fontId="7" fillId="0" borderId="0" applyFont="0" applyFill="0" applyBorder="0" applyAlignment="0" applyProtection="0"/>
    <xf numFmtId="174" fontId="21" fillId="0" borderId="0"/>
    <xf numFmtId="0" fontId="7" fillId="0" borderId="0" applyFill="0" applyBorder="0" applyAlignment="0"/>
    <xf numFmtId="0" fontId="22" fillId="0" borderId="0" applyNumberFormat="0" applyFill="0" applyBorder="0" applyAlignment="0" applyProtection="0"/>
    <xf numFmtId="2" fontId="7" fillId="0" borderId="0" applyFont="0" applyFill="0" applyBorder="0" applyAlignment="0" applyProtection="0"/>
    <xf numFmtId="0" fontId="23" fillId="8" borderId="0" applyNumberFormat="0" applyBorder="0" applyAlignment="0" applyProtection="0"/>
    <xf numFmtId="38" fontId="24" fillId="5" borderId="0" applyNumberFormat="0" applyBorder="0" applyAlignment="0" applyProtection="0"/>
    <xf numFmtId="0" fontId="25" fillId="0" borderId="8" applyNumberFormat="0" applyAlignment="0" applyProtection="0">
      <alignment horizontal="left" vertical="center"/>
    </xf>
    <xf numFmtId="0" fontId="25" fillId="0" borderId="9">
      <alignment horizontal="left" vertical="center"/>
    </xf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6" fillId="0" borderId="0" applyProtection="0"/>
    <xf numFmtId="0" fontId="25" fillId="0" borderId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10" fontId="24" fillId="26" borderId="3" applyNumberFormat="0" applyBorder="0" applyAlignment="0" applyProtection="0"/>
    <xf numFmtId="0" fontId="31" fillId="0" borderId="0"/>
    <xf numFmtId="0" fontId="31" fillId="0" borderId="0"/>
    <xf numFmtId="0" fontId="7" fillId="0" borderId="0" applyFill="0" applyBorder="0" applyAlignment="0"/>
    <xf numFmtId="0" fontId="32" fillId="0" borderId="11" applyNumberFormat="0" applyFill="0" applyAlignment="0" applyProtection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175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Font="0" applyFill="0" applyAlignment="0"/>
    <xf numFmtId="0" fontId="35" fillId="2" borderId="0" applyNumberFormat="0" applyBorder="0" applyAlignment="0" applyProtection="0"/>
    <xf numFmtId="0" fontId="36" fillId="27" borderId="0" applyNumberFormat="0" applyBorder="0" applyAlignment="0" applyProtection="0"/>
    <xf numFmtId="0" fontId="37" fillId="0" borderId="0"/>
    <xf numFmtId="37" fontId="38" fillId="0" borderId="0"/>
    <xf numFmtId="177" fontId="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0" fillId="0" borderId="0"/>
    <xf numFmtId="0" fontId="7" fillId="0" borderId="0"/>
    <xf numFmtId="0" fontId="7" fillId="0" borderId="0"/>
    <xf numFmtId="0" fontId="2" fillId="0" borderId="0"/>
    <xf numFmtId="0" fontId="41" fillId="0" borderId="0"/>
    <xf numFmtId="0" fontId="1" fillId="0" borderId="0"/>
    <xf numFmtId="0" fontId="42" fillId="0" borderId="0" applyProtection="0"/>
    <xf numFmtId="0" fontId="42" fillId="0" borderId="0" applyProtection="0"/>
    <xf numFmtId="0" fontId="42" fillId="0" borderId="0" applyProtection="0"/>
    <xf numFmtId="0" fontId="1" fillId="0" borderId="0"/>
    <xf numFmtId="0" fontId="7" fillId="0" borderId="0"/>
    <xf numFmtId="0" fontId="43" fillId="0" borderId="0"/>
    <xf numFmtId="0" fontId="44" fillId="0" borderId="0"/>
    <xf numFmtId="0" fontId="7" fillId="0" borderId="0"/>
    <xf numFmtId="0" fontId="45" fillId="0" borderId="0"/>
    <xf numFmtId="0" fontId="7" fillId="0" borderId="0"/>
    <xf numFmtId="0" fontId="45" fillId="0" borderId="0"/>
    <xf numFmtId="0" fontId="7" fillId="0" borderId="0"/>
    <xf numFmtId="0" fontId="41" fillId="0" borderId="0"/>
    <xf numFmtId="0" fontId="2" fillId="28" borderId="12" applyNumberFormat="0" applyFont="0" applyAlignment="0" applyProtection="0"/>
    <xf numFmtId="0" fontId="46" fillId="24" borderId="13" applyNumberFormat="0" applyAlignment="0" applyProtection="0"/>
    <xf numFmtId="10" fontId="7" fillId="0" borderId="0" applyFont="0" applyFill="0" applyBorder="0" applyAlignment="0" applyProtection="0"/>
    <xf numFmtId="9" fontId="33" fillId="0" borderId="14" applyNumberFormat="0" applyBorder="0"/>
    <xf numFmtId="0" fontId="7" fillId="0" borderId="0" applyFill="0" applyBorder="0" applyAlignment="0"/>
    <xf numFmtId="3" fontId="47" fillId="0" borderId="0"/>
    <xf numFmtId="49" fontId="48" fillId="0" borderId="0" applyFill="0" applyBorder="0" applyAlignment="0"/>
    <xf numFmtId="0" fontId="7" fillId="0" borderId="0" applyFill="0" applyBorder="0" applyAlignment="0"/>
    <xf numFmtId="0" fontId="49" fillId="0" borderId="0" applyNumberFormat="0" applyFill="0" applyBorder="0" applyAlignment="0" applyProtection="0"/>
    <xf numFmtId="0" fontId="7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2" fillId="0" borderId="0">
      <alignment vertical="center"/>
    </xf>
    <xf numFmtId="40" fontId="53" fillId="0" borderId="0" applyFont="0" applyFill="0" applyBorder="0" applyAlignment="0" applyProtection="0"/>
    <xf numFmtId="38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5" fillId="0" borderId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8" fontId="56" fillId="0" borderId="0" applyFont="0" applyFill="0" applyBorder="0" applyAlignment="0" applyProtection="0"/>
    <xf numFmtId="179" fontId="56" fillId="0" borderId="0" applyFont="0" applyFill="0" applyBorder="0" applyAlignment="0" applyProtection="0"/>
    <xf numFmtId="0" fontId="57" fillId="0" borderId="0"/>
    <xf numFmtId="0" fontId="34" fillId="0" borderId="0"/>
    <xf numFmtId="164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0" fontId="59" fillId="0" borderId="0"/>
    <xf numFmtId="180" fontId="58" fillId="0" borderId="0" applyFont="0" applyFill="0" applyBorder="0" applyAlignment="0" applyProtection="0"/>
    <xf numFmtId="6" fontId="60" fillId="0" borderId="0" applyFont="0" applyFill="0" applyBorder="0" applyAlignment="0" applyProtection="0"/>
    <xf numFmtId="181" fontId="58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1" applyFont="1" applyFill="1"/>
    <xf numFmtId="14" fontId="3" fillId="3" borderId="2" xfId="1" applyNumberFormat="1" applyFont="1" applyFill="1" applyBorder="1" applyAlignment="1">
      <alignment horizontal="center" vertical="center"/>
    </xf>
    <xf numFmtId="14" fontId="3" fillId="0" borderId="0" xfId="1" applyNumberFormat="1" applyFont="1" applyFill="1" applyAlignment="1">
      <alignment horizontal="center"/>
    </xf>
    <xf numFmtId="0" fontId="3" fillId="0" borderId="0" xfId="1" applyFont="1" applyFill="1" applyAlignment="1">
      <alignment horizontal="center" vertical="center"/>
    </xf>
    <xf numFmtId="14" fontId="6" fillId="3" borderId="5" xfId="1" applyNumberFormat="1" applyFont="1" applyFill="1" applyBorder="1" applyAlignment="1">
      <alignment horizontal="center" vertical="center"/>
    </xf>
    <xf numFmtId="0" fontId="62" fillId="0" borderId="0" xfId="1" applyFont="1" applyFill="1"/>
    <xf numFmtId="0" fontId="63" fillId="3" borderId="0" xfId="1" applyFont="1" applyFill="1" applyAlignment="1"/>
    <xf numFmtId="0" fontId="3" fillId="0" borderId="4" xfId="1" applyFont="1" applyFill="1" applyBorder="1"/>
    <xf numFmtId="14" fontId="6" fillId="3" borderId="5" xfId="1" quotePrefix="1" applyNumberFormat="1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0" fontId="52" fillId="3" borderId="5" xfId="1" applyFont="1" applyFill="1" applyBorder="1" applyAlignment="1">
      <alignment horizontal="center" vertical="center" wrapText="1"/>
    </xf>
    <xf numFmtId="0" fontId="5" fillId="29" borderId="3" xfId="1" applyFont="1" applyFill="1" applyBorder="1" applyAlignment="1">
      <alignment horizontal="center" vertical="center" wrapText="1"/>
    </xf>
    <xf numFmtId="0" fontId="61" fillId="3" borderId="1" xfId="0" applyFont="1" applyFill="1" applyBorder="1" applyAlignment="1">
      <alignment vertical="center"/>
    </xf>
    <xf numFmtId="166" fontId="5" fillId="31" borderId="3" xfId="1" applyNumberFormat="1" applyFont="1" applyFill="1" applyBorder="1" applyAlignment="1">
      <alignment horizontal="center" vertical="center" wrapText="1"/>
    </xf>
    <xf numFmtId="0" fontId="0" fillId="32" borderId="0" xfId="0" applyFill="1"/>
    <xf numFmtId="14" fontId="0" fillId="0" borderId="0" xfId="0" applyNumberFormat="1"/>
    <xf numFmtId="0" fontId="64" fillId="30" borderId="19" xfId="0" applyFont="1" applyFill="1" applyBorder="1" applyAlignment="1">
      <alignment horizontal="right" vertical="center"/>
    </xf>
    <xf numFmtId="0" fontId="65" fillId="30" borderId="9" xfId="0" applyFont="1" applyFill="1" applyBorder="1" applyAlignment="1">
      <alignment horizontal="center" vertical="center"/>
    </xf>
    <xf numFmtId="14" fontId="3" fillId="0" borderId="0" xfId="1" applyNumberFormat="1" applyFont="1" applyFill="1"/>
    <xf numFmtId="0" fontId="66" fillId="3" borderId="0" xfId="0" applyFont="1" applyFill="1" applyBorder="1" applyAlignment="1">
      <alignment vertical="center"/>
    </xf>
    <xf numFmtId="0" fontId="66" fillId="3" borderId="0" xfId="0" applyFont="1" applyFill="1" applyBorder="1" applyAlignment="1">
      <alignment wrapText="1"/>
    </xf>
    <xf numFmtId="182" fontId="67" fillId="30" borderId="9" xfId="0" applyNumberFormat="1" applyFont="1" applyFill="1" applyBorder="1" applyAlignment="1">
      <alignment horizontal="left" vertical="center"/>
    </xf>
    <xf numFmtId="183" fontId="67" fillId="30" borderId="20" xfId="0" applyNumberFormat="1" applyFont="1" applyFill="1" applyBorder="1" applyAlignment="1">
      <alignment horizontal="left" vertical="center"/>
    </xf>
    <xf numFmtId="0" fontId="68" fillId="3" borderId="5" xfId="1" applyFont="1" applyFill="1" applyBorder="1" applyAlignment="1">
      <alignment horizontal="center" vertical="center" wrapText="1"/>
    </xf>
    <xf numFmtId="0" fontId="52" fillId="3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68" fillId="0" borderId="5" xfId="1" applyFont="1" applyFill="1" applyBorder="1" applyAlignment="1">
      <alignment horizontal="center" vertical="center" wrapText="1"/>
    </xf>
    <xf numFmtId="0" fontId="52" fillId="0" borderId="4" xfId="1" applyFont="1" applyFill="1" applyBorder="1" applyAlignment="1">
      <alignment horizontal="center" vertical="center" wrapText="1"/>
    </xf>
    <xf numFmtId="14" fontId="4" fillId="4" borderId="2" xfId="1" applyNumberFormat="1" applyFont="1" applyFill="1" applyBorder="1" applyAlignment="1">
      <alignment horizontal="center" wrapText="1"/>
    </xf>
    <xf numFmtId="0" fontId="4" fillId="4" borderId="2" xfId="1" applyFont="1" applyFill="1" applyBorder="1" applyAlignment="1">
      <alignment horizontal="center" wrapText="1"/>
    </xf>
    <xf numFmtId="14" fontId="4" fillId="4" borderId="5" xfId="1" applyNumberFormat="1" applyFont="1" applyFill="1" applyBorder="1" applyAlignment="1">
      <alignment horizontal="center" wrapText="1"/>
    </xf>
    <xf numFmtId="0" fontId="4" fillId="4" borderId="4" xfId="1" applyFont="1" applyFill="1" applyBorder="1" applyAlignment="1">
      <alignment horizontal="center" wrapText="1"/>
    </xf>
    <xf numFmtId="0" fontId="69" fillId="0" borderId="2" xfId="1" applyFont="1" applyFill="1" applyBorder="1" applyAlignment="1">
      <alignment vertical="center"/>
    </xf>
    <xf numFmtId="0" fontId="69" fillId="0" borderId="5" xfId="1" applyFont="1" applyFill="1" applyBorder="1" applyAlignment="1">
      <alignment vertical="center"/>
    </xf>
    <xf numFmtId="0" fontId="69" fillId="0" borderId="4" xfId="1" applyFont="1" applyFill="1" applyBorder="1" applyAlignment="1">
      <alignment vertical="center"/>
    </xf>
    <xf numFmtId="0" fontId="3" fillId="0" borderId="5" xfId="1" applyFont="1" applyFill="1" applyBorder="1" applyAlignment="1">
      <alignment vertical="center"/>
    </xf>
    <xf numFmtId="0" fontId="69" fillId="0" borderId="2" xfId="1" applyFont="1" applyFill="1" applyBorder="1" applyAlignment="1">
      <alignment horizontal="right" vertical="center"/>
    </xf>
    <xf numFmtId="0" fontId="3" fillId="0" borderId="5" xfId="1" applyFont="1" applyFill="1" applyBorder="1" applyAlignment="1">
      <alignment horizontal="right" vertical="center"/>
    </xf>
    <xf numFmtId="0" fontId="69" fillId="0" borderId="5" xfId="1" applyFont="1" applyFill="1" applyBorder="1" applyAlignment="1">
      <alignment horizontal="right" vertical="center"/>
    </xf>
    <xf numFmtId="0" fontId="69" fillId="0" borderId="4" xfId="1" applyFont="1" applyFill="1" applyBorder="1" applyAlignment="1">
      <alignment horizontal="right" vertical="center"/>
    </xf>
    <xf numFmtId="0" fontId="70" fillId="0" borderId="0" xfId="1" applyFont="1" applyFill="1"/>
    <xf numFmtId="0" fontId="71" fillId="3" borderId="5" xfId="1" applyFont="1" applyFill="1" applyBorder="1" applyAlignment="1">
      <alignment horizontal="center" vertical="center" wrapText="1"/>
    </xf>
    <xf numFmtId="0" fontId="72" fillId="3" borderId="5" xfId="1" applyFont="1" applyFill="1" applyBorder="1" applyAlignment="1">
      <alignment horizontal="center" vertical="center" wrapText="1"/>
    </xf>
    <xf numFmtId="0" fontId="73" fillId="3" borderId="4" xfId="1" applyFont="1" applyFill="1" applyBorder="1" applyAlignment="1">
      <alignment horizontal="center" vertical="center" wrapText="1"/>
    </xf>
    <xf numFmtId="0" fontId="74" fillId="0" borderId="5" xfId="1" applyFont="1" applyFill="1" applyBorder="1" applyAlignment="1">
      <alignment horizontal="center" vertical="center" wrapText="1"/>
    </xf>
    <xf numFmtId="0" fontId="75" fillId="0" borderId="5" xfId="1" applyFont="1" applyFill="1" applyBorder="1" applyAlignment="1">
      <alignment horizontal="center" vertical="center" wrapText="1"/>
    </xf>
    <xf numFmtId="0" fontId="74" fillId="3" borderId="5" xfId="1" applyFont="1" applyFill="1" applyBorder="1" applyAlignment="1">
      <alignment horizontal="center" vertical="center" wrapText="1"/>
    </xf>
    <xf numFmtId="0" fontId="76" fillId="0" borderId="4" xfId="1" applyFont="1" applyFill="1" applyBorder="1" applyAlignment="1">
      <alignment horizontal="center" vertical="center" wrapText="1"/>
    </xf>
    <xf numFmtId="0" fontId="77" fillId="3" borderId="5" xfId="1" applyFont="1" applyFill="1" applyBorder="1" applyAlignment="1">
      <alignment horizontal="center" vertical="center" wrapText="1"/>
    </xf>
    <xf numFmtId="0" fontId="78" fillId="3" borderId="5" xfId="1" applyFont="1" applyFill="1" applyBorder="1" applyAlignment="1">
      <alignment horizontal="center" vertical="center" wrapText="1"/>
    </xf>
    <xf numFmtId="0" fontId="79" fillId="3" borderId="4" xfId="1" applyFont="1" applyFill="1" applyBorder="1" applyAlignment="1">
      <alignment horizontal="center" vertical="center" wrapText="1"/>
    </xf>
    <xf numFmtId="0" fontId="80" fillId="3" borderId="5" xfId="1" applyFont="1" applyFill="1" applyBorder="1" applyAlignment="1">
      <alignment horizontal="center" vertical="center" wrapText="1"/>
    </xf>
    <xf numFmtId="0" fontId="81" fillId="3" borderId="5" xfId="1" applyFont="1" applyFill="1" applyBorder="1" applyAlignment="1">
      <alignment horizontal="center" vertical="center" wrapText="1"/>
    </xf>
    <xf numFmtId="0" fontId="82" fillId="3" borderId="4" xfId="1" applyFont="1" applyFill="1" applyBorder="1" applyAlignment="1">
      <alignment horizontal="center" vertical="center" wrapText="1"/>
    </xf>
    <xf numFmtId="0" fontId="74" fillId="0" borderId="0" xfId="0" applyFont="1" applyAlignment="1">
      <alignment horizontal="center" vertical="top"/>
    </xf>
    <xf numFmtId="0" fontId="76" fillId="3" borderId="4" xfId="1" applyFont="1" applyFill="1" applyBorder="1" applyAlignment="1">
      <alignment horizontal="center" vertical="center" wrapText="1"/>
    </xf>
    <xf numFmtId="0" fontId="4" fillId="3" borderId="18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3" borderId="17" xfId="1" applyFont="1" applyFill="1" applyBorder="1" applyAlignment="1">
      <alignment horizontal="center" vertical="center" wrapText="1"/>
    </xf>
    <xf numFmtId="0" fontId="66" fillId="3" borderId="0" xfId="0" applyFont="1" applyFill="1" applyBorder="1" applyAlignment="1">
      <alignment horizontal="center" wrapText="1"/>
    </xf>
    <xf numFmtId="0" fontId="61" fillId="3" borderId="0" xfId="0" applyFont="1" applyFill="1" applyBorder="1" applyAlignment="1">
      <alignment horizontal="center"/>
    </xf>
    <xf numFmtId="0" fontId="61" fillId="3" borderId="1" xfId="0" applyFont="1" applyFill="1" applyBorder="1" applyAlignment="1">
      <alignment horizontal="center" vertical="center"/>
    </xf>
  </cellXfs>
  <cellStyles count="142">
    <cellStyle name="??" xfId="2" xr:uid="{00000000-0005-0000-0000-000000000000}"/>
    <cellStyle name="?? [0.00]_PRODUCT DETAIL Q1" xfId="3" xr:uid="{00000000-0005-0000-0000-000001000000}"/>
    <cellStyle name="?? [0]" xfId="4" xr:uid="{00000000-0005-0000-0000-000002000000}"/>
    <cellStyle name="???? [0.00]_PRODUCT DETAIL Q1" xfId="5" xr:uid="{00000000-0005-0000-0000-000003000000}"/>
    <cellStyle name="????_PRODUCT DETAIL Q1" xfId="6" xr:uid="{00000000-0005-0000-0000-000004000000}"/>
    <cellStyle name="???[0]_Book1" xfId="7" xr:uid="{00000000-0005-0000-0000-000005000000}"/>
    <cellStyle name="???_95" xfId="8" xr:uid="{00000000-0005-0000-0000-000006000000}"/>
    <cellStyle name="??_(????)??????" xfId="9" xr:uid="{00000000-0005-0000-0000-000007000000}"/>
    <cellStyle name="1" xfId="10" xr:uid="{00000000-0005-0000-0000-000008000000}"/>
    <cellStyle name="2" xfId="11" xr:uid="{00000000-0005-0000-0000-000009000000}"/>
    <cellStyle name="20% - Accent1 2" xfId="12" xr:uid="{00000000-0005-0000-0000-00000A000000}"/>
    <cellStyle name="20% - Accent2 2" xfId="13" xr:uid="{00000000-0005-0000-0000-00000B000000}"/>
    <cellStyle name="20% - Accent3 2" xfId="14" xr:uid="{00000000-0005-0000-0000-00000C000000}"/>
    <cellStyle name="20% - Accent4 2" xfId="15" xr:uid="{00000000-0005-0000-0000-00000D000000}"/>
    <cellStyle name="20% - Accent5 2" xfId="16" xr:uid="{00000000-0005-0000-0000-00000E000000}"/>
    <cellStyle name="20% - Accent6 2" xfId="17" xr:uid="{00000000-0005-0000-0000-00000F000000}"/>
    <cellStyle name="3" xfId="18" xr:uid="{00000000-0005-0000-0000-000010000000}"/>
    <cellStyle name="4" xfId="19" xr:uid="{00000000-0005-0000-0000-000011000000}"/>
    <cellStyle name="40% - Accent1 2" xfId="20" xr:uid="{00000000-0005-0000-0000-000012000000}"/>
    <cellStyle name="40% - Accent2 2" xfId="21" xr:uid="{00000000-0005-0000-0000-000013000000}"/>
    <cellStyle name="40% - Accent3 2" xfId="22" xr:uid="{00000000-0005-0000-0000-000014000000}"/>
    <cellStyle name="40% - Accent4 2" xfId="23" xr:uid="{00000000-0005-0000-0000-000015000000}"/>
    <cellStyle name="40% - Accent5 2" xfId="24" xr:uid="{00000000-0005-0000-0000-000016000000}"/>
    <cellStyle name="40% - Accent6 2" xfId="25" xr:uid="{00000000-0005-0000-0000-000017000000}"/>
    <cellStyle name="60% - Accent1 2" xfId="26" xr:uid="{00000000-0005-0000-0000-000018000000}"/>
    <cellStyle name="60% - Accent2 2" xfId="27" xr:uid="{00000000-0005-0000-0000-000019000000}"/>
    <cellStyle name="60% - Accent3 2" xfId="28" xr:uid="{00000000-0005-0000-0000-00001A000000}"/>
    <cellStyle name="60% - Accent4 2" xfId="29" xr:uid="{00000000-0005-0000-0000-00001B000000}"/>
    <cellStyle name="60% - Accent5 2" xfId="30" xr:uid="{00000000-0005-0000-0000-00001C000000}"/>
    <cellStyle name="60% - Accent6 2" xfId="31" xr:uid="{00000000-0005-0000-0000-00001D000000}"/>
    <cellStyle name="Accent1 2" xfId="32" xr:uid="{00000000-0005-0000-0000-00001E000000}"/>
    <cellStyle name="Accent2 2" xfId="33" xr:uid="{00000000-0005-0000-0000-00001F000000}"/>
    <cellStyle name="Accent3 2" xfId="34" xr:uid="{00000000-0005-0000-0000-000020000000}"/>
    <cellStyle name="Accent4 2" xfId="35" xr:uid="{00000000-0005-0000-0000-000021000000}"/>
    <cellStyle name="Accent5 2" xfId="36" xr:uid="{00000000-0005-0000-0000-000022000000}"/>
    <cellStyle name="Accent6 2" xfId="37" xr:uid="{00000000-0005-0000-0000-000023000000}"/>
    <cellStyle name="AeE­ [0]_INQUIRY ¿µ¾÷AßAø " xfId="38" xr:uid="{00000000-0005-0000-0000-000024000000}"/>
    <cellStyle name="AeE­_INQUIRY ¿µ¾÷AßAø " xfId="39" xr:uid="{00000000-0005-0000-0000-000025000000}"/>
    <cellStyle name="AÞ¸¶ [0]_INQUIRY ¿?¾÷AßAø " xfId="40" xr:uid="{00000000-0005-0000-0000-000026000000}"/>
    <cellStyle name="AÞ¸¶_INQUIRY ¿?¾÷AßAø " xfId="41" xr:uid="{00000000-0005-0000-0000-000027000000}"/>
    <cellStyle name="Bad 2" xfId="42" xr:uid="{00000000-0005-0000-0000-000028000000}"/>
    <cellStyle name="C?AØ_¿?¾÷CoE² " xfId="43" xr:uid="{00000000-0005-0000-0000-000029000000}"/>
    <cellStyle name="C￥AØ_¿μ¾÷CoE² " xfId="44" xr:uid="{00000000-0005-0000-0000-00002A000000}"/>
    <cellStyle name="Calc Currency (0)" xfId="45" xr:uid="{00000000-0005-0000-0000-00002B000000}"/>
    <cellStyle name="Calc Percent (0)" xfId="46" xr:uid="{00000000-0005-0000-0000-00002C000000}"/>
    <cellStyle name="Calc Percent (1)" xfId="47" xr:uid="{00000000-0005-0000-0000-00002D000000}"/>
    <cellStyle name="Calculation 2" xfId="48" xr:uid="{00000000-0005-0000-0000-00002E000000}"/>
    <cellStyle name="Check Cell 2" xfId="49" xr:uid="{00000000-0005-0000-0000-00002F000000}"/>
    <cellStyle name="comma zerodec" xfId="50" xr:uid="{00000000-0005-0000-0000-000030000000}"/>
    <cellStyle name="Comma0" xfId="51" xr:uid="{00000000-0005-0000-0000-000031000000}"/>
    <cellStyle name="Currency0" xfId="52" xr:uid="{00000000-0005-0000-0000-000032000000}"/>
    <cellStyle name="Currency1" xfId="53" xr:uid="{00000000-0005-0000-0000-000033000000}"/>
    <cellStyle name="Date" xfId="54" xr:uid="{00000000-0005-0000-0000-000034000000}"/>
    <cellStyle name="Dollar (zero dec)" xfId="55" xr:uid="{00000000-0005-0000-0000-000035000000}"/>
    <cellStyle name="Enter Currency (0)" xfId="56" xr:uid="{00000000-0005-0000-0000-000036000000}"/>
    <cellStyle name="Explanatory Text 2" xfId="57" xr:uid="{00000000-0005-0000-0000-000037000000}"/>
    <cellStyle name="Fixed" xfId="58" xr:uid="{00000000-0005-0000-0000-000038000000}"/>
    <cellStyle name="Good 2" xfId="59" xr:uid="{00000000-0005-0000-0000-000039000000}"/>
    <cellStyle name="Grey" xfId="60" xr:uid="{00000000-0005-0000-0000-00003A000000}"/>
    <cellStyle name="Header1" xfId="61" xr:uid="{00000000-0005-0000-0000-00003B000000}"/>
    <cellStyle name="Header2" xfId="62" xr:uid="{00000000-0005-0000-0000-00003C000000}"/>
    <cellStyle name="Heading 1 2" xfId="63" xr:uid="{00000000-0005-0000-0000-00003D000000}"/>
    <cellStyle name="Heading 2 2" xfId="64" xr:uid="{00000000-0005-0000-0000-00003E000000}"/>
    <cellStyle name="Heading 3 2" xfId="65" xr:uid="{00000000-0005-0000-0000-00003F000000}"/>
    <cellStyle name="Heading 4 2" xfId="66" xr:uid="{00000000-0005-0000-0000-000040000000}"/>
    <cellStyle name="HEADING1" xfId="67" xr:uid="{00000000-0005-0000-0000-000041000000}"/>
    <cellStyle name="HEADING2" xfId="68" xr:uid="{00000000-0005-0000-0000-000042000000}"/>
    <cellStyle name="Hyperlink 2" xfId="69" xr:uid="{00000000-0005-0000-0000-000043000000}"/>
    <cellStyle name="Hyperlink 3" xfId="70" xr:uid="{00000000-0005-0000-0000-000044000000}"/>
    <cellStyle name="Hyperlink 4" xfId="71" xr:uid="{00000000-0005-0000-0000-000045000000}"/>
    <cellStyle name="Input [yellow]" xfId="72" xr:uid="{00000000-0005-0000-0000-000046000000}"/>
    <cellStyle name="Input 2" xfId="73" xr:uid="{00000000-0005-0000-0000-000047000000}"/>
    <cellStyle name="Input 3" xfId="74" xr:uid="{00000000-0005-0000-0000-000048000000}"/>
    <cellStyle name="Link Currency (0)" xfId="75" xr:uid="{00000000-0005-0000-0000-000049000000}"/>
    <cellStyle name="Linked Cell 2" xfId="76" xr:uid="{00000000-0005-0000-0000-00004A000000}"/>
    <cellStyle name="Milliers [0]_AR1194" xfId="77" xr:uid="{00000000-0005-0000-0000-00004B000000}"/>
    <cellStyle name="Milliers_AR1194" xfId="78" xr:uid="{00000000-0005-0000-0000-00004C000000}"/>
    <cellStyle name="Monétaire [0]_AR1194" xfId="79" xr:uid="{00000000-0005-0000-0000-00004D000000}"/>
    <cellStyle name="Monétaire_AR1194" xfId="80" xr:uid="{00000000-0005-0000-0000-00004E000000}"/>
    <cellStyle name="n" xfId="81" xr:uid="{00000000-0005-0000-0000-00004F000000}"/>
    <cellStyle name="Neutral 2" xfId="82" xr:uid="{00000000-0005-0000-0000-000050000000}"/>
    <cellStyle name="Neutral 3" xfId="83" xr:uid="{00000000-0005-0000-0000-000051000000}"/>
    <cellStyle name="New Times Roman" xfId="84" xr:uid="{00000000-0005-0000-0000-000052000000}"/>
    <cellStyle name="no dec" xfId="85" xr:uid="{00000000-0005-0000-0000-000053000000}"/>
    <cellStyle name="Normal" xfId="0" builtinId="0"/>
    <cellStyle name="Normal - Style1" xfId="86" xr:uid="{00000000-0005-0000-0000-000055000000}"/>
    <cellStyle name="Normal 104" xfId="87" xr:uid="{00000000-0005-0000-0000-000056000000}"/>
    <cellStyle name="Normal 12" xfId="88" xr:uid="{00000000-0005-0000-0000-000057000000}"/>
    <cellStyle name="Normal 16" xfId="89" xr:uid="{00000000-0005-0000-0000-000058000000}"/>
    <cellStyle name="Normal 2" xfId="1" xr:uid="{00000000-0005-0000-0000-000059000000}"/>
    <cellStyle name="Normal 2 2" xfId="90" xr:uid="{00000000-0005-0000-0000-00005A000000}"/>
    <cellStyle name="Normal 2 2 2" xfId="91" xr:uid="{00000000-0005-0000-0000-00005B000000}"/>
    <cellStyle name="Normal 2 2 2 2" xfId="92" xr:uid="{00000000-0005-0000-0000-00005C000000}"/>
    <cellStyle name="Normal 2 3" xfId="93" xr:uid="{00000000-0005-0000-0000-00005D000000}"/>
    <cellStyle name="Normal 2 3 2" xfId="94" xr:uid="{00000000-0005-0000-0000-00005E000000}"/>
    <cellStyle name="Normal 2 4" xfId="95" xr:uid="{00000000-0005-0000-0000-00005F000000}"/>
    <cellStyle name="Normal 2 6 2 2 2 2 2" xfId="96" xr:uid="{00000000-0005-0000-0000-000060000000}"/>
    <cellStyle name="Normal 3" xfId="97" xr:uid="{00000000-0005-0000-0000-000061000000}"/>
    <cellStyle name="Normal 3 2" xfId="98" xr:uid="{00000000-0005-0000-0000-000062000000}"/>
    <cellStyle name="Normal 3 2 2" xfId="99" xr:uid="{00000000-0005-0000-0000-000063000000}"/>
    <cellStyle name="Normal 4" xfId="100" xr:uid="{00000000-0005-0000-0000-000064000000}"/>
    <cellStyle name="Normal 4 2" xfId="101" xr:uid="{00000000-0005-0000-0000-000065000000}"/>
    <cellStyle name="Normal 42" xfId="102" xr:uid="{00000000-0005-0000-0000-000066000000}"/>
    <cellStyle name="Normal 5" xfId="103" xr:uid="{00000000-0005-0000-0000-000067000000}"/>
    <cellStyle name="Normal 5 2" xfId="104" xr:uid="{00000000-0005-0000-0000-000068000000}"/>
    <cellStyle name="Normal 5 2 3" xfId="105" xr:uid="{00000000-0005-0000-0000-000069000000}"/>
    <cellStyle name="Normal 6" xfId="106" xr:uid="{00000000-0005-0000-0000-00006A000000}"/>
    <cellStyle name="Normal 66 2 8" xfId="107" xr:uid="{00000000-0005-0000-0000-00006B000000}"/>
    <cellStyle name="Normal 7" xfId="108" xr:uid="{00000000-0005-0000-0000-00006C000000}"/>
    <cellStyle name="Normal 8" xfId="109" xr:uid="{00000000-0005-0000-0000-00006D000000}"/>
    <cellStyle name="Note 2" xfId="110" xr:uid="{00000000-0005-0000-0000-00006E000000}"/>
    <cellStyle name="Output 2" xfId="111" xr:uid="{00000000-0005-0000-0000-00006F000000}"/>
    <cellStyle name="Percent [2]" xfId="112" xr:uid="{00000000-0005-0000-0000-000070000000}"/>
    <cellStyle name="PERCENTAGE" xfId="113" xr:uid="{00000000-0005-0000-0000-000071000000}"/>
    <cellStyle name="PrePop Currency (0)" xfId="114" xr:uid="{00000000-0005-0000-0000-000072000000}"/>
    <cellStyle name="songuyen" xfId="115" xr:uid="{00000000-0005-0000-0000-000073000000}"/>
    <cellStyle name="Text Indent A" xfId="116" xr:uid="{00000000-0005-0000-0000-000074000000}"/>
    <cellStyle name="Text Indent B" xfId="117" xr:uid="{00000000-0005-0000-0000-000075000000}"/>
    <cellStyle name="Title 2" xfId="118" xr:uid="{00000000-0005-0000-0000-000076000000}"/>
    <cellStyle name="Total 2" xfId="119" xr:uid="{00000000-0005-0000-0000-000077000000}"/>
    <cellStyle name="Warning Text 2" xfId="120" xr:uid="{00000000-0005-0000-0000-000078000000}"/>
    <cellStyle name=" [0.00]_ Att. 1- Cover" xfId="121" xr:uid="{00000000-0005-0000-0000-000079000000}"/>
    <cellStyle name="_ Att. 1- Cover" xfId="122" xr:uid="{00000000-0005-0000-0000-00007A000000}"/>
    <cellStyle name="?_ Att. 1- Cover" xfId="123" xr:uid="{00000000-0005-0000-0000-00007B000000}"/>
    <cellStyle name="똿뗦먛귟 [0.00]_PRODUCT DETAIL Q1" xfId="124" xr:uid="{00000000-0005-0000-0000-00007C000000}"/>
    <cellStyle name="똿뗦먛귟_PRODUCT DETAIL Q1" xfId="125" xr:uid="{00000000-0005-0000-0000-00007D000000}"/>
    <cellStyle name="믅됞 [0.00]_PRODUCT DETAIL Q1" xfId="126" xr:uid="{00000000-0005-0000-0000-00007E000000}"/>
    <cellStyle name="믅됞_PRODUCT DETAIL Q1" xfId="127" xr:uid="{00000000-0005-0000-0000-00007F000000}"/>
    <cellStyle name="백분율_95" xfId="128" xr:uid="{00000000-0005-0000-0000-000080000000}"/>
    <cellStyle name="뷭?_BOOKSHIP" xfId="129" xr:uid="{00000000-0005-0000-0000-000081000000}"/>
    <cellStyle name="콤마 [0]_1202" xfId="130" xr:uid="{00000000-0005-0000-0000-000082000000}"/>
    <cellStyle name="콤마_1202" xfId="131" xr:uid="{00000000-0005-0000-0000-000083000000}"/>
    <cellStyle name="통화 [0]_1202" xfId="132" xr:uid="{00000000-0005-0000-0000-000084000000}"/>
    <cellStyle name="통화_1202" xfId="133" xr:uid="{00000000-0005-0000-0000-000085000000}"/>
    <cellStyle name="표준_(정보부문)월별인원계획" xfId="134" xr:uid="{00000000-0005-0000-0000-000086000000}"/>
    <cellStyle name="一般_00Q3902REV.1" xfId="135" xr:uid="{00000000-0005-0000-0000-000087000000}"/>
    <cellStyle name="千分位[0]_00Q3902REV.1" xfId="136" xr:uid="{00000000-0005-0000-0000-000088000000}"/>
    <cellStyle name="千分位_00Q3902REV.1" xfId="137" xr:uid="{00000000-0005-0000-0000-000089000000}"/>
    <cellStyle name="標準_機器ﾘｽト (2)" xfId="138" xr:uid="{00000000-0005-0000-0000-00008A000000}"/>
    <cellStyle name="貨幣 [0]_00Q3902REV.1" xfId="139" xr:uid="{00000000-0005-0000-0000-00008B000000}"/>
    <cellStyle name="貨幣[0]_BRE" xfId="140" xr:uid="{00000000-0005-0000-0000-00008C000000}"/>
    <cellStyle name="貨幣_00Q3902REV.1" xfId="141" xr:uid="{00000000-0005-0000-0000-00008D000000}"/>
  </cellStyles>
  <dxfs count="0"/>
  <tableStyles count="0" defaultTableStyle="TableStyleMedium2" defaultPivotStyle="PivotStyleLight16"/>
  <colors>
    <mruColors>
      <color rgb="FFFF0000"/>
      <color rgb="FF0033CC"/>
      <color rgb="FFCC0099"/>
      <color rgb="FFFF66FF"/>
      <color rgb="FF008000"/>
      <color rgb="FFEAE88A"/>
      <color rgb="FF9966FF"/>
      <color rgb="FFCCFFFF"/>
      <color rgb="FF9999FF"/>
      <color rgb="FFD9E1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9_㢠ś_x0000__x0004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theme="9" tint="-0.249977111117893"/>
  </sheetPr>
  <dimension ref="A1:U48"/>
  <sheetViews>
    <sheetView showGridLines="0" tabSelected="1" zoomScale="55" zoomScaleNormal="5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M14" sqref="M14"/>
    </sheetView>
  </sheetViews>
  <sheetFormatPr defaultColWidth="9.08984375" defaultRowHeight="14"/>
  <cols>
    <col min="1" max="1" width="5.1796875" style="1" customWidth="1"/>
    <col min="2" max="2" width="15.36328125" style="3" customWidth="1"/>
    <col min="3" max="3" width="10.90625" style="4" customWidth="1"/>
    <col min="4" max="4" width="23.08984375" style="1" bestFit="1" customWidth="1"/>
    <col min="5" max="5" width="29.08984375" style="1" customWidth="1"/>
    <col min="6" max="6" width="25" style="1" bestFit="1" customWidth="1"/>
    <col min="7" max="7" width="23.08984375" style="1" bestFit="1" customWidth="1"/>
    <col min="8" max="8" width="27.1796875" style="1" bestFit="1" customWidth="1"/>
    <col min="9" max="9" width="29.6328125" style="1" customWidth="1"/>
    <col min="10" max="10" width="25.81640625" style="1" customWidth="1"/>
    <col min="11" max="11" width="23.81640625" style="1" customWidth="1"/>
    <col min="12" max="12" width="26" style="1" customWidth="1"/>
    <col min="13" max="13" width="26.54296875" style="1" customWidth="1"/>
    <col min="14" max="19" width="9.08984375" style="1"/>
    <col min="20" max="20" width="0" style="1" hidden="1" customWidth="1"/>
    <col min="21" max="21" width="14.6328125" style="1" hidden="1" customWidth="1"/>
    <col min="22" max="16384" width="9.08984375" style="1"/>
  </cols>
  <sheetData>
    <row r="1" spans="1:21" s="6" customFormat="1" ht="27" customHeight="1">
      <c r="B1" s="62" t="s">
        <v>15</v>
      </c>
      <c r="C1" s="62"/>
      <c r="D1" s="62"/>
      <c r="E1" s="61" t="s">
        <v>19</v>
      </c>
      <c r="F1" s="61"/>
      <c r="G1" s="61"/>
      <c r="H1" s="61"/>
      <c r="I1" s="21" t="s">
        <v>27</v>
      </c>
      <c r="J1" s="22"/>
      <c r="L1" s="42"/>
      <c r="T1" s="16">
        <v>1</v>
      </c>
      <c r="U1" s="17">
        <v>45523</v>
      </c>
    </row>
    <row r="2" spans="1:21" s="7" customFormat="1" ht="24.65" customHeight="1">
      <c r="B2" s="63" t="s">
        <v>17</v>
      </c>
      <c r="C2" s="63"/>
      <c r="D2" s="63"/>
      <c r="E2" s="14"/>
      <c r="F2" s="18" t="s">
        <v>21</v>
      </c>
      <c r="G2" s="19">
        <v>32</v>
      </c>
      <c r="H2" s="23">
        <f>U1+(G2-T1)*7</f>
        <v>45740</v>
      </c>
      <c r="I2" s="24">
        <f>H2+6</f>
        <v>45746</v>
      </c>
      <c r="J2" s="10"/>
    </row>
    <row r="3" spans="1:21" ht="43.5" customHeight="1">
      <c r="B3" s="30" t="s">
        <v>0</v>
      </c>
      <c r="C3" s="31" t="s">
        <v>1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14</v>
      </c>
      <c r="J3" s="13" t="s">
        <v>16</v>
      </c>
      <c r="K3" s="13" t="s">
        <v>23</v>
      </c>
      <c r="L3" s="13" t="s">
        <v>24</v>
      </c>
      <c r="M3" s="13" t="s">
        <v>25</v>
      </c>
      <c r="U3" s="20"/>
    </row>
    <row r="4" spans="1:21" ht="25.5" customHeight="1">
      <c r="B4" s="32"/>
      <c r="C4" s="33"/>
      <c r="D4" s="15">
        <v>20</v>
      </c>
      <c r="E4" s="15">
        <v>7</v>
      </c>
      <c r="F4" s="15">
        <v>4</v>
      </c>
      <c r="G4" s="15">
        <v>8</v>
      </c>
      <c r="H4" s="15">
        <v>4</v>
      </c>
      <c r="I4" s="15">
        <v>13</v>
      </c>
      <c r="J4" s="15">
        <v>2</v>
      </c>
      <c r="K4" s="15">
        <v>17</v>
      </c>
      <c r="L4" s="15">
        <v>5</v>
      </c>
      <c r="M4" s="15">
        <v>4</v>
      </c>
    </row>
    <row r="5" spans="1:21" ht="27" customHeight="1">
      <c r="A5" s="34">
        <v>2</v>
      </c>
      <c r="B5" s="2"/>
      <c r="C5" s="59" t="s">
        <v>2</v>
      </c>
      <c r="D5" s="43"/>
      <c r="E5" s="11" t="s">
        <v>28</v>
      </c>
      <c r="F5" s="43"/>
      <c r="G5" s="43"/>
      <c r="H5" s="11" t="s">
        <v>28</v>
      </c>
      <c r="I5" s="53" t="s">
        <v>32</v>
      </c>
      <c r="J5" s="11" t="s">
        <v>28</v>
      </c>
      <c r="K5" s="53" t="s">
        <v>32</v>
      </c>
      <c r="L5" s="11" t="s">
        <v>28</v>
      </c>
      <c r="M5" s="27"/>
    </row>
    <row r="6" spans="1:21" ht="16.5" customHeight="1">
      <c r="A6" s="37">
        <v>2</v>
      </c>
      <c r="B6" s="5" t="s">
        <v>4</v>
      </c>
      <c r="C6" s="59"/>
      <c r="D6" s="44"/>
      <c r="E6" s="25" t="s">
        <v>38</v>
      </c>
      <c r="F6" s="44"/>
      <c r="G6" s="44"/>
      <c r="H6" s="25" t="s">
        <v>38</v>
      </c>
      <c r="I6" s="54" t="s">
        <v>36</v>
      </c>
      <c r="J6" s="25" t="s">
        <v>38</v>
      </c>
      <c r="K6" s="54" t="s">
        <v>36</v>
      </c>
      <c r="L6" s="25" t="s">
        <v>38</v>
      </c>
      <c r="M6" s="28"/>
    </row>
    <row r="7" spans="1:21" ht="16.5" customHeight="1">
      <c r="A7" s="35">
        <v>2</v>
      </c>
      <c r="B7" s="9">
        <f>H2</f>
        <v>45740</v>
      </c>
      <c r="C7" s="59"/>
      <c r="D7" s="43"/>
      <c r="E7" s="11" t="s">
        <v>18</v>
      </c>
      <c r="F7" s="43"/>
      <c r="G7" s="43"/>
      <c r="H7" s="11" t="s">
        <v>18</v>
      </c>
      <c r="I7" s="53" t="s">
        <v>22</v>
      </c>
      <c r="J7" s="11" t="s">
        <v>18</v>
      </c>
      <c r="K7" s="53" t="s">
        <v>22</v>
      </c>
      <c r="L7" s="11" t="s">
        <v>18</v>
      </c>
      <c r="M7" s="11"/>
    </row>
    <row r="8" spans="1:21" ht="16.5" customHeight="1">
      <c r="A8" s="36">
        <v>2</v>
      </c>
      <c r="B8" s="8"/>
      <c r="C8" s="60"/>
      <c r="D8" s="45"/>
      <c r="E8" s="26" t="s">
        <v>30</v>
      </c>
      <c r="F8" s="45"/>
      <c r="G8" s="45"/>
      <c r="H8" s="26" t="s">
        <v>30</v>
      </c>
      <c r="I8" s="55" t="s">
        <v>33</v>
      </c>
      <c r="J8" s="26" t="s">
        <v>30</v>
      </c>
      <c r="K8" s="55" t="s">
        <v>33</v>
      </c>
      <c r="L8" s="26" t="s">
        <v>30</v>
      </c>
      <c r="M8" s="26"/>
    </row>
    <row r="9" spans="1:21" ht="30">
      <c r="A9" s="34">
        <v>3</v>
      </c>
      <c r="B9" s="2"/>
      <c r="C9" s="58" t="s">
        <v>2</v>
      </c>
      <c r="D9" s="11"/>
      <c r="E9" s="11"/>
      <c r="F9" s="50" t="s">
        <v>29</v>
      </c>
      <c r="G9" s="11"/>
      <c r="H9" s="11"/>
      <c r="I9" s="46"/>
      <c r="J9" s="11"/>
      <c r="K9" s="27"/>
      <c r="L9" s="11"/>
      <c r="M9" s="50" t="s">
        <v>29</v>
      </c>
    </row>
    <row r="10" spans="1:21" ht="21" customHeight="1">
      <c r="A10" s="37">
        <v>3</v>
      </c>
      <c r="B10" s="5" t="s">
        <v>5</v>
      </c>
      <c r="C10" s="59"/>
      <c r="D10" s="25"/>
      <c r="E10" s="25"/>
      <c r="F10" s="51" t="s">
        <v>34</v>
      </c>
      <c r="G10" s="25"/>
      <c r="H10" s="25"/>
      <c r="I10" s="47"/>
      <c r="J10" s="25"/>
      <c r="K10" s="25"/>
      <c r="L10" s="25"/>
      <c r="M10" s="51" t="s">
        <v>34</v>
      </c>
    </row>
    <row r="11" spans="1:21" ht="21" customHeight="1">
      <c r="A11" s="35">
        <v>3</v>
      </c>
      <c r="B11" s="9">
        <f>B7+1</f>
        <v>45741</v>
      </c>
      <c r="C11" s="59"/>
      <c r="D11" s="11"/>
      <c r="E11" s="11"/>
      <c r="F11" s="50" t="s">
        <v>22</v>
      </c>
      <c r="G11" s="11"/>
      <c r="H11" s="11"/>
      <c r="I11" s="48"/>
      <c r="J11" s="11"/>
      <c r="K11" s="27"/>
      <c r="L11" s="11"/>
      <c r="M11" s="50" t="s">
        <v>22</v>
      </c>
    </row>
    <row r="12" spans="1:21" ht="21" customHeight="1">
      <c r="A12" s="36">
        <v>3</v>
      </c>
      <c r="B12" s="8"/>
      <c r="C12" s="60"/>
      <c r="D12" s="26"/>
      <c r="E12" s="26"/>
      <c r="F12" s="52" t="s">
        <v>31</v>
      </c>
      <c r="G12" s="26"/>
      <c r="H12" s="26"/>
      <c r="I12" s="49"/>
      <c r="J12" s="26"/>
      <c r="K12" s="29"/>
      <c r="L12" s="26"/>
      <c r="M12" s="52" t="s">
        <v>31</v>
      </c>
    </row>
    <row r="13" spans="1:21" ht="30">
      <c r="A13" s="34">
        <v>4</v>
      </c>
      <c r="B13" s="2"/>
      <c r="C13" s="58" t="s">
        <v>2</v>
      </c>
      <c r="D13" s="43"/>
      <c r="E13" s="11" t="s">
        <v>28</v>
      </c>
      <c r="F13" s="50"/>
      <c r="G13" s="43"/>
      <c r="H13" s="11" t="s">
        <v>28</v>
      </c>
      <c r="I13" s="27"/>
      <c r="J13" s="11" t="s">
        <v>28</v>
      </c>
      <c r="K13" s="27"/>
      <c r="L13" s="11" t="s">
        <v>28</v>
      </c>
      <c r="M13" s="50"/>
    </row>
    <row r="14" spans="1:21" ht="22.5" customHeight="1">
      <c r="A14" s="37">
        <v>4</v>
      </c>
      <c r="B14" s="5" t="s">
        <v>6</v>
      </c>
      <c r="C14" s="59"/>
      <c r="D14" s="44"/>
      <c r="E14" s="44" t="s">
        <v>42</v>
      </c>
      <c r="F14" s="51"/>
      <c r="G14" s="44"/>
      <c r="H14" s="44" t="s">
        <v>42</v>
      </c>
      <c r="I14" s="28"/>
      <c r="J14" s="44" t="s">
        <v>42</v>
      </c>
      <c r="K14" s="25"/>
      <c r="L14" s="44" t="s">
        <v>42</v>
      </c>
      <c r="M14" s="51"/>
    </row>
    <row r="15" spans="1:21" ht="22.5" customHeight="1">
      <c r="A15" s="35">
        <v>4</v>
      </c>
      <c r="B15" s="9">
        <f>B11+1</f>
        <v>45742</v>
      </c>
      <c r="C15" s="59"/>
      <c r="D15" s="43"/>
      <c r="E15" s="11" t="s">
        <v>18</v>
      </c>
      <c r="F15" s="50"/>
      <c r="G15" s="43"/>
      <c r="H15" s="11" t="s">
        <v>18</v>
      </c>
      <c r="I15" s="11"/>
      <c r="J15" s="11" t="s">
        <v>18</v>
      </c>
      <c r="K15" s="27"/>
      <c r="L15" s="11" t="s">
        <v>18</v>
      </c>
      <c r="M15" s="50"/>
    </row>
    <row r="16" spans="1:21" ht="22.5" customHeight="1">
      <c r="A16" s="36">
        <v>4</v>
      </c>
      <c r="B16" s="8"/>
      <c r="C16" s="60"/>
      <c r="D16" s="45"/>
      <c r="E16" s="26" t="s">
        <v>30</v>
      </c>
      <c r="F16" s="52"/>
      <c r="G16" s="45"/>
      <c r="H16" s="26" t="s">
        <v>30</v>
      </c>
      <c r="I16" s="29"/>
      <c r="J16" s="26" t="s">
        <v>30</v>
      </c>
      <c r="K16" s="29"/>
      <c r="L16" s="26" t="s">
        <v>30</v>
      </c>
      <c r="M16" s="52"/>
    </row>
    <row r="17" spans="1:13" ht="27" customHeight="1">
      <c r="A17" s="34">
        <v>5</v>
      </c>
      <c r="B17" s="2"/>
      <c r="C17" s="58" t="s">
        <v>2</v>
      </c>
      <c r="D17" s="11"/>
      <c r="E17" s="56" t="s">
        <v>39</v>
      </c>
      <c r="F17" s="11"/>
      <c r="G17" s="11"/>
      <c r="H17" s="56" t="s">
        <v>39</v>
      </c>
      <c r="I17" s="53" t="s">
        <v>32</v>
      </c>
      <c r="J17" s="56" t="s">
        <v>39</v>
      </c>
      <c r="K17" s="53" t="s">
        <v>32</v>
      </c>
      <c r="L17" s="56" t="s">
        <v>39</v>
      </c>
      <c r="M17" s="11"/>
    </row>
    <row r="18" spans="1:13" ht="16.5" customHeight="1">
      <c r="A18" s="37">
        <v>5</v>
      </c>
      <c r="B18" s="5" t="s">
        <v>7</v>
      </c>
      <c r="C18" s="59"/>
      <c r="D18" s="25"/>
      <c r="E18" s="56" t="s">
        <v>41</v>
      </c>
      <c r="F18" s="25"/>
      <c r="G18" s="25"/>
      <c r="H18" s="56" t="s">
        <v>41</v>
      </c>
      <c r="I18" s="54" t="s">
        <v>34</v>
      </c>
      <c r="J18" s="56" t="s">
        <v>41</v>
      </c>
      <c r="K18" s="54" t="s">
        <v>34</v>
      </c>
      <c r="L18" s="56" t="s">
        <v>41</v>
      </c>
      <c r="M18" s="25"/>
    </row>
    <row r="19" spans="1:13" ht="16.5" customHeight="1">
      <c r="A19" s="35">
        <v>5</v>
      </c>
      <c r="B19" s="9">
        <f>B15+1</f>
        <v>45743</v>
      </c>
      <c r="C19" s="59"/>
      <c r="D19" s="11"/>
      <c r="E19" s="48" t="s">
        <v>18</v>
      </c>
      <c r="F19" s="11"/>
      <c r="G19" s="11"/>
      <c r="H19" s="48" t="s">
        <v>18</v>
      </c>
      <c r="I19" s="53" t="s">
        <v>22</v>
      </c>
      <c r="J19" s="48" t="s">
        <v>18</v>
      </c>
      <c r="K19" s="53" t="s">
        <v>22</v>
      </c>
      <c r="L19" s="48" t="s">
        <v>18</v>
      </c>
      <c r="M19" s="11"/>
    </row>
    <row r="20" spans="1:13" ht="16.5" customHeight="1">
      <c r="A20" s="36">
        <v>5</v>
      </c>
      <c r="B20" s="8"/>
      <c r="C20" s="60"/>
      <c r="D20" s="26"/>
      <c r="E20" s="57" t="s">
        <v>40</v>
      </c>
      <c r="F20" s="26"/>
      <c r="G20" s="26"/>
      <c r="H20" s="57" t="s">
        <v>40</v>
      </c>
      <c r="I20" s="55" t="s">
        <v>33</v>
      </c>
      <c r="J20" s="57" t="s">
        <v>40</v>
      </c>
      <c r="K20" s="55" t="s">
        <v>33</v>
      </c>
      <c r="L20" s="57" t="s">
        <v>40</v>
      </c>
      <c r="M20" s="26"/>
    </row>
    <row r="21" spans="1:13" ht="33.75" customHeight="1">
      <c r="A21" s="34">
        <v>6</v>
      </c>
      <c r="B21" s="2"/>
      <c r="C21" s="58" t="s">
        <v>2</v>
      </c>
      <c r="D21" s="11"/>
      <c r="E21" s="56" t="s">
        <v>39</v>
      </c>
      <c r="F21" s="50" t="s">
        <v>29</v>
      </c>
      <c r="G21" s="11"/>
      <c r="H21" s="56" t="s">
        <v>39</v>
      </c>
      <c r="I21" s="11"/>
      <c r="J21" s="56" t="s">
        <v>39</v>
      </c>
      <c r="K21" s="27"/>
      <c r="L21" s="56" t="s">
        <v>39</v>
      </c>
      <c r="M21" s="50" t="s">
        <v>29</v>
      </c>
    </row>
    <row r="22" spans="1:13" ht="22.5" customHeight="1">
      <c r="A22" s="37">
        <v>6</v>
      </c>
      <c r="B22" s="5" t="s">
        <v>3</v>
      </c>
      <c r="C22" s="59"/>
      <c r="D22" s="25"/>
      <c r="E22" s="56" t="s">
        <v>41</v>
      </c>
      <c r="F22" s="51" t="s">
        <v>37</v>
      </c>
      <c r="G22" s="25"/>
      <c r="H22" s="56" t="s">
        <v>41</v>
      </c>
      <c r="I22" s="25"/>
      <c r="J22" s="56" t="s">
        <v>41</v>
      </c>
      <c r="K22" s="25"/>
      <c r="L22" s="56" t="s">
        <v>41</v>
      </c>
      <c r="M22" s="51" t="s">
        <v>37</v>
      </c>
    </row>
    <row r="23" spans="1:13" ht="22.5" customHeight="1">
      <c r="A23" s="35">
        <v>6</v>
      </c>
      <c r="B23" s="9">
        <f>B19+1</f>
        <v>45744</v>
      </c>
      <c r="C23" s="59"/>
      <c r="D23" s="11"/>
      <c r="E23" s="48" t="s">
        <v>18</v>
      </c>
      <c r="F23" s="50" t="s">
        <v>22</v>
      </c>
      <c r="G23" s="11"/>
      <c r="H23" s="48" t="s">
        <v>18</v>
      </c>
      <c r="I23" s="11"/>
      <c r="J23" s="48" t="s">
        <v>18</v>
      </c>
      <c r="K23" s="27"/>
      <c r="L23" s="48" t="s">
        <v>18</v>
      </c>
      <c r="M23" s="50" t="s">
        <v>22</v>
      </c>
    </row>
    <row r="24" spans="1:13" ht="22.5" customHeight="1">
      <c r="A24" s="36">
        <v>6</v>
      </c>
      <c r="B24" s="8"/>
      <c r="C24" s="60"/>
      <c r="D24" s="26"/>
      <c r="E24" s="57" t="s">
        <v>40</v>
      </c>
      <c r="F24" s="52" t="s">
        <v>31</v>
      </c>
      <c r="G24" s="26"/>
      <c r="H24" s="57" t="s">
        <v>40</v>
      </c>
      <c r="I24" s="26"/>
      <c r="J24" s="57" t="s">
        <v>40</v>
      </c>
      <c r="K24" s="29"/>
      <c r="L24" s="57" t="s">
        <v>40</v>
      </c>
      <c r="M24" s="52" t="s">
        <v>31</v>
      </c>
    </row>
    <row r="25" spans="1:13" ht="21.65" customHeight="1">
      <c r="A25" s="34">
        <v>7</v>
      </c>
      <c r="B25" s="2"/>
      <c r="C25" s="58" t="s">
        <v>26</v>
      </c>
      <c r="D25" s="11"/>
      <c r="E25" s="56" t="s">
        <v>39</v>
      </c>
      <c r="F25" s="50"/>
      <c r="G25" s="11"/>
      <c r="H25" s="56" t="s">
        <v>39</v>
      </c>
      <c r="I25" s="11"/>
      <c r="J25" s="56" t="s">
        <v>39</v>
      </c>
      <c r="K25" s="27"/>
      <c r="L25" s="56" t="s">
        <v>39</v>
      </c>
      <c r="M25" s="11"/>
    </row>
    <row r="26" spans="1:13" ht="21.65" customHeight="1">
      <c r="A26" s="37">
        <v>7</v>
      </c>
      <c r="B26" s="5" t="s">
        <v>13</v>
      </c>
      <c r="C26" s="59"/>
      <c r="D26" s="11"/>
      <c r="E26" s="56" t="s">
        <v>41</v>
      </c>
      <c r="F26" s="51"/>
      <c r="G26" s="25"/>
      <c r="H26" s="56" t="s">
        <v>41</v>
      </c>
      <c r="I26" s="25"/>
      <c r="J26" s="56" t="s">
        <v>41</v>
      </c>
      <c r="K26" s="25"/>
      <c r="L26" s="56" t="s">
        <v>41</v>
      </c>
      <c r="M26" s="11"/>
    </row>
    <row r="27" spans="1:13" ht="21.65" customHeight="1">
      <c r="A27" s="35">
        <v>7</v>
      </c>
      <c r="B27" s="9">
        <f>B23+1</f>
        <v>45745</v>
      </c>
      <c r="C27" s="59"/>
      <c r="D27" s="12"/>
      <c r="E27" s="48" t="s">
        <v>18</v>
      </c>
      <c r="F27" s="50"/>
      <c r="G27" s="11"/>
      <c r="H27" s="48" t="s">
        <v>18</v>
      </c>
      <c r="I27" s="11"/>
      <c r="J27" s="48" t="s">
        <v>18</v>
      </c>
      <c r="K27" s="27"/>
      <c r="L27" s="48" t="s">
        <v>18</v>
      </c>
      <c r="M27" s="11"/>
    </row>
    <row r="28" spans="1:13" ht="21.65" customHeight="1">
      <c r="A28" s="36">
        <v>7</v>
      </c>
      <c r="B28" s="8"/>
      <c r="C28" s="60"/>
      <c r="D28" s="26"/>
      <c r="E28" s="57" t="s">
        <v>40</v>
      </c>
      <c r="F28" s="52"/>
      <c r="G28" s="26"/>
      <c r="H28" s="57" t="s">
        <v>40</v>
      </c>
      <c r="I28" s="26"/>
      <c r="J28" s="57" t="s">
        <v>40</v>
      </c>
      <c r="K28" s="29"/>
      <c r="L28" s="57" t="s">
        <v>40</v>
      </c>
      <c r="M28" s="26"/>
    </row>
    <row r="29" spans="1:13" ht="21.65" customHeight="1">
      <c r="A29" s="34">
        <v>7</v>
      </c>
      <c r="B29" s="2"/>
      <c r="C29" s="58" t="s">
        <v>35</v>
      </c>
      <c r="D29" s="11"/>
      <c r="E29" s="56" t="s">
        <v>39</v>
      </c>
      <c r="F29" s="50"/>
      <c r="G29" s="11"/>
      <c r="H29" s="56" t="s">
        <v>39</v>
      </c>
      <c r="I29" s="11"/>
      <c r="J29" s="56" t="s">
        <v>39</v>
      </c>
      <c r="K29" s="27"/>
      <c r="L29" s="56" t="s">
        <v>39</v>
      </c>
      <c r="M29" s="11"/>
    </row>
    <row r="30" spans="1:13" ht="21.65" customHeight="1">
      <c r="A30" s="37">
        <v>7</v>
      </c>
      <c r="B30" s="5" t="s">
        <v>13</v>
      </c>
      <c r="C30" s="59"/>
      <c r="D30" s="11"/>
      <c r="E30" s="56" t="s">
        <v>41</v>
      </c>
      <c r="F30" s="51"/>
      <c r="G30" s="25"/>
      <c r="H30" s="56" t="s">
        <v>41</v>
      </c>
      <c r="I30" s="25"/>
      <c r="J30" s="56" t="s">
        <v>41</v>
      </c>
      <c r="K30" s="25"/>
      <c r="L30" s="56" t="s">
        <v>41</v>
      </c>
      <c r="M30" s="11"/>
    </row>
    <row r="31" spans="1:13" ht="21.65" customHeight="1">
      <c r="A31" s="35">
        <v>7</v>
      </c>
      <c r="B31" s="9">
        <f>B27</f>
        <v>45745</v>
      </c>
      <c r="C31" s="59"/>
      <c r="D31" s="12"/>
      <c r="E31" s="48" t="s">
        <v>18</v>
      </c>
      <c r="F31" s="50"/>
      <c r="G31" s="11"/>
      <c r="H31" s="48" t="s">
        <v>18</v>
      </c>
      <c r="I31" s="11"/>
      <c r="J31" s="48" t="s">
        <v>18</v>
      </c>
      <c r="K31" s="27"/>
      <c r="L31" s="48" t="s">
        <v>18</v>
      </c>
      <c r="M31" s="11"/>
    </row>
    <row r="32" spans="1:13" ht="21.65" customHeight="1">
      <c r="A32" s="36">
        <v>7</v>
      </c>
      <c r="B32" s="8"/>
      <c r="C32" s="60"/>
      <c r="D32" s="26"/>
      <c r="E32" s="57" t="s">
        <v>40</v>
      </c>
      <c r="F32" s="52"/>
      <c r="G32" s="26"/>
      <c r="H32" s="57" t="s">
        <v>40</v>
      </c>
      <c r="I32" s="26"/>
      <c r="J32" s="57" t="s">
        <v>40</v>
      </c>
      <c r="K32" s="29"/>
      <c r="L32" s="57" t="s">
        <v>40</v>
      </c>
      <c r="M32" s="26"/>
    </row>
    <row r="33" spans="1:13" ht="21.65" customHeight="1">
      <c r="A33" s="34">
        <v>7</v>
      </c>
      <c r="B33" s="2"/>
      <c r="C33" s="58" t="s">
        <v>2</v>
      </c>
      <c r="D33" s="11"/>
      <c r="E33" s="56" t="s">
        <v>39</v>
      </c>
      <c r="F33" s="50"/>
      <c r="G33" s="11"/>
      <c r="H33" s="56" t="s">
        <v>39</v>
      </c>
      <c r="I33" s="11"/>
      <c r="J33" s="56" t="s">
        <v>39</v>
      </c>
      <c r="K33" s="27"/>
      <c r="L33" s="56" t="s">
        <v>39</v>
      </c>
      <c r="M33" s="11"/>
    </row>
    <row r="34" spans="1:13" ht="21.65" customHeight="1">
      <c r="A34" s="37">
        <v>7</v>
      </c>
      <c r="B34" s="5" t="s">
        <v>13</v>
      </c>
      <c r="C34" s="59"/>
      <c r="D34" s="11"/>
      <c r="E34" s="56" t="s">
        <v>41</v>
      </c>
      <c r="F34" s="51"/>
      <c r="G34" s="25"/>
      <c r="H34" s="56" t="s">
        <v>41</v>
      </c>
      <c r="I34" s="25"/>
      <c r="J34" s="56" t="s">
        <v>41</v>
      </c>
      <c r="K34" s="25"/>
      <c r="L34" s="56" t="s">
        <v>41</v>
      </c>
      <c r="M34" s="11"/>
    </row>
    <row r="35" spans="1:13" ht="21.65" customHeight="1">
      <c r="A35" s="35">
        <v>7</v>
      </c>
      <c r="B35" s="9">
        <f>B31</f>
        <v>45745</v>
      </c>
      <c r="C35" s="59"/>
      <c r="D35" s="12"/>
      <c r="E35" s="48" t="s">
        <v>18</v>
      </c>
      <c r="F35" s="50"/>
      <c r="G35" s="11"/>
      <c r="H35" s="48" t="s">
        <v>18</v>
      </c>
      <c r="I35" s="11"/>
      <c r="J35" s="48" t="s">
        <v>18</v>
      </c>
      <c r="K35" s="27"/>
      <c r="L35" s="48" t="s">
        <v>18</v>
      </c>
      <c r="M35" s="11"/>
    </row>
    <row r="36" spans="1:13" ht="21.65" customHeight="1">
      <c r="A36" s="36">
        <v>7</v>
      </c>
      <c r="B36" s="8"/>
      <c r="C36" s="60"/>
      <c r="D36" s="26"/>
      <c r="E36" s="57" t="s">
        <v>40</v>
      </c>
      <c r="F36" s="52"/>
      <c r="G36" s="26"/>
      <c r="H36" s="57" t="s">
        <v>40</v>
      </c>
      <c r="I36" s="26"/>
      <c r="J36" s="57" t="s">
        <v>40</v>
      </c>
      <c r="K36" s="29"/>
      <c r="L36" s="57" t="s">
        <v>40</v>
      </c>
      <c r="M36" s="26"/>
    </row>
    <row r="37" spans="1:13" ht="21.65" customHeight="1">
      <c r="A37" s="38" t="s">
        <v>20</v>
      </c>
      <c r="B37" s="2"/>
      <c r="C37" s="58" t="s">
        <v>26</v>
      </c>
      <c r="D37" s="11"/>
      <c r="E37" s="56" t="s">
        <v>39</v>
      </c>
      <c r="F37" s="50"/>
      <c r="G37" s="11"/>
      <c r="H37" s="56" t="s">
        <v>39</v>
      </c>
      <c r="I37" s="11"/>
      <c r="J37" s="56" t="s">
        <v>39</v>
      </c>
      <c r="K37" s="27"/>
      <c r="L37" s="56" t="s">
        <v>39</v>
      </c>
      <c r="M37" s="11"/>
    </row>
    <row r="38" spans="1:13" ht="21.65" customHeight="1">
      <c r="A38" s="39" t="s">
        <v>20</v>
      </c>
      <c r="B38" s="5" t="s">
        <v>20</v>
      </c>
      <c r="C38" s="59"/>
      <c r="D38" s="11"/>
      <c r="E38" s="56" t="s">
        <v>41</v>
      </c>
      <c r="F38" s="51"/>
      <c r="G38" s="25"/>
      <c r="H38" s="56" t="s">
        <v>41</v>
      </c>
      <c r="I38" s="25"/>
      <c r="J38" s="56" t="s">
        <v>41</v>
      </c>
      <c r="K38" s="25"/>
      <c r="L38" s="56" t="s">
        <v>41</v>
      </c>
      <c r="M38" s="11"/>
    </row>
    <row r="39" spans="1:13" ht="21.65" customHeight="1">
      <c r="A39" s="40" t="s">
        <v>20</v>
      </c>
      <c r="B39" s="9">
        <f>B27+1</f>
        <v>45746</v>
      </c>
      <c r="C39" s="59"/>
      <c r="D39" s="12"/>
      <c r="E39" s="48" t="s">
        <v>18</v>
      </c>
      <c r="F39" s="50"/>
      <c r="G39" s="11"/>
      <c r="H39" s="48" t="s">
        <v>18</v>
      </c>
      <c r="I39" s="11"/>
      <c r="J39" s="48" t="s">
        <v>18</v>
      </c>
      <c r="K39" s="27"/>
      <c r="L39" s="48" t="s">
        <v>18</v>
      </c>
      <c r="M39" s="11"/>
    </row>
    <row r="40" spans="1:13" ht="21.65" customHeight="1">
      <c r="A40" s="41" t="s">
        <v>20</v>
      </c>
      <c r="B40" s="8"/>
      <c r="C40" s="60"/>
      <c r="D40" s="26"/>
      <c r="E40" s="57" t="s">
        <v>40</v>
      </c>
      <c r="F40" s="52"/>
      <c r="G40" s="26"/>
      <c r="H40" s="57" t="s">
        <v>40</v>
      </c>
      <c r="I40" s="26"/>
      <c r="J40" s="57" t="s">
        <v>40</v>
      </c>
      <c r="K40" s="29"/>
      <c r="L40" s="57" t="s">
        <v>40</v>
      </c>
      <c r="M40" s="26"/>
    </row>
    <row r="41" spans="1:13" ht="21.65" customHeight="1">
      <c r="A41" s="38" t="s">
        <v>20</v>
      </c>
      <c r="B41" s="2"/>
      <c r="C41" s="58" t="s">
        <v>35</v>
      </c>
      <c r="D41" s="11"/>
      <c r="E41" s="56" t="s">
        <v>39</v>
      </c>
      <c r="F41" s="50"/>
      <c r="G41" s="11"/>
      <c r="H41" s="56" t="s">
        <v>39</v>
      </c>
      <c r="I41" s="11"/>
      <c r="J41" s="56" t="s">
        <v>39</v>
      </c>
      <c r="K41" s="27"/>
      <c r="L41" s="56" t="s">
        <v>39</v>
      </c>
      <c r="M41" s="11"/>
    </row>
    <row r="42" spans="1:13" ht="21.65" customHeight="1">
      <c r="A42" s="39" t="s">
        <v>20</v>
      </c>
      <c r="B42" s="5" t="s">
        <v>20</v>
      </c>
      <c r="C42" s="59"/>
      <c r="D42" s="11"/>
      <c r="E42" s="56" t="s">
        <v>41</v>
      </c>
      <c r="F42" s="51"/>
      <c r="G42" s="25"/>
      <c r="H42" s="56" t="s">
        <v>41</v>
      </c>
      <c r="I42" s="25"/>
      <c r="J42" s="56" t="s">
        <v>41</v>
      </c>
      <c r="K42" s="25"/>
      <c r="L42" s="56" t="s">
        <v>41</v>
      </c>
      <c r="M42" s="11"/>
    </row>
    <row r="43" spans="1:13" ht="21.65" customHeight="1">
      <c r="A43" s="40" t="s">
        <v>20</v>
      </c>
      <c r="B43" s="9">
        <f>B39</f>
        <v>45746</v>
      </c>
      <c r="C43" s="59"/>
      <c r="D43" s="12"/>
      <c r="E43" s="48" t="s">
        <v>18</v>
      </c>
      <c r="F43" s="50"/>
      <c r="G43" s="11"/>
      <c r="H43" s="48" t="s">
        <v>18</v>
      </c>
      <c r="I43" s="11"/>
      <c r="J43" s="48" t="s">
        <v>18</v>
      </c>
      <c r="K43" s="27"/>
      <c r="L43" s="48" t="s">
        <v>18</v>
      </c>
      <c r="M43" s="11"/>
    </row>
    <row r="44" spans="1:13" ht="21.65" customHeight="1">
      <c r="A44" s="41" t="s">
        <v>20</v>
      </c>
      <c r="B44" s="8"/>
      <c r="C44" s="60"/>
      <c r="D44" s="26"/>
      <c r="E44" s="57" t="s">
        <v>40</v>
      </c>
      <c r="F44" s="52"/>
      <c r="G44" s="26"/>
      <c r="H44" s="57" t="s">
        <v>40</v>
      </c>
      <c r="I44" s="26"/>
      <c r="J44" s="57" t="s">
        <v>40</v>
      </c>
      <c r="K44" s="29"/>
      <c r="L44" s="57" t="s">
        <v>40</v>
      </c>
      <c r="M44" s="26"/>
    </row>
    <row r="45" spans="1:13" ht="21.65" customHeight="1">
      <c r="A45" s="38" t="s">
        <v>20</v>
      </c>
      <c r="B45" s="2"/>
      <c r="C45" s="58" t="s">
        <v>2</v>
      </c>
      <c r="D45" s="11"/>
      <c r="E45" s="56" t="s">
        <v>39</v>
      </c>
      <c r="F45" s="50"/>
      <c r="G45" s="11"/>
      <c r="H45" s="56" t="s">
        <v>39</v>
      </c>
      <c r="I45" s="11"/>
      <c r="J45" s="56" t="s">
        <v>39</v>
      </c>
      <c r="K45" s="27"/>
      <c r="L45" s="56" t="s">
        <v>39</v>
      </c>
      <c r="M45" s="11"/>
    </row>
    <row r="46" spans="1:13" ht="21.65" customHeight="1">
      <c r="A46" s="39" t="s">
        <v>20</v>
      </c>
      <c r="B46" s="5" t="s">
        <v>20</v>
      </c>
      <c r="C46" s="59"/>
      <c r="D46" s="11"/>
      <c r="E46" s="56" t="s">
        <v>41</v>
      </c>
      <c r="F46" s="51"/>
      <c r="G46" s="25"/>
      <c r="H46" s="56" t="s">
        <v>41</v>
      </c>
      <c r="I46" s="25"/>
      <c r="J46" s="56" t="s">
        <v>41</v>
      </c>
      <c r="K46" s="25"/>
      <c r="L46" s="56" t="s">
        <v>41</v>
      </c>
      <c r="M46" s="11"/>
    </row>
    <row r="47" spans="1:13" ht="21.65" customHeight="1">
      <c r="A47" s="40" t="s">
        <v>20</v>
      </c>
      <c r="B47" s="9">
        <f>B43</f>
        <v>45746</v>
      </c>
      <c r="C47" s="59"/>
      <c r="D47" s="12"/>
      <c r="E47" s="48" t="s">
        <v>18</v>
      </c>
      <c r="F47" s="50"/>
      <c r="G47" s="11"/>
      <c r="H47" s="48" t="s">
        <v>18</v>
      </c>
      <c r="I47" s="11"/>
      <c r="J47" s="48" t="s">
        <v>18</v>
      </c>
      <c r="K47" s="27"/>
      <c r="L47" s="48" t="s">
        <v>18</v>
      </c>
      <c r="M47" s="11"/>
    </row>
    <row r="48" spans="1:13" ht="21.65" customHeight="1">
      <c r="A48" s="41" t="s">
        <v>20</v>
      </c>
      <c r="B48" s="8"/>
      <c r="C48" s="60"/>
      <c r="D48" s="26"/>
      <c r="E48" s="57" t="s">
        <v>40</v>
      </c>
      <c r="F48" s="52"/>
      <c r="G48" s="26"/>
      <c r="H48" s="57" t="s">
        <v>40</v>
      </c>
      <c r="I48" s="26"/>
      <c r="J48" s="57" t="s">
        <v>40</v>
      </c>
      <c r="K48" s="29"/>
      <c r="L48" s="57" t="s">
        <v>40</v>
      </c>
      <c r="M48" s="26"/>
    </row>
  </sheetData>
  <autoFilter ref="A4:M44" xr:uid="{00000000-0001-0000-0000-000000000000}"/>
  <mergeCells count="14">
    <mergeCell ref="C45:C48"/>
    <mergeCell ref="E1:H1"/>
    <mergeCell ref="C37:C40"/>
    <mergeCell ref="C41:C44"/>
    <mergeCell ref="B1:D1"/>
    <mergeCell ref="B2:D2"/>
    <mergeCell ref="C21:C24"/>
    <mergeCell ref="C25:C28"/>
    <mergeCell ref="C17:C20"/>
    <mergeCell ref="C5:C8"/>
    <mergeCell ref="C9:C12"/>
    <mergeCell ref="C13:C16"/>
    <mergeCell ref="C29:C32"/>
    <mergeCell ref="C33:C36"/>
  </mergeCells>
  <pageMargins left="0" right="0" top="0" bottom="0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TKB Tuần ThS</vt:lpstr>
      <vt:lpstr>'TKB Tuần ThS'!Print_Titles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Thuc Dam van</cp:lastModifiedBy>
  <cp:lastPrinted>2025-03-21T00:43:30Z</cp:lastPrinted>
  <dcterms:created xsi:type="dcterms:W3CDTF">2023-07-07T03:44:34Z</dcterms:created>
  <dcterms:modified xsi:type="dcterms:W3CDTF">2025-03-21T07:33:45Z</dcterms:modified>
</cp:coreProperties>
</file>