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HP-TTN" sheetId="15" r:id="rId2"/>
    <sheet name="TMD" sheetId="20" r:id="rId3"/>
  </sheets>
  <definedNames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1" hidden="1">'HP-TTN'!$A$9:$S$11</definedName>
    <definedName name="_xlnm._FilterDatabase" localSheetId="2" hidden="1">TMD!$A$9:$S$10</definedName>
    <definedName name="_xlnm._FilterDatabase" localSheetId="0" hidden="1">TPM!$A$9:$S$36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2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2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2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1" hidden="1">#REF!</definedName>
    <definedName name="SGFD" localSheetId="2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20" l="1"/>
  <c r="A11" i="15" l="1"/>
  <c r="Q35" i="2" l="1"/>
  <c r="Q12" i="20" l="1"/>
  <c r="Q12" i="15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<sst xmlns="http://schemas.openxmlformats.org/spreadsheetml/2006/main" count="398" uniqueCount="119">
  <si>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</si>
  <si>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</si>
  <si>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</si>
  <si>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</si>
  <si>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</si>
  <si>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</si>
  <si>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</si>
  <si>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</si>
  <si>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</si>
  <si>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</si>
  <si>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</si>
  <si>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</si>
  <si>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</si>
  <si>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</si>
  <si>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</si>
  <si>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</si>
  <si>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</si>
  <si>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</si>
  <si>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</si>
  <si>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</si>
  <si>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</si>
  <si>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</si>
  <si>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</si>
  <si>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</si>
  <si>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</si>
  <si>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</si>
  <si>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</si>
  <si>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</si>
  <si>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NGÀNH:  KỸ THUẬT PHẦN MỀM</t>
  </si>
  <si>
    <t>CHUYÊN NGÀNH: TRÍ TUỆ NHÂN TẠO (HP)</t>
  </si>
  <si>
    <t>ĐẠI HỌC DUY TÂN</t>
  </si>
  <si>
    <t>NGÀNH:  AN TOÀN THÔNG TIN</t>
  </si>
  <si>
    <t>LẬP BẢNG</t>
  </si>
  <si>
    <t>PHÒNG TỔNG HỢP</t>
  </si>
  <si>
    <t>HIỆU TRƯỞNG TRƯỜNG ĐÀO TẠO</t>
  </si>
  <si>
    <t>CT. HỘI ĐỒNG TỐT NGHIỆP</t>
  </si>
  <si>
    <t>Đà Nẵng</t>
  </si>
  <si>
    <t>Nam</t>
  </si>
  <si>
    <t>Đạt</t>
  </si>
  <si>
    <t>Tốt</t>
  </si>
  <si>
    <t>CNTN</t>
  </si>
  <si>
    <t>Xuất Sắc</t>
  </si>
  <si>
    <t>Quảng Nam</t>
  </si>
  <si>
    <t>Khá</t>
  </si>
  <si>
    <t>Đắk Lắk</t>
  </si>
  <si>
    <t>CHUYÊN NGÀNH: MẠNG MÁY TÍNH &amp; TRUYỀN THÔNG DỮ LIỆU</t>
  </si>
  <si>
    <t>Hiếu</t>
  </si>
  <si>
    <t>Trần Văn</t>
  </si>
  <si>
    <t>Nguyễn Hữu</t>
  </si>
  <si>
    <t>Hà Tĩnh</t>
  </si>
  <si>
    <t>K27HP-TTN</t>
  </si>
  <si>
    <t>Nguyễn Bùi Minh</t>
  </si>
  <si>
    <t>Thọ</t>
  </si>
  <si>
    <t>Nữ</t>
  </si>
  <si>
    <t>Bình Định</t>
  </si>
  <si>
    <t>K24TPM</t>
  </si>
  <si>
    <t>Gia Lai</t>
  </si>
  <si>
    <t>Châu</t>
  </si>
  <si>
    <t>Quảng Ngãi</t>
  </si>
  <si>
    <t>Bảo</t>
  </si>
  <si>
    <t>Khánh Hòa</t>
  </si>
  <si>
    <t>Minh</t>
  </si>
  <si>
    <t>Nguyễn Quang</t>
  </si>
  <si>
    <t>Đỗ Văn</t>
  </si>
  <si>
    <t>K27TMD</t>
  </si>
  <si>
    <t>Võ Đình</t>
  </si>
  <si>
    <t>Chín</t>
  </si>
  <si>
    <t>Trần Sơn</t>
  </si>
  <si>
    <t>KẾT QUẢ THI TỐT NGHIỆP VÀ ĐỀ NGHỊ CÔNG NHẬN TỐT NGHIỆP ĐỢT THÁNG 03 NĂM 2026</t>
  </si>
  <si>
    <t>THÁNG 03.2026</t>
  </si>
  <si>
    <t>Nguyễn Thái Hoàng</t>
  </si>
  <si>
    <t>Cao Nhật</t>
  </si>
  <si>
    <t>Khương</t>
  </si>
  <si>
    <t>Lâm Đồng</t>
  </si>
  <si>
    <t>Trần Hải</t>
  </si>
  <si>
    <t>Đăng</t>
  </si>
  <si>
    <t>K25TPM</t>
  </si>
  <si>
    <t>Quảng Trị</t>
  </si>
  <si>
    <t>Nguyễn Long</t>
  </si>
  <si>
    <t>Nhật</t>
  </si>
  <si>
    <t>Nguyễn Thành</t>
  </si>
  <si>
    <t>Lâm</t>
  </si>
  <si>
    <t>K26TPM</t>
  </si>
  <si>
    <t>Hứa Văn</t>
  </si>
  <si>
    <t>An</t>
  </si>
  <si>
    <t>K27TPM</t>
  </si>
  <si>
    <t>Đỗ Xuân</t>
  </si>
  <si>
    <t>Anh</t>
  </si>
  <si>
    <t>Nguyễn Đức</t>
  </si>
  <si>
    <t>Lê Trọng</t>
  </si>
  <si>
    <t>Huy</t>
  </si>
  <si>
    <t>Phú Yên</t>
  </si>
  <si>
    <t>Khánh</t>
  </si>
  <si>
    <t>Trần Hữu</t>
  </si>
  <si>
    <t>Khiêm</t>
  </si>
  <si>
    <t>Trần Vũ</t>
  </si>
  <si>
    <t>Trần Ngọc</t>
  </si>
  <si>
    <t>Linh</t>
  </si>
  <si>
    <t>Kon Tum</t>
  </si>
  <si>
    <t>Nguyễn Ngọc</t>
  </si>
  <si>
    <t>Thanh Hóa</t>
  </si>
  <si>
    <t>Phạm Văn</t>
  </si>
  <si>
    <t>Tư</t>
  </si>
  <si>
    <t>Thành</t>
  </si>
  <si>
    <t>Thắng</t>
  </si>
  <si>
    <t>Trung</t>
  </si>
  <si>
    <t>K28TPM</t>
  </si>
  <si>
    <t>Bùi Trung</t>
  </si>
  <si>
    <t>Nguyên</t>
  </si>
  <si>
    <t>Đặng Ngọc Hoàng</t>
  </si>
  <si>
    <t>Thái</t>
  </si>
  <si>
    <t>Dương Quốc</t>
  </si>
  <si>
    <t>Hưng</t>
  </si>
  <si>
    <t>Nguyễn Văn</t>
  </si>
  <si>
    <t>Khanh</t>
  </si>
  <si>
    <t>Phan Minh</t>
  </si>
  <si>
    <t>Trần Đình</t>
  </si>
  <si>
    <t>Nguyễn Duy</t>
  </si>
  <si>
    <t>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</si>
</sst>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0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2" borderId="16" xfId="3" quotePrefix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7" fillId="0" borderId="20" xfId="3" quotePrefix="1" applyFont="1" applyFill="1" applyBorder="1" applyAlignment="1">
      <alignment horizontal="center"/>
    </xf>
    <xf numFmtId="0" fontId="51" fillId="7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5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pane xSplit="7" ySplit="8" topLeftCell="H27" activePane="bottomRight" state="frozen"/>
      <selection pane="topRight" activeCell="H1" sqref="H1"/>
      <selection pane="bottomLeft" activeCell="A8" sqref="A8"/>
      <selection pane="bottomRight" activeCell="F34" sqref="F34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94" t="s">
        <v>30</v>
      </c>
      <c r="B1" s="94"/>
      <c r="C1" s="94"/>
      <c r="D1" s="94"/>
      <c r="E1" s="44"/>
      <c r="F1" s="93" t="s">
        <v>68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75">
      <c r="A2" s="95" t="s">
        <v>27</v>
      </c>
      <c r="B2" s="95"/>
      <c r="C2" s="95"/>
      <c r="D2" s="95"/>
      <c r="E2" s="44"/>
      <c r="F2" s="93" t="s">
        <v>28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5.75">
      <c r="A3" s="48"/>
      <c r="B3" s="48"/>
      <c r="C3" s="48"/>
      <c r="D3" s="48"/>
      <c r="E3" s="48"/>
      <c r="F3" s="93" t="s">
        <v>22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8.2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8" customHeight="1">
      <c r="A5" s="74" t="s">
        <v>0</v>
      </c>
      <c r="B5" s="77" t="s">
        <v>1</v>
      </c>
      <c r="C5" s="87" t="s">
        <v>2</v>
      </c>
      <c r="D5" s="88"/>
      <c r="E5" s="96" t="s">
        <v>3</v>
      </c>
      <c r="F5" s="96" t="s">
        <v>4</v>
      </c>
      <c r="G5" s="74" t="s">
        <v>5</v>
      </c>
      <c r="H5" s="84" t="s">
        <v>6</v>
      </c>
      <c r="I5" s="71" t="s">
        <v>7</v>
      </c>
      <c r="J5" s="69" t="s">
        <v>8</v>
      </c>
      <c r="K5" s="70"/>
      <c r="L5" s="80" t="s">
        <v>25</v>
      </c>
      <c r="M5" s="81"/>
      <c r="N5" s="71" t="s">
        <v>11</v>
      </c>
      <c r="O5" s="71" t="s">
        <v>9</v>
      </c>
      <c r="P5" s="71" t="s">
        <v>10</v>
      </c>
      <c r="Q5" s="71" t="s">
        <v>12</v>
      </c>
      <c r="R5" s="66" t="s">
        <v>13</v>
      </c>
      <c r="S5" s="66" t="s">
        <v>14</v>
      </c>
    </row>
    <row r="6" spans="1:19" ht="27.75" customHeight="1">
      <c r="A6" s="75"/>
      <c r="B6" s="78"/>
      <c r="C6" s="89"/>
      <c r="D6" s="90"/>
      <c r="E6" s="97"/>
      <c r="F6" s="97"/>
      <c r="G6" s="75"/>
      <c r="H6" s="85"/>
      <c r="I6" s="72"/>
      <c r="J6" s="71" t="s">
        <v>15</v>
      </c>
      <c r="K6" s="66" t="s">
        <v>24</v>
      </c>
      <c r="L6" s="82"/>
      <c r="M6" s="83"/>
      <c r="N6" s="72"/>
      <c r="O6" s="72"/>
      <c r="P6" s="72"/>
      <c r="Q6" s="72"/>
      <c r="R6" s="67"/>
      <c r="S6" s="67"/>
    </row>
    <row r="7" spans="1:19">
      <c r="A7" s="76"/>
      <c r="B7" s="79"/>
      <c r="C7" s="91"/>
      <c r="D7" s="92"/>
      <c r="E7" s="98"/>
      <c r="F7" s="98"/>
      <c r="G7" s="76"/>
      <c r="H7" s="86"/>
      <c r="I7" s="73"/>
      <c r="J7" s="73"/>
      <c r="K7" s="68"/>
      <c r="L7" s="1" t="s">
        <v>16</v>
      </c>
      <c r="M7" s="2" t="s">
        <v>17</v>
      </c>
      <c r="N7" s="73"/>
      <c r="O7" s="73"/>
      <c r="P7" s="73"/>
      <c r="Q7" s="73"/>
      <c r="R7" s="68"/>
      <c r="S7" s="68"/>
    </row>
    <row r="8" spans="1:19" ht="19.5" customHeight="1">
      <c r="A8" s="45" t="s">
        <v>69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51">
        <v>24211202527</v>
      </c>
      <c r="C10" s="35" t="s">
        <v>62</v>
      </c>
      <c r="D10" s="24" t="s">
        <v>59</v>
      </c>
      <c r="E10" s="31" t="s">
        <v>55</v>
      </c>
      <c r="F10" s="25">
        <v>36617</v>
      </c>
      <c r="G10" s="26" t="s">
        <v>42</v>
      </c>
      <c r="H10" s="27" t="s">
        <v>37</v>
      </c>
      <c r="I10" s="28">
        <v>7.7</v>
      </c>
      <c r="J10" s="29"/>
      <c r="K10" s="29">
        <v>7.9</v>
      </c>
      <c r="L10" s="28">
        <v>7.7</v>
      </c>
      <c r="M10" s="28">
        <v>3.29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40</v>
      </c>
    </row>
    <row r="11" spans="1:19" ht="21" customHeight="1">
      <c r="A11" s="32">
        <f>A10+1</f>
        <v>2</v>
      </c>
      <c r="B11" s="51">
        <v>24211208201</v>
      </c>
      <c r="C11" s="35" t="s">
        <v>71</v>
      </c>
      <c r="D11" s="24" t="s">
        <v>72</v>
      </c>
      <c r="E11" s="31" t="s">
        <v>55</v>
      </c>
      <c r="F11" s="25">
        <v>36716</v>
      </c>
      <c r="G11" s="26" t="s">
        <v>73</v>
      </c>
      <c r="H11" s="27" t="s">
        <v>37</v>
      </c>
      <c r="I11" s="28">
        <v>6.87</v>
      </c>
      <c r="J11" s="29"/>
      <c r="K11" s="29">
        <v>6.8</v>
      </c>
      <c r="L11" s="28">
        <v>6.87</v>
      </c>
      <c r="M11" s="28">
        <v>2.78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40</v>
      </c>
    </row>
    <row r="12" spans="1:19" ht="21" customHeight="1">
      <c r="A12" s="32">
        <f t="shared" ref="A12:A34" si="0">A11+1</f>
        <v>3</v>
      </c>
      <c r="B12" s="51">
        <v>25211211285</v>
      </c>
      <c r="C12" s="35" t="s">
        <v>74</v>
      </c>
      <c r="D12" s="24" t="s">
        <v>75</v>
      </c>
      <c r="E12" s="31" t="s">
        <v>76</v>
      </c>
      <c r="F12" s="25">
        <v>37178</v>
      </c>
      <c r="G12" s="26" t="s">
        <v>77</v>
      </c>
      <c r="H12" s="27" t="s">
        <v>37</v>
      </c>
      <c r="I12" s="28">
        <v>6.93</v>
      </c>
      <c r="J12" s="29"/>
      <c r="K12" s="29">
        <v>8.1</v>
      </c>
      <c r="L12" s="28">
        <v>6.96</v>
      </c>
      <c r="M12" s="28">
        <v>2.83</v>
      </c>
      <c r="N12" s="30" t="s">
        <v>38</v>
      </c>
      <c r="O12" s="30" t="s">
        <v>38</v>
      </c>
      <c r="P12" s="30" t="s">
        <v>38</v>
      </c>
      <c r="Q12" s="30" t="s">
        <v>39</v>
      </c>
      <c r="R12" s="38">
        <v>0</v>
      </c>
      <c r="S12" s="36" t="s">
        <v>40</v>
      </c>
    </row>
    <row r="13" spans="1:19" ht="21" customHeight="1">
      <c r="A13" s="32">
        <f t="shared" si="0"/>
        <v>4</v>
      </c>
      <c r="B13" s="51">
        <v>25211210146</v>
      </c>
      <c r="C13" s="35" t="s">
        <v>78</v>
      </c>
      <c r="D13" s="24" t="s">
        <v>79</v>
      </c>
      <c r="E13" s="31" t="s">
        <v>76</v>
      </c>
      <c r="F13" s="25">
        <v>36534</v>
      </c>
      <c r="G13" s="26" t="s">
        <v>44</v>
      </c>
      <c r="H13" s="27" t="s">
        <v>37</v>
      </c>
      <c r="I13" s="28">
        <v>8.01</v>
      </c>
      <c r="J13" s="29"/>
      <c r="K13" s="29">
        <v>8.1999999999999993</v>
      </c>
      <c r="L13" s="28">
        <v>8.01</v>
      </c>
      <c r="M13" s="28">
        <v>3.48</v>
      </c>
      <c r="N13" s="30" t="s">
        <v>38</v>
      </c>
      <c r="O13" s="30" t="s">
        <v>38</v>
      </c>
      <c r="P13" s="30" t="s">
        <v>38</v>
      </c>
      <c r="Q13" s="30" t="s">
        <v>39</v>
      </c>
      <c r="R13" s="38">
        <v>0</v>
      </c>
      <c r="S13" s="36" t="s">
        <v>40</v>
      </c>
    </row>
    <row r="14" spans="1:19" ht="21" customHeight="1">
      <c r="A14" s="32">
        <f t="shared" si="0"/>
        <v>5</v>
      </c>
      <c r="B14" s="51">
        <v>26211200562</v>
      </c>
      <c r="C14" s="35" t="s">
        <v>80</v>
      </c>
      <c r="D14" s="24" t="s">
        <v>81</v>
      </c>
      <c r="E14" s="31" t="s">
        <v>82</v>
      </c>
      <c r="F14" s="25">
        <v>37392</v>
      </c>
      <c r="G14" s="26" t="s">
        <v>77</v>
      </c>
      <c r="H14" s="27" t="s">
        <v>37</v>
      </c>
      <c r="I14" s="28">
        <v>6.56</v>
      </c>
      <c r="J14" s="29"/>
      <c r="K14" s="29">
        <v>8.6999999999999993</v>
      </c>
      <c r="L14" s="28">
        <v>6.61</v>
      </c>
      <c r="M14" s="28">
        <v>2.59</v>
      </c>
      <c r="N14" s="30" t="s">
        <v>38</v>
      </c>
      <c r="O14" s="30" t="s">
        <v>38</v>
      </c>
      <c r="P14" s="30" t="s">
        <v>38</v>
      </c>
      <c r="Q14" s="30" t="s">
        <v>43</v>
      </c>
      <c r="R14" s="38">
        <v>0</v>
      </c>
      <c r="S14" s="36" t="s">
        <v>40</v>
      </c>
    </row>
    <row r="15" spans="1:19" ht="21" customHeight="1">
      <c r="A15" s="32">
        <f t="shared" si="0"/>
        <v>6</v>
      </c>
      <c r="B15" s="51">
        <v>27211236637</v>
      </c>
      <c r="C15" s="35" t="s">
        <v>83</v>
      </c>
      <c r="D15" s="24" t="s">
        <v>84</v>
      </c>
      <c r="E15" s="31" t="s">
        <v>85</v>
      </c>
      <c r="F15" s="25">
        <v>37907</v>
      </c>
      <c r="G15" s="26" t="s">
        <v>42</v>
      </c>
      <c r="H15" s="27" t="s">
        <v>37</v>
      </c>
      <c r="I15" s="28">
        <v>6.91</v>
      </c>
      <c r="J15" s="29"/>
      <c r="K15" s="29">
        <v>7</v>
      </c>
      <c r="L15" s="28">
        <v>6.91</v>
      </c>
      <c r="M15" s="28">
        <v>2.82</v>
      </c>
      <c r="N15" s="30" t="s">
        <v>38</v>
      </c>
      <c r="O15" s="30" t="s">
        <v>38</v>
      </c>
      <c r="P15" s="30" t="s">
        <v>38</v>
      </c>
      <c r="Q15" s="30" t="s">
        <v>39</v>
      </c>
      <c r="R15" s="38">
        <v>0</v>
      </c>
      <c r="S15" s="36" t="s">
        <v>40</v>
      </c>
    </row>
    <row r="16" spans="1:19" ht="21" customHeight="1">
      <c r="A16" s="32">
        <f t="shared" si="0"/>
        <v>7</v>
      </c>
      <c r="B16" s="51">
        <v>27211201525</v>
      </c>
      <c r="C16" s="35" t="s">
        <v>86</v>
      </c>
      <c r="D16" s="24" t="s">
        <v>87</v>
      </c>
      <c r="E16" s="31" t="s">
        <v>85</v>
      </c>
      <c r="F16" s="25">
        <v>37642</v>
      </c>
      <c r="G16" s="26" t="s">
        <v>36</v>
      </c>
      <c r="H16" s="27" t="s">
        <v>37</v>
      </c>
      <c r="I16" s="28">
        <v>6.31</v>
      </c>
      <c r="J16" s="29"/>
      <c r="K16" s="29">
        <v>8.1</v>
      </c>
      <c r="L16" s="28">
        <v>6.36</v>
      </c>
      <c r="M16" s="28">
        <v>2.44</v>
      </c>
      <c r="N16" s="30" t="s">
        <v>38</v>
      </c>
      <c r="O16" s="30" t="s">
        <v>38</v>
      </c>
      <c r="P16" s="30" t="s">
        <v>38</v>
      </c>
      <c r="Q16" s="30" t="s">
        <v>43</v>
      </c>
      <c r="R16" s="38">
        <v>0</v>
      </c>
      <c r="S16" s="36" t="s">
        <v>40</v>
      </c>
    </row>
    <row r="17" spans="1:19" ht="21" customHeight="1">
      <c r="A17" s="32">
        <f t="shared" si="0"/>
        <v>8</v>
      </c>
      <c r="B17" s="51">
        <v>27211202688</v>
      </c>
      <c r="C17" s="35" t="s">
        <v>88</v>
      </c>
      <c r="D17" s="24" t="s">
        <v>87</v>
      </c>
      <c r="E17" s="31" t="s">
        <v>85</v>
      </c>
      <c r="F17" s="25">
        <v>37856</v>
      </c>
      <c r="G17" s="26" t="s">
        <v>49</v>
      </c>
      <c r="H17" s="27" t="s">
        <v>37</v>
      </c>
      <c r="I17" s="28">
        <v>6.55</v>
      </c>
      <c r="J17" s="29"/>
      <c r="K17" s="29">
        <v>7.5</v>
      </c>
      <c r="L17" s="28">
        <v>6.58</v>
      </c>
      <c r="M17" s="28">
        <v>2.58</v>
      </c>
      <c r="N17" s="30" t="s">
        <v>38</v>
      </c>
      <c r="O17" s="30" t="s">
        <v>38</v>
      </c>
      <c r="P17" s="30" t="s">
        <v>38</v>
      </c>
      <c r="Q17" s="30" t="s">
        <v>43</v>
      </c>
      <c r="R17" s="38">
        <v>0</v>
      </c>
      <c r="S17" s="36" t="s">
        <v>40</v>
      </c>
    </row>
    <row r="18" spans="1:19" ht="21" customHeight="1">
      <c r="A18" s="32">
        <f t="shared" si="0"/>
        <v>9</v>
      </c>
      <c r="B18" s="51">
        <v>27211200473</v>
      </c>
      <c r="C18" s="35" t="s">
        <v>89</v>
      </c>
      <c r="D18" s="24" t="s">
        <v>90</v>
      </c>
      <c r="E18" s="31" t="s">
        <v>85</v>
      </c>
      <c r="F18" s="25">
        <v>37672</v>
      </c>
      <c r="G18" s="26" t="s">
        <v>91</v>
      </c>
      <c r="H18" s="27" t="s">
        <v>37</v>
      </c>
      <c r="I18" s="28">
        <v>7.77</v>
      </c>
      <c r="J18" s="29"/>
      <c r="K18" s="29">
        <v>8.6999999999999993</v>
      </c>
      <c r="L18" s="28">
        <v>7.79</v>
      </c>
      <c r="M18" s="28">
        <v>3.32</v>
      </c>
      <c r="N18" s="30" t="s">
        <v>38</v>
      </c>
      <c r="O18" s="30" t="s">
        <v>38</v>
      </c>
      <c r="P18" s="30" t="s">
        <v>38</v>
      </c>
      <c r="Q18" s="30" t="s">
        <v>39</v>
      </c>
      <c r="R18" s="38">
        <v>0</v>
      </c>
      <c r="S18" s="36" t="s">
        <v>40</v>
      </c>
    </row>
    <row r="19" spans="1:19" ht="21" customHeight="1">
      <c r="A19" s="32">
        <f t="shared" si="0"/>
        <v>10</v>
      </c>
      <c r="B19" s="51">
        <v>27212139640</v>
      </c>
      <c r="C19" s="35" t="s">
        <v>111</v>
      </c>
      <c r="D19" s="24" t="s">
        <v>112</v>
      </c>
      <c r="E19" s="31" t="s">
        <v>85</v>
      </c>
      <c r="F19" s="25">
        <v>37713</v>
      </c>
      <c r="G19" s="26" t="s">
        <v>42</v>
      </c>
      <c r="H19" s="27" t="s">
        <v>37</v>
      </c>
      <c r="I19" s="28">
        <v>6.83</v>
      </c>
      <c r="J19" s="29"/>
      <c r="K19" s="29">
        <v>7.3</v>
      </c>
      <c r="L19" s="28">
        <v>6.84</v>
      </c>
      <c r="M19" s="28">
        <v>2.74</v>
      </c>
      <c r="N19" s="30" t="s">
        <v>38</v>
      </c>
      <c r="O19" s="30" t="s">
        <v>38</v>
      </c>
      <c r="P19" s="30" t="s">
        <v>38</v>
      </c>
      <c r="Q19" s="30" t="s">
        <v>39</v>
      </c>
      <c r="R19" s="38">
        <v>0</v>
      </c>
      <c r="S19" s="36" t="s">
        <v>40</v>
      </c>
    </row>
    <row r="20" spans="1:19" ht="21" customHeight="1">
      <c r="A20" s="32">
        <f t="shared" si="0"/>
        <v>11</v>
      </c>
      <c r="B20" s="51">
        <v>27212240026</v>
      </c>
      <c r="C20" s="35" t="s">
        <v>113</v>
      </c>
      <c r="D20" s="24" t="s">
        <v>114</v>
      </c>
      <c r="E20" s="31" t="s">
        <v>85</v>
      </c>
      <c r="F20" s="25">
        <v>37853</v>
      </c>
      <c r="G20" s="26" t="s">
        <v>42</v>
      </c>
      <c r="H20" s="27" t="s">
        <v>37</v>
      </c>
      <c r="I20" s="28">
        <v>6.78</v>
      </c>
      <c r="J20" s="29"/>
      <c r="K20" s="29">
        <v>8</v>
      </c>
      <c r="L20" s="28">
        <v>6.81</v>
      </c>
      <c r="M20" s="28">
        <v>2.75</v>
      </c>
      <c r="N20" s="30" t="s">
        <v>38</v>
      </c>
      <c r="O20" s="30" t="s">
        <v>38</v>
      </c>
      <c r="P20" s="30" t="s">
        <v>38</v>
      </c>
      <c r="Q20" s="30" t="s">
        <v>39</v>
      </c>
      <c r="R20" s="38">
        <v>0</v>
      </c>
      <c r="S20" s="36" t="s">
        <v>40</v>
      </c>
    </row>
    <row r="21" spans="1:19" ht="21" customHeight="1">
      <c r="A21" s="32">
        <f t="shared" si="0"/>
        <v>12</v>
      </c>
      <c r="B21" s="51">
        <v>27211233632</v>
      </c>
      <c r="C21" s="35" t="s">
        <v>47</v>
      </c>
      <c r="D21" s="24" t="s">
        <v>92</v>
      </c>
      <c r="E21" s="31" t="s">
        <v>85</v>
      </c>
      <c r="F21" s="25">
        <v>37978</v>
      </c>
      <c r="G21" s="26" t="s">
        <v>36</v>
      </c>
      <c r="H21" s="27" t="s">
        <v>37</v>
      </c>
      <c r="I21" s="28">
        <v>6.94</v>
      </c>
      <c r="J21" s="29"/>
      <c r="K21" s="29">
        <v>8.1</v>
      </c>
      <c r="L21" s="28">
        <v>6.97</v>
      </c>
      <c r="M21" s="28">
        <v>2.83</v>
      </c>
      <c r="N21" s="30" t="s">
        <v>38</v>
      </c>
      <c r="O21" s="30" t="s">
        <v>38</v>
      </c>
      <c r="P21" s="30" t="s">
        <v>38</v>
      </c>
      <c r="Q21" s="30" t="s">
        <v>43</v>
      </c>
      <c r="R21" s="38">
        <v>0</v>
      </c>
      <c r="S21" s="36" t="s">
        <v>40</v>
      </c>
    </row>
    <row r="22" spans="1:19" ht="21" customHeight="1">
      <c r="A22" s="32">
        <f t="shared" si="0"/>
        <v>13</v>
      </c>
      <c r="B22" s="51">
        <v>27211222717</v>
      </c>
      <c r="C22" s="35" t="s">
        <v>115</v>
      </c>
      <c r="D22" s="24" t="s">
        <v>92</v>
      </c>
      <c r="E22" s="31" t="s">
        <v>85</v>
      </c>
      <c r="F22" s="25">
        <v>37630</v>
      </c>
      <c r="G22" s="26" t="s">
        <v>42</v>
      </c>
      <c r="H22" s="27" t="s">
        <v>37</v>
      </c>
      <c r="I22" s="28">
        <v>6.63</v>
      </c>
      <c r="J22" s="29"/>
      <c r="K22" s="29">
        <v>7</v>
      </c>
      <c r="L22" s="28">
        <v>6.64</v>
      </c>
      <c r="M22" s="28">
        <v>2.62</v>
      </c>
      <c r="N22" s="30" t="s">
        <v>38</v>
      </c>
      <c r="O22" s="30" t="s">
        <v>38</v>
      </c>
      <c r="P22" s="30" t="s">
        <v>38</v>
      </c>
      <c r="Q22" s="30" t="s">
        <v>39</v>
      </c>
      <c r="R22" s="38">
        <v>0</v>
      </c>
      <c r="S22" s="36" t="s">
        <v>40</v>
      </c>
    </row>
    <row r="23" spans="1:19" ht="21" customHeight="1">
      <c r="A23" s="32">
        <f t="shared" si="0"/>
        <v>14</v>
      </c>
      <c r="B23" s="51">
        <v>27211200331</v>
      </c>
      <c r="C23" s="35" t="s">
        <v>93</v>
      </c>
      <c r="D23" s="24" t="s">
        <v>94</v>
      </c>
      <c r="E23" s="31" t="s">
        <v>85</v>
      </c>
      <c r="F23" s="25">
        <v>37963</v>
      </c>
      <c r="G23" s="26" t="s">
        <v>56</v>
      </c>
      <c r="H23" s="27" t="s">
        <v>37</v>
      </c>
      <c r="I23" s="28">
        <v>7.25</v>
      </c>
      <c r="J23" s="29"/>
      <c r="K23" s="29">
        <v>8.3000000000000007</v>
      </c>
      <c r="L23" s="28">
        <v>7.27</v>
      </c>
      <c r="M23" s="28">
        <v>3.02</v>
      </c>
      <c r="N23" s="30" t="s">
        <v>38</v>
      </c>
      <c r="O23" s="30" t="s">
        <v>38</v>
      </c>
      <c r="P23" s="30" t="s">
        <v>38</v>
      </c>
      <c r="Q23" s="30" t="s">
        <v>39</v>
      </c>
      <c r="R23" s="38">
        <v>0</v>
      </c>
      <c r="S23" s="36" t="s">
        <v>40</v>
      </c>
    </row>
    <row r="24" spans="1:19" ht="21" customHeight="1">
      <c r="A24" s="32">
        <f t="shared" si="0"/>
        <v>15</v>
      </c>
      <c r="B24" s="51">
        <v>27211241478</v>
      </c>
      <c r="C24" s="35" t="s">
        <v>95</v>
      </c>
      <c r="D24" s="24" t="s">
        <v>81</v>
      </c>
      <c r="E24" s="31" t="s">
        <v>85</v>
      </c>
      <c r="F24" s="25">
        <v>37887</v>
      </c>
      <c r="G24" s="26" t="s">
        <v>42</v>
      </c>
      <c r="H24" s="27" t="s">
        <v>37</v>
      </c>
      <c r="I24" s="28">
        <v>6.74</v>
      </c>
      <c r="J24" s="29"/>
      <c r="K24" s="29">
        <v>8.6</v>
      </c>
      <c r="L24" s="28">
        <v>6.79</v>
      </c>
      <c r="M24" s="28">
        <v>2.73</v>
      </c>
      <c r="N24" s="30" t="s">
        <v>38</v>
      </c>
      <c r="O24" s="30" t="s">
        <v>38</v>
      </c>
      <c r="P24" s="30" t="s">
        <v>38</v>
      </c>
      <c r="Q24" s="30" t="s">
        <v>43</v>
      </c>
      <c r="R24" s="38">
        <v>0</v>
      </c>
      <c r="S24" s="36" t="s">
        <v>40</v>
      </c>
    </row>
    <row r="25" spans="1:19" ht="21" customHeight="1">
      <c r="A25" s="32">
        <f t="shared" si="0"/>
        <v>16</v>
      </c>
      <c r="B25" s="51">
        <v>27211348517</v>
      </c>
      <c r="C25" s="35" t="s">
        <v>96</v>
      </c>
      <c r="D25" s="24" t="s">
        <v>97</v>
      </c>
      <c r="E25" s="31" t="s">
        <v>85</v>
      </c>
      <c r="F25" s="25">
        <v>37761</v>
      </c>
      <c r="G25" s="26" t="s">
        <v>98</v>
      </c>
      <c r="H25" s="27" t="s">
        <v>37</v>
      </c>
      <c r="I25" s="28">
        <v>6.9</v>
      </c>
      <c r="J25" s="29"/>
      <c r="K25" s="29">
        <v>8.1</v>
      </c>
      <c r="L25" s="28">
        <v>6.93</v>
      </c>
      <c r="M25" s="28">
        <v>2.79</v>
      </c>
      <c r="N25" s="30" t="s">
        <v>38</v>
      </c>
      <c r="O25" s="30" t="s">
        <v>38</v>
      </c>
      <c r="P25" s="30" t="s">
        <v>38</v>
      </c>
      <c r="Q25" s="30" t="s">
        <v>39</v>
      </c>
      <c r="R25" s="38">
        <v>0</v>
      </c>
      <c r="S25" s="36" t="s">
        <v>40</v>
      </c>
    </row>
    <row r="26" spans="1:19" ht="21" customHeight="1">
      <c r="A26" s="32">
        <f t="shared" si="0"/>
        <v>17</v>
      </c>
      <c r="B26" s="51">
        <v>27214322345</v>
      </c>
      <c r="C26" s="35" t="s">
        <v>99</v>
      </c>
      <c r="D26" s="24" t="s">
        <v>61</v>
      </c>
      <c r="E26" s="31" t="s">
        <v>85</v>
      </c>
      <c r="F26" s="25">
        <v>37678</v>
      </c>
      <c r="G26" s="26" t="s">
        <v>100</v>
      </c>
      <c r="H26" s="27" t="s">
        <v>37</v>
      </c>
      <c r="I26" s="28">
        <v>6.6</v>
      </c>
      <c r="J26" s="29"/>
      <c r="K26" s="29">
        <v>8.1999999999999993</v>
      </c>
      <c r="L26" s="28">
        <v>6.64</v>
      </c>
      <c r="M26" s="28">
        <v>2.62</v>
      </c>
      <c r="N26" s="30" t="s">
        <v>38</v>
      </c>
      <c r="O26" s="30" t="s">
        <v>38</v>
      </c>
      <c r="P26" s="30" t="s">
        <v>38</v>
      </c>
      <c r="Q26" s="30" t="s">
        <v>43</v>
      </c>
      <c r="R26" s="38">
        <v>0</v>
      </c>
      <c r="S26" s="36" t="s">
        <v>40</v>
      </c>
    </row>
    <row r="27" spans="1:19" ht="21" customHeight="1">
      <c r="A27" s="32">
        <f t="shared" si="0"/>
        <v>18</v>
      </c>
      <c r="B27" s="51">
        <v>27211235104</v>
      </c>
      <c r="C27" s="35" t="s">
        <v>116</v>
      </c>
      <c r="D27" s="24" t="s">
        <v>79</v>
      </c>
      <c r="E27" s="31" t="s">
        <v>85</v>
      </c>
      <c r="F27" s="25">
        <v>37622</v>
      </c>
      <c r="G27" s="26" t="s">
        <v>44</v>
      </c>
      <c r="H27" s="27" t="s">
        <v>37</v>
      </c>
      <c r="I27" s="28">
        <v>7.1</v>
      </c>
      <c r="J27" s="29"/>
      <c r="K27" s="29">
        <v>8</v>
      </c>
      <c r="L27" s="28">
        <v>7.12</v>
      </c>
      <c r="M27" s="28">
        <v>2.93</v>
      </c>
      <c r="N27" s="30" t="s">
        <v>38</v>
      </c>
      <c r="O27" s="30" t="s">
        <v>38</v>
      </c>
      <c r="P27" s="30" t="s">
        <v>38</v>
      </c>
      <c r="Q27" s="30" t="s">
        <v>39</v>
      </c>
      <c r="R27" s="38">
        <v>0</v>
      </c>
      <c r="S27" s="36" t="s">
        <v>40</v>
      </c>
    </row>
    <row r="28" spans="1:19" ht="21" customHeight="1">
      <c r="A28" s="32">
        <f t="shared" si="0"/>
        <v>19</v>
      </c>
      <c r="B28" s="51">
        <v>27211201423</v>
      </c>
      <c r="C28" s="35" t="s">
        <v>117</v>
      </c>
      <c r="D28" s="24" t="s">
        <v>118</v>
      </c>
      <c r="E28" s="31" t="s">
        <v>85</v>
      </c>
      <c r="F28" s="25">
        <v>37643</v>
      </c>
      <c r="G28" s="26" t="s">
        <v>36</v>
      </c>
      <c r="H28" s="27" t="s">
        <v>37</v>
      </c>
      <c r="I28" s="28">
        <v>6.88</v>
      </c>
      <c r="J28" s="29"/>
      <c r="K28" s="29">
        <v>7.3</v>
      </c>
      <c r="L28" s="28">
        <v>6.89</v>
      </c>
      <c r="M28" s="28">
        <v>2.78</v>
      </c>
      <c r="N28" s="30" t="s">
        <v>38</v>
      </c>
      <c r="O28" s="30" t="s">
        <v>38</v>
      </c>
      <c r="P28" s="30" t="s">
        <v>38</v>
      </c>
      <c r="Q28" s="30" t="s">
        <v>41</v>
      </c>
      <c r="R28" s="38">
        <v>0</v>
      </c>
      <c r="S28" s="36" t="s">
        <v>40</v>
      </c>
    </row>
    <row r="29" spans="1:19" ht="21" customHeight="1">
      <c r="A29" s="32">
        <f t="shared" si="0"/>
        <v>20</v>
      </c>
      <c r="B29" s="51">
        <v>27217044051</v>
      </c>
      <c r="C29" s="35" t="s">
        <v>101</v>
      </c>
      <c r="D29" s="24" t="s">
        <v>102</v>
      </c>
      <c r="E29" s="31" t="s">
        <v>85</v>
      </c>
      <c r="F29" s="25">
        <v>37689</v>
      </c>
      <c r="G29" s="26" t="s">
        <v>54</v>
      </c>
      <c r="H29" s="27" t="s">
        <v>37</v>
      </c>
      <c r="I29" s="28">
        <v>7.35</v>
      </c>
      <c r="J29" s="29"/>
      <c r="K29" s="29">
        <v>8.6999999999999993</v>
      </c>
      <c r="L29" s="28">
        <v>7.39</v>
      </c>
      <c r="M29" s="28">
        <v>3.09</v>
      </c>
      <c r="N29" s="30" t="s">
        <v>38</v>
      </c>
      <c r="O29" s="30" t="s">
        <v>38</v>
      </c>
      <c r="P29" s="30" t="s">
        <v>38</v>
      </c>
      <c r="Q29" s="30" t="s">
        <v>39</v>
      </c>
      <c r="R29" s="38">
        <v>0</v>
      </c>
      <c r="S29" s="36" t="s">
        <v>40</v>
      </c>
    </row>
    <row r="30" spans="1:19" ht="21" customHeight="1">
      <c r="A30" s="32">
        <f t="shared" si="0"/>
        <v>21</v>
      </c>
      <c r="B30" s="51">
        <v>27211241073</v>
      </c>
      <c r="C30" s="35" t="s">
        <v>63</v>
      </c>
      <c r="D30" s="24" t="s">
        <v>103</v>
      </c>
      <c r="E30" s="31" t="s">
        <v>85</v>
      </c>
      <c r="F30" s="25">
        <v>37949</v>
      </c>
      <c r="G30" s="26" t="s">
        <v>56</v>
      </c>
      <c r="H30" s="27" t="s">
        <v>37</v>
      </c>
      <c r="I30" s="28">
        <v>6.68</v>
      </c>
      <c r="J30" s="29"/>
      <c r="K30" s="29">
        <v>8</v>
      </c>
      <c r="L30" s="28">
        <v>6.72</v>
      </c>
      <c r="M30" s="28">
        <v>2.68</v>
      </c>
      <c r="N30" s="30" t="s">
        <v>38</v>
      </c>
      <c r="O30" s="30" t="s">
        <v>38</v>
      </c>
      <c r="P30" s="30" t="s">
        <v>38</v>
      </c>
      <c r="Q30" s="30" t="s">
        <v>39</v>
      </c>
      <c r="R30" s="38">
        <v>0</v>
      </c>
      <c r="S30" s="36" t="s">
        <v>40</v>
      </c>
    </row>
    <row r="31" spans="1:19" ht="21" customHeight="1">
      <c r="A31" s="32">
        <f t="shared" si="0"/>
        <v>22</v>
      </c>
      <c r="B31" s="51">
        <v>27211230856</v>
      </c>
      <c r="C31" s="35" t="s">
        <v>48</v>
      </c>
      <c r="D31" s="24" t="s">
        <v>104</v>
      </c>
      <c r="E31" s="31" t="s">
        <v>85</v>
      </c>
      <c r="F31" s="25">
        <v>37700</v>
      </c>
      <c r="G31" s="26" t="s">
        <v>77</v>
      </c>
      <c r="H31" s="27" t="s">
        <v>37</v>
      </c>
      <c r="I31" s="28">
        <v>7.33</v>
      </c>
      <c r="J31" s="29"/>
      <c r="K31" s="29">
        <v>8.6999999999999993</v>
      </c>
      <c r="L31" s="28">
        <v>7.36</v>
      </c>
      <c r="M31" s="28">
        <v>3.07</v>
      </c>
      <c r="N31" s="30" t="s">
        <v>38</v>
      </c>
      <c r="O31" s="30" t="s">
        <v>38</v>
      </c>
      <c r="P31" s="30" t="s">
        <v>38</v>
      </c>
      <c r="Q31" s="30" t="s">
        <v>43</v>
      </c>
      <c r="R31" s="38">
        <v>0</v>
      </c>
      <c r="S31" s="36" t="s">
        <v>40</v>
      </c>
    </row>
    <row r="32" spans="1:19" ht="21" customHeight="1">
      <c r="A32" s="32">
        <f t="shared" si="0"/>
        <v>23</v>
      </c>
      <c r="B32" s="51">
        <v>27212933744</v>
      </c>
      <c r="C32" s="35" t="s">
        <v>107</v>
      </c>
      <c r="D32" s="24" t="s">
        <v>108</v>
      </c>
      <c r="E32" s="31" t="s">
        <v>106</v>
      </c>
      <c r="F32" s="25">
        <v>37960</v>
      </c>
      <c r="G32" s="26" t="s">
        <v>56</v>
      </c>
      <c r="H32" s="27" t="s">
        <v>37</v>
      </c>
      <c r="I32" s="28">
        <v>6.33</v>
      </c>
      <c r="J32" s="29"/>
      <c r="K32" s="29">
        <v>7.8</v>
      </c>
      <c r="L32" s="28">
        <v>6.37</v>
      </c>
      <c r="M32" s="28">
        <v>2.4700000000000002</v>
      </c>
      <c r="N32" s="30" t="s">
        <v>38</v>
      </c>
      <c r="O32" s="30" t="s">
        <v>38</v>
      </c>
      <c r="P32" s="30" t="s">
        <v>38</v>
      </c>
      <c r="Q32" s="30" t="s">
        <v>43</v>
      </c>
      <c r="R32" s="38">
        <v>0</v>
      </c>
      <c r="S32" s="36" t="s">
        <v>40</v>
      </c>
    </row>
    <row r="33" spans="1:19" ht="21" customHeight="1">
      <c r="A33" s="32">
        <f t="shared" si="0"/>
        <v>24</v>
      </c>
      <c r="B33" s="51">
        <v>27211201193</v>
      </c>
      <c r="C33" s="35" t="s">
        <v>109</v>
      </c>
      <c r="D33" s="24" t="s">
        <v>110</v>
      </c>
      <c r="E33" s="31" t="s">
        <v>106</v>
      </c>
      <c r="F33" s="25">
        <v>37971</v>
      </c>
      <c r="G33" s="26" t="s">
        <v>42</v>
      </c>
      <c r="H33" s="27" t="s">
        <v>37</v>
      </c>
      <c r="I33" s="28">
        <v>6.59</v>
      </c>
      <c r="J33" s="29"/>
      <c r="K33" s="29">
        <v>7.7</v>
      </c>
      <c r="L33" s="28">
        <v>6.62</v>
      </c>
      <c r="M33" s="28">
        <v>2.62</v>
      </c>
      <c r="N33" s="30" t="s">
        <v>38</v>
      </c>
      <c r="O33" s="30" t="s">
        <v>38</v>
      </c>
      <c r="P33" s="30" t="s">
        <v>38</v>
      </c>
      <c r="Q33" s="30" t="s">
        <v>43</v>
      </c>
      <c r="R33" s="38">
        <v>0</v>
      </c>
      <c r="S33" s="36" t="s">
        <v>40</v>
      </c>
    </row>
    <row r="34" spans="1:19" ht="21" customHeight="1">
      <c r="A34" s="32">
        <f t="shared" si="0"/>
        <v>25</v>
      </c>
      <c r="B34" s="51">
        <v>27211201289</v>
      </c>
      <c r="C34" s="35" t="s">
        <v>80</v>
      </c>
      <c r="D34" s="24" t="s">
        <v>105</v>
      </c>
      <c r="E34" s="31" t="s">
        <v>106</v>
      </c>
      <c r="F34" s="25">
        <v>37763</v>
      </c>
      <c r="G34" s="26" t="s">
        <v>44</v>
      </c>
      <c r="H34" s="27" t="s">
        <v>37</v>
      </c>
      <c r="I34" s="28">
        <v>6.12</v>
      </c>
      <c r="J34" s="29"/>
      <c r="K34" s="29">
        <v>6.6</v>
      </c>
      <c r="L34" s="28">
        <v>6.13</v>
      </c>
      <c r="M34" s="28">
        <v>2.34</v>
      </c>
      <c r="N34" s="30" t="s">
        <v>38</v>
      </c>
      <c r="O34" s="30" t="s">
        <v>38</v>
      </c>
      <c r="P34" s="30" t="s">
        <v>38</v>
      </c>
      <c r="Q34" s="30" t="s">
        <v>43</v>
      </c>
      <c r="R34" s="38">
        <v>0</v>
      </c>
      <c r="S34" s="36" t="s">
        <v>40</v>
      </c>
    </row>
    <row r="35" spans="1:19" ht="18">
      <c r="A35" s="11"/>
      <c r="B35" s="12"/>
      <c r="D35" s="13"/>
      <c r="E35" s="13"/>
      <c r="F35" s="14"/>
      <c r="G35" s="15"/>
      <c r="H35" s="16"/>
      <c r="I35" s="17"/>
      <c r="J35" s="17"/>
      <c r="K35" s="17"/>
      <c r="L35" s="17"/>
      <c r="M35" s="17"/>
      <c r="N35" s="17"/>
      <c r="O35" s="17"/>
      <c r="Q35" s="99" t="str">
        <f ca="1">"Đà Nẵng, ngày"&amp;" "&amp; TEXT(DAY(NOW()),"00")&amp;" tháng "&amp;TEXT(MONTH(NOW()),"00")&amp;" năm "&amp;YEAR(NOW())</f>
        <v>Đà Nẵng, ngày 25 tháng 03 năm 2026</v>
      </c>
      <c r="R35" s="99"/>
      <c r="S35" s="99"/>
    </row>
    <row r="36" spans="1:19">
      <c r="A36" s="100" t="s">
        <v>32</v>
      </c>
      <c r="B36" s="100"/>
      <c r="C36" s="101" t="s">
        <v>33</v>
      </c>
      <c r="D36" s="101"/>
      <c r="E36" s="101"/>
      <c r="F36" s="101"/>
      <c r="G36" s="101" t="s">
        <v>34</v>
      </c>
      <c r="H36" s="101"/>
      <c r="I36" s="101"/>
      <c r="J36" s="101"/>
      <c r="K36" s="101"/>
      <c r="L36" s="100" t="s">
        <v>18</v>
      </c>
      <c r="M36" s="100"/>
      <c r="N36" s="100"/>
      <c r="O36" s="100"/>
      <c r="P36" s="100"/>
      <c r="Q36" s="100" t="s">
        <v>35</v>
      </c>
      <c r="R36" s="100"/>
      <c r="S36" s="100"/>
    </row>
    <row r="37" spans="1:19" ht="18">
      <c r="A37" s="19"/>
      <c r="G37" s="34"/>
      <c r="H37" s="19"/>
      <c r="J37" s="20"/>
      <c r="M37" s="20"/>
      <c r="N37" s="18"/>
      <c r="O37" s="18"/>
      <c r="P37" s="17"/>
      <c r="Q37" s="17"/>
      <c r="R37" s="17"/>
      <c r="S37" s="39"/>
    </row>
    <row r="38" spans="1:19" ht="15.75">
      <c r="A38" s="19"/>
      <c r="G38" s="34"/>
      <c r="H38" s="19"/>
      <c r="J38" s="20"/>
      <c r="M38" s="20"/>
      <c r="N38" s="18"/>
      <c r="O38" s="18"/>
      <c r="P38" s="18"/>
      <c r="Q38" s="21"/>
      <c r="R38" s="21"/>
      <c r="S38" s="34"/>
    </row>
    <row r="39" spans="1:19" ht="15.75">
      <c r="A39" s="19"/>
      <c r="G39" s="34"/>
      <c r="H39" s="19"/>
      <c r="J39" s="20"/>
      <c r="M39" s="20"/>
      <c r="N39" s="22"/>
      <c r="O39" s="22"/>
      <c r="P39" s="22"/>
      <c r="Q39" s="21"/>
      <c r="R39" s="21"/>
      <c r="S39" s="34"/>
    </row>
    <row r="40" spans="1:19" ht="15.75">
      <c r="A40" s="19"/>
      <c r="G40" s="34"/>
      <c r="H40" s="19"/>
      <c r="J40" s="20"/>
      <c r="M40" s="20"/>
      <c r="N40" s="22"/>
      <c r="O40" s="22"/>
      <c r="P40" s="22"/>
      <c r="Q40" s="21"/>
      <c r="R40" s="21"/>
      <c r="S40" s="34"/>
    </row>
    <row r="41" spans="1:19">
      <c r="A41" s="102" t="s">
        <v>19</v>
      </c>
      <c r="B41" s="102"/>
      <c r="C41" s="23"/>
      <c r="D41" s="101"/>
      <c r="E41" s="101"/>
      <c r="F41" s="101"/>
      <c r="G41" s="101"/>
      <c r="H41" s="101"/>
      <c r="I41" s="101"/>
      <c r="J41" s="101"/>
      <c r="K41" s="101"/>
      <c r="L41" s="100" t="s">
        <v>26</v>
      </c>
      <c r="M41" s="100"/>
      <c r="N41" s="100"/>
      <c r="O41" s="100"/>
      <c r="P41" s="100"/>
      <c r="Q41" s="100" t="s">
        <v>20</v>
      </c>
      <c r="R41" s="100"/>
      <c r="S41" s="100"/>
    </row>
  </sheetData>
  <mergeCells count="35">
    <mergeCell ref="A41:B41"/>
    <mergeCell ref="D41:F41"/>
    <mergeCell ref="G41:K41"/>
    <mergeCell ref="L41:P41"/>
    <mergeCell ref="Q41:S41"/>
    <mergeCell ref="E5:E7"/>
    <mergeCell ref="F5:F7"/>
    <mergeCell ref="Q35:S35"/>
    <mergeCell ref="A36:B36"/>
    <mergeCell ref="C36:F36"/>
    <mergeCell ref="G36:K36"/>
    <mergeCell ref="L36:P36"/>
    <mergeCell ref="Q36:S36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O15:P17 O13:Q14 N13:N17 N19:Q34">
    <cfRule type="cellIs" dxfId="54" priority="229" operator="equal">
      <formula>0</formula>
    </cfRule>
  </conditionalFormatting>
  <conditionalFormatting sqref="O15:P17 O13:Q14 N13:N17 N19:Q34">
    <cfRule type="cellIs" dxfId="53" priority="228" operator="equal">
      <formula>"Ko Đạt"</formula>
    </cfRule>
  </conditionalFormatting>
  <conditionalFormatting sqref="S13:S17 S19:S34">
    <cfRule type="cellIs" dxfId="52" priority="227" operator="notEqual">
      <formula>"CNTN"</formula>
    </cfRule>
  </conditionalFormatting>
  <conditionalFormatting sqref="J13:K17 J19:K34">
    <cfRule type="cellIs" dxfId="51" priority="226" operator="lessThan">
      <formula>5.5</formula>
    </cfRule>
  </conditionalFormatting>
  <conditionalFormatting sqref="J13:K17 J19:K34">
    <cfRule type="cellIs" dxfId="50" priority="225" operator="lessThan">
      <formula>5.5</formula>
    </cfRule>
  </conditionalFormatting>
  <conditionalFormatting sqref="Q15:Q17">
    <cfRule type="cellIs" dxfId="49" priority="105" operator="equal">
      <formula>0</formula>
    </cfRule>
  </conditionalFormatting>
  <conditionalFormatting sqref="Q15:Q17">
    <cfRule type="cellIs" dxfId="48" priority="104" operator="equal">
      <formula>"Ko Đạt"</formula>
    </cfRule>
  </conditionalFormatting>
  <conditionalFormatting sqref="N10:P12">
    <cfRule type="cellIs" dxfId="47" priority="27" operator="equal">
      <formula>0</formula>
    </cfRule>
  </conditionalFormatting>
  <conditionalFormatting sqref="N10:P12">
    <cfRule type="cellIs" dxfId="46" priority="26" operator="equal">
      <formula>"Ko Đạt"</formula>
    </cfRule>
  </conditionalFormatting>
  <conditionalFormatting sqref="S10:S12">
    <cfRule type="cellIs" dxfId="45" priority="25" operator="notEqual">
      <formula>"CNTN"</formula>
    </cfRule>
  </conditionalFormatting>
  <conditionalFormatting sqref="J10:K12">
    <cfRule type="cellIs" dxfId="44" priority="24" operator="lessThan">
      <formula>5.5</formula>
    </cfRule>
  </conditionalFormatting>
  <conditionalFormatting sqref="J10:K12">
    <cfRule type="cellIs" dxfId="43" priority="23" operator="lessThan">
      <formula>5.5</formula>
    </cfRule>
  </conditionalFormatting>
  <conditionalFormatting sqref="Q10:Q12">
    <cfRule type="cellIs" dxfId="42" priority="22" operator="equal">
      <formula>0</formula>
    </cfRule>
  </conditionalFormatting>
  <conditionalFormatting sqref="Q10:Q12">
    <cfRule type="cellIs" dxfId="41" priority="21" operator="equal">
      <formula>"Ko Đạt"</formula>
    </cfRule>
  </conditionalFormatting>
  <conditionalFormatting sqref="N18:P18">
    <cfRule type="cellIs" dxfId="40" priority="13" operator="equal">
      <formula>0</formula>
    </cfRule>
  </conditionalFormatting>
  <conditionalFormatting sqref="N18:P18">
    <cfRule type="cellIs" dxfId="39" priority="12" operator="equal">
      <formula>"Ko Đạt"</formula>
    </cfRule>
  </conditionalFormatting>
  <conditionalFormatting sqref="J18:K18">
    <cfRule type="cellIs" dxfId="38" priority="10" operator="lessThan">
      <formula>5.5</formula>
    </cfRule>
  </conditionalFormatting>
  <conditionalFormatting sqref="J18:K18">
    <cfRule type="cellIs" dxfId="37" priority="9" operator="lessThan">
      <formula>5.5</formula>
    </cfRule>
  </conditionalFormatting>
  <conditionalFormatting sqref="Q18">
    <cfRule type="cellIs" dxfId="36" priority="8" operator="equal">
      <formula>0</formula>
    </cfRule>
  </conditionalFormatting>
  <conditionalFormatting sqref="Q18">
    <cfRule type="cellIs" dxfId="35" priority="7" operator="equal">
      <formula>"Ko Đạt"</formula>
    </cfRule>
  </conditionalFormatting>
  <conditionalFormatting sqref="S18">
    <cfRule type="cellIs" dxfId="34" priority="6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" sqref="F1:S1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94" t="s">
        <v>30</v>
      </c>
      <c r="B1" s="94"/>
      <c r="C1" s="94"/>
      <c r="D1" s="94"/>
      <c r="E1" s="50"/>
      <c r="F1" s="93" t="s">
        <v>68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75">
      <c r="A2" s="95" t="s">
        <v>27</v>
      </c>
      <c r="B2" s="95"/>
      <c r="C2" s="95"/>
      <c r="D2" s="95"/>
      <c r="E2" s="50"/>
      <c r="F2" s="93" t="s">
        <v>28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5.75">
      <c r="A3" s="50"/>
      <c r="B3" s="50"/>
      <c r="C3" s="50"/>
      <c r="D3" s="50"/>
      <c r="E3" s="50"/>
      <c r="F3" s="93" t="s">
        <v>29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8.2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8" customHeight="1">
      <c r="A5" s="74" t="s">
        <v>0</v>
      </c>
      <c r="B5" s="77" t="s">
        <v>1</v>
      </c>
      <c r="C5" s="87" t="s">
        <v>2</v>
      </c>
      <c r="D5" s="88"/>
      <c r="E5" s="96" t="s">
        <v>3</v>
      </c>
      <c r="F5" s="96" t="s">
        <v>4</v>
      </c>
      <c r="G5" s="74" t="s">
        <v>5</v>
      </c>
      <c r="H5" s="84" t="s">
        <v>6</v>
      </c>
      <c r="I5" s="71" t="s">
        <v>7</v>
      </c>
      <c r="J5" s="69" t="s">
        <v>8</v>
      </c>
      <c r="K5" s="70"/>
      <c r="L5" s="80" t="s">
        <v>25</v>
      </c>
      <c r="M5" s="81"/>
      <c r="N5" s="71" t="s">
        <v>11</v>
      </c>
      <c r="O5" s="71" t="s">
        <v>9</v>
      </c>
      <c r="P5" s="71" t="s">
        <v>10</v>
      </c>
      <c r="Q5" s="71" t="s">
        <v>12</v>
      </c>
      <c r="R5" s="66" t="s">
        <v>13</v>
      </c>
      <c r="S5" s="66" t="s">
        <v>14</v>
      </c>
    </row>
    <row r="6" spans="1:19" ht="27.75" customHeight="1">
      <c r="A6" s="75"/>
      <c r="B6" s="78"/>
      <c r="C6" s="89"/>
      <c r="D6" s="90"/>
      <c r="E6" s="97"/>
      <c r="F6" s="97"/>
      <c r="G6" s="75"/>
      <c r="H6" s="85"/>
      <c r="I6" s="72"/>
      <c r="J6" s="71" t="s">
        <v>15</v>
      </c>
      <c r="K6" s="66" t="s">
        <v>24</v>
      </c>
      <c r="L6" s="82"/>
      <c r="M6" s="83"/>
      <c r="N6" s="72"/>
      <c r="O6" s="72"/>
      <c r="P6" s="72"/>
      <c r="Q6" s="72"/>
      <c r="R6" s="67"/>
      <c r="S6" s="67"/>
    </row>
    <row r="7" spans="1:19">
      <c r="A7" s="76"/>
      <c r="B7" s="79"/>
      <c r="C7" s="91"/>
      <c r="D7" s="92"/>
      <c r="E7" s="98"/>
      <c r="F7" s="98"/>
      <c r="G7" s="76"/>
      <c r="H7" s="86"/>
      <c r="I7" s="73"/>
      <c r="J7" s="73"/>
      <c r="K7" s="68"/>
      <c r="L7" s="1" t="s">
        <v>16</v>
      </c>
      <c r="M7" s="2" t="s">
        <v>17</v>
      </c>
      <c r="N7" s="73"/>
      <c r="O7" s="73"/>
      <c r="P7" s="73"/>
      <c r="Q7" s="73"/>
      <c r="R7" s="68"/>
      <c r="S7" s="68"/>
    </row>
    <row r="8" spans="1:19" ht="19.5" customHeight="1">
      <c r="A8" s="45" t="s">
        <v>69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27211001984</v>
      </c>
      <c r="C10" s="35" t="s">
        <v>65</v>
      </c>
      <c r="D10" s="24" t="s">
        <v>66</v>
      </c>
      <c r="E10" s="31" t="s">
        <v>50</v>
      </c>
      <c r="F10" s="25">
        <v>37970</v>
      </c>
      <c r="G10" s="26" t="s">
        <v>58</v>
      </c>
      <c r="H10" s="27" t="s">
        <v>37</v>
      </c>
      <c r="I10" s="28">
        <v>6.78</v>
      </c>
      <c r="J10" s="29"/>
      <c r="K10" s="29">
        <v>8.4</v>
      </c>
      <c r="L10" s="28">
        <v>6.82</v>
      </c>
      <c r="M10" s="28">
        <v>2.73</v>
      </c>
      <c r="N10" s="30" t="s">
        <v>38</v>
      </c>
      <c r="O10" s="30" t="s">
        <v>38</v>
      </c>
      <c r="P10" s="30" t="s">
        <v>38</v>
      </c>
      <c r="Q10" s="30" t="s">
        <v>41</v>
      </c>
      <c r="R10" s="38">
        <v>0</v>
      </c>
      <c r="S10" s="36" t="s">
        <v>40</v>
      </c>
    </row>
    <row r="11" spans="1:19" ht="21" customHeight="1">
      <c r="A11" s="52">
        <f>A10+1</f>
        <v>2</v>
      </c>
      <c r="B11" s="64">
        <v>27211034252</v>
      </c>
      <c r="C11" s="53" t="s">
        <v>51</v>
      </c>
      <c r="D11" s="54" t="s">
        <v>52</v>
      </c>
      <c r="E11" s="55" t="s">
        <v>50</v>
      </c>
      <c r="F11" s="56">
        <v>37627</v>
      </c>
      <c r="G11" s="57" t="s">
        <v>44</v>
      </c>
      <c r="H11" s="58" t="s">
        <v>37</v>
      </c>
      <c r="I11" s="59">
        <v>7.39</v>
      </c>
      <c r="J11" s="60"/>
      <c r="K11" s="60">
        <v>6.9</v>
      </c>
      <c r="L11" s="59">
        <v>7.38</v>
      </c>
      <c r="M11" s="59">
        <v>3.1</v>
      </c>
      <c r="N11" s="49" t="s">
        <v>38</v>
      </c>
      <c r="O11" s="49" t="s">
        <v>38</v>
      </c>
      <c r="P11" s="49" t="s">
        <v>38</v>
      </c>
      <c r="Q11" s="49" t="s">
        <v>39</v>
      </c>
      <c r="R11" s="61">
        <v>0</v>
      </c>
      <c r="S11" s="62" t="s">
        <v>40</v>
      </c>
    </row>
    <row r="12" spans="1:19" ht="18">
      <c r="A12" s="11"/>
      <c r="B12" s="12"/>
      <c r="D12" s="13"/>
      <c r="E12" s="13"/>
      <c r="F12" s="14"/>
      <c r="G12" s="15"/>
      <c r="H12" s="16"/>
      <c r="I12" s="17"/>
      <c r="J12" s="17"/>
      <c r="K12" s="17"/>
      <c r="L12" s="17"/>
      <c r="M12" s="17"/>
      <c r="N12" s="17"/>
      <c r="O12" s="17"/>
      <c r="Q12" s="99" t="str">
        <f ca="1">"Đà Nẵng, ngày"&amp;" "&amp; TEXT(DAY(NOW()),"00")&amp;" tháng "&amp;TEXT(MONTH(NOW()),"00")&amp;" năm "&amp;YEAR(NOW())</f>
        <v>Đà Nẵng, ngày 25 tháng 03 năm 2026</v>
      </c>
      <c r="R12" s="99"/>
      <c r="S12" s="99"/>
    </row>
    <row r="13" spans="1:19">
      <c r="A13" s="100" t="s">
        <v>32</v>
      </c>
      <c r="B13" s="100"/>
      <c r="C13" s="101" t="s">
        <v>33</v>
      </c>
      <c r="D13" s="101"/>
      <c r="E13" s="101"/>
      <c r="F13" s="101"/>
      <c r="G13" s="101" t="s">
        <v>34</v>
      </c>
      <c r="H13" s="101"/>
      <c r="I13" s="101"/>
      <c r="J13" s="101"/>
      <c r="K13" s="101"/>
      <c r="L13" s="100" t="s">
        <v>18</v>
      </c>
      <c r="M13" s="100"/>
      <c r="N13" s="100"/>
      <c r="O13" s="100"/>
      <c r="P13" s="100"/>
      <c r="Q13" s="100" t="s">
        <v>35</v>
      </c>
      <c r="R13" s="100"/>
      <c r="S13" s="100"/>
    </row>
    <row r="14" spans="1:19" ht="18">
      <c r="A14" s="19"/>
      <c r="G14" s="34"/>
      <c r="H14" s="19"/>
      <c r="J14" s="20"/>
      <c r="M14" s="20"/>
      <c r="N14" s="18"/>
      <c r="O14" s="18"/>
      <c r="P14" s="17"/>
      <c r="Q14" s="17"/>
      <c r="R14" s="17"/>
      <c r="S14" s="39"/>
    </row>
    <row r="15" spans="1:19" ht="15.75">
      <c r="A15" s="19"/>
      <c r="G15" s="34"/>
      <c r="H15" s="19"/>
      <c r="J15" s="20"/>
      <c r="M15" s="20"/>
      <c r="N15" s="18"/>
      <c r="O15" s="18"/>
      <c r="P15" s="18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>
      <c r="A18" s="102" t="s">
        <v>19</v>
      </c>
      <c r="B18" s="102"/>
      <c r="C18" s="23"/>
      <c r="D18" s="101"/>
      <c r="E18" s="101"/>
      <c r="F18" s="101"/>
      <c r="G18" s="101"/>
      <c r="H18" s="101"/>
      <c r="I18" s="101"/>
      <c r="J18" s="101"/>
      <c r="K18" s="101"/>
      <c r="L18" s="100" t="s">
        <v>26</v>
      </c>
      <c r="M18" s="100"/>
      <c r="N18" s="100"/>
      <c r="O18" s="100"/>
      <c r="P18" s="100"/>
      <c r="Q18" s="100" t="s">
        <v>20</v>
      </c>
      <c r="R18" s="100"/>
      <c r="S18" s="100"/>
    </row>
  </sheetData>
  <mergeCells count="35">
    <mergeCell ref="A18:B18"/>
    <mergeCell ref="D18:F18"/>
    <mergeCell ref="G18:K18"/>
    <mergeCell ref="L18:P18"/>
    <mergeCell ref="Q18:S18"/>
    <mergeCell ref="Q12:S12"/>
    <mergeCell ref="A13:B13"/>
    <mergeCell ref="C13:F13"/>
    <mergeCell ref="G13:K13"/>
    <mergeCell ref="L13:P13"/>
    <mergeCell ref="Q13:S13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1:P11 O10:Q10 N10:N11">
    <cfRule type="cellIs" dxfId="33" priority="47" operator="equal">
      <formula>0</formula>
    </cfRule>
  </conditionalFormatting>
  <conditionalFormatting sqref="O11:P11 O10:Q10 N10:N11">
    <cfRule type="cellIs" dxfId="32" priority="46" operator="equal">
      <formula>"Ko Đạt"</formula>
    </cfRule>
  </conditionalFormatting>
  <conditionalFormatting sqref="S10:S11">
    <cfRule type="cellIs" dxfId="31" priority="45" operator="notEqual">
      <formula>"CNTN"</formula>
    </cfRule>
  </conditionalFormatting>
  <conditionalFormatting sqref="J10:K11">
    <cfRule type="cellIs" dxfId="30" priority="44" operator="lessThan">
      <formula>5.5</formula>
    </cfRule>
  </conditionalFormatting>
  <conditionalFormatting sqref="J10:K11">
    <cfRule type="cellIs" dxfId="29" priority="43" operator="lessThan">
      <formula>5.5</formula>
    </cfRule>
  </conditionalFormatting>
  <conditionalFormatting sqref="Q11">
    <cfRule type="cellIs" dxfId="28" priority="37" operator="equal">
      <formula>0</formula>
    </cfRule>
  </conditionalFormatting>
  <conditionalFormatting sqref="Q11">
    <cfRule type="cellIs" dxfId="27" priority="36" operator="equal">
      <formula>"Ko Đạt"</formula>
    </cfRule>
  </conditionalFormatting>
  <conditionalFormatting sqref="O10:Q11">
    <cfRule type="cellIs" dxfId="26" priority="10" operator="equal">
      <formula>0</formula>
    </cfRule>
  </conditionalFormatting>
  <conditionalFormatting sqref="O10:Q11">
    <cfRule type="cellIs" dxfId="25" priority="9" operator="equal">
      <formula>"Ko Đạt"</formula>
    </cfRule>
  </conditionalFormatting>
  <conditionalFormatting sqref="S10:S11">
    <cfRule type="cellIs" dxfId="24" priority="8" operator="notEqual">
      <formula>"CNTN"</formula>
    </cfRule>
  </conditionalFormatting>
  <conditionalFormatting sqref="J10:K11">
    <cfRule type="cellIs" dxfId="23" priority="7" operator="lessThan">
      <formula>5.5</formula>
    </cfRule>
  </conditionalFormatting>
  <conditionalFormatting sqref="J10:K11">
    <cfRule type="cellIs" dxfId="22" priority="6" operator="lessThan">
      <formula>5.5</formula>
    </cfRule>
  </conditionalFormatting>
  <conditionalFormatting sqref="S10:S11">
    <cfRule type="cellIs" dxfId="21" priority="5" operator="notEqual">
      <formula>"CNTN"</formula>
    </cfRule>
  </conditionalFormatting>
  <conditionalFormatting sqref="J10:K11">
    <cfRule type="cellIs" dxfId="20" priority="4" operator="lessThan">
      <formula>5.5</formula>
    </cfRule>
  </conditionalFormatting>
  <conditionalFormatting sqref="J10:K11">
    <cfRule type="cellIs" dxfId="19" priority="3" operator="lessThan">
      <formula>5.5</formula>
    </cfRule>
  </conditionalFormatting>
  <conditionalFormatting sqref="N10:N11">
    <cfRule type="cellIs" dxfId="18" priority="2" operator="equal">
      <formula>0</formula>
    </cfRule>
  </conditionalFormatting>
  <conditionalFormatting sqref="N10:N11">
    <cfRule type="cellIs" dxfId="1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I17" sqref="I17"/>
    </sheetView>
  </sheetViews>
  <sheetFormatPr defaultRowHeight="15"/>
  <cols>
    <col min="1" max="1" width="3.7109375" customWidth="1"/>
    <col min="2" max="2" width="12.140625" customWidth="1"/>
    <col min="3" max="3" width="16.7109375" bestFit="1" customWidth="1"/>
    <col min="4" max="4" width="5.710937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94" t="s">
        <v>30</v>
      </c>
      <c r="B1" s="94"/>
      <c r="C1" s="94"/>
      <c r="D1" s="94"/>
      <c r="E1" s="63"/>
      <c r="F1" s="93" t="s">
        <v>68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75">
      <c r="A2" s="95" t="s">
        <v>27</v>
      </c>
      <c r="B2" s="95"/>
      <c r="C2" s="95"/>
      <c r="D2" s="95"/>
      <c r="E2" s="63"/>
      <c r="F2" s="93" t="s">
        <v>31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5.75">
      <c r="A3" s="63"/>
      <c r="B3" s="63"/>
      <c r="C3" s="63"/>
      <c r="D3" s="63"/>
      <c r="E3" s="63"/>
      <c r="F3" s="93" t="s">
        <v>45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8.2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8" customHeight="1">
      <c r="A5" s="74" t="s">
        <v>0</v>
      </c>
      <c r="B5" s="77" t="s">
        <v>1</v>
      </c>
      <c r="C5" s="87" t="s">
        <v>2</v>
      </c>
      <c r="D5" s="88"/>
      <c r="E5" s="96" t="s">
        <v>3</v>
      </c>
      <c r="F5" s="96" t="s">
        <v>4</v>
      </c>
      <c r="G5" s="74" t="s">
        <v>5</v>
      </c>
      <c r="H5" s="84" t="s">
        <v>6</v>
      </c>
      <c r="I5" s="71" t="s">
        <v>7</v>
      </c>
      <c r="J5" s="69" t="s">
        <v>8</v>
      </c>
      <c r="K5" s="70"/>
      <c r="L5" s="80" t="s">
        <v>25</v>
      </c>
      <c r="M5" s="81"/>
      <c r="N5" s="71" t="s">
        <v>11</v>
      </c>
      <c r="O5" s="71" t="s">
        <v>9</v>
      </c>
      <c r="P5" s="71" t="s">
        <v>10</v>
      </c>
      <c r="Q5" s="71" t="s">
        <v>12</v>
      </c>
      <c r="R5" s="66" t="s">
        <v>13</v>
      </c>
      <c r="S5" s="66" t="s">
        <v>14</v>
      </c>
    </row>
    <row r="6" spans="1:19" ht="27.75" customHeight="1">
      <c r="A6" s="75"/>
      <c r="B6" s="78"/>
      <c r="C6" s="89"/>
      <c r="D6" s="90"/>
      <c r="E6" s="97"/>
      <c r="F6" s="97"/>
      <c r="G6" s="75"/>
      <c r="H6" s="85"/>
      <c r="I6" s="72"/>
      <c r="J6" s="71" t="s">
        <v>15</v>
      </c>
      <c r="K6" s="66" t="s">
        <v>24</v>
      </c>
      <c r="L6" s="82"/>
      <c r="M6" s="83"/>
      <c r="N6" s="72"/>
      <c r="O6" s="72"/>
      <c r="P6" s="72"/>
      <c r="Q6" s="72"/>
      <c r="R6" s="67"/>
      <c r="S6" s="67"/>
    </row>
    <row r="7" spans="1:19">
      <c r="A7" s="76"/>
      <c r="B7" s="79"/>
      <c r="C7" s="91"/>
      <c r="D7" s="92"/>
      <c r="E7" s="98"/>
      <c r="F7" s="98"/>
      <c r="G7" s="76"/>
      <c r="H7" s="86"/>
      <c r="I7" s="73"/>
      <c r="J7" s="73"/>
      <c r="K7" s="68"/>
      <c r="L7" s="1" t="s">
        <v>16</v>
      </c>
      <c r="M7" s="2" t="s">
        <v>17</v>
      </c>
      <c r="N7" s="73"/>
      <c r="O7" s="73"/>
      <c r="P7" s="73"/>
      <c r="Q7" s="73"/>
      <c r="R7" s="68"/>
      <c r="S7" s="68"/>
    </row>
    <row r="8" spans="1:19" ht="19.5" customHeight="1">
      <c r="A8" s="45" t="s">
        <v>69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27208021855</v>
      </c>
      <c r="C10" s="35" t="s">
        <v>70</v>
      </c>
      <c r="D10" s="24" t="s">
        <v>57</v>
      </c>
      <c r="E10" s="31" t="s">
        <v>64</v>
      </c>
      <c r="F10" s="25">
        <v>37849</v>
      </c>
      <c r="G10" s="26" t="s">
        <v>60</v>
      </c>
      <c r="H10" s="27" t="s">
        <v>53</v>
      </c>
      <c r="I10" s="28">
        <v>6.96</v>
      </c>
      <c r="J10" s="29"/>
      <c r="K10" s="29">
        <v>7.6</v>
      </c>
      <c r="L10" s="28">
        <v>6.98</v>
      </c>
      <c r="M10" s="28">
        <v>2.84</v>
      </c>
      <c r="N10" s="30" t="s">
        <v>38</v>
      </c>
      <c r="O10" s="30" t="s">
        <v>38</v>
      </c>
      <c r="P10" s="30" t="s">
        <v>38</v>
      </c>
      <c r="Q10" s="30" t="s">
        <v>41</v>
      </c>
      <c r="R10" s="38">
        <v>0</v>
      </c>
      <c r="S10" s="36" t="s">
        <v>40</v>
      </c>
    </row>
    <row r="11" spans="1:19" ht="21" customHeight="1">
      <c r="A11" s="52">
        <f>A10+1</f>
        <v>2</v>
      </c>
      <c r="B11" s="64">
        <v>27218000376</v>
      </c>
      <c r="C11" s="53" t="s">
        <v>67</v>
      </c>
      <c r="D11" s="54" t="s">
        <v>46</v>
      </c>
      <c r="E11" s="55" t="s">
        <v>64</v>
      </c>
      <c r="F11" s="56">
        <v>35991</v>
      </c>
      <c r="G11" s="57" t="s">
        <v>36</v>
      </c>
      <c r="H11" s="58" t="s">
        <v>37</v>
      </c>
      <c r="I11" s="59">
        <v>7.26</v>
      </c>
      <c r="J11" s="60"/>
      <c r="K11" s="60">
        <v>8.8000000000000007</v>
      </c>
      <c r="L11" s="59">
        <v>7.3</v>
      </c>
      <c r="M11" s="59">
        <v>3.05</v>
      </c>
      <c r="N11" s="49" t="s">
        <v>38</v>
      </c>
      <c r="O11" s="49" t="s">
        <v>38</v>
      </c>
      <c r="P11" s="49" t="s">
        <v>38</v>
      </c>
      <c r="Q11" s="49" t="s">
        <v>41</v>
      </c>
      <c r="R11" s="61">
        <v>0</v>
      </c>
      <c r="S11" s="62" t="s">
        <v>40</v>
      </c>
    </row>
    <row r="12" spans="1:19" ht="18">
      <c r="A12" s="11"/>
      <c r="B12" s="12"/>
      <c r="D12" s="13"/>
      <c r="E12" s="13"/>
      <c r="F12" s="14"/>
      <c r="G12" s="15"/>
      <c r="H12" s="16"/>
      <c r="I12" s="17"/>
      <c r="J12" s="17"/>
      <c r="K12" s="17"/>
      <c r="L12" s="17"/>
      <c r="M12" s="17"/>
      <c r="N12" s="17"/>
      <c r="O12" s="17"/>
      <c r="Q12" s="99" t="str">
        <f ca="1">"Đà Nẵng, ngày"&amp;" "&amp; TEXT(DAY(NOW()),"00")&amp;" tháng "&amp;TEXT(MONTH(NOW()),"00")&amp;" năm "&amp;YEAR(NOW())</f>
        <v>Đà Nẵng, ngày 25 tháng 03 năm 2026</v>
      </c>
      <c r="R12" s="99"/>
      <c r="S12" s="99"/>
    </row>
    <row r="13" spans="1:19">
      <c r="A13" s="100" t="s">
        <v>32</v>
      </c>
      <c r="B13" s="100"/>
      <c r="C13" s="101" t="s">
        <v>33</v>
      </c>
      <c r="D13" s="101"/>
      <c r="E13" s="101"/>
      <c r="F13" s="101"/>
      <c r="G13" s="101" t="s">
        <v>34</v>
      </c>
      <c r="H13" s="101"/>
      <c r="I13" s="101"/>
      <c r="J13" s="101"/>
      <c r="K13" s="101"/>
      <c r="L13" s="100" t="s">
        <v>18</v>
      </c>
      <c r="M13" s="100"/>
      <c r="N13" s="100"/>
      <c r="O13" s="100"/>
      <c r="P13" s="100"/>
      <c r="Q13" s="100" t="s">
        <v>35</v>
      </c>
      <c r="R13" s="100"/>
      <c r="S13" s="100"/>
    </row>
    <row r="14" spans="1:19" ht="18">
      <c r="A14" s="19"/>
      <c r="G14" s="34"/>
      <c r="H14" s="19"/>
      <c r="J14" s="20"/>
      <c r="M14" s="20"/>
      <c r="N14" s="18"/>
      <c r="O14" s="18"/>
      <c r="P14" s="17"/>
      <c r="Q14" s="17"/>
      <c r="R14" s="17"/>
      <c r="S14" s="39"/>
    </row>
    <row r="15" spans="1:19" ht="15.75">
      <c r="A15" s="19"/>
      <c r="G15" s="34"/>
      <c r="H15" s="19"/>
      <c r="J15" s="20"/>
      <c r="M15" s="20"/>
      <c r="N15" s="18"/>
      <c r="O15" s="18"/>
      <c r="P15" s="18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>
      <c r="A18" s="102" t="s">
        <v>19</v>
      </c>
      <c r="B18" s="102"/>
      <c r="C18" s="23"/>
      <c r="D18" s="101"/>
      <c r="E18" s="101"/>
      <c r="F18" s="101"/>
      <c r="G18" s="101"/>
      <c r="H18" s="101"/>
      <c r="I18" s="101"/>
      <c r="J18" s="101"/>
      <c r="K18" s="101"/>
      <c r="L18" s="100" t="s">
        <v>26</v>
      </c>
      <c r="M18" s="100"/>
      <c r="N18" s="100"/>
      <c r="O18" s="100"/>
      <c r="P18" s="100"/>
      <c r="Q18" s="100" t="s">
        <v>20</v>
      </c>
      <c r="R18" s="100"/>
      <c r="S18" s="100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18:B18"/>
    <mergeCell ref="D18:F18"/>
    <mergeCell ref="G18:K18"/>
    <mergeCell ref="L18:P18"/>
    <mergeCell ref="Q18:S18"/>
    <mergeCell ref="Q12:S12"/>
    <mergeCell ref="A13:B13"/>
    <mergeCell ref="C13:F13"/>
    <mergeCell ref="G13:K13"/>
    <mergeCell ref="L13:P13"/>
    <mergeCell ref="Q13:S13"/>
  </mergeCells>
  <conditionalFormatting sqref="O11:P11 O10:Q10 N10:N11">
    <cfRule type="cellIs" dxfId="16" priority="17" operator="equal">
      <formula>0</formula>
    </cfRule>
  </conditionalFormatting>
  <conditionalFormatting sqref="O11:P11 O10:Q10 N10:N11">
    <cfRule type="cellIs" dxfId="15" priority="16" operator="equal">
      <formula>"Ko Đạt"</formula>
    </cfRule>
  </conditionalFormatting>
  <conditionalFormatting sqref="S10:S11">
    <cfRule type="cellIs" dxfId="14" priority="15" operator="notEqual">
      <formula>"CNTN"</formula>
    </cfRule>
  </conditionalFormatting>
  <conditionalFormatting sqref="J10:K11">
    <cfRule type="cellIs" dxfId="13" priority="14" operator="lessThan">
      <formula>5.5</formula>
    </cfRule>
  </conditionalFormatting>
  <conditionalFormatting sqref="J10:K11">
    <cfRule type="cellIs" dxfId="12" priority="13" operator="lessThan">
      <formula>5.5</formula>
    </cfRule>
  </conditionalFormatting>
  <conditionalFormatting sqref="Q11">
    <cfRule type="cellIs" dxfId="11" priority="12" operator="equal">
      <formula>0</formula>
    </cfRule>
  </conditionalFormatting>
  <conditionalFormatting sqref="Q11">
    <cfRule type="cellIs" dxfId="10" priority="11" operator="equal">
      <formula>"Ko Đạt"</formula>
    </cfRule>
  </conditionalFormatting>
  <conditionalFormatting sqref="O10:Q11">
    <cfRule type="cellIs" dxfId="9" priority="10" operator="equal">
      <formula>0</formula>
    </cfRule>
  </conditionalFormatting>
  <conditionalFormatting sqref="O10:Q11">
    <cfRule type="cellIs" dxfId="8" priority="9" operator="equal">
      <formula>"Ko Đạt"</formula>
    </cfRule>
  </conditionalFormatting>
  <conditionalFormatting sqref="S10:S11">
    <cfRule type="cellIs" dxfId="7" priority="8" operator="notEqual">
      <formula>"CNTN"</formula>
    </cfRule>
  </conditionalFormatting>
  <conditionalFormatting sqref="J10:K11">
    <cfRule type="cellIs" dxfId="6" priority="7" operator="lessThan">
      <formula>5.5</formula>
    </cfRule>
  </conditionalFormatting>
  <conditionalFormatting sqref="J10:K11">
    <cfRule type="cellIs" dxfId="5" priority="6" operator="lessThan">
      <formula>5.5</formula>
    </cfRule>
  </conditionalFormatting>
  <conditionalFormatting sqref="S10:S11">
    <cfRule type="cellIs" dxfId="4" priority="5" operator="notEqual">
      <formula>"CNTN"</formula>
    </cfRule>
  </conditionalFormatting>
  <conditionalFormatting sqref="J10:K11">
    <cfRule type="cellIs" dxfId="3" priority="4" operator="lessThan">
      <formula>5.5</formula>
    </cfRule>
  </conditionalFormatting>
  <conditionalFormatting sqref="J10:K11">
    <cfRule type="cellIs" dxfId="2" priority="3" operator="lessThan">
      <formula>5.5</formula>
    </cfRule>
  </conditionalFormatting>
  <conditionalFormatting sqref="N10:N11">
    <cfRule type="cellIs" dxfId="1" priority="2" operator="equal">
      <formula>0</formula>
    </cfRule>
  </conditionalFormatting>
  <conditionalFormatting sqref="N10:N11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TPM</vt:lpstr>
      <vt:lpstr>HP-TTN</vt:lpstr>
      <vt:lpstr>TMD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2026-01-06T08:13:30Z</cp:lastPrinted>
  <dcterms:created xsi:type="dcterms:W3CDTF">2016-07-05T02:56:37Z</dcterms:created>
  <dcterms:modified xsi:type="dcterms:W3CDTF">2026-03-25T03:48:05Z</dcterms:modified>
</cp:coreProperties>
</file>